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@統計担当\06 統計書\令和４年版統計書\09_HP掲載\"/>
    </mc:Choice>
  </mc:AlternateContent>
  <bookViews>
    <workbookView xWindow="0" yWindow="0" windowWidth="20490" windowHeight="7680"/>
  </bookViews>
  <sheets>
    <sheet name="100" sheetId="1" r:id="rId1"/>
    <sheet name="101" sheetId="2" r:id="rId2"/>
    <sheet name="102" sheetId="3" r:id="rId3"/>
    <sheet name="103" sheetId="4" r:id="rId4"/>
    <sheet name="104" sheetId="5" r:id="rId5"/>
    <sheet name="105" sheetId="6" r:id="rId6"/>
    <sheet name="106" sheetId="7" r:id="rId7"/>
    <sheet name="107" sheetId="8" r:id="rId8"/>
    <sheet name="108" sheetId="9" r:id="rId9"/>
    <sheet name="109" sheetId="22" r:id="rId10"/>
    <sheet name="110" sheetId="18" r:id="rId11"/>
    <sheet name="111" sheetId="17" r:id="rId12"/>
    <sheet name="112" sheetId="11" r:id="rId13"/>
    <sheet name="113" sheetId="12" r:id="rId14"/>
    <sheet name="114" sheetId="13" r:id="rId15"/>
    <sheet name="115" sheetId="14" r:id="rId16"/>
    <sheet name="116" sheetId="15" r:id="rId17"/>
    <sheet name="117" sheetId="16" r:id="rId18"/>
    <sheet name="118" sheetId="10" r:id="rId19"/>
    <sheet name="119" sheetId="20" r:id="rId20"/>
    <sheet name="120" sheetId="21" r:id="rId21"/>
    <sheet name="121" sheetId="19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8" hidden="1">#REF!</definedName>
    <definedName name="_Fill" localSheetId="9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6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hidden="1">#REF!</definedName>
    <definedName name="_Fill2" localSheetId="2" hidden="1">#REF!</definedName>
    <definedName name="_Fill2" localSheetId="3" hidden="1">#REF!</definedName>
    <definedName name="_Fill2" localSheetId="4" hidden="1">#REF!</definedName>
    <definedName name="_Fill2" localSheetId="5" hidden="1">#REF!</definedName>
    <definedName name="_Fill2" localSheetId="8" hidden="1">#REF!</definedName>
    <definedName name="_Fill2" localSheetId="9" hidden="1">#REF!</definedName>
    <definedName name="_Fill2" localSheetId="12" hidden="1">#REF!</definedName>
    <definedName name="_Fill2" localSheetId="13" hidden="1">#REF!</definedName>
    <definedName name="_Fill2" localSheetId="14" hidden="1">#REF!</definedName>
    <definedName name="_Fill2" localSheetId="16" hidden="1">#REF!</definedName>
    <definedName name="_Fill2" localSheetId="19" hidden="1">#REF!</definedName>
    <definedName name="_Fill2" localSheetId="20" hidden="1">#REF!</definedName>
    <definedName name="_Fill2" localSheetId="21" hidden="1">#REF!</definedName>
    <definedName name="_Fill2" hidden="1">#REF!</definedName>
    <definedName name="HTML_CodePage" hidden="1">932</definedName>
    <definedName name="HTML_Control" localSheetId="4" hidden="1">{"'結果表'!$A$1:$J$48"}</definedName>
    <definedName name="HTML_Control" localSheetId="5" hidden="1">{"'結果表'!$A$1:$J$48"}</definedName>
    <definedName name="HTML_Control" localSheetId="6" hidden="1">{"'結果表'!$A$1:$J$48"}</definedName>
    <definedName name="HTML_Control" localSheetId="7" hidden="1">{"'結果表'!$A$1:$J$48"}</definedName>
    <definedName name="HTML_Control" localSheetId="8" hidden="1">{"'結果表'!$A$1:$J$48"}</definedName>
    <definedName name="HTML_Control" localSheetId="9" hidden="1">{"'結果表'!$A$1:$J$48"}</definedName>
    <definedName name="HTML_Control" localSheetId="10" hidden="1">{"'結果表'!$A$1:$J$48"}</definedName>
    <definedName name="HTML_Control" localSheetId="11" hidden="1">{"'結果表'!$A$1:$J$48"}</definedName>
    <definedName name="HTML_Control" localSheetId="18" hidden="1">{"'結果表'!$A$1:$J$48"}</definedName>
    <definedName name="HTML_Control" localSheetId="21" hidden="1">{"'結果表'!$A$1:$J$48"}</definedName>
    <definedName name="HTML_Control" hidden="1">{"'結果表'!$A$1:$J$48"}</definedName>
    <definedName name="HTML_Description" hidden="1">""</definedName>
    <definedName name="HTML_Email" hidden="1">""</definedName>
    <definedName name="HTML_Header" hidden="1">""</definedName>
    <definedName name="HTML_LastUpdate" hidden="1">"00/01/07"</definedName>
    <definedName name="HTML_LineAfter" hidden="1">FALSE</definedName>
    <definedName name="HTML_LineBefore" hidden="1">FALSE</definedName>
    <definedName name="HTML_Name" hidden="1">"統計担当"</definedName>
    <definedName name="HTML_OBDlg2" hidden="1">TRUE</definedName>
    <definedName name="HTML_OBDlg4" hidden="1">TRUE</definedName>
    <definedName name="HTML_OS" hidden="1">0</definedName>
    <definedName name="HTML_PathFile" hidden="1">"\\Kw000312\wwwroot\常住人口\00-1.htm"</definedName>
    <definedName name="HTML_Title" hidden="1">"毎月常住人口"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1" l="1"/>
  <c r="I11" i="21"/>
  <c r="L11" i="21"/>
  <c r="F12" i="21"/>
  <c r="I12" i="21"/>
  <c r="L12" i="21"/>
  <c r="F13" i="21"/>
  <c r="I13" i="21"/>
  <c r="L13" i="21"/>
  <c r="F14" i="21"/>
  <c r="I14" i="21"/>
  <c r="L14" i="21"/>
  <c r="F15" i="21"/>
  <c r="I15" i="21"/>
  <c r="L15" i="21"/>
  <c r="F16" i="21"/>
  <c r="I16" i="21"/>
  <c r="L16" i="21"/>
  <c r="F17" i="21"/>
  <c r="I17" i="21"/>
  <c r="L17" i="21"/>
  <c r="F18" i="21"/>
  <c r="I18" i="21"/>
  <c r="L18" i="21"/>
  <c r="F19" i="21"/>
  <c r="I19" i="21"/>
  <c r="L19" i="21"/>
  <c r="F20" i="21"/>
  <c r="I20" i="21"/>
  <c r="L20" i="21"/>
  <c r="F21" i="21"/>
  <c r="I21" i="21"/>
  <c r="L21" i="21"/>
  <c r="F22" i="21"/>
  <c r="I22" i="21"/>
  <c r="L22" i="21"/>
  <c r="F23" i="21"/>
  <c r="I23" i="21"/>
  <c r="Q7" i="18" l="1"/>
  <c r="Q23" i="18"/>
  <c r="Q29" i="18"/>
  <c r="Q37" i="18"/>
  <c r="R8" i="15" l="1"/>
  <c r="AN8" i="15"/>
  <c r="G7" i="12"/>
  <c r="G11" i="4" l="1"/>
  <c r="D12" i="3"/>
  <c r="F12" i="3"/>
  <c r="G12" i="3"/>
  <c r="I12" i="3"/>
  <c r="M12" i="3"/>
  <c r="D46" i="2"/>
  <c r="E12" i="3" l="1"/>
  <c r="I13" i="1"/>
  <c r="D13" i="1"/>
</calcChain>
</file>

<file path=xl/comments1.xml><?xml version="1.0" encoding="utf-8"?>
<comments xmlns="http://schemas.openxmlformats.org/spreadsheetml/2006/main">
  <authors>
    <author>中村 彩音</author>
  </authors>
  <commentList>
    <comment ref="T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R3~</t>
        </r>
      </text>
    </comment>
  </commentList>
</comments>
</file>

<file path=xl/sharedStrings.xml><?xml version="1.0" encoding="utf-8"?>
<sst xmlns="http://schemas.openxmlformats.org/spreadsheetml/2006/main" count="1918" uniqueCount="995">
  <si>
    <t>100．生活保護状況</t>
    <rPh sb="6" eb="7">
      <t>ホ</t>
    </rPh>
    <rPh sb="7" eb="8">
      <t>ユズル</t>
    </rPh>
    <rPh sb="8" eb="9">
      <t>ジョウ</t>
    </rPh>
    <rPh sb="9" eb="10">
      <t>キョウ</t>
    </rPh>
    <phoneticPr fontId="3"/>
  </si>
  <si>
    <t>（1）扶助別生活保護状況</t>
    <phoneticPr fontId="3"/>
  </si>
  <si>
    <t>年度間月平均</t>
    <rPh sb="0" eb="2">
      <t>ネンド</t>
    </rPh>
    <rPh sb="2" eb="3">
      <t>カン</t>
    </rPh>
    <rPh sb="3" eb="4">
      <t>ツキ</t>
    </rPh>
    <rPh sb="4" eb="6">
      <t>ヘイキン</t>
    </rPh>
    <phoneticPr fontId="3"/>
  </si>
  <si>
    <t>年度</t>
    <rPh sb="0" eb="2">
      <t>ネンド</t>
    </rPh>
    <phoneticPr fontId="3"/>
  </si>
  <si>
    <t>被 保 護  実世帯数</t>
    <phoneticPr fontId="3"/>
  </si>
  <si>
    <t>被保護    実人員</t>
    <phoneticPr fontId="3"/>
  </si>
  <si>
    <t>保護率（‰）</t>
    <phoneticPr fontId="3"/>
  </si>
  <si>
    <t>扶助の種類別被保護人員</t>
    <rPh sb="0" eb="1">
      <t>タス</t>
    </rPh>
    <rPh sb="1" eb="2">
      <t>スケ</t>
    </rPh>
    <rPh sb="3" eb="4">
      <t>タネ</t>
    </rPh>
    <rPh sb="4" eb="5">
      <t>タグイ</t>
    </rPh>
    <rPh sb="5" eb="6">
      <t>ベツ</t>
    </rPh>
    <rPh sb="6" eb="7">
      <t>ヒ</t>
    </rPh>
    <rPh sb="7" eb="8">
      <t>タモツ</t>
    </rPh>
    <rPh sb="8" eb="9">
      <t>マモル</t>
    </rPh>
    <rPh sb="9" eb="10">
      <t>ヒト</t>
    </rPh>
    <rPh sb="10" eb="11">
      <t>イン</t>
    </rPh>
    <phoneticPr fontId="3"/>
  </si>
  <si>
    <t>生活</t>
    <phoneticPr fontId="3"/>
  </si>
  <si>
    <t>教育</t>
    <rPh sb="0" eb="1">
      <t>キョウイク</t>
    </rPh>
    <phoneticPr fontId="3"/>
  </si>
  <si>
    <t>住宅</t>
    <rPh sb="0" eb="1">
      <t>ジュウタク</t>
    </rPh>
    <phoneticPr fontId="3"/>
  </si>
  <si>
    <t>医療</t>
    <rPh sb="0" eb="1">
      <t>イリョウ</t>
    </rPh>
    <phoneticPr fontId="3"/>
  </si>
  <si>
    <t>介護</t>
    <rPh sb="0" eb="2">
      <t>カイゴ</t>
    </rPh>
    <phoneticPr fontId="3"/>
  </si>
  <si>
    <t>出産</t>
    <rPh sb="0" eb="1">
      <t>シュッサン</t>
    </rPh>
    <phoneticPr fontId="3"/>
  </si>
  <si>
    <t>生業</t>
    <rPh sb="0" eb="1">
      <t>セイギョウ</t>
    </rPh>
    <phoneticPr fontId="3"/>
  </si>
  <si>
    <t>葬祭</t>
    <rPh sb="0" eb="1">
      <t>ソウサイ</t>
    </rPh>
    <phoneticPr fontId="3"/>
  </si>
  <si>
    <t>平成</t>
    <rPh sb="0" eb="1">
      <t>ヘイセイ</t>
    </rPh>
    <phoneticPr fontId="3"/>
  </si>
  <si>
    <t>年度</t>
    <rPh sb="0" eb="1">
      <t>ネンド</t>
    </rPh>
    <phoneticPr fontId="3"/>
  </si>
  <si>
    <t>令和</t>
    <rPh sb="0" eb="1">
      <t>レイワ</t>
    </rPh>
    <phoneticPr fontId="4"/>
  </si>
  <si>
    <t>元</t>
    <rPh sb="0" eb="1">
      <t>ガン</t>
    </rPh>
    <phoneticPr fontId="4"/>
  </si>
  <si>
    <t>注）　</t>
    <phoneticPr fontId="3"/>
  </si>
  <si>
    <t>扶助の種類別被保護人員のうち、出産のみ年度間合計。</t>
  </si>
  <si>
    <t>（2）扶助別保護費</t>
    <phoneticPr fontId="3"/>
  </si>
  <si>
    <t>総額</t>
    <rPh sb="0" eb="2">
      <t>ソウガク</t>
    </rPh>
    <phoneticPr fontId="3"/>
  </si>
  <si>
    <t>生活扶助</t>
    <phoneticPr fontId="3"/>
  </si>
  <si>
    <t>教育扶助</t>
    <phoneticPr fontId="3"/>
  </si>
  <si>
    <t>住宅扶助</t>
    <phoneticPr fontId="3"/>
  </si>
  <si>
    <t>医療扶助</t>
    <phoneticPr fontId="3"/>
  </si>
  <si>
    <t>介護扶助</t>
    <rPh sb="0" eb="1">
      <t>スケ</t>
    </rPh>
    <rPh sb="1" eb="2">
      <t>マモル</t>
    </rPh>
    <rPh sb="2" eb="3">
      <t>タス</t>
    </rPh>
    <rPh sb="3" eb="4">
      <t>スケ</t>
    </rPh>
    <phoneticPr fontId="3"/>
  </si>
  <si>
    <t>(千円)</t>
    <phoneticPr fontId="3"/>
  </si>
  <si>
    <t>(千円)</t>
  </si>
  <si>
    <t>出産扶助</t>
    <phoneticPr fontId="3"/>
  </si>
  <si>
    <t>生業扶助</t>
    <phoneticPr fontId="3"/>
  </si>
  <si>
    <t>葬祭扶助</t>
    <phoneticPr fontId="3"/>
  </si>
  <si>
    <t>施設事務費</t>
    <phoneticPr fontId="3"/>
  </si>
  <si>
    <t>就労自立給付金</t>
    <rPh sb="0" eb="2">
      <t>シュウロウ</t>
    </rPh>
    <rPh sb="2" eb="4">
      <t>ジリツ</t>
    </rPh>
    <rPh sb="4" eb="7">
      <t>キュウフキン</t>
    </rPh>
    <phoneticPr fontId="3"/>
  </si>
  <si>
    <t>(千円)</t>
    <phoneticPr fontId="3"/>
  </si>
  <si>
    <t>(千円)</t>
    <phoneticPr fontId="3"/>
  </si>
  <si>
    <t>進学準備給付金</t>
    <rPh sb="0" eb="2">
      <t>シンガク</t>
    </rPh>
    <rPh sb="2" eb="4">
      <t>ジュンビ</t>
    </rPh>
    <rPh sb="4" eb="7">
      <t>キュウフキン</t>
    </rPh>
    <phoneticPr fontId="3"/>
  </si>
  <si>
    <t>委託事務費</t>
    <phoneticPr fontId="4"/>
  </si>
  <si>
    <t>(千円)</t>
    <phoneticPr fontId="4"/>
  </si>
  <si>
    <t>注）　1. 単位未満四捨五入のため、内容と総額は必ずしも一致しない。</t>
    <phoneticPr fontId="3"/>
  </si>
  <si>
    <t xml:space="preserve">    　2. 進学準備給付金は、平成30年6月に創設。</t>
    <phoneticPr fontId="3"/>
  </si>
  <si>
    <t>　　　3．委託事務費は、日常生活支援住居施設への委託に関する事務費（令和2年10月から開始）</t>
    <phoneticPr fontId="4"/>
  </si>
  <si>
    <t>資料　福祉長寿部生活支援一課・生活支援二課</t>
    <rPh sb="3" eb="5">
      <t>フクシ</t>
    </rPh>
    <rPh sb="5" eb="7">
      <t>チョウジュ</t>
    </rPh>
    <rPh sb="7" eb="8">
      <t>ブ</t>
    </rPh>
    <rPh sb="8" eb="10">
      <t>セイカツ</t>
    </rPh>
    <rPh sb="10" eb="12">
      <t>シエン</t>
    </rPh>
    <rPh sb="12" eb="13">
      <t>イチ</t>
    </rPh>
    <rPh sb="13" eb="14">
      <t>カ</t>
    </rPh>
    <rPh sb="15" eb="17">
      <t>セイカツ</t>
    </rPh>
    <rPh sb="17" eb="19">
      <t>シエン</t>
    </rPh>
    <rPh sb="19" eb="20">
      <t>ニ</t>
    </rPh>
    <rPh sb="20" eb="21">
      <t>カ</t>
    </rPh>
    <phoneticPr fontId="3"/>
  </si>
  <si>
    <t>平成</t>
    <phoneticPr fontId="3"/>
  </si>
  <si>
    <t>年度</t>
    <phoneticPr fontId="3"/>
  </si>
  <si>
    <t>年度</t>
    <phoneticPr fontId="3"/>
  </si>
  <si>
    <t>年度</t>
    <phoneticPr fontId="3"/>
  </si>
  <si>
    <t>資料　福祉長寿部障害福祉課</t>
  </si>
  <si>
    <t>3級</t>
    <rPh sb="1" eb="2">
      <t>キュウ</t>
    </rPh>
    <phoneticPr fontId="3"/>
  </si>
  <si>
    <t>2級</t>
    <phoneticPr fontId="3"/>
  </si>
  <si>
    <t>1級</t>
    <rPh sb="1" eb="2">
      <t>キュウ</t>
    </rPh>
    <phoneticPr fontId="3"/>
  </si>
  <si>
    <t>計</t>
    <rPh sb="0" eb="1">
      <t>ケイ</t>
    </rPh>
    <phoneticPr fontId="3"/>
  </si>
  <si>
    <t>　各年度3月31日現在</t>
    <rPh sb="1" eb="3">
      <t>カクネン</t>
    </rPh>
    <rPh sb="3" eb="4">
      <t>ド</t>
    </rPh>
    <rPh sb="5" eb="6">
      <t>ガツ</t>
    </rPh>
    <rPh sb="8" eb="9">
      <t>ニチ</t>
    </rPh>
    <rPh sb="9" eb="11">
      <t>ゲンザイ</t>
    </rPh>
    <phoneticPr fontId="3"/>
  </si>
  <si>
    <t>（3）精神</t>
    <rPh sb="3" eb="5">
      <t>セイシン</t>
    </rPh>
    <phoneticPr fontId="3"/>
  </si>
  <si>
    <t>18歳以上</t>
    <rPh sb="3" eb="5">
      <t>イジョウ</t>
    </rPh>
    <phoneticPr fontId="3"/>
  </si>
  <si>
    <t>18歳未満</t>
    <phoneticPr fontId="3"/>
  </si>
  <si>
    <t>中度</t>
    <rPh sb="0" eb="2">
      <t>チュウド</t>
    </rPh>
    <phoneticPr fontId="3"/>
  </si>
  <si>
    <t>軽度</t>
    <rPh sb="0" eb="2">
      <t>ケイド</t>
    </rPh>
    <phoneticPr fontId="3"/>
  </si>
  <si>
    <t>総数</t>
    <rPh sb="0" eb="2">
      <t>ソウスウ</t>
    </rPh>
    <phoneticPr fontId="3"/>
  </si>
  <si>
    <t>（2）療育</t>
    <rPh sb="3" eb="4">
      <t>イ</t>
    </rPh>
    <rPh sb="4" eb="5">
      <t>イク</t>
    </rPh>
    <phoneticPr fontId="3"/>
  </si>
  <si>
    <t>内部障害</t>
    <rPh sb="0" eb="2">
      <t>ナイブ</t>
    </rPh>
    <rPh sb="2" eb="4">
      <t>ショウガイ</t>
    </rPh>
    <phoneticPr fontId="3"/>
  </si>
  <si>
    <t>肢体不自由</t>
    <rPh sb="0" eb="2">
      <t>シタイ</t>
    </rPh>
    <rPh sb="2" eb="5">
      <t>フジユウ</t>
    </rPh>
    <phoneticPr fontId="3"/>
  </si>
  <si>
    <t>音声言語機能障害</t>
    <rPh sb="0" eb="1">
      <t>オト</t>
    </rPh>
    <rPh sb="1" eb="2">
      <t>コエ</t>
    </rPh>
    <rPh sb="2" eb="3">
      <t>ゲン</t>
    </rPh>
    <rPh sb="3" eb="4">
      <t>ゴ</t>
    </rPh>
    <rPh sb="4" eb="5">
      <t>キ</t>
    </rPh>
    <rPh sb="5" eb="6">
      <t>ノウ</t>
    </rPh>
    <rPh sb="6" eb="7">
      <t>サワ</t>
    </rPh>
    <rPh sb="7" eb="8">
      <t>ガイ</t>
    </rPh>
    <phoneticPr fontId="3"/>
  </si>
  <si>
    <t>聴覚・平衡機能障害</t>
    <rPh sb="0" eb="2">
      <t>チョウカク</t>
    </rPh>
    <rPh sb="3" eb="5">
      <t>ヘイコウ</t>
    </rPh>
    <rPh sb="5" eb="7">
      <t>キノウ</t>
    </rPh>
    <phoneticPr fontId="3"/>
  </si>
  <si>
    <t>視覚障害</t>
    <rPh sb="0" eb="2">
      <t>シカク</t>
    </rPh>
    <rPh sb="2" eb="4">
      <t>ショウガイ</t>
    </rPh>
    <phoneticPr fontId="3"/>
  </si>
  <si>
    <t>（1）身体</t>
    <rPh sb="3" eb="5">
      <t>シンタイ</t>
    </rPh>
    <phoneticPr fontId="3"/>
  </si>
  <si>
    <t xml:space="preserve">101．障害者手帳所持者数　　   </t>
    <phoneticPr fontId="3"/>
  </si>
  <si>
    <t>資料　福祉長寿部障害福祉課</t>
    <rPh sb="3" eb="5">
      <t>フクシ</t>
    </rPh>
    <rPh sb="5" eb="7">
      <t>チョウジュ</t>
    </rPh>
    <rPh sb="7" eb="8">
      <t>ブ</t>
    </rPh>
    <phoneticPr fontId="3"/>
  </si>
  <si>
    <t>注）　難聴児補聴器購入費は除く。</t>
    <rPh sb="0" eb="1">
      <t>チュウ</t>
    </rPh>
    <phoneticPr fontId="3"/>
  </si>
  <si>
    <t>（円）</t>
    <rPh sb="1" eb="2">
      <t>エン</t>
    </rPh>
    <phoneticPr fontId="3"/>
  </si>
  <si>
    <t>(円)</t>
    <rPh sb="1" eb="2">
      <t>エン</t>
    </rPh>
    <phoneticPr fontId="3"/>
  </si>
  <si>
    <t>自己負担</t>
    <rPh sb="0" eb="2">
      <t>ジコ</t>
    </rPh>
    <rPh sb="2" eb="4">
      <t>フタン</t>
    </rPh>
    <phoneticPr fontId="3"/>
  </si>
  <si>
    <t>公費負担</t>
    <rPh sb="0" eb="2">
      <t>コウヒ</t>
    </rPh>
    <rPh sb="2" eb="4">
      <t>フタン</t>
    </rPh>
    <phoneticPr fontId="3"/>
  </si>
  <si>
    <t>自己負担</t>
    <rPh sb="0" eb="1">
      <t>ジコ</t>
    </rPh>
    <rPh sb="1" eb="3">
      <t>フタン</t>
    </rPh>
    <phoneticPr fontId="3"/>
  </si>
  <si>
    <t>公費負担</t>
    <rPh sb="0" eb="1">
      <t>コウ</t>
    </rPh>
    <rPh sb="1" eb="2">
      <t>コウヒ</t>
    </rPh>
    <rPh sb="2" eb="4">
      <t>フタン</t>
    </rPh>
    <phoneticPr fontId="3"/>
  </si>
  <si>
    <t>負担額</t>
    <rPh sb="0" eb="2">
      <t>フタン</t>
    </rPh>
    <rPh sb="2" eb="3">
      <t>ガク</t>
    </rPh>
    <phoneticPr fontId="3"/>
  </si>
  <si>
    <t>決定件数</t>
    <rPh sb="0" eb="2">
      <t>ケッテイ</t>
    </rPh>
    <rPh sb="2" eb="4">
      <t>ケンスウ</t>
    </rPh>
    <phoneticPr fontId="3"/>
  </si>
  <si>
    <t>決定件数</t>
  </si>
  <si>
    <t>修理</t>
    <rPh sb="0" eb="1">
      <t>シュウリ</t>
    </rPh>
    <phoneticPr fontId="3"/>
  </si>
  <si>
    <t xml:space="preserve">  付</t>
    <rPh sb="2" eb="3">
      <t>ツキ</t>
    </rPh>
    <phoneticPr fontId="3"/>
  </si>
  <si>
    <t xml:space="preserve">交  </t>
    <rPh sb="0" eb="1">
      <t>コウ</t>
    </rPh>
    <phoneticPr fontId="3"/>
  </si>
  <si>
    <t>合計</t>
    <rPh sb="0" eb="1">
      <t>ゴウケイ</t>
    </rPh>
    <phoneticPr fontId="3"/>
  </si>
  <si>
    <t xml:space="preserve">102．身体障害者補装具交付・修理状況  </t>
    <rPh sb="6" eb="9">
      <t>ショウガイシャ</t>
    </rPh>
    <rPh sb="9" eb="12">
      <t>ホソウグ</t>
    </rPh>
    <rPh sb="12" eb="14">
      <t>コウフ</t>
    </rPh>
    <rPh sb="15" eb="17">
      <t>シュウリ</t>
    </rPh>
    <rPh sb="17" eb="19">
      <t>ジョウキョウ</t>
    </rPh>
    <phoneticPr fontId="3"/>
  </si>
  <si>
    <t>資料　福祉長寿部障害福祉課（育成医療・更生医療・療養介護医療）</t>
    <phoneticPr fontId="4"/>
  </si>
  <si>
    <t>自己負担額</t>
    <rPh sb="0" eb="2">
      <t>ジコ</t>
    </rPh>
    <rPh sb="2" eb="4">
      <t>フタン</t>
    </rPh>
    <rPh sb="4" eb="5">
      <t>ガク</t>
    </rPh>
    <phoneticPr fontId="3"/>
  </si>
  <si>
    <t>社会保険負担額</t>
    <rPh sb="0" eb="2">
      <t>シャカイ</t>
    </rPh>
    <rPh sb="2" eb="4">
      <t>ホケン</t>
    </rPh>
    <rPh sb="4" eb="6">
      <t>フタン</t>
    </rPh>
    <rPh sb="6" eb="7">
      <t>ガク</t>
    </rPh>
    <phoneticPr fontId="3"/>
  </si>
  <si>
    <t>公費負担額</t>
    <rPh sb="0" eb="2">
      <t>コウヒ</t>
    </rPh>
    <rPh sb="2" eb="4">
      <t>フタン</t>
    </rPh>
    <rPh sb="4" eb="5">
      <t>ガク</t>
    </rPh>
    <phoneticPr fontId="3"/>
  </si>
  <si>
    <t>支払決定額</t>
    <rPh sb="0" eb="2">
      <t>シハラ</t>
    </rPh>
    <rPh sb="2" eb="4">
      <t>ケッテイ</t>
    </rPh>
    <rPh sb="4" eb="5">
      <t>ガク</t>
    </rPh>
    <phoneticPr fontId="3"/>
  </si>
  <si>
    <t>給付決定件数</t>
    <rPh sb="2" eb="4">
      <t>ケッテイ</t>
    </rPh>
    <rPh sb="4" eb="6">
      <t>ケンスウ</t>
    </rPh>
    <phoneticPr fontId="3"/>
  </si>
  <si>
    <t>103．自立支援医療給付状況</t>
    <rPh sb="4" eb="6">
      <t>ジリツ</t>
    </rPh>
    <rPh sb="6" eb="8">
      <t>シエン</t>
    </rPh>
    <rPh sb="8" eb="10">
      <t>イリョウ</t>
    </rPh>
    <phoneticPr fontId="3"/>
  </si>
  <si>
    <t>資料　福祉長寿部国保年金課</t>
    <rPh sb="3" eb="5">
      <t>フクシ</t>
    </rPh>
    <rPh sb="5" eb="7">
      <t>チョウジュ</t>
    </rPh>
    <rPh sb="7" eb="8">
      <t>ブ</t>
    </rPh>
    <rPh sb="8" eb="10">
      <t>コクホ</t>
    </rPh>
    <rPh sb="10" eb="12">
      <t>ネンキン</t>
    </rPh>
    <rPh sb="12" eb="13">
      <t>カ</t>
    </rPh>
    <phoneticPr fontId="3"/>
  </si>
  <si>
    <t>　　　3. 単位未満四捨五入のため，内容と計は必ずしも一致しない。</t>
    <phoneticPr fontId="4"/>
  </si>
  <si>
    <t>　　　2. 受診率＝診療件数／平均被保険者数×100</t>
    <phoneticPr fontId="4"/>
  </si>
  <si>
    <t>注）　1. 平均被保険者数は、年度間月平均。</t>
    <phoneticPr fontId="3"/>
  </si>
  <si>
    <t>（％）</t>
  </si>
  <si>
    <t>医療費支給額</t>
    <rPh sb="0" eb="3">
      <t>イリョウヒ</t>
    </rPh>
    <rPh sb="3" eb="5">
      <t>シキュウ</t>
    </rPh>
    <rPh sb="5" eb="6">
      <t>ガク</t>
    </rPh>
    <phoneticPr fontId="3"/>
  </si>
  <si>
    <t>医療給付額</t>
    <rPh sb="0" eb="2">
      <t>イリョウ</t>
    </rPh>
    <rPh sb="2" eb="4">
      <t>キュウフ</t>
    </rPh>
    <rPh sb="4" eb="5">
      <t>ガク</t>
    </rPh>
    <phoneticPr fontId="3"/>
  </si>
  <si>
    <t>受診率</t>
    <rPh sb="0" eb="2">
      <t>ジュシン</t>
    </rPh>
    <rPh sb="2" eb="3">
      <t>リツ</t>
    </rPh>
    <phoneticPr fontId="3"/>
  </si>
  <si>
    <t>医療給付</t>
    <rPh sb="0" eb="2">
      <t>イリョウ</t>
    </rPh>
    <rPh sb="2" eb="4">
      <t>キュウフ</t>
    </rPh>
    <phoneticPr fontId="3"/>
  </si>
  <si>
    <t>給付件数</t>
    <rPh sb="0" eb="2">
      <t>キュウフ</t>
    </rPh>
    <rPh sb="2" eb="4">
      <t>ケンスウ</t>
    </rPh>
    <phoneticPr fontId="3"/>
  </si>
  <si>
    <t>平均
被保険者数</t>
    <rPh sb="0" eb="2">
      <t>ヘイキン</t>
    </rPh>
    <rPh sb="3" eb="4">
      <t>ヒ</t>
    </rPh>
    <rPh sb="4" eb="6">
      <t>ホケン</t>
    </rPh>
    <rPh sb="6" eb="7">
      <t>シャ</t>
    </rPh>
    <rPh sb="7" eb="8">
      <t>スウ</t>
    </rPh>
    <phoneticPr fontId="3"/>
  </si>
  <si>
    <t>104．後期高齢者医療費給付状況</t>
    <rPh sb="4" eb="6">
      <t>コウキ</t>
    </rPh>
    <rPh sb="6" eb="9">
      <t>コウレイシャ</t>
    </rPh>
    <rPh sb="9" eb="12">
      <t>イリョウヒ</t>
    </rPh>
    <rPh sb="12" eb="14">
      <t>キュウフ</t>
    </rPh>
    <rPh sb="14" eb="16">
      <t>ジョウキョウ</t>
    </rPh>
    <phoneticPr fontId="3"/>
  </si>
  <si>
    <t>資料　千葉県松戸健康福祉センター（保健所）</t>
    <phoneticPr fontId="3"/>
  </si>
  <si>
    <t>　　　2．単位未満四捨五入のため、内容と計は必ずしも一致しない。</t>
    <phoneticPr fontId="3"/>
  </si>
  <si>
    <t>注）　1．この表は、各年度内における決定件数及び決定金額を表章したもの。</t>
    <phoneticPr fontId="3"/>
  </si>
  <si>
    <t>令和元　　</t>
    <rPh sb="1" eb="2">
      <t>モト</t>
    </rPh>
    <phoneticPr fontId="3"/>
  </si>
  <si>
    <t>平成29年度</t>
    <rPh sb="0" eb="1">
      <t>ヘイセイ</t>
    </rPh>
    <rPh sb="4" eb="6">
      <t>ネンド</t>
    </rPh>
    <phoneticPr fontId="2"/>
  </si>
  <si>
    <t>(千円)</t>
    <rPh sb="1" eb="3">
      <t>センエン</t>
    </rPh>
    <phoneticPr fontId="3"/>
  </si>
  <si>
    <t>金額</t>
    <phoneticPr fontId="3"/>
  </si>
  <si>
    <t>件数</t>
    <phoneticPr fontId="3"/>
  </si>
  <si>
    <t>児童扶養</t>
    <rPh sb="0" eb="2">
      <t>ジドウ</t>
    </rPh>
    <rPh sb="2" eb="4">
      <t>フヨウ</t>
    </rPh>
    <phoneticPr fontId="3"/>
  </si>
  <si>
    <t>結婚</t>
    <rPh sb="0" eb="1">
      <t>ケツ</t>
    </rPh>
    <rPh sb="1" eb="2">
      <t>コン</t>
    </rPh>
    <phoneticPr fontId="3"/>
  </si>
  <si>
    <t>就学支度</t>
    <rPh sb="0" eb="2">
      <t>シュウガク</t>
    </rPh>
    <rPh sb="2" eb="4">
      <t>シタク</t>
    </rPh>
    <phoneticPr fontId="3"/>
  </si>
  <si>
    <t>転宅</t>
    <rPh sb="0" eb="1">
      <t>テン</t>
    </rPh>
    <rPh sb="1" eb="2">
      <t>タク</t>
    </rPh>
    <phoneticPr fontId="3"/>
  </si>
  <si>
    <t>住宅</t>
    <rPh sb="0" eb="1">
      <t>ジュウ</t>
    </rPh>
    <rPh sb="1" eb="2">
      <t>タク</t>
    </rPh>
    <phoneticPr fontId="3"/>
  </si>
  <si>
    <t>生活</t>
    <rPh sb="0" eb="1">
      <t>セイ</t>
    </rPh>
    <rPh sb="1" eb="2">
      <t>カツ</t>
    </rPh>
    <phoneticPr fontId="3"/>
  </si>
  <si>
    <t>療養</t>
    <rPh sb="0" eb="1">
      <t>リョウ</t>
    </rPh>
    <rPh sb="1" eb="2">
      <t>マモル</t>
    </rPh>
    <phoneticPr fontId="3"/>
  </si>
  <si>
    <t>就職支度</t>
    <rPh sb="2" eb="4">
      <t>シタク</t>
    </rPh>
    <phoneticPr fontId="3"/>
  </si>
  <si>
    <t>修業</t>
    <rPh sb="1" eb="2">
      <t>ギョウ</t>
    </rPh>
    <phoneticPr fontId="3"/>
  </si>
  <si>
    <t>技能習得</t>
    <rPh sb="1" eb="2">
      <t>ノウ</t>
    </rPh>
    <rPh sb="2" eb="4">
      <t>シュウトク</t>
    </rPh>
    <phoneticPr fontId="3"/>
  </si>
  <si>
    <t>修学</t>
    <rPh sb="1" eb="2">
      <t>ガク</t>
    </rPh>
    <phoneticPr fontId="3"/>
  </si>
  <si>
    <t>事業継続</t>
    <rPh sb="0" eb="2">
      <t>ジギョウ</t>
    </rPh>
    <rPh sb="2" eb="4">
      <t>ケイゾク</t>
    </rPh>
    <phoneticPr fontId="3"/>
  </si>
  <si>
    <t>事業開始</t>
    <rPh sb="0" eb="2">
      <t>ジギョウ</t>
    </rPh>
    <rPh sb="2" eb="4">
      <t>カイシ</t>
    </rPh>
    <phoneticPr fontId="3"/>
  </si>
  <si>
    <t>総数</t>
    <rPh sb="0" eb="1">
      <t>フサ</t>
    </rPh>
    <rPh sb="1" eb="2">
      <t>カズ</t>
    </rPh>
    <phoneticPr fontId="3"/>
  </si>
  <si>
    <t>105．母子・父子・寡婦福祉資金貸付状況</t>
    <rPh sb="7" eb="9">
      <t>フシ</t>
    </rPh>
    <rPh sb="10" eb="12">
      <t>カフ</t>
    </rPh>
    <rPh sb="12" eb="13">
      <t>フク</t>
    </rPh>
    <phoneticPr fontId="3"/>
  </si>
  <si>
    <t>資料　子ども部保育課</t>
    <phoneticPr fontId="4"/>
  </si>
  <si>
    <t>　　　2. 利用児童の数値は市内施設に通う管外受託児を含める(市外施設に通う管外委託児は含まれない)。</t>
    <rPh sb="44" eb="45">
      <t>フク</t>
    </rPh>
    <phoneticPr fontId="4"/>
  </si>
  <si>
    <t>注）　1. 対象施設は松戸市内の保育所、認定こども園（保育利用部分）、小規模保育施設。</t>
    <phoneticPr fontId="4"/>
  </si>
  <si>
    <t>元</t>
    <rPh sb="0" eb="1">
      <t>ガン</t>
    </rPh>
    <phoneticPr fontId="13"/>
  </si>
  <si>
    <t>年</t>
    <rPh sb="0" eb="1">
      <t>ネンド</t>
    </rPh>
    <phoneticPr fontId="3"/>
  </si>
  <si>
    <t>4歳以上</t>
    <rPh sb="2" eb="4">
      <t>イジョウ</t>
    </rPh>
    <phoneticPr fontId="3"/>
  </si>
  <si>
    <t>3歳</t>
    <phoneticPr fontId="3"/>
  </si>
  <si>
    <t>2歳</t>
    <phoneticPr fontId="3"/>
  </si>
  <si>
    <t>1歳</t>
    <phoneticPr fontId="3"/>
  </si>
  <si>
    <t>0歳</t>
    <phoneticPr fontId="3"/>
  </si>
  <si>
    <t>民間</t>
    <rPh sb="0" eb="1">
      <t>タミ</t>
    </rPh>
    <rPh sb="1" eb="2">
      <t>アイダ</t>
    </rPh>
    <phoneticPr fontId="3"/>
  </si>
  <si>
    <t>公立</t>
    <rPh sb="0" eb="2">
      <t>コウリツ</t>
    </rPh>
    <phoneticPr fontId="3"/>
  </si>
  <si>
    <t>公立</t>
    <rPh sb="0" eb="1">
      <t>オオヤケ</t>
    </rPh>
    <rPh sb="1" eb="2">
      <t>タテ</t>
    </rPh>
    <phoneticPr fontId="3"/>
  </si>
  <si>
    <t>利用児童</t>
    <rPh sb="0" eb="1">
      <t>リヨウ</t>
    </rPh>
    <rPh sb="1" eb="3">
      <t>ジドウ</t>
    </rPh>
    <phoneticPr fontId="3"/>
  </si>
  <si>
    <t>定員</t>
    <rPh sb="0" eb="1">
      <t>サダム</t>
    </rPh>
    <rPh sb="1" eb="2">
      <t>イン</t>
    </rPh>
    <phoneticPr fontId="3"/>
  </si>
  <si>
    <t>施設数</t>
    <phoneticPr fontId="3"/>
  </si>
  <si>
    <t>年</t>
    <phoneticPr fontId="3"/>
  </si>
  <si>
    <t>各年10月1日現在</t>
    <rPh sb="0" eb="2">
      <t>カクトシ</t>
    </rPh>
    <rPh sb="4" eb="5">
      <t>ガツ</t>
    </rPh>
    <rPh sb="6" eb="7">
      <t>ニチ</t>
    </rPh>
    <rPh sb="7" eb="9">
      <t>ゲンザイ</t>
    </rPh>
    <phoneticPr fontId="2"/>
  </si>
  <si>
    <t>106．保育施設の状況</t>
    <rPh sb="6" eb="8">
      <t>シセツ</t>
    </rPh>
    <phoneticPr fontId="3"/>
  </si>
  <si>
    <t>　　　・子ども家庭相談課・保育課</t>
    <rPh sb="13" eb="15">
      <t>ホイク</t>
    </rPh>
    <rPh sb="15" eb="16">
      <t>カ</t>
    </rPh>
    <phoneticPr fontId="3"/>
  </si>
  <si>
    <t>資料　福祉長寿部高齢者支援課・地域包括ケア推進課・介護保険課・障害福祉課・子ども部子どもわかもの課</t>
    <rPh sb="3" eb="5">
      <t>フクシ</t>
    </rPh>
    <rPh sb="5" eb="7">
      <t>チョウジュ</t>
    </rPh>
    <rPh sb="7" eb="8">
      <t>ブ</t>
    </rPh>
    <rPh sb="11" eb="13">
      <t>シエン</t>
    </rPh>
    <rPh sb="15" eb="17">
      <t>チイキ</t>
    </rPh>
    <rPh sb="17" eb="19">
      <t>ホウカツ</t>
    </rPh>
    <rPh sb="21" eb="24">
      <t>スイシンカ</t>
    </rPh>
    <rPh sb="25" eb="27">
      <t>カイゴ</t>
    </rPh>
    <rPh sb="27" eb="29">
      <t>ホケン</t>
    </rPh>
    <rPh sb="29" eb="30">
      <t>カ</t>
    </rPh>
    <rPh sb="37" eb="38">
      <t>コ</t>
    </rPh>
    <rPh sb="40" eb="41">
      <t>ブ</t>
    </rPh>
    <rPh sb="41" eb="42">
      <t>コ</t>
    </rPh>
    <rPh sb="48" eb="49">
      <t>カ</t>
    </rPh>
    <phoneticPr fontId="3"/>
  </si>
  <si>
    <t>　　　2．地域活動支援センターの定員数については、障害者福祉センター（Ⅱ型）の数を含まない。</t>
    <rPh sb="5" eb="7">
      <t>チイキ</t>
    </rPh>
    <rPh sb="7" eb="9">
      <t>カツドウ</t>
    </rPh>
    <rPh sb="9" eb="11">
      <t>シエン</t>
    </rPh>
    <rPh sb="16" eb="19">
      <t>テイインスウ</t>
    </rPh>
    <rPh sb="25" eb="27">
      <t>ショウガイ</t>
    </rPh>
    <rPh sb="27" eb="28">
      <t>シャ</t>
    </rPh>
    <rPh sb="28" eb="30">
      <t>フクシ</t>
    </rPh>
    <rPh sb="36" eb="37">
      <t>ガタ</t>
    </rPh>
    <rPh sb="39" eb="40">
      <t>カズ</t>
    </rPh>
    <rPh sb="41" eb="42">
      <t>フク</t>
    </rPh>
    <phoneticPr fontId="2"/>
  </si>
  <si>
    <t>注）　1．有料老人ホームは、千葉県に届出済の数。</t>
    <phoneticPr fontId="3"/>
  </si>
  <si>
    <t>小規模保育施設</t>
  </si>
  <si>
    <t>生活介護事業所</t>
  </si>
  <si>
    <t>幼保連携型認定こども園</t>
  </si>
  <si>
    <t>障害者支援施設</t>
  </si>
  <si>
    <t>児童発達支援事業所</t>
  </si>
  <si>
    <t>障害者福祉施設</t>
    <rPh sb="0" eb="2">
      <t>ショウガイ</t>
    </rPh>
    <rPh sb="2" eb="3">
      <t>シャ</t>
    </rPh>
    <rPh sb="3" eb="5">
      <t>フクシ</t>
    </rPh>
    <rPh sb="5" eb="7">
      <t>シセツ</t>
    </rPh>
    <phoneticPr fontId="3"/>
  </si>
  <si>
    <t>放課後等ﾃﾞｲｻ-ﾋﾞｽ事業所</t>
  </si>
  <si>
    <t>児童養護施設</t>
  </si>
  <si>
    <t>有料老人ホーム</t>
  </si>
  <si>
    <t>こどもの遊び場</t>
  </si>
  <si>
    <t>基幹型地域包括支援センター</t>
  </si>
  <si>
    <t>児童館</t>
  </si>
  <si>
    <t>地域包括支援センター</t>
  </si>
  <si>
    <t>保育所</t>
  </si>
  <si>
    <t>老人デイサービスセンター</t>
  </si>
  <si>
    <t>助産施設</t>
  </si>
  <si>
    <t>老人短期入所施設</t>
  </si>
  <si>
    <t>児童福祉施設</t>
    <rPh sb="4" eb="5">
      <t>シ</t>
    </rPh>
    <rPh sb="5" eb="6">
      <t>セツ</t>
    </rPh>
    <phoneticPr fontId="3"/>
  </si>
  <si>
    <t>－</t>
    <phoneticPr fontId="2"/>
  </si>
  <si>
    <t>老人福祉センター</t>
  </si>
  <si>
    <t>特別養護老人ホーム</t>
  </si>
  <si>
    <t>地域活動支援センター</t>
  </si>
  <si>
    <t>養護老人ホーム</t>
  </si>
  <si>
    <t>就労継続支援事務所</t>
  </si>
  <si>
    <t>老人福祉施設</t>
    <rPh sb="0" eb="2">
      <t>ロウジン</t>
    </rPh>
    <rPh sb="2" eb="4">
      <t>フクシ</t>
    </rPh>
    <rPh sb="4" eb="6">
      <t>シセツ</t>
    </rPh>
    <phoneticPr fontId="3"/>
  </si>
  <si>
    <t>就労移行支援事業所</t>
  </si>
  <si>
    <t>自立訓練事業所</t>
  </si>
  <si>
    <t>定員数</t>
    <rPh sb="0" eb="3">
      <t>テイインスウ</t>
    </rPh>
    <phoneticPr fontId="15"/>
  </si>
  <si>
    <t>施設数</t>
    <rPh sb="0" eb="2">
      <t>シセツ</t>
    </rPh>
    <rPh sb="2" eb="3">
      <t>スウ</t>
    </rPh>
    <phoneticPr fontId="15"/>
  </si>
  <si>
    <t>施設の種類</t>
    <rPh sb="0" eb="2">
      <t>シセツ</t>
    </rPh>
    <rPh sb="3" eb="5">
      <t>シュルイ</t>
    </rPh>
    <phoneticPr fontId="15"/>
  </si>
  <si>
    <t>定員数</t>
    <rPh sb="0" eb="3">
      <t>テイインスウ</t>
    </rPh>
    <phoneticPr fontId="3"/>
  </si>
  <si>
    <t>令和4年10月1日現在</t>
    <rPh sb="0" eb="1">
      <t>レイ</t>
    </rPh>
    <rPh sb="1" eb="2">
      <t>ワ</t>
    </rPh>
    <rPh sb="3" eb="4">
      <t>ネン</t>
    </rPh>
    <rPh sb="4" eb="5">
      <t>ヘイネン</t>
    </rPh>
    <rPh sb="6" eb="7">
      <t>ガツ</t>
    </rPh>
    <rPh sb="8" eb="9">
      <t>ヒ</t>
    </rPh>
    <rPh sb="9" eb="11">
      <t>ゲンザイ</t>
    </rPh>
    <phoneticPr fontId="3"/>
  </si>
  <si>
    <t>107．社会福祉施設の状況</t>
    <rPh sb="4" eb="5">
      <t>シャ</t>
    </rPh>
    <rPh sb="5" eb="6">
      <t>カイ</t>
    </rPh>
    <rPh sb="6" eb="7">
      <t>フク</t>
    </rPh>
    <rPh sb="7" eb="8">
      <t>シ</t>
    </rPh>
    <rPh sb="8" eb="9">
      <t>シ</t>
    </rPh>
    <rPh sb="9" eb="10">
      <t>セツ</t>
    </rPh>
    <rPh sb="11" eb="13">
      <t>ジョウキョウ</t>
    </rPh>
    <phoneticPr fontId="3"/>
  </si>
  <si>
    <t>資料　福祉長寿部高齢者支援課・介護保険課</t>
    <rPh sb="0" eb="2">
      <t>シリョウ</t>
    </rPh>
    <rPh sb="3" eb="5">
      <t>フクシ</t>
    </rPh>
    <rPh sb="5" eb="7">
      <t>チョウジュ</t>
    </rPh>
    <rPh sb="7" eb="8">
      <t>ブ</t>
    </rPh>
    <rPh sb="8" eb="11">
      <t>コウレイシャ</t>
    </rPh>
    <rPh sb="11" eb="13">
      <t>シエン</t>
    </rPh>
    <rPh sb="13" eb="14">
      <t>カ</t>
    </rPh>
    <rPh sb="15" eb="17">
      <t>カイゴ</t>
    </rPh>
    <rPh sb="17" eb="19">
      <t>ホケン</t>
    </rPh>
    <rPh sb="19" eb="20">
      <t>カ</t>
    </rPh>
    <phoneticPr fontId="3"/>
  </si>
  <si>
    <t xml:space="preserve">　  2. アウル大金平は、平成31年3月1日に開設。   </t>
    <phoneticPr fontId="3"/>
  </si>
  <si>
    <t xml:space="preserve">注）1. セイワ松戸は、平成30年3月1日に開設。  </t>
    <rPh sb="0" eb="1">
      <t>チュウ</t>
    </rPh>
    <phoneticPr fontId="3"/>
  </si>
  <si>
    <t>その他市外施設</t>
    <phoneticPr fontId="3"/>
  </si>
  <si>
    <t>アウル大金平</t>
  </si>
  <si>
    <t>セイワ松戸</t>
  </si>
  <si>
    <t>プレミア東松戸</t>
  </si>
  <si>
    <t>地域密着型明尽苑</t>
  </si>
  <si>
    <t>東松戸ヒルズ</t>
  </si>
  <si>
    <t>親愛の丘</t>
  </si>
  <si>
    <t>リバーサイド・ヴィラ</t>
  </si>
  <si>
    <t>第二南花園</t>
  </si>
  <si>
    <t>なでしこ</t>
  </si>
  <si>
    <t>松戸陽だまり館</t>
  </si>
  <si>
    <t>芙蓉園</t>
  </si>
  <si>
    <t>松峰苑</t>
  </si>
  <si>
    <t>あすなろ</t>
  </si>
  <si>
    <t>秋桜</t>
  </si>
  <si>
    <t>明尽苑</t>
  </si>
  <si>
    <t>まんさくの里</t>
  </si>
  <si>
    <t>松戸愛光園</t>
  </si>
  <si>
    <t>ひまわりの丘</t>
  </si>
  <si>
    <t>陽光苑</t>
  </si>
  <si>
    <t>やわら木苑</t>
  </si>
  <si>
    <t>マーシィヒル</t>
  </si>
  <si>
    <t>南花園</t>
  </si>
  <si>
    <t>松寿園</t>
  </si>
  <si>
    <t>緑風園</t>
  </si>
  <si>
    <t>特別養護老人ホーム</t>
    <phoneticPr fontId="3"/>
  </si>
  <si>
    <t>親愛荘</t>
  </si>
  <si>
    <t>養護老人ホーム</t>
    <phoneticPr fontId="3"/>
  </si>
  <si>
    <t>令和  4 年</t>
    <rPh sb="0" eb="2">
      <t>レイワ</t>
    </rPh>
    <rPh sb="6" eb="7">
      <t>ネン</t>
    </rPh>
    <phoneticPr fontId="3"/>
  </si>
  <si>
    <t>令和  3 年</t>
    <rPh sb="0" eb="2">
      <t>レイワ</t>
    </rPh>
    <rPh sb="6" eb="7">
      <t>ネン</t>
    </rPh>
    <phoneticPr fontId="3"/>
  </si>
  <si>
    <t>令和  2 年</t>
  </si>
  <si>
    <t>平成 31 年</t>
  </si>
  <si>
    <t>平成 30 年</t>
  </si>
  <si>
    <t>平成 29 年</t>
  </si>
  <si>
    <t>松戸市内からの入所者数</t>
    <rPh sb="0" eb="4">
      <t>マツドシナイ</t>
    </rPh>
    <rPh sb="7" eb="10">
      <t>ニュウショシャ</t>
    </rPh>
    <rPh sb="10" eb="11">
      <t>スウ</t>
    </rPh>
    <phoneticPr fontId="3"/>
  </si>
  <si>
    <t>定員数</t>
    <rPh sb="0" eb="2">
      <t>テイインスウ</t>
    </rPh>
    <phoneticPr fontId="3"/>
  </si>
  <si>
    <t>各年4月1日現在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</si>
  <si>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t>108．老人ホーム入所状況</t>
    <rPh sb="4" eb="5">
      <t>ロウ</t>
    </rPh>
    <rPh sb="5" eb="6">
      <t>ヒト</t>
    </rPh>
    <rPh sb="9" eb="10">
      <t>ニュウ</t>
    </rPh>
    <rPh sb="10" eb="11">
      <t>ショ</t>
    </rPh>
    <rPh sb="11" eb="12">
      <t>ジョウ</t>
    </rPh>
    <rPh sb="12" eb="13">
      <t>キョウ</t>
    </rPh>
    <phoneticPr fontId="3"/>
  </si>
  <si>
    <t>資料　福祉長寿部国保年金課</t>
    <rPh sb="3" eb="5">
      <t>フクシ</t>
    </rPh>
    <rPh sb="5" eb="7">
      <t>チョウジュ</t>
    </rPh>
    <rPh sb="9" eb="10">
      <t>ホ</t>
    </rPh>
    <phoneticPr fontId="18"/>
  </si>
  <si>
    <t>注）　単位未満四捨五入のため、内容と計は必ずしも一致しない。</t>
    <phoneticPr fontId="18"/>
  </si>
  <si>
    <t>-</t>
    <phoneticPr fontId="2"/>
  </si>
  <si>
    <t>元</t>
    <rPh sb="0" eb="1">
      <t>ハジメ</t>
    </rPh>
    <phoneticPr fontId="3"/>
  </si>
  <si>
    <t>令和</t>
    <rPh sb="0" eb="1">
      <t>レイワ</t>
    </rPh>
    <phoneticPr fontId="3"/>
  </si>
  <si>
    <t>（千円）</t>
    <rPh sb="1" eb="3">
      <t>センエン</t>
    </rPh>
    <phoneticPr fontId="18"/>
  </si>
  <si>
    <t>金額</t>
    <rPh sb="0" eb="1">
      <t>キン</t>
    </rPh>
    <rPh sb="1" eb="2">
      <t>ガク</t>
    </rPh>
    <phoneticPr fontId="3"/>
  </si>
  <si>
    <t>金額</t>
    <rPh sb="0" eb="1">
      <t>キン</t>
    </rPh>
    <rPh sb="1" eb="2">
      <t>ガク</t>
    </rPh>
    <phoneticPr fontId="18"/>
  </si>
  <si>
    <t>件数</t>
    <rPh sb="0" eb="2">
      <t>ケンスウ</t>
    </rPh>
    <phoneticPr fontId="3"/>
  </si>
  <si>
    <t>件数</t>
    <rPh sb="0" eb="2">
      <t>ケンスウ</t>
    </rPh>
    <phoneticPr fontId="18"/>
  </si>
  <si>
    <t>老齢福祉年金</t>
    <rPh sb="0" eb="2">
      <t>ロウレイ</t>
    </rPh>
    <rPh sb="2" eb="4">
      <t>フクシ</t>
    </rPh>
    <rPh sb="4" eb="6">
      <t>ネンキン</t>
    </rPh>
    <phoneticPr fontId="18"/>
  </si>
  <si>
    <t>福祉年金</t>
    <rPh sb="0" eb="2">
      <t>フクシ</t>
    </rPh>
    <rPh sb="2" eb="4">
      <t>ネンキン</t>
    </rPh>
    <phoneticPr fontId="18"/>
  </si>
  <si>
    <t>年度</t>
    <rPh sb="0" eb="2">
      <t>ネンド</t>
    </rPh>
    <phoneticPr fontId="18"/>
  </si>
  <si>
    <t>(千円)</t>
    <rPh sb="1" eb="3">
      <t>センエン</t>
    </rPh>
    <phoneticPr fontId="18"/>
  </si>
  <si>
    <t>寡婦年金</t>
    <phoneticPr fontId="18"/>
  </si>
  <si>
    <t>遺族基礎年金</t>
    <phoneticPr fontId="18"/>
  </si>
  <si>
    <t>障害基礎年金（旧福祉）</t>
  </si>
  <si>
    <t>障害基礎年金</t>
    <rPh sb="0" eb="2">
      <t>ショウガイ</t>
    </rPh>
    <rPh sb="2" eb="4">
      <t>キソ</t>
    </rPh>
    <rPh sb="4" eb="6">
      <t>ネンキン</t>
    </rPh>
    <phoneticPr fontId="18"/>
  </si>
  <si>
    <t>老齢基礎年金</t>
    <rPh sb="0" eb="2">
      <t>ロウレイ</t>
    </rPh>
    <rPh sb="2" eb="4">
      <t>キソ</t>
    </rPh>
    <rPh sb="4" eb="6">
      <t>ネンキン</t>
    </rPh>
    <phoneticPr fontId="18"/>
  </si>
  <si>
    <t>合計</t>
    <rPh sb="0" eb="2">
      <t>ゴウケイ</t>
    </rPh>
    <phoneticPr fontId="18"/>
  </si>
  <si>
    <t>（基礎年金）</t>
    <phoneticPr fontId="18"/>
  </si>
  <si>
    <t>新法</t>
    <rPh sb="0" eb="2">
      <t>シンポウ</t>
    </rPh>
    <phoneticPr fontId="18"/>
  </si>
  <si>
    <t>障害年金</t>
    <rPh sb="0" eb="2">
      <t>ショウガイ</t>
    </rPh>
    <rPh sb="2" eb="4">
      <t>ネンキン</t>
    </rPh>
    <phoneticPr fontId="18"/>
  </si>
  <si>
    <t>通算老齢年金</t>
    <rPh sb="0" eb="1">
      <t>ツウサン</t>
    </rPh>
    <rPh sb="1" eb="3">
      <t>ロウレイ</t>
    </rPh>
    <rPh sb="3" eb="5">
      <t>ネンキン</t>
    </rPh>
    <phoneticPr fontId="18"/>
  </si>
  <si>
    <t>老齢年金</t>
    <rPh sb="0" eb="2">
      <t>ロウレイ</t>
    </rPh>
    <rPh sb="2" eb="4">
      <t>ネンキン</t>
    </rPh>
    <phoneticPr fontId="18"/>
  </si>
  <si>
    <t>旧法</t>
    <rPh sb="0" eb="2">
      <t>キュウホウ</t>
    </rPh>
    <phoneticPr fontId="18"/>
  </si>
  <si>
    <t>（2）給付状況</t>
    <phoneticPr fontId="18"/>
  </si>
  <si>
    <t>任意</t>
    <rPh sb="0" eb="2">
      <t>ニンイ</t>
    </rPh>
    <phoneticPr fontId="18"/>
  </si>
  <si>
    <t>強制</t>
    <phoneticPr fontId="18"/>
  </si>
  <si>
    <t>申請</t>
    <rPh sb="0" eb="2">
      <t>シンセイ</t>
    </rPh>
    <phoneticPr fontId="18"/>
  </si>
  <si>
    <t>法定</t>
    <rPh sb="0" eb="2">
      <t>ホウテイ</t>
    </rPh>
    <phoneticPr fontId="18"/>
  </si>
  <si>
    <t xml:space="preserve"> 計</t>
  </si>
  <si>
    <t>第3号被保険者</t>
    <rPh sb="3" eb="7">
      <t>ヒホケンシャ</t>
    </rPh>
    <phoneticPr fontId="18"/>
  </si>
  <si>
    <t xml:space="preserve"> 第1号被保険者</t>
    <phoneticPr fontId="18"/>
  </si>
  <si>
    <t>免除率
（％）</t>
    <phoneticPr fontId="18"/>
  </si>
  <si>
    <t>免除者数</t>
    <phoneticPr fontId="18"/>
  </si>
  <si>
    <t>被保険者数（年度末）</t>
    <phoneticPr fontId="18"/>
  </si>
  <si>
    <t>（1）加入状況</t>
    <phoneticPr fontId="3"/>
  </si>
  <si>
    <t>（1）加入状況</t>
    <phoneticPr fontId="18"/>
  </si>
  <si>
    <t xml:space="preserve">118．国民年金       </t>
    <phoneticPr fontId="18"/>
  </si>
  <si>
    <t>資料　福祉長寿部介護保険課</t>
    <rPh sb="0" eb="2">
      <t>シリョウ</t>
    </rPh>
    <rPh sb="3" eb="5">
      <t>フクシ</t>
    </rPh>
    <rPh sb="5" eb="7">
      <t>チョウジュ</t>
    </rPh>
    <rPh sb="7" eb="8">
      <t>ブ</t>
    </rPh>
    <rPh sb="8" eb="10">
      <t>カイゴ</t>
    </rPh>
    <rPh sb="10" eb="12">
      <t>ホケン</t>
    </rPh>
    <rPh sb="12" eb="13">
      <t>カ</t>
    </rPh>
    <phoneticPr fontId="18"/>
  </si>
  <si>
    <t>（再掲）
住所地特例
被保険者数</t>
    <rPh sb="1" eb="3">
      <t>サイケイ</t>
    </rPh>
    <rPh sb="5" eb="7">
      <t>ジュウショ</t>
    </rPh>
    <rPh sb="7" eb="8">
      <t>チ</t>
    </rPh>
    <rPh sb="8" eb="10">
      <t>トクレイ</t>
    </rPh>
    <rPh sb="11" eb="12">
      <t>ヒ</t>
    </rPh>
    <rPh sb="12" eb="15">
      <t>ホケンシャ</t>
    </rPh>
    <rPh sb="15" eb="16">
      <t>スウ</t>
    </rPh>
    <phoneticPr fontId="18"/>
  </si>
  <si>
    <t>（再掲）
外国人被
保険者数</t>
    <rPh sb="5" eb="7">
      <t>ガイコク</t>
    </rPh>
    <rPh sb="7" eb="8">
      <t>ジン</t>
    </rPh>
    <rPh sb="8" eb="9">
      <t>ヒ</t>
    </rPh>
    <rPh sb="10" eb="13">
      <t>ホケンシャ</t>
    </rPh>
    <rPh sb="13" eb="14">
      <t>スウ</t>
    </rPh>
    <phoneticPr fontId="18"/>
  </si>
  <si>
    <t>75歳以上</t>
    <rPh sb="2" eb="3">
      <t>サイ</t>
    </rPh>
    <rPh sb="3" eb="5">
      <t>イジョウ</t>
    </rPh>
    <phoneticPr fontId="18"/>
  </si>
  <si>
    <t>65～74歳</t>
    <rPh sb="5" eb="6">
      <t>サイ</t>
    </rPh>
    <phoneticPr fontId="18"/>
  </si>
  <si>
    <t>総数</t>
    <rPh sb="0" eb="2">
      <t>ソウスウ</t>
    </rPh>
    <phoneticPr fontId="18"/>
  </si>
  <si>
    <t>資　　格　　喪失者数</t>
    <rPh sb="0" eb="1">
      <t>シ</t>
    </rPh>
    <rPh sb="3" eb="4">
      <t>カク</t>
    </rPh>
    <rPh sb="6" eb="9">
      <t>ソウシツシャ</t>
    </rPh>
    <rPh sb="9" eb="10">
      <t>スウ</t>
    </rPh>
    <phoneticPr fontId="18"/>
  </si>
  <si>
    <t>資　　格　
取得者数</t>
    <rPh sb="0" eb="1">
      <t>シ</t>
    </rPh>
    <rPh sb="3" eb="4">
      <t>カク</t>
    </rPh>
    <rPh sb="6" eb="9">
      <t>シュトクシャ</t>
    </rPh>
    <rPh sb="9" eb="10">
      <t>スウ</t>
    </rPh>
    <phoneticPr fontId="18"/>
  </si>
  <si>
    <t>第１号被保険者数</t>
    <rPh sb="0" eb="1">
      <t>ダイ</t>
    </rPh>
    <rPh sb="2" eb="3">
      <t>ゴウ</t>
    </rPh>
    <rPh sb="3" eb="7">
      <t>ヒホケンシャ</t>
    </rPh>
    <rPh sb="7" eb="8">
      <t>スウ</t>
    </rPh>
    <phoneticPr fontId="18"/>
  </si>
  <si>
    <t>各年度3月31日現在</t>
    <rPh sb="0" eb="1">
      <t>カク</t>
    </rPh>
    <rPh sb="1" eb="2">
      <t>ネン</t>
    </rPh>
    <rPh sb="2" eb="3">
      <t>ド</t>
    </rPh>
    <rPh sb="4" eb="5">
      <t>ガツ</t>
    </rPh>
    <rPh sb="7" eb="8">
      <t>ニチ</t>
    </rPh>
    <rPh sb="8" eb="10">
      <t>ゲンザイ</t>
    </rPh>
    <phoneticPr fontId="18"/>
  </si>
  <si>
    <t>112. 介護保険加入状況</t>
    <rPh sb="5" eb="6">
      <t>スケ</t>
    </rPh>
    <rPh sb="6" eb="7">
      <t>マモル</t>
    </rPh>
    <rPh sb="7" eb="8">
      <t>タモツ</t>
    </rPh>
    <rPh sb="8" eb="9">
      <t>ケン</t>
    </rPh>
    <rPh sb="9" eb="10">
      <t>クワ</t>
    </rPh>
    <rPh sb="10" eb="11">
      <t>イ</t>
    </rPh>
    <rPh sb="11" eb="12">
      <t>ジョウ</t>
    </rPh>
    <rPh sb="12" eb="13">
      <t>イワン</t>
    </rPh>
    <phoneticPr fontId="18"/>
  </si>
  <si>
    <t>(％)</t>
    <phoneticPr fontId="18"/>
  </si>
  <si>
    <t>収納率</t>
    <rPh sb="0" eb="2">
      <t>シュウノウ</t>
    </rPh>
    <rPh sb="2" eb="3">
      <t>リツ</t>
    </rPh>
    <phoneticPr fontId="18"/>
  </si>
  <si>
    <t>収納金額</t>
    <rPh sb="0" eb="2">
      <t>シュウノウ</t>
    </rPh>
    <rPh sb="2" eb="4">
      <t>キンガク</t>
    </rPh>
    <phoneticPr fontId="18"/>
  </si>
  <si>
    <t>調定額</t>
    <rPh sb="0" eb="1">
      <t>チョウ</t>
    </rPh>
    <rPh sb="1" eb="2">
      <t>テイ</t>
    </rPh>
    <rPh sb="2" eb="3">
      <t>ガク</t>
    </rPh>
    <phoneticPr fontId="18"/>
  </si>
  <si>
    <t>対象者</t>
    <rPh sb="0" eb="3">
      <t>タイショウシャ</t>
    </rPh>
    <phoneticPr fontId="18"/>
  </si>
  <si>
    <t>113．介護保険料収納状況</t>
    <rPh sb="4" eb="5">
      <t>スケ</t>
    </rPh>
    <rPh sb="5" eb="6">
      <t>マモル</t>
    </rPh>
    <rPh sb="6" eb="7">
      <t>タモツ</t>
    </rPh>
    <rPh sb="7" eb="8">
      <t>ケン</t>
    </rPh>
    <rPh sb="8" eb="9">
      <t>リョウ</t>
    </rPh>
    <rPh sb="9" eb="10">
      <t>オサム</t>
    </rPh>
    <rPh sb="10" eb="11">
      <t>オサム</t>
    </rPh>
    <rPh sb="11" eb="12">
      <t>ジョウ</t>
    </rPh>
    <rPh sb="12" eb="13">
      <t>イワン</t>
    </rPh>
    <phoneticPr fontId="18"/>
  </si>
  <si>
    <t>年度</t>
    <rPh sb="0" eb="1">
      <t>ネンド</t>
    </rPh>
    <phoneticPr fontId="2"/>
  </si>
  <si>
    <t>平成</t>
    <rPh sb="0" eb="1">
      <t>ヘイセイ</t>
    </rPh>
    <phoneticPr fontId="2"/>
  </si>
  <si>
    <t>開催回数</t>
    <rPh sb="0" eb="2">
      <t>カイサイ</t>
    </rPh>
    <rPh sb="2" eb="4">
      <t>カイスウ</t>
    </rPh>
    <phoneticPr fontId="18"/>
  </si>
  <si>
    <t>要介護5</t>
    <rPh sb="0" eb="1">
      <t>ヨウ</t>
    </rPh>
    <rPh sb="1" eb="3">
      <t>カイゴ</t>
    </rPh>
    <phoneticPr fontId="18"/>
  </si>
  <si>
    <t>要介護4</t>
    <rPh sb="0" eb="1">
      <t>ヨウ</t>
    </rPh>
    <rPh sb="1" eb="3">
      <t>カイゴ</t>
    </rPh>
    <phoneticPr fontId="18"/>
  </si>
  <si>
    <t>要介護3</t>
    <rPh sb="0" eb="1">
      <t>ヨウ</t>
    </rPh>
    <rPh sb="1" eb="3">
      <t>カイゴ</t>
    </rPh>
    <phoneticPr fontId="18"/>
  </si>
  <si>
    <t>要介護2</t>
    <rPh sb="0" eb="1">
      <t>ヨウ</t>
    </rPh>
    <rPh sb="1" eb="3">
      <t>カイゴ</t>
    </rPh>
    <phoneticPr fontId="18"/>
  </si>
  <si>
    <t>要介護1</t>
    <rPh sb="0" eb="1">
      <t>ヨウ</t>
    </rPh>
    <rPh sb="1" eb="3">
      <t>カイゴ</t>
    </rPh>
    <phoneticPr fontId="18"/>
  </si>
  <si>
    <t>要支援2</t>
    <rPh sb="0" eb="3">
      <t>ヨウシエン</t>
    </rPh>
    <phoneticPr fontId="18"/>
  </si>
  <si>
    <t>要支援1</t>
    <rPh sb="0" eb="3">
      <t>ヨウシエン</t>
    </rPh>
    <phoneticPr fontId="18"/>
  </si>
  <si>
    <t>認定審査会</t>
    <rPh sb="0" eb="2">
      <t>ニンテイ</t>
    </rPh>
    <rPh sb="2" eb="5">
      <t>シンサカイ</t>
    </rPh>
    <phoneticPr fontId="18"/>
  </si>
  <si>
    <t>認定者数</t>
    <rPh sb="0" eb="1">
      <t>ニンテイ</t>
    </rPh>
    <rPh sb="1" eb="2">
      <t>シャ</t>
    </rPh>
    <rPh sb="2" eb="3">
      <t>スウ</t>
    </rPh>
    <phoneticPr fontId="18"/>
  </si>
  <si>
    <t>114．介護保険認定状況</t>
    <rPh sb="3" eb="4">
      <t>スケ</t>
    </rPh>
    <rPh sb="4" eb="5">
      <t>マモル</t>
    </rPh>
    <rPh sb="5" eb="6">
      <t>タモツ</t>
    </rPh>
    <rPh sb="6" eb="7">
      <t>ケン</t>
    </rPh>
    <rPh sb="7" eb="8">
      <t>ミトム</t>
    </rPh>
    <rPh sb="8" eb="9">
      <t>サダム</t>
    </rPh>
    <rPh sb="10" eb="11">
      <t>キョウ</t>
    </rPh>
    <phoneticPr fontId="18"/>
  </si>
  <si>
    <t>利用者数</t>
    <rPh sb="0" eb="1">
      <t>リヨウ</t>
    </rPh>
    <rPh sb="1" eb="2">
      <t>シャ</t>
    </rPh>
    <rPh sb="2" eb="3">
      <t>スウ</t>
    </rPh>
    <phoneticPr fontId="18"/>
  </si>
  <si>
    <t>115．介護保険利用状況</t>
    <rPh sb="4" eb="5">
      <t>スケ</t>
    </rPh>
    <rPh sb="5" eb="6">
      <t>マモル</t>
    </rPh>
    <rPh sb="6" eb="7">
      <t>タモツ</t>
    </rPh>
    <rPh sb="7" eb="8">
      <t>ケン</t>
    </rPh>
    <rPh sb="8" eb="9">
      <t>リ</t>
    </rPh>
    <rPh sb="9" eb="10">
      <t>ヨウ</t>
    </rPh>
    <rPh sb="10" eb="11">
      <t>ジョウ</t>
    </rPh>
    <rPh sb="11" eb="12">
      <t>キョウ</t>
    </rPh>
    <phoneticPr fontId="18"/>
  </si>
  <si>
    <t>諸収入</t>
    <rPh sb="0" eb="1">
      <t>ショ</t>
    </rPh>
    <rPh sb="1" eb="3">
      <t>シュウニュウ</t>
    </rPh>
    <phoneticPr fontId="18"/>
  </si>
  <si>
    <t>繰越金</t>
    <rPh sb="0" eb="2">
      <t>クリコシ</t>
    </rPh>
    <rPh sb="2" eb="3">
      <t>キン</t>
    </rPh>
    <phoneticPr fontId="18"/>
  </si>
  <si>
    <t>基金繰入金</t>
    <rPh sb="0" eb="2">
      <t>キキン</t>
    </rPh>
    <rPh sb="2" eb="4">
      <t>クリイレ</t>
    </rPh>
    <rPh sb="4" eb="5">
      <t>キン</t>
    </rPh>
    <phoneticPr fontId="18"/>
  </si>
  <si>
    <t>一般会計繰入金</t>
    <rPh sb="0" eb="2">
      <t>イッパン</t>
    </rPh>
    <rPh sb="2" eb="4">
      <t>カイケイ</t>
    </rPh>
    <rPh sb="4" eb="6">
      <t>クリイレ</t>
    </rPh>
    <rPh sb="6" eb="7">
      <t>キン</t>
    </rPh>
    <phoneticPr fontId="18"/>
  </si>
  <si>
    <t>内訳</t>
    <rPh sb="0" eb="1">
      <t>ウチ</t>
    </rPh>
    <rPh sb="1" eb="2">
      <t>ヤク</t>
    </rPh>
    <phoneticPr fontId="18"/>
  </si>
  <si>
    <t>繰入金</t>
    <rPh sb="0" eb="2">
      <t>クリイレ</t>
    </rPh>
    <rPh sb="2" eb="3">
      <t>キン</t>
    </rPh>
    <phoneticPr fontId="18"/>
  </si>
  <si>
    <t>財産収入</t>
    <rPh sb="0" eb="2">
      <t>ザイサン</t>
    </rPh>
    <rPh sb="2" eb="4">
      <t>シュウニュウ</t>
    </rPh>
    <phoneticPr fontId="18"/>
  </si>
  <si>
    <t>_</t>
    <phoneticPr fontId="2"/>
  </si>
  <si>
    <t>在宅医療介護連携事業費補助金</t>
    <rPh sb="0" eb="2">
      <t>ザイタク</t>
    </rPh>
    <rPh sb="2" eb="4">
      <t>イリョウ</t>
    </rPh>
    <rPh sb="4" eb="6">
      <t>カイゴ</t>
    </rPh>
    <rPh sb="6" eb="8">
      <t>レンケイ</t>
    </rPh>
    <rPh sb="8" eb="11">
      <t>ジギョウヒ</t>
    </rPh>
    <rPh sb="11" eb="14">
      <t>ホジョキン</t>
    </rPh>
    <phoneticPr fontId="18"/>
  </si>
  <si>
    <t>地域支援事業交付金</t>
    <rPh sb="0" eb="2">
      <t>チイキ</t>
    </rPh>
    <rPh sb="2" eb="4">
      <t>シエン</t>
    </rPh>
    <rPh sb="4" eb="6">
      <t>ジギョウ</t>
    </rPh>
    <rPh sb="6" eb="8">
      <t>コウフ</t>
    </rPh>
    <rPh sb="8" eb="9">
      <t>キン</t>
    </rPh>
    <phoneticPr fontId="18"/>
  </si>
  <si>
    <t>介護給付費負担金</t>
    <rPh sb="0" eb="2">
      <t>カイゴ</t>
    </rPh>
    <rPh sb="2" eb="4">
      <t>キュウフ</t>
    </rPh>
    <rPh sb="4" eb="5">
      <t>ヒ</t>
    </rPh>
    <rPh sb="5" eb="8">
      <t>フタンキン</t>
    </rPh>
    <phoneticPr fontId="18"/>
  </si>
  <si>
    <t>内訳</t>
    <rPh sb="0" eb="2">
      <t>ウチワケ</t>
    </rPh>
    <phoneticPr fontId="18"/>
  </si>
  <si>
    <t>諸支出金</t>
    <rPh sb="0" eb="1">
      <t>ショ</t>
    </rPh>
    <rPh sb="1" eb="4">
      <t>シシュツキン</t>
    </rPh>
    <phoneticPr fontId="18"/>
  </si>
  <si>
    <t>県支出金</t>
    <rPh sb="0" eb="1">
      <t>ケン</t>
    </rPh>
    <rPh sb="1" eb="4">
      <t>シシュツキン</t>
    </rPh>
    <phoneticPr fontId="18"/>
  </si>
  <si>
    <t>基金積立金</t>
    <rPh sb="0" eb="2">
      <t>キキン</t>
    </rPh>
    <rPh sb="2" eb="4">
      <t>ツミタテ</t>
    </rPh>
    <rPh sb="4" eb="5">
      <t>キン</t>
    </rPh>
    <phoneticPr fontId="18"/>
  </si>
  <si>
    <t>支払基金交付金</t>
    <rPh sb="0" eb="2">
      <t>シハライ</t>
    </rPh>
    <rPh sb="2" eb="4">
      <t>キキン</t>
    </rPh>
    <rPh sb="4" eb="7">
      <t>コウフキン</t>
    </rPh>
    <phoneticPr fontId="18"/>
  </si>
  <si>
    <t>保健福祉事業費</t>
    <rPh sb="0" eb="7">
      <t>ホケンフクシジギョウヒ</t>
    </rPh>
    <phoneticPr fontId="18"/>
  </si>
  <si>
    <t>介護保険保険者努力支援交付金</t>
  </si>
  <si>
    <t>包括的支援事業・任意事業費</t>
    <rPh sb="0" eb="1">
      <t>ツツミ</t>
    </rPh>
    <rPh sb="1" eb="2">
      <t>クク</t>
    </rPh>
    <rPh sb="2" eb="3">
      <t>マト</t>
    </rPh>
    <rPh sb="3" eb="4">
      <t>ササ</t>
    </rPh>
    <rPh sb="4" eb="5">
      <t>エン</t>
    </rPh>
    <rPh sb="5" eb="6">
      <t>コト</t>
    </rPh>
    <rPh sb="6" eb="7">
      <t>ギョウ</t>
    </rPh>
    <rPh sb="8" eb="9">
      <t>ニン</t>
    </rPh>
    <rPh sb="9" eb="10">
      <t>イ</t>
    </rPh>
    <rPh sb="10" eb="11">
      <t>コト</t>
    </rPh>
    <rPh sb="11" eb="12">
      <t>ギョウ</t>
    </rPh>
    <rPh sb="12" eb="13">
      <t>ヒ</t>
    </rPh>
    <phoneticPr fontId="18"/>
  </si>
  <si>
    <t>保険者機能強化推進交付金</t>
    <rPh sb="0" eb="2">
      <t>ホケン</t>
    </rPh>
    <rPh sb="2" eb="3">
      <t>シャ</t>
    </rPh>
    <rPh sb="3" eb="5">
      <t>キノウ</t>
    </rPh>
    <rPh sb="5" eb="7">
      <t>キョウカ</t>
    </rPh>
    <rPh sb="7" eb="9">
      <t>スイシン</t>
    </rPh>
    <rPh sb="9" eb="12">
      <t>コウフキン</t>
    </rPh>
    <phoneticPr fontId="18"/>
  </si>
  <si>
    <t>介護予防事業費</t>
    <rPh sb="0" eb="2">
      <t>カイゴ</t>
    </rPh>
    <rPh sb="2" eb="4">
      <t>ヨボウ</t>
    </rPh>
    <rPh sb="4" eb="7">
      <t>ジギョウヒ</t>
    </rPh>
    <phoneticPr fontId="18"/>
  </si>
  <si>
    <t>地域支援
事業費</t>
    <rPh sb="0" eb="2">
      <t>チイキ</t>
    </rPh>
    <rPh sb="2" eb="4">
      <t>シエン</t>
    </rPh>
    <rPh sb="5" eb="8">
      <t>ジギョウヒ</t>
    </rPh>
    <phoneticPr fontId="18"/>
  </si>
  <si>
    <t>災害臨時特例補助金</t>
    <rPh sb="0" eb="2">
      <t>サイガイ</t>
    </rPh>
    <rPh sb="2" eb="4">
      <t>リンジ</t>
    </rPh>
    <rPh sb="4" eb="6">
      <t>トクレイ</t>
    </rPh>
    <rPh sb="6" eb="9">
      <t>ホジョキン</t>
    </rPh>
    <phoneticPr fontId="18"/>
  </si>
  <si>
    <t>審査支払手数料</t>
    <rPh sb="0" eb="2">
      <t>シンサ</t>
    </rPh>
    <rPh sb="2" eb="4">
      <t>シハライ</t>
    </rPh>
    <rPh sb="4" eb="6">
      <t>テスウ</t>
    </rPh>
    <rPh sb="6" eb="7">
      <t>リョウ</t>
    </rPh>
    <phoneticPr fontId="18"/>
  </si>
  <si>
    <t>介護保険事業費補助金</t>
    <rPh sb="0" eb="2">
      <t>カイゴ</t>
    </rPh>
    <rPh sb="2" eb="4">
      <t>ホケン</t>
    </rPh>
    <rPh sb="4" eb="6">
      <t>ジギョウ</t>
    </rPh>
    <rPh sb="6" eb="7">
      <t>ヒ</t>
    </rPh>
    <rPh sb="7" eb="10">
      <t>ホジョキン</t>
    </rPh>
    <phoneticPr fontId="18"/>
  </si>
  <si>
    <t>特定入所者介護サービス等費</t>
    <rPh sb="0" eb="2">
      <t>トクテイ</t>
    </rPh>
    <rPh sb="2" eb="5">
      <t>ニュウショシャ</t>
    </rPh>
    <rPh sb="5" eb="7">
      <t>カイゴ</t>
    </rPh>
    <rPh sb="11" eb="12">
      <t>トウ</t>
    </rPh>
    <rPh sb="12" eb="13">
      <t>ヒ</t>
    </rPh>
    <phoneticPr fontId="18"/>
  </si>
  <si>
    <t>高額医療合算介護サービス等費</t>
    <rPh sb="0" eb="2">
      <t>コウガク</t>
    </rPh>
    <rPh sb="2" eb="4">
      <t>イリョウ</t>
    </rPh>
    <rPh sb="4" eb="6">
      <t>ガッサン</t>
    </rPh>
    <rPh sb="6" eb="8">
      <t>カイゴ</t>
    </rPh>
    <rPh sb="12" eb="13">
      <t>トウ</t>
    </rPh>
    <rPh sb="13" eb="14">
      <t>ヒ</t>
    </rPh>
    <phoneticPr fontId="18"/>
  </si>
  <si>
    <t>調整交付金</t>
    <rPh sb="0" eb="2">
      <t>チョウセイ</t>
    </rPh>
    <rPh sb="2" eb="5">
      <t>コウフキン</t>
    </rPh>
    <phoneticPr fontId="18"/>
  </si>
  <si>
    <t>高額介護サービス等費</t>
    <rPh sb="0" eb="2">
      <t>コウガク</t>
    </rPh>
    <rPh sb="2" eb="4">
      <t>カイゴ</t>
    </rPh>
    <rPh sb="8" eb="9">
      <t>トウ</t>
    </rPh>
    <rPh sb="9" eb="10">
      <t>ヒ</t>
    </rPh>
    <phoneticPr fontId="18"/>
  </si>
  <si>
    <t>介護予防サービス等諸費</t>
    <rPh sb="0" eb="2">
      <t>カイゴ</t>
    </rPh>
    <rPh sb="2" eb="4">
      <t>ヨボウ</t>
    </rPh>
    <rPh sb="8" eb="9">
      <t>トウ</t>
    </rPh>
    <rPh sb="9" eb="11">
      <t>ショヒ</t>
    </rPh>
    <phoneticPr fontId="18"/>
  </si>
  <si>
    <t>国庫支出金</t>
    <rPh sb="0" eb="2">
      <t>コッコ</t>
    </rPh>
    <rPh sb="2" eb="5">
      <t>シシュツキン</t>
    </rPh>
    <phoneticPr fontId="18"/>
  </si>
  <si>
    <t>介護サービス等諸費</t>
    <rPh sb="0" eb="2">
      <t>カイゴ</t>
    </rPh>
    <rPh sb="6" eb="7">
      <t>トウ</t>
    </rPh>
    <rPh sb="7" eb="9">
      <t>ショヒ</t>
    </rPh>
    <phoneticPr fontId="18"/>
  </si>
  <si>
    <t>保険給付費</t>
    <rPh sb="0" eb="2">
      <t>ホケン</t>
    </rPh>
    <rPh sb="2" eb="4">
      <t>キュウフ</t>
    </rPh>
    <rPh sb="4" eb="5">
      <t>ヒ</t>
    </rPh>
    <phoneticPr fontId="18"/>
  </si>
  <si>
    <t>使用料及び手数料</t>
    <rPh sb="0" eb="3">
      <t>シヨウリョウ</t>
    </rPh>
    <rPh sb="3" eb="4">
      <t>オヨ</t>
    </rPh>
    <rPh sb="5" eb="8">
      <t>テスウリョウ</t>
    </rPh>
    <phoneticPr fontId="18"/>
  </si>
  <si>
    <t>総務費</t>
    <rPh sb="0" eb="3">
      <t>ソウムヒ</t>
    </rPh>
    <phoneticPr fontId="18"/>
  </si>
  <si>
    <t>保険料</t>
    <rPh sb="0" eb="3">
      <t>ホケンリョウ</t>
    </rPh>
    <phoneticPr fontId="18"/>
  </si>
  <si>
    <t>総額</t>
    <rPh sb="0" eb="2">
      <t>ソウガク</t>
    </rPh>
    <phoneticPr fontId="18"/>
  </si>
  <si>
    <t>(円)</t>
    <rPh sb="1" eb="2">
      <t>エン</t>
    </rPh>
    <phoneticPr fontId="18"/>
  </si>
  <si>
    <t>令和 3 年度</t>
    <rPh sb="0" eb="2">
      <t>レイワ</t>
    </rPh>
    <rPh sb="5" eb="6">
      <t>ド</t>
    </rPh>
    <phoneticPr fontId="18"/>
  </si>
  <si>
    <t>科目</t>
    <rPh sb="0" eb="2">
      <t>カモク</t>
    </rPh>
    <phoneticPr fontId="18"/>
  </si>
  <si>
    <t>（支出）</t>
    <phoneticPr fontId="18"/>
  </si>
  <si>
    <t>（収入）</t>
    <phoneticPr fontId="18"/>
  </si>
  <si>
    <t>116．介護保険の決算状況</t>
    <rPh sb="4" eb="5">
      <t>スケ</t>
    </rPh>
    <rPh sb="5" eb="6">
      <t>マモル</t>
    </rPh>
    <rPh sb="6" eb="7">
      <t>タモツ</t>
    </rPh>
    <rPh sb="7" eb="8">
      <t>ケン</t>
    </rPh>
    <rPh sb="9" eb="10">
      <t>ケツ</t>
    </rPh>
    <rPh sb="10" eb="11">
      <t>サン</t>
    </rPh>
    <rPh sb="11" eb="12">
      <t>ジョウ</t>
    </rPh>
    <rPh sb="12" eb="13">
      <t>イワン</t>
    </rPh>
    <phoneticPr fontId="18"/>
  </si>
  <si>
    <t xml:space="preserve">  　　3. 訪問看護は、訪問看護ステーションのみの数値。</t>
    <phoneticPr fontId="18"/>
  </si>
  <si>
    <t>　　　2. 通所介護は、地域密着型通所介護の数値も含む。</t>
    <phoneticPr fontId="18"/>
  </si>
  <si>
    <t>注）　1．短期入所は、短期入所生活介護のみの数値。</t>
    <phoneticPr fontId="18"/>
  </si>
  <si>
    <t>元</t>
    <rPh sb="0" eb="1">
      <t>ハジメ</t>
    </rPh>
    <phoneticPr fontId="18"/>
  </si>
  <si>
    <t xml:space="preserve"> (ケアプランの作成）</t>
  </si>
  <si>
    <t>療養型
医療施設</t>
    <rPh sb="0" eb="1">
      <t>リョウヨウ</t>
    </rPh>
    <rPh sb="1" eb="2">
      <t>ガタ</t>
    </rPh>
    <rPh sb="2" eb="3">
      <t>ガタ</t>
    </rPh>
    <rPh sb="4" eb="8">
      <t>イリョウシセツ</t>
    </rPh>
    <phoneticPr fontId="18"/>
  </si>
  <si>
    <t>老人保健
施設</t>
    <rPh sb="0" eb="1">
      <t>ロウジン</t>
    </rPh>
    <rPh sb="1" eb="3">
      <t>ホケン</t>
    </rPh>
    <rPh sb="5" eb="7">
      <t>シセツ</t>
    </rPh>
    <phoneticPr fontId="18"/>
  </si>
  <si>
    <t>特別養護
老人ホーム</t>
    <rPh sb="0" eb="1">
      <t>トクベツ</t>
    </rPh>
    <rPh sb="1" eb="2">
      <t>ベツ</t>
    </rPh>
    <rPh sb="2" eb="3">
      <t>マモル</t>
    </rPh>
    <rPh sb="5" eb="7">
      <t>ロウジン</t>
    </rPh>
    <phoneticPr fontId="18"/>
  </si>
  <si>
    <t>居宅介護支援</t>
  </si>
  <si>
    <t>短期
入所</t>
    <rPh sb="0" eb="2">
      <t>タンキ</t>
    </rPh>
    <rPh sb="3" eb="5">
      <t>ニュウショ</t>
    </rPh>
    <phoneticPr fontId="18"/>
  </si>
  <si>
    <t>通所
介護</t>
    <rPh sb="0" eb="2">
      <t>ツウショ</t>
    </rPh>
    <rPh sb="3" eb="5">
      <t>カイゴ</t>
    </rPh>
    <phoneticPr fontId="18"/>
  </si>
  <si>
    <t>訪問
看護</t>
    <rPh sb="0" eb="2">
      <t>ホウモン</t>
    </rPh>
    <rPh sb="3" eb="5">
      <t>カンゴ</t>
    </rPh>
    <phoneticPr fontId="18"/>
  </si>
  <si>
    <t>訪問
介護</t>
    <rPh sb="0" eb="2">
      <t>ホウモン</t>
    </rPh>
    <rPh sb="3" eb="5">
      <t>カイゴ</t>
    </rPh>
    <phoneticPr fontId="18"/>
  </si>
  <si>
    <t>主なサービス区分</t>
    <rPh sb="0" eb="1">
      <t>オモ</t>
    </rPh>
    <rPh sb="6" eb="8">
      <t>クブン</t>
    </rPh>
    <phoneticPr fontId="18"/>
  </si>
  <si>
    <t>年度</t>
    <rPh sb="0" eb="1">
      <t>ネンド</t>
    </rPh>
    <phoneticPr fontId="18"/>
  </si>
  <si>
    <t>117．介護サービス市内事業所数</t>
    <rPh sb="4" eb="6">
      <t>カイゴ</t>
    </rPh>
    <rPh sb="10" eb="12">
      <t>シナイ</t>
    </rPh>
    <rPh sb="12" eb="14">
      <t>ジギョウ</t>
    </rPh>
    <rPh sb="14" eb="15">
      <t>ショ</t>
    </rPh>
    <rPh sb="15" eb="16">
      <t>スウ</t>
    </rPh>
    <phoneticPr fontId="18"/>
  </si>
  <si>
    <t>資料　福祉長寿部国保年金課</t>
    <phoneticPr fontId="3"/>
  </si>
  <si>
    <t>注）　単位未満四捨五入のため、内容と計は必ずしも一致しない。</t>
    <rPh sb="0" eb="1">
      <t>チュウ</t>
    </rPh>
    <phoneticPr fontId="3"/>
  </si>
  <si>
    <t>(千円)</t>
    <phoneticPr fontId="15"/>
  </si>
  <si>
    <t>療養費</t>
    <rPh sb="0" eb="3">
      <t>リョウヨウヒ</t>
    </rPh>
    <phoneticPr fontId="15"/>
  </si>
  <si>
    <t>療養の給付</t>
    <rPh sb="0" eb="2">
      <t>リョウヨウ</t>
    </rPh>
    <rPh sb="3" eb="5">
      <t>キュウフ</t>
    </rPh>
    <phoneticPr fontId="15"/>
  </si>
  <si>
    <t>計</t>
    <rPh sb="0" eb="1">
      <t>ケイ</t>
    </rPh>
    <phoneticPr fontId="15"/>
  </si>
  <si>
    <t>療養費</t>
    <rPh sb="0" eb="2">
      <t>リョウヨウヒ</t>
    </rPh>
    <phoneticPr fontId="3"/>
  </si>
  <si>
    <t>療養の給付</t>
    <phoneticPr fontId="3"/>
  </si>
  <si>
    <t>計</t>
    <phoneticPr fontId="3"/>
  </si>
  <si>
    <t>他法負担金</t>
    <rPh sb="0" eb="1">
      <t>タ</t>
    </rPh>
    <rPh sb="1" eb="2">
      <t>ホウ</t>
    </rPh>
    <rPh sb="2" eb="5">
      <t>フタンキン</t>
    </rPh>
    <phoneticPr fontId="15"/>
  </si>
  <si>
    <t>一部負担金</t>
    <rPh sb="0" eb="2">
      <t>イチブ</t>
    </rPh>
    <rPh sb="2" eb="5">
      <t>フタンキン</t>
    </rPh>
    <phoneticPr fontId="15"/>
  </si>
  <si>
    <t>保険者負担分</t>
    <rPh sb="0" eb="3">
      <t>ホケンシャ</t>
    </rPh>
    <rPh sb="3" eb="6">
      <t>フタンブン</t>
    </rPh>
    <phoneticPr fontId="3"/>
  </si>
  <si>
    <t>（3）費用負担状況</t>
    <phoneticPr fontId="15"/>
  </si>
  <si>
    <t>金額</t>
    <rPh sb="0" eb="1">
      <t>キン</t>
    </rPh>
    <rPh sb="1" eb="2">
      <t>ガク</t>
    </rPh>
    <phoneticPr fontId="15"/>
  </si>
  <si>
    <t>（うち）診療費</t>
    <rPh sb="4" eb="7">
      <t>シンリョウヒ</t>
    </rPh>
    <phoneticPr fontId="3"/>
  </si>
  <si>
    <t>葬祭費</t>
    <rPh sb="0" eb="2">
      <t>ソウサイ</t>
    </rPh>
    <rPh sb="2" eb="3">
      <t>ヒ</t>
    </rPh>
    <phoneticPr fontId="15"/>
  </si>
  <si>
    <t>出産育児一時金</t>
    <rPh sb="0" eb="2">
      <t>シュッサン</t>
    </rPh>
    <rPh sb="2" eb="4">
      <t>イクジ</t>
    </rPh>
    <rPh sb="4" eb="7">
      <t>イチジキン</t>
    </rPh>
    <phoneticPr fontId="15"/>
  </si>
  <si>
    <t>移送費</t>
    <rPh sb="0" eb="2">
      <t>イソウ</t>
    </rPh>
    <rPh sb="2" eb="3">
      <t>ヒ</t>
    </rPh>
    <phoneticPr fontId="15"/>
  </si>
  <si>
    <t>高額介護合算療養費</t>
    <rPh sb="0" eb="2">
      <t>コウガク</t>
    </rPh>
    <rPh sb="2" eb="4">
      <t>カイゴ</t>
    </rPh>
    <rPh sb="4" eb="6">
      <t>ガッサン</t>
    </rPh>
    <rPh sb="6" eb="9">
      <t>リョウヨウヒ</t>
    </rPh>
    <phoneticPr fontId="15"/>
  </si>
  <si>
    <t>高額療養費</t>
    <rPh sb="0" eb="2">
      <t>コウガク</t>
    </rPh>
    <rPh sb="2" eb="5">
      <t>リョウヨウヒ</t>
    </rPh>
    <phoneticPr fontId="15"/>
  </si>
  <si>
    <t>療養の給付</t>
    <rPh sb="0" eb="2">
      <t>リョウヨウ</t>
    </rPh>
    <rPh sb="3" eb="5">
      <t>キュウフ</t>
    </rPh>
    <phoneticPr fontId="3"/>
  </si>
  <si>
    <t>（2）給付状況</t>
    <phoneticPr fontId="15"/>
  </si>
  <si>
    <t>収納率</t>
    <rPh sb="0" eb="2">
      <t>シュウノウ</t>
    </rPh>
    <rPh sb="2" eb="3">
      <t>リツ</t>
    </rPh>
    <phoneticPr fontId="15"/>
  </si>
  <si>
    <t>収納額</t>
    <rPh sb="0" eb="2">
      <t>シュウノウ</t>
    </rPh>
    <rPh sb="2" eb="3">
      <t>ガク</t>
    </rPh>
    <phoneticPr fontId="3"/>
  </si>
  <si>
    <t>調定額</t>
    <rPh sb="0" eb="3">
      <t>チョウテイガク</t>
    </rPh>
    <phoneticPr fontId="3"/>
  </si>
  <si>
    <t>退職被保険者</t>
    <rPh sb="0" eb="2">
      <t>タイショク</t>
    </rPh>
    <rPh sb="2" eb="6">
      <t>ヒホケンシャ</t>
    </rPh>
    <phoneticPr fontId="15"/>
  </si>
  <si>
    <t>一般被保険者</t>
    <rPh sb="0" eb="2">
      <t>イッパン</t>
    </rPh>
    <rPh sb="2" eb="6">
      <t>ヒホケンシャ</t>
    </rPh>
    <phoneticPr fontId="15"/>
  </si>
  <si>
    <t>加入率</t>
    <rPh sb="0" eb="1">
      <t>カニュウ</t>
    </rPh>
    <rPh sb="1" eb="2">
      <t>リツ</t>
    </rPh>
    <phoneticPr fontId="3"/>
  </si>
  <si>
    <t>退　　　職　
被保険者等</t>
    <phoneticPr fontId="15"/>
  </si>
  <si>
    <t>一　　般　　  
被保険者</t>
    <phoneticPr fontId="15"/>
  </si>
  <si>
    <t>保険料</t>
    <rPh sb="0" eb="3">
      <t>ホケンリョウ</t>
    </rPh>
    <phoneticPr fontId="15"/>
  </si>
  <si>
    <t>被保険者数（年度末）</t>
    <rPh sb="0" eb="1">
      <t>ヒ</t>
    </rPh>
    <rPh sb="1" eb="2">
      <t>タモツ</t>
    </rPh>
    <rPh sb="2" eb="3">
      <t>ケン</t>
    </rPh>
    <rPh sb="3" eb="4">
      <t>シャ</t>
    </rPh>
    <rPh sb="4" eb="5">
      <t>スウ</t>
    </rPh>
    <rPh sb="6" eb="8">
      <t>ネンド</t>
    </rPh>
    <rPh sb="8" eb="9">
      <t>マツ</t>
    </rPh>
    <phoneticPr fontId="15"/>
  </si>
  <si>
    <t xml:space="preserve">111．国民健康保険 </t>
    <rPh sb="4" eb="5">
      <t>ケン</t>
    </rPh>
    <phoneticPr fontId="3"/>
  </si>
  <si>
    <t>資料　健康福祉部地域福祉課</t>
    <rPh sb="3" eb="5">
      <t>ケンコウ</t>
    </rPh>
    <rPh sb="5" eb="7">
      <t>フクシ</t>
    </rPh>
    <rPh sb="8" eb="10">
      <t>チイキ</t>
    </rPh>
    <rPh sb="10" eb="12">
      <t>フクシ</t>
    </rPh>
    <rPh sb="12" eb="13">
      <t>カ</t>
    </rPh>
    <phoneticPr fontId="15"/>
  </si>
  <si>
    <t>活動日数</t>
    <rPh sb="0" eb="2">
      <t>カツドウ</t>
    </rPh>
    <rPh sb="2" eb="4">
      <t>ニッスウ</t>
    </rPh>
    <phoneticPr fontId="15"/>
  </si>
  <si>
    <t>その他の関係機関</t>
  </si>
  <si>
    <t>委員相互</t>
  </si>
  <si>
    <t>その他の活動</t>
  </si>
  <si>
    <t>訪問・連絡活動</t>
  </si>
  <si>
    <t>訪問・連絡調整回数他</t>
    <rPh sb="0" eb="2">
      <t>ホウモン</t>
    </rPh>
    <rPh sb="3" eb="5">
      <t>レンラク</t>
    </rPh>
    <rPh sb="5" eb="7">
      <t>チョウセイ</t>
    </rPh>
    <rPh sb="7" eb="9">
      <t>カイスウ</t>
    </rPh>
    <rPh sb="9" eb="10">
      <t>ホカ</t>
    </rPh>
    <phoneticPr fontId="15"/>
  </si>
  <si>
    <t>要保護児童の発見の通告・仲介</t>
  </si>
  <si>
    <t>証明事務</t>
  </si>
  <si>
    <t>民児協運営・研修</t>
  </si>
  <si>
    <t>地域福祉活動・自主活動</t>
  </si>
  <si>
    <t>行事・事業・会議への参加協力</t>
  </si>
  <si>
    <t>調査・実態把握</t>
  </si>
  <si>
    <t>活動内容</t>
    <rPh sb="0" eb="2">
      <t>カツドウ</t>
    </rPh>
    <rPh sb="2" eb="4">
      <t>ナイヨウ</t>
    </rPh>
    <phoneticPr fontId="15"/>
  </si>
  <si>
    <t>その他</t>
  </si>
  <si>
    <t>子どもに関すること</t>
  </si>
  <si>
    <t>障害者に関すること</t>
  </si>
  <si>
    <t>高齢者に関すること</t>
  </si>
  <si>
    <t>分野別</t>
    <rPh sb="0" eb="2">
      <t>ブンヤ</t>
    </rPh>
    <rPh sb="2" eb="3">
      <t>ベツ</t>
    </rPh>
    <phoneticPr fontId="15"/>
  </si>
  <si>
    <t>日常的な支援</t>
  </si>
  <si>
    <t>生活環境</t>
  </si>
  <si>
    <t>住居</t>
  </si>
  <si>
    <t>家族関係</t>
  </si>
  <si>
    <t>仕事</t>
  </si>
  <si>
    <t>年金・保険</t>
  </si>
  <si>
    <t>生活費</t>
  </si>
  <si>
    <t>子どもの教育・学校生活</t>
  </si>
  <si>
    <t>子どもの地域生活</t>
  </si>
  <si>
    <t>子育て・母子保健</t>
  </si>
  <si>
    <t>健康・保健医療</t>
  </si>
  <si>
    <t>介護保険</t>
  </si>
  <si>
    <t>在宅福祉</t>
  </si>
  <si>
    <t>内容別</t>
    <rPh sb="0" eb="2">
      <t>ナイヨウ</t>
    </rPh>
    <rPh sb="2" eb="3">
      <t>ベツ</t>
    </rPh>
    <phoneticPr fontId="15"/>
  </si>
  <si>
    <t>令和</t>
    <rPh sb="0" eb="2">
      <t>レイワ</t>
    </rPh>
    <phoneticPr fontId="3"/>
  </si>
  <si>
    <t>平成</t>
    <rPh sb="0" eb="2">
      <t>ヘイセイ</t>
    </rPh>
    <phoneticPr fontId="3"/>
  </si>
  <si>
    <t>活動内容</t>
    <rPh sb="0" eb="1">
      <t>カツ</t>
    </rPh>
    <rPh sb="1" eb="2">
      <t>ドウ</t>
    </rPh>
    <rPh sb="2" eb="3">
      <t>ウチ</t>
    </rPh>
    <rPh sb="3" eb="4">
      <t>カタチ</t>
    </rPh>
    <phoneticPr fontId="15"/>
  </si>
  <si>
    <t>110．民生委員の相談・支援件数</t>
    <rPh sb="12" eb="14">
      <t>シエン</t>
    </rPh>
    <rPh sb="14" eb="16">
      <t>ケンスウ</t>
    </rPh>
    <phoneticPr fontId="3"/>
  </si>
  <si>
    <t>資料　子ども部保育課</t>
    <rPh sb="0" eb="2">
      <t>シリョウ</t>
    </rPh>
    <rPh sb="3" eb="4">
      <t>コ</t>
    </rPh>
    <rPh sb="6" eb="7">
      <t>ブ</t>
    </rPh>
    <rPh sb="7" eb="9">
      <t>ホイク</t>
    </rPh>
    <rPh sb="9" eb="10">
      <t>カ</t>
    </rPh>
    <phoneticPr fontId="4"/>
  </si>
  <si>
    <t>注）　認定こども園の定員数は保育利用の数値。</t>
    <rPh sb="3" eb="5">
      <t>ニンテイ</t>
    </rPh>
    <rPh sb="8" eb="9">
      <t>エン</t>
    </rPh>
    <rPh sb="10" eb="12">
      <t>テイイン</t>
    </rPh>
    <rPh sb="12" eb="13">
      <t>スウ</t>
    </rPh>
    <rPh sb="14" eb="18">
      <t>ホイクリヨウ</t>
    </rPh>
    <rPh sb="19" eb="21">
      <t>スウチ</t>
    </rPh>
    <phoneticPr fontId="3"/>
  </si>
  <si>
    <t>〃</t>
  </si>
  <si>
    <t xml:space="preserve"> 〃    〃    </t>
    <phoneticPr fontId="4"/>
  </si>
  <si>
    <t xml:space="preserve"> 〃    〃    </t>
    <phoneticPr fontId="3"/>
  </si>
  <si>
    <t>企業</t>
  </si>
  <si>
    <t>小金原7丁目34-9</t>
    <phoneticPr fontId="2"/>
  </si>
  <si>
    <t>ルンルンルーム保育園</t>
    <phoneticPr fontId="2"/>
  </si>
  <si>
    <t>常盤平3丁目10-1　セブンタウン常盤平207区画</t>
    <phoneticPr fontId="2"/>
  </si>
  <si>
    <t>RuRi松戸保育園</t>
    <phoneticPr fontId="2"/>
  </si>
  <si>
    <t>一般社団法人</t>
    <rPh sb="0" eb="6">
      <t>イッパンシャダンホウジン</t>
    </rPh>
    <phoneticPr fontId="4"/>
  </si>
  <si>
    <t>小金原4丁目23-12</t>
    <phoneticPr fontId="2"/>
  </si>
  <si>
    <t>みらいつばめ保育園</t>
    <phoneticPr fontId="2"/>
  </si>
  <si>
    <t>学校法人</t>
    <rPh sb="2" eb="4">
      <t>ホウジン</t>
    </rPh>
    <phoneticPr fontId="4"/>
  </si>
  <si>
    <t>上本郷901番地4　アロー北松戸27番館　2F</t>
    <phoneticPr fontId="2"/>
  </si>
  <si>
    <t>みつぼしルーム北松戸</t>
    <phoneticPr fontId="2"/>
  </si>
  <si>
    <t>小根本20番地21</t>
    <phoneticPr fontId="2"/>
  </si>
  <si>
    <t>松戸チャイルド保育園</t>
    <phoneticPr fontId="2"/>
  </si>
  <si>
    <t>小金きよしケ丘１丁目1-2　大島レジデンス北小金１－B</t>
    <phoneticPr fontId="2"/>
  </si>
  <si>
    <t>プチリック北小金園第三</t>
    <phoneticPr fontId="2"/>
  </si>
  <si>
    <t>殿平賀192-3</t>
    <phoneticPr fontId="2"/>
  </si>
  <si>
    <t>プチリック北小金園第二</t>
    <phoneticPr fontId="2"/>
  </si>
  <si>
    <t>常盤平1丁目29-3　常盤平駅ビル2階D号室</t>
    <phoneticPr fontId="2"/>
  </si>
  <si>
    <t>こすもすベビールーム常盤平</t>
    <phoneticPr fontId="2"/>
  </si>
  <si>
    <t>六高台8-41-1</t>
    <phoneticPr fontId="2"/>
  </si>
  <si>
    <t>ここりの森保育園六高台第二</t>
    <phoneticPr fontId="2"/>
  </si>
  <si>
    <t>常盤平1-22-5</t>
    <phoneticPr fontId="2"/>
  </si>
  <si>
    <t>ここりの森保育園常盤平</t>
    <phoneticPr fontId="2"/>
  </si>
  <si>
    <t>秋山1丁目12-12</t>
    <phoneticPr fontId="2"/>
  </si>
  <si>
    <t>ここりの森保育園秋山</t>
    <phoneticPr fontId="2"/>
  </si>
  <si>
    <t>五香6-1-9</t>
    <phoneticPr fontId="2"/>
  </si>
  <si>
    <t>あそびのてんさい五香東保育園</t>
    <phoneticPr fontId="2"/>
  </si>
  <si>
    <t>小金2番地　ピコティ北小金西館112</t>
    <phoneticPr fontId="2"/>
  </si>
  <si>
    <t>プチリック北小金園</t>
    <phoneticPr fontId="2"/>
  </si>
  <si>
    <t xml:space="preserve"> 〃  4．4．1</t>
    <phoneticPr fontId="2"/>
  </si>
  <si>
    <t>金ケ作408番地318</t>
    <phoneticPr fontId="2"/>
  </si>
  <si>
    <t>ここりの森保育園五香東口</t>
    <phoneticPr fontId="2"/>
  </si>
  <si>
    <t>稔台7-58-16</t>
    <phoneticPr fontId="4"/>
  </si>
  <si>
    <t>ゆいまーる保育園みのり台</t>
  </si>
  <si>
    <t>産休明～3歳未満</t>
  </si>
  <si>
    <t>常盤平7-31-26</t>
    <phoneticPr fontId="4"/>
  </si>
  <si>
    <t>みらいまつど保育園</t>
    <rPh sb="6" eb="9">
      <t>ホイクエン</t>
    </rPh>
    <phoneticPr fontId="27"/>
  </si>
  <si>
    <t>1歳～3歳未満</t>
    <rPh sb="1" eb="2">
      <t>サイ</t>
    </rPh>
    <phoneticPr fontId="3"/>
  </si>
  <si>
    <t>根本466-3 第二京葉ビル1階</t>
    <phoneticPr fontId="4"/>
  </si>
  <si>
    <t>みつぼしルーム松戸駅東口</t>
    <rPh sb="7" eb="9">
      <t>マツド</t>
    </rPh>
    <rPh sb="9" eb="10">
      <t>エキ</t>
    </rPh>
    <rPh sb="10" eb="12">
      <t>ヒガシグチ</t>
    </rPh>
    <phoneticPr fontId="27"/>
  </si>
  <si>
    <t>日暮1-1-2 　八柱駅第一ビル2階B号室</t>
    <phoneticPr fontId="4"/>
  </si>
  <si>
    <t>ひぐらし第三中央保育園
 八柱駅園</t>
    <rPh sb="4" eb="6">
      <t>ダイサン</t>
    </rPh>
    <rPh sb="6" eb="8">
      <t>チュウオウ</t>
    </rPh>
    <rPh sb="8" eb="10">
      <t>ホイク</t>
    </rPh>
    <rPh sb="10" eb="11">
      <t>エン</t>
    </rPh>
    <rPh sb="13" eb="15">
      <t>ヤハシラ</t>
    </rPh>
    <rPh sb="15" eb="16">
      <t>エキ</t>
    </rPh>
    <rPh sb="16" eb="17">
      <t>エン</t>
    </rPh>
    <phoneticPr fontId="27"/>
  </si>
  <si>
    <t>二十世紀が丘美野里町25</t>
    <phoneticPr fontId="4"/>
  </si>
  <si>
    <t>プチリック美野里園</t>
    <rPh sb="5" eb="8">
      <t>ミノリ</t>
    </rPh>
    <rPh sb="8" eb="9">
      <t>エン</t>
    </rPh>
    <phoneticPr fontId="28"/>
  </si>
  <si>
    <t>社会福祉法人</t>
  </si>
  <si>
    <t>東松戸3-2-1 アルフレンテ2階</t>
    <phoneticPr fontId="4"/>
  </si>
  <si>
    <t>ドルチェルーム　カノン</t>
  </si>
  <si>
    <t>新松戸4-51 丸山ビル1階</t>
    <phoneticPr fontId="4"/>
  </si>
  <si>
    <t>トライキッズ保育園新松戸</t>
    <rPh sb="6" eb="9">
      <t>ホイクエン</t>
    </rPh>
    <rPh sb="9" eb="12">
      <t>シンマツド</t>
    </rPh>
    <phoneticPr fontId="28"/>
  </si>
  <si>
    <t>NPO法人</t>
    <rPh sb="3" eb="5">
      <t>ホウジン</t>
    </rPh>
    <phoneticPr fontId="4"/>
  </si>
  <si>
    <t>新松戸3-1-1</t>
  </si>
  <si>
    <t>新松戸はもにか保育園</t>
    <rPh sb="0" eb="3">
      <t>シンマツド</t>
    </rPh>
    <rPh sb="7" eb="10">
      <t>ホイクエン</t>
    </rPh>
    <phoneticPr fontId="28"/>
  </si>
  <si>
    <t>小金444-地5</t>
  </si>
  <si>
    <t>さくら保育園　どんぐりルーム</t>
    <rPh sb="3" eb="6">
      <t>ホイクエン</t>
    </rPh>
    <phoneticPr fontId="27"/>
  </si>
  <si>
    <t>新松戸3-270 サンハイム光洋 1階</t>
    <phoneticPr fontId="2"/>
  </si>
  <si>
    <t>こすもすベビ-ル-ム新松戸
 ゆりのき通り第2ル-ム</t>
    <phoneticPr fontId="2"/>
  </si>
  <si>
    <t>小金2 ピコティ北小金西館 2階203</t>
    <phoneticPr fontId="4"/>
  </si>
  <si>
    <t>こすもすベビールーム北小金</t>
    <rPh sb="10" eb="13">
      <t>キタコガネ</t>
    </rPh>
    <phoneticPr fontId="27"/>
  </si>
  <si>
    <t>六高台8-41-1</t>
    <phoneticPr fontId="4"/>
  </si>
  <si>
    <t>ここりの森保育園六高台</t>
    <rPh sb="4" eb="5">
      <t>モリ</t>
    </rPh>
    <rPh sb="5" eb="8">
      <t>ホイクエン</t>
    </rPh>
    <rPh sb="8" eb="11">
      <t>ロッコウダイ</t>
    </rPh>
    <phoneticPr fontId="27"/>
  </si>
  <si>
    <t>松戸新田94-142</t>
    <phoneticPr fontId="4"/>
  </si>
  <si>
    <t>ここりの森保育園新田第二</t>
    <rPh sb="4" eb="5">
      <t>モリ</t>
    </rPh>
    <rPh sb="5" eb="8">
      <t>ホイクエン</t>
    </rPh>
    <rPh sb="8" eb="10">
      <t>シンデン</t>
    </rPh>
    <rPh sb="10" eb="12">
      <t>ダイニ</t>
    </rPh>
    <phoneticPr fontId="28"/>
  </si>
  <si>
    <t>ここりの森保育園新田第一</t>
    <rPh sb="4" eb="5">
      <t>モリ</t>
    </rPh>
    <rPh sb="5" eb="8">
      <t>ホイクエン</t>
    </rPh>
    <rPh sb="8" eb="10">
      <t>シンデン</t>
    </rPh>
    <rPh sb="10" eb="12">
      <t>ダイイチ</t>
    </rPh>
    <phoneticPr fontId="28"/>
  </si>
  <si>
    <t>五香西1-15-24</t>
  </si>
  <si>
    <t>ここりの森保育園五香</t>
    <rPh sb="4" eb="5">
      <t>モリ</t>
    </rPh>
    <rPh sb="5" eb="8">
      <t>ホイクエン</t>
    </rPh>
    <rPh sb="8" eb="10">
      <t>ゴコウ</t>
    </rPh>
    <phoneticPr fontId="27"/>
  </si>
  <si>
    <t>上本郷4060</t>
    <phoneticPr fontId="4"/>
  </si>
  <si>
    <t>エンゼルふくしあ保育園上本郷</t>
  </si>
  <si>
    <t>エンゼルかるみあ保育園上本郷</t>
  </si>
  <si>
    <t xml:space="preserve"> 〃  3．4．1</t>
  </si>
  <si>
    <t>本町20-10</t>
    <phoneticPr fontId="4"/>
  </si>
  <si>
    <t>エンゼルきらり保育園松戸</t>
  </si>
  <si>
    <t>野菊野7-2 2階</t>
    <phoneticPr fontId="4"/>
  </si>
  <si>
    <t>フェアリールーム</t>
  </si>
  <si>
    <t>常盤平6-3-15</t>
    <phoneticPr fontId="4"/>
  </si>
  <si>
    <t>ミルキーホーム五香園</t>
    <rPh sb="7" eb="9">
      <t>ゴコウ</t>
    </rPh>
    <rPh sb="9" eb="10">
      <t>エン</t>
    </rPh>
    <phoneticPr fontId="29"/>
  </si>
  <si>
    <t>こすもすベビールーム新松戸
 ゆりのき通り</t>
    <rPh sb="10" eb="13">
      <t>シンマツド</t>
    </rPh>
    <phoneticPr fontId="29"/>
  </si>
  <si>
    <t>東松戸4-9-1</t>
    <phoneticPr fontId="4"/>
  </si>
  <si>
    <t>ここりの森保育園東松戸</t>
    <rPh sb="4" eb="5">
      <t>モリ</t>
    </rPh>
    <rPh sb="5" eb="8">
      <t>ホイクエン</t>
    </rPh>
    <rPh sb="8" eb="11">
      <t>ヒガシマツド</t>
    </rPh>
    <phoneticPr fontId="29"/>
  </si>
  <si>
    <t>産休明～3歳未満</t>
    <phoneticPr fontId="4"/>
  </si>
  <si>
    <t>令和  2.10．1</t>
    <rPh sb="0" eb="2">
      <t>レイワ</t>
    </rPh>
    <phoneticPr fontId="4"/>
  </si>
  <si>
    <t>企業</t>
    <phoneticPr fontId="4"/>
  </si>
  <si>
    <t>上本郷891</t>
    <phoneticPr fontId="4"/>
  </si>
  <si>
    <t>北松戸ニコニコ保育園</t>
    <rPh sb="0" eb="3">
      <t>キタマツド</t>
    </rPh>
    <rPh sb="7" eb="10">
      <t>ホイクエン</t>
    </rPh>
    <phoneticPr fontId="29"/>
  </si>
  <si>
    <t>年齢基準</t>
  </si>
  <si>
    <t>開設年月日</t>
    <phoneticPr fontId="3"/>
  </si>
  <si>
    <t>定員</t>
  </si>
  <si>
    <t>設置主体</t>
    <rPh sb="0" eb="2">
      <t>セッチ</t>
    </rPh>
    <rPh sb="2" eb="4">
      <t>シュタイ</t>
    </rPh>
    <phoneticPr fontId="3"/>
  </si>
  <si>
    <t>所在地</t>
  </si>
  <si>
    <t>施設名</t>
    <rPh sb="0" eb="2">
      <t>シセツ</t>
    </rPh>
    <phoneticPr fontId="3"/>
  </si>
  <si>
    <t>令和4年4月1日現在</t>
    <rPh sb="0" eb="1">
      <t>レイワ</t>
    </rPh>
    <phoneticPr fontId="3"/>
  </si>
  <si>
    <t>121．保育施設等一覧 －続き－</t>
    <rPh sb="6" eb="8">
      <t>シセツ</t>
    </rPh>
    <rPh sb="8" eb="9">
      <t>トウ</t>
    </rPh>
    <phoneticPr fontId="3"/>
  </si>
  <si>
    <t>西馬橋相川町1 クレインヒルズ101</t>
    <phoneticPr fontId="4"/>
  </si>
  <si>
    <t>オハナキッズルーム馬橋</t>
    <rPh sb="9" eb="11">
      <t>マバシ</t>
    </rPh>
    <phoneticPr fontId="29"/>
  </si>
  <si>
    <t xml:space="preserve"> 〃   2.10．1</t>
    <phoneticPr fontId="4"/>
  </si>
  <si>
    <t>エンゼルひかり保育園松戸</t>
    <rPh sb="7" eb="10">
      <t>ホイクエン</t>
    </rPh>
    <rPh sb="10" eb="12">
      <t>マツド</t>
    </rPh>
    <phoneticPr fontId="29"/>
  </si>
  <si>
    <t>西馬橋1-14-5</t>
  </si>
  <si>
    <t>エンゼルつきの保育園馬橋</t>
    <rPh sb="7" eb="9">
      <t>ホイク</t>
    </rPh>
    <rPh sb="9" eb="10">
      <t>エン</t>
    </rPh>
    <rPh sb="10" eb="12">
      <t>マバシ</t>
    </rPh>
    <phoneticPr fontId="29"/>
  </si>
  <si>
    <t>本町17-7 松葉ビル2階</t>
    <phoneticPr fontId="4"/>
  </si>
  <si>
    <t>ふるーる保育園松戸駅前</t>
    <rPh sb="4" eb="6">
      <t>ホイク</t>
    </rPh>
    <rPh sb="6" eb="7">
      <t>エン</t>
    </rPh>
    <rPh sb="7" eb="9">
      <t>マツド</t>
    </rPh>
    <rPh sb="9" eb="11">
      <t>エキマエ</t>
    </rPh>
    <phoneticPr fontId="29"/>
  </si>
  <si>
    <t>小金清志町3-33-1</t>
    <phoneticPr fontId="4"/>
  </si>
  <si>
    <t>北小金ニコニコ保育園</t>
    <rPh sb="0" eb="3">
      <t>キタコガネ</t>
    </rPh>
    <rPh sb="7" eb="9">
      <t>ホイク</t>
    </rPh>
    <rPh sb="9" eb="10">
      <t>エン</t>
    </rPh>
    <phoneticPr fontId="29"/>
  </si>
  <si>
    <t>日暮5-183</t>
    <phoneticPr fontId="4"/>
  </si>
  <si>
    <t>八柱ステーションルーム</t>
    <rPh sb="0" eb="2">
      <t>ヤハシラ</t>
    </rPh>
    <phoneticPr fontId="29"/>
  </si>
  <si>
    <t>東松戸1-8-7 レジーナレジデンス 1階</t>
    <phoneticPr fontId="4"/>
  </si>
  <si>
    <t>ドルチェルーム</t>
  </si>
  <si>
    <t xml:space="preserve"> 〃   2．4．1</t>
    <phoneticPr fontId="4"/>
  </si>
  <si>
    <t>新松戸6-9 エステート新松戸25 1階</t>
    <phoneticPr fontId="2"/>
  </si>
  <si>
    <t>こすもすベビールーム
 新松戸中央公園</t>
    <rPh sb="12" eb="15">
      <t>シンマツド</t>
    </rPh>
    <rPh sb="15" eb="17">
      <t>チュウオウ</t>
    </rPh>
    <rPh sb="17" eb="19">
      <t>コウエン</t>
    </rPh>
    <phoneticPr fontId="29"/>
  </si>
  <si>
    <t>令和 元.11．1</t>
    <rPh sb="0" eb="2">
      <t>レイワ</t>
    </rPh>
    <rPh sb="3" eb="4">
      <t>ガン</t>
    </rPh>
    <phoneticPr fontId="4"/>
  </si>
  <si>
    <t>八ケ崎2-8-1　(テラスモール松戸内)</t>
    <phoneticPr fontId="2"/>
  </si>
  <si>
    <t>けやきの森保育園メルカート</t>
    <rPh sb="4" eb="5">
      <t>モリ</t>
    </rPh>
    <rPh sb="5" eb="7">
      <t>ホイク</t>
    </rPh>
    <rPh sb="7" eb="8">
      <t>エン</t>
    </rPh>
    <phoneticPr fontId="29"/>
  </si>
  <si>
    <t>殿平賀31</t>
    <phoneticPr fontId="4"/>
  </si>
  <si>
    <t>ここりの森保育園北小金</t>
    <rPh sb="4" eb="5">
      <t>モリ</t>
    </rPh>
    <rPh sb="5" eb="8">
      <t>ホイクエン</t>
    </rPh>
    <rPh sb="8" eb="11">
      <t>キタコガネ</t>
    </rPh>
    <phoneticPr fontId="29"/>
  </si>
  <si>
    <t>小金2　ピコティ北小金西館2階206・207</t>
    <phoneticPr fontId="4"/>
  </si>
  <si>
    <t>みなみ北小金第二保育室</t>
    <rPh sb="3" eb="6">
      <t>キタコガネ</t>
    </rPh>
    <rPh sb="6" eb="7">
      <t>ダイ</t>
    </rPh>
    <rPh sb="7" eb="8">
      <t>ニ</t>
    </rPh>
    <rPh sb="8" eb="10">
      <t>ホイク</t>
    </rPh>
    <rPh sb="10" eb="11">
      <t>シツ</t>
    </rPh>
    <phoneticPr fontId="29"/>
  </si>
  <si>
    <t>日暮3-2-1</t>
  </si>
  <si>
    <t>エンゼルしらゆり保育園八柱</t>
    <rPh sb="8" eb="11">
      <t>ホイクエン</t>
    </rPh>
    <rPh sb="11" eb="13">
      <t>ヤバシラ</t>
    </rPh>
    <phoneticPr fontId="29"/>
  </si>
  <si>
    <t>日暮3-10-42</t>
  </si>
  <si>
    <t>よつ葉ルーム</t>
    <rPh sb="2" eb="3">
      <t>ハ</t>
    </rPh>
    <phoneticPr fontId="29"/>
  </si>
  <si>
    <t>秋山2-3-3</t>
  </si>
  <si>
    <t>梨の花レインボールーム</t>
    <rPh sb="0" eb="1">
      <t>ナシ</t>
    </rPh>
    <rPh sb="2" eb="3">
      <t>ハナ</t>
    </rPh>
    <phoneticPr fontId="29"/>
  </si>
  <si>
    <t>新松戸4-204</t>
  </si>
  <si>
    <t>新松戸ニコニコ保育園</t>
    <rPh sb="0" eb="3">
      <t>シンマツド</t>
    </rPh>
    <rPh sb="7" eb="10">
      <t>ホイクエン</t>
    </rPh>
    <phoneticPr fontId="29"/>
  </si>
  <si>
    <t>新松戸1-186 第2ロイヤルマンション103</t>
    <phoneticPr fontId="2"/>
  </si>
  <si>
    <t>こすもすベビールーム新松戸
 第３ルーム</t>
    <rPh sb="10" eb="13">
      <t>シンマツド</t>
    </rPh>
    <phoneticPr fontId="29"/>
  </si>
  <si>
    <t>本町6-10 リベルテ松戸101</t>
    <phoneticPr fontId="2"/>
  </si>
  <si>
    <t>保育園きぼうのそら</t>
    <rPh sb="0" eb="3">
      <t>ホイクエン</t>
    </rPh>
    <phoneticPr fontId="29"/>
  </si>
  <si>
    <t>松戸1139-2</t>
  </si>
  <si>
    <t>まつど中央公園前保育園第四</t>
    <rPh sb="12" eb="13">
      <t>ヨン</t>
    </rPh>
    <phoneticPr fontId="29"/>
  </si>
  <si>
    <t>まつど中央公園前保育園第三</t>
    <rPh sb="3" eb="5">
      <t>チュウオウ</t>
    </rPh>
    <rPh sb="5" eb="7">
      <t>コウエン</t>
    </rPh>
    <rPh sb="7" eb="8">
      <t>マエ</t>
    </rPh>
    <rPh sb="8" eb="11">
      <t>ホイクエン</t>
    </rPh>
    <rPh sb="11" eb="12">
      <t>ダイ</t>
    </rPh>
    <rPh sb="12" eb="13">
      <t>サン</t>
    </rPh>
    <phoneticPr fontId="29"/>
  </si>
  <si>
    <t>新松戸1-486-202</t>
  </si>
  <si>
    <t>新松戸なのはなルーム</t>
    <rPh sb="0" eb="3">
      <t>シンマツド</t>
    </rPh>
    <phoneticPr fontId="29"/>
  </si>
  <si>
    <t>東松戸3-6-11</t>
  </si>
  <si>
    <t>ドルチェルーム東松戸</t>
    <rPh sb="7" eb="10">
      <t>ヒガシマツド</t>
    </rPh>
    <phoneticPr fontId="29"/>
  </si>
  <si>
    <t>小金2 ピコティ北小金西館111</t>
    <phoneticPr fontId="4"/>
  </si>
  <si>
    <t>みなみ北小金保育室</t>
    <rPh sb="3" eb="6">
      <t>キタコガネ</t>
    </rPh>
    <rPh sb="6" eb="8">
      <t>ホイク</t>
    </rPh>
    <rPh sb="8" eb="9">
      <t>シツ</t>
    </rPh>
    <phoneticPr fontId="29"/>
  </si>
  <si>
    <t>三矢小台5-13-6</t>
  </si>
  <si>
    <t>みるく保育園</t>
    <rPh sb="3" eb="5">
      <t>ホイク</t>
    </rPh>
    <rPh sb="5" eb="6">
      <t>エン</t>
    </rPh>
    <phoneticPr fontId="29"/>
  </si>
  <si>
    <t>胡録台326-40</t>
  </si>
  <si>
    <t>和名ケ谷ひまわり保育園
 胡録台ルーム</t>
    <rPh sb="0" eb="1">
      <t>ワ</t>
    </rPh>
    <rPh sb="1" eb="2">
      <t>ナ</t>
    </rPh>
    <rPh sb="3" eb="4">
      <t>タニ</t>
    </rPh>
    <rPh sb="8" eb="10">
      <t>ホイク</t>
    </rPh>
    <rPh sb="10" eb="11">
      <t>エン</t>
    </rPh>
    <rPh sb="13" eb="16">
      <t>コロクダイ</t>
    </rPh>
    <phoneticPr fontId="29"/>
  </si>
  <si>
    <t>西馬橋広手町40-1 秀栄ビル102</t>
    <phoneticPr fontId="2"/>
  </si>
  <si>
    <t>こすもすベビールーム馬橋</t>
    <rPh sb="10" eb="12">
      <t>マバシ</t>
    </rPh>
    <phoneticPr fontId="29"/>
  </si>
  <si>
    <t>日暮5-190 ドリーム八柱1Ｆ</t>
    <phoneticPr fontId="2"/>
  </si>
  <si>
    <t>ひぐらし第二中央保育園</t>
    <rPh sb="4" eb="5">
      <t>ダイ</t>
    </rPh>
    <rPh sb="5" eb="6">
      <t>ニ</t>
    </rPh>
    <rPh sb="6" eb="8">
      <t>チュウオウ</t>
    </rPh>
    <rPh sb="8" eb="10">
      <t>ホイク</t>
    </rPh>
    <rPh sb="10" eb="11">
      <t>エン</t>
    </rPh>
    <phoneticPr fontId="29"/>
  </si>
  <si>
    <t>新松戸5-158-1</t>
  </si>
  <si>
    <t>新松戸第二すずらん保育園</t>
    <rPh sb="0" eb="3">
      <t>シンマツド</t>
    </rPh>
    <rPh sb="3" eb="4">
      <t>ダイ</t>
    </rPh>
    <rPh sb="4" eb="5">
      <t>ニ</t>
    </rPh>
    <rPh sb="9" eb="11">
      <t>ホイク</t>
    </rPh>
    <rPh sb="11" eb="12">
      <t>エン</t>
    </rPh>
    <phoneticPr fontId="29"/>
  </si>
  <si>
    <t>新松戸6-1-1</t>
  </si>
  <si>
    <t>ここりの森保育園新松戸</t>
  </si>
  <si>
    <t>東松戸4-8－6</t>
  </si>
  <si>
    <t>フレンドキッズランド東松戸園</t>
  </si>
  <si>
    <t>栄町3－183　3Ｆ</t>
    <phoneticPr fontId="4"/>
  </si>
  <si>
    <t>栄町ルーム</t>
    <rPh sb="0" eb="1">
      <t>サカエ</t>
    </rPh>
    <rPh sb="1" eb="2">
      <t>マチ</t>
    </rPh>
    <phoneticPr fontId="29"/>
  </si>
  <si>
    <t>栄町3－183　2Ｆ</t>
    <phoneticPr fontId="4"/>
  </si>
  <si>
    <t>のびろルーム</t>
  </si>
  <si>
    <t>栄町3－183　1Ｆ</t>
    <phoneticPr fontId="4"/>
  </si>
  <si>
    <t>いたるルーム</t>
  </si>
  <si>
    <t>まつど中央公園前保育園第二</t>
    <rPh sb="3" eb="5">
      <t>チュウオウ</t>
    </rPh>
    <rPh sb="5" eb="7">
      <t>コウエン</t>
    </rPh>
    <rPh sb="7" eb="8">
      <t>マエ</t>
    </rPh>
    <rPh sb="8" eb="10">
      <t>ホイク</t>
    </rPh>
    <rPh sb="10" eb="11">
      <t>エン</t>
    </rPh>
    <rPh sb="11" eb="12">
      <t>ダイ</t>
    </rPh>
    <rPh sb="12" eb="13">
      <t>ニ</t>
    </rPh>
    <phoneticPr fontId="29"/>
  </si>
  <si>
    <t>まつど中央公園前保育園第一</t>
    <rPh sb="3" eb="5">
      <t>チュウオウ</t>
    </rPh>
    <rPh sb="5" eb="7">
      <t>コウエン</t>
    </rPh>
    <rPh sb="7" eb="8">
      <t>マエ</t>
    </rPh>
    <rPh sb="8" eb="10">
      <t>ホイク</t>
    </rPh>
    <rPh sb="10" eb="11">
      <t>エン</t>
    </rPh>
    <rPh sb="11" eb="12">
      <t>ダイ</t>
    </rPh>
    <rPh sb="12" eb="13">
      <t>イチ</t>
    </rPh>
    <phoneticPr fontId="29"/>
  </si>
  <si>
    <t xml:space="preserve"> 〃  30．4．1</t>
    <phoneticPr fontId="4"/>
  </si>
  <si>
    <t>上矢切1131</t>
  </si>
  <si>
    <t>つぼみルーム</t>
  </si>
  <si>
    <t xml:space="preserve"> 〃  29．6.15</t>
    <phoneticPr fontId="4"/>
  </si>
  <si>
    <t>横須賀1-20-2</t>
  </si>
  <si>
    <t>小金城趾グレース保育園
 ノーチェルーム</t>
    <rPh sb="0" eb="2">
      <t>コガネ</t>
    </rPh>
    <rPh sb="8" eb="10">
      <t>ホイク</t>
    </rPh>
    <rPh sb="10" eb="11">
      <t>エン</t>
    </rPh>
    <phoneticPr fontId="29"/>
  </si>
  <si>
    <t>東松戸2-2-14</t>
  </si>
  <si>
    <t>コモレビ・ナーサリー</t>
  </si>
  <si>
    <t>小山257-1</t>
  </si>
  <si>
    <t>小山保育ルーム</t>
    <rPh sb="0" eb="2">
      <t>コヤマ</t>
    </rPh>
    <rPh sb="2" eb="4">
      <t>ホイク</t>
    </rPh>
    <phoneticPr fontId="29"/>
  </si>
  <si>
    <t>紙敷1-29-5</t>
  </si>
  <si>
    <t>ドルチェルーム松飛台</t>
    <rPh sb="7" eb="10">
      <t>マツヒダイ</t>
    </rPh>
    <phoneticPr fontId="29"/>
  </si>
  <si>
    <t>平成 29．4．1</t>
    <rPh sb="0" eb="2">
      <t>ヘイセイ</t>
    </rPh>
    <phoneticPr fontId="4"/>
  </si>
  <si>
    <t>中和倉175-2</t>
  </si>
  <si>
    <t>ゆいまーる保育園中和倉</t>
    <rPh sb="5" eb="7">
      <t>ホイク</t>
    </rPh>
    <rPh sb="7" eb="8">
      <t>エン</t>
    </rPh>
    <rPh sb="8" eb="9">
      <t>ナカ</t>
    </rPh>
    <rPh sb="9" eb="11">
      <t>ワクラ</t>
    </rPh>
    <phoneticPr fontId="29"/>
  </si>
  <si>
    <t>新松戸3-127</t>
  </si>
  <si>
    <t>新松戸すずらん保育園</t>
    <rPh sb="0" eb="3">
      <t>シンマツド</t>
    </rPh>
    <rPh sb="7" eb="9">
      <t>ホイク</t>
    </rPh>
    <rPh sb="9" eb="10">
      <t>エン</t>
    </rPh>
    <phoneticPr fontId="29"/>
  </si>
  <si>
    <t>松戸新田256-24 ニュー草野1階</t>
    <phoneticPr fontId="2"/>
  </si>
  <si>
    <t>キッズルームいずみ松戸新田</t>
    <rPh sb="9" eb="11">
      <t>マツド</t>
    </rPh>
    <rPh sb="11" eb="13">
      <t>シンデン</t>
    </rPh>
    <phoneticPr fontId="29"/>
  </si>
  <si>
    <t xml:space="preserve"> 〃  29．4．1</t>
    <phoneticPr fontId="4"/>
  </si>
  <si>
    <t>新松戸1-232</t>
  </si>
  <si>
    <t>こすもすベビールーム
 新松戸第2ルーム</t>
    <rPh sb="12" eb="15">
      <t>シンマツド</t>
    </rPh>
    <rPh sb="15" eb="16">
      <t>ダイ</t>
    </rPh>
    <phoneticPr fontId="29"/>
  </si>
  <si>
    <t>松戸1227-1 アンセイエ松戸3階</t>
    <phoneticPr fontId="2"/>
  </si>
  <si>
    <t>へいわこえだ保育室</t>
    <rPh sb="6" eb="8">
      <t>ホイク</t>
    </rPh>
    <rPh sb="8" eb="9">
      <t>シツ</t>
    </rPh>
    <phoneticPr fontId="29"/>
  </si>
  <si>
    <t xml:space="preserve"> 〃 29．1．1</t>
  </si>
  <si>
    <t>へいわみのり保育室</t>
    <rPh sb="6" eb="8">
      <t>ホイク</t>
    </rPh>
    <rPh sb="8" eb="9">
      <t>シツ</t>
    </rPh>
    <phoneticPr fontId="29"/>
  </si>
  <si>
    <t>秋山1-11-10</t>
  </si>
  <si>
    <t>ほほえみ保育園</t>
  </si>
  <si>
    <t xml:space="preserve"> 〃 28.12．1</t>
  </si>
  <si>
    <t>日暮5-190 ドリーム八柱2階</t>
    <phoneticPr fontId="2"/>
  </si>
  <si>
    <t>ひぐらし中央保育園</t>
    <rPh sb="4" eb="6">
      <t>チュウオウ</t>
    </rPh>
    <rPh sb="6" eb="8">
      <t>ホイク</t>
    </rPh>
    <rPh sb="8" eb="9">
      <t>エン</t>
    </rPh>
    <phoneticPr fontId="29"/>
  </si>
  <si>
    <t xml:space="preserve"> 〃 28.10．1</t>
  </si>
  <si>
    <t>東松戸1-2-3</t>
  </si>
  <si>
    <t>東松戸ニコニコ保育園</t>
    <rPh sb="0" eb="1">
      <t>ヒガシ</t>
    </rPh>
    <rPh sb="1" eb="3">
      <t>マツド</t>
    </rPh>
    <rPh sb="7" eb="9">
      <t>ホイク</t>
    </rPh>
    <rPh sb="9" eb="10">
      <t>エン</t>
    </rPh>
    <phoneticPr fontId="29"/>
  </si>
  <si>
    <t xml:space="preserve"> 〃 28．9．1</t>
  </si>
  <si>
    <t>本町14-18 松戸トシオビル1階</t>
    <phoneticPr fontId="2"/>
  </si>
  <si>
    <t>野菊野こども園
 松戸駅西口ルーム</t>
    <rPh sb="0" eb="3">
      <t>ノギクノ</t>
    </rPh>
    <rPh sb="6" eb="7">
      <t>エン</t>
    </rPh>
    <rPh sb="9" eb="12">
      <t>マツドエキ</t>
    </rPh>
    <rPh sb="12" eb="14">
      <t>ニシグチ</t>
    </rPh>
    <phoneticPr fontId="29"/>
  </si>
  <si>
    <t xml:space="preserve"> 〃 28．8．1</t>
  </si>
  <si>
    <t>下矢切75-1 　矢切ビル1階</t>
    <phoneticPr fontId="2"/>
  </si>
  <si>
    <t>ひなた保育園</t>
    <rPh sb="3" eb="5">
      <t>ホイク</t>
    </rPh>
    <rPh sb="5" eb="6">
      <t>エン</t>
    </rPh>
    <phoneticPr fontId="29"/>
  </si>
  <si>
    <t>新松戸4-28-1 　ジュネシオン新松戸1階</t>
    <phoneticPr fontId="2"/>
  </si>
  <si>
    <t>ミルキーホーム新松戸園</t>
    <rPh sb="7" eb="10">
      <t>シンマツド</t>
    </rPh>
    <rPh sb="10" eb="11">
      <t>エン</t>
    </rPh>
    <phoneticPr fontId="29"/>
  </si>
  <si>
    <t>稔台7-14-3 　エンゼル21 1階</t>
    <phoneticPr fontId="2"/>
  </si>
  <si>
    <t>みのり台エンゼル保育園</t>
    <rPh sb="3" eb="4">
      <t>ダイ</t>
    </rPh>
    <rPh sb="8" eb="11">
      <t>ホイクエン</t>
    </rPh>
    <phoneticPr fontId="29"/>
  </si>
  <si>
    <t>二ツ木757-1 ラックフィールド1階</t>
    <phoneticPr fontId="2"/>
  </si>
  <si>
    <t>京進のほいくえん
 HOPPA新松戸駅園</t>
    <rPh sb="0" eb="1">
      <t>キョウ</t>
    </rPh>
    <rPh sb="1" eb="2">
      <t>シン</t>
    </rPh>
    <rPh sb="15" eb="18">
      <t>シンマツド</t>
    </rPh>
    <rPh sb="18" eb="19">
      <t>エキ</t>
    </rPh>
    <rPh sb="19" eb="20">
      <t>エン</t>
    </rPh>
    <phoneticPr fontId="29"/>
  </si>
  <si>
    <t>三矢小台3-9-10 三矢小台ビル1階</t>
    <phoneticPr fontId="2"/>
  </si>
  <si>
    <t>オハナキッズルーム矢切</t>
    <rPh sb="9" eb="11">
      <t>ヤギリ</t>
    </rPh>
    <phoneticPr fontId="29"/>
  </si>
  <si>
    <t>千駄堀1598</t>
  </si>
  <si>
    <t>けやきの森保育園せんだぼり</t>
    <rPh sb="4" eb="5">
      <t>モリ</t>
    </rPh>
    <rPh sb="5" eb="8">
      <t>ホイクエン</t>
    </rPh>
    <phoneticPr fontId="29"/>
  </si>
  <si>
    <t>常盤平5-11-23 インシュランスビルⅡ102</t>
    <phoneticPr fontId="2"/>
  </si>
  <si>
    <t>はなみずきこども園
 五香ルーム</t>
    <rPh sb="11" eb="13">
      <t>ゴコウ</t>
    </rPh>
    <phoneticPr fontId="29"/>
  </si>
  <si>
    <t>馬橋179-1 馬橋ステーションモール1階 B-1</t>
    <phoneticPr fontId="2"/>
  </si>
  <si>
    <t>さわらびドリームこども園
 馬橋第2ルーム</t>
    <rPh sb="11" eb="12">
      <t>エン</t>
    </rPh>
    <phoneticPr fontId="29"/>
  </si>
  <si>
    <t>六実5-1-26</t>
  </si>
  <si>
    <t>こうぜん保育園いずみ</t>
    <rPh sb="4" eb="7">
      <t>ホイクエン</t>
    </rPh>
    <phoneticPr fontId="29"/>
  </si>
  <si>
    <t>常盤平2-9-3 クローバーリーフ1階</t>
    <phoneticPr fontId="2"/>
  </si>
  <si>
    <t>ときわ平保育園
 さくらんぼルーム</t>
    <rPh sb="3" eb="4">
      <t>タイ</t>
    </rPh>
    <rPh sb="4" eb="7">
      <t>ホイクエン</t>
    </rPh>
    <phoneticPr fontId="29"/>
  </si>
  <si>
    <t>五香南1-5-1 新京成元山駅ビル3階</t>
    <phoneticPr fontId="2"/>
  </si>
  <si>
    <t>金ケ作保育園
 元山駅なのはなルーム</t>
    <rPh sb="8" eb="10">
      <t>モトヤマ</t>
    </rPh>
    <rPh sb="10" eb="11">
      <t>エキ</t>
    </rPh>
    <phoneticPr fontId="29"/>
  </si>
  <si>
    <t>松戸1333 コスモ松戸ステーション スクエア1階</t>
    <phoneticPr fontId="2"/>
  </si>
  <si>
    <t>へいわかしの木保育室</t>
    <rPh sb="6" eb="7">
      <t>キ</t>
    </rPh>
    <rPh sb="7" eb="10">
      <t>ホイクシツ</t>
    </rPh>
    <phoneticPr fontId="29"/>
  </si>
  <si>
    <t>小金2-15 北小金ピコティ西館108</t>
    <phoneticPr fontId="2"/>
  </si>
  <si>
    <t>北小金グレース保育園
 ノーチェルーム</t>
    <rPh sb="0" eb="3">
      <t>キタコガネ</t>
    </rPh>
    <rPh sb="7" eb="10">
      <t>ホイクエン</t>
    </rPh>
    <phoneticPr fontId="29"/>
  </si>
  <si>
    <t>上本郷2672-9 新京成上本郷駅ビル2階</t>
    <phoneticPr fontId="2"/>
  </si>
  <si>
    <t>ピッコリーノ保育園</t>
    <rPh sb="6" eb="9">
      <t>ホイクエン</t>
    </rPh>
    <phoneticPr fontId="29"/>
  </si>
  <si>
    <t>上本郷907-4 アーバンライフ安田</t>
    <phoneticPr fontId="2"/>
  </si>
  <si>
    <t>上本郷保育園ひまわりルーム</t>
    <rPh sb="0" eb="3">
      <t>カミホンゴウ</t>
    </rPh>
    <rPh sb="3" eb="6">
      <t>ホイクエン</t>
    </rPh>
    <phoneticPr fontId="29"/>
  </si>
  <si>
    <t xml:space="preserve"> 〃  28．4．1</t>
    <phoneticPr fontId="4"/>
  </si>
  <si>
    <t>新松戸1-186 第2ロイヤルマンション101</t>
    <phoneticPr fontId="2"/>
  </si>
  <si>
    <t>こすもすベビールーム新松戸</t>
    <rPh sb="10" eb="13">
      <t>シンマツド</t>
    </rPh>
    <phoneticPr fontId="29"/>
  </si>
  <si>
    <t xml:space="preserve"> 〃  27.12．1</t>
    <phoneticPr fontId="4"/>
  </si>
  <si>
    <t>松戸1129-1 ニューパウリスタビル1階</t>
    <phoneticPr fontId="2"/>
  </si>
  <si>
    <t>ゆいまーる保育園</t>
  </si>
  <si>
    <t>松戸1227-1 　アンセイエ松戸2階</t>
    <phoneticPr fontId="2"/>
  </si>
  <si>
    <t>へいわこばと保育室</t>
  </si>
  <si>
    <t>根本12-2</t>
  </si>
  <si>
    <t>ケヤキッズスマイルルーム</t>
  </si>
  <si>
    <t>平成 27.11．1</t>
    <rPh sb="0" eb="2">
      <t>ヘイセイ</t>
    </rPh>
    <phoneticPr fontId="4"/>
  </si>
  <si>
    <t>松戸1227-1 アンセイエ松戸2階</t>
    <phoneticPr fontId="2"/>
  </si>
  <si>
    <t>へいわちいろば保育室</t>
  </si>
  <si>
    <t>〃</t>
    <phoneticPr fontId="4"/>
  </si>
  <si>
    <t>〃</t>
    <phoneticPr fontId="3"/>
  </si>
  <si>
    <t>新松戸3-129-1</t>
  </si>
  <si>
    <t>星のおうち新松戸</t>
  </si>
  <si>
    <t>産休明～3歳未満</t>
    <phoneticPr fontId="3"/>
  </si>
  <si>
    <t xml:space="preserve"> 〃  27.10．1</t>
    <phoneticPr fontId="4"/>
  </si>
  <si>
    <t>根本2-16　アムス松戸ブランティーク2階</t>
    <phoneticPr fontId="4"/>
  </si>
  <si>
    <t>野菊野こども園
 松戸ステーションルーム</t>
    <phoneticPr fontId="29"/>
  </si>
  <si>
    <t xml:space="preserve"> 〃  27．9．1</t>
    <phoneticPr fontId="4"/>
  </si>
  <si>
    <t>野菊野7-2</t>
  </si>
  <si>
    <t>ドレミルーム</t>
    <phoneticPr fontId="29"/>
  </si>
  <si>
    <t>日暮2-3-15 グリーンプラザ八柱第一 101号</t>
    <phoneticPr fontId="2"/>
  </si>
  <si>
    <t>はなみずきこども園 八柱ルーム</t>
    <phoneticPr fontId="2"/>
  </si>
  <si>
    <t>馬橋179-1 馬橋ステーションモール1階B-2</t>
    <phoneticPr fontId="2"/>
  </si>
  <si>
    <t>さわらびドリームこども園
 馬橋ルーム</t>
    <phoneticPr fontId="2"/>
  </si>
  <si>
    <t>上本郷867-5 サポーレ北松戸101</t>
    <phoneticPr fontId="2"/>
  </si>
  <si>
    <t>さわらびこども園 北松戸ルーム</t>
    <phoneticPr fontId="2"/>
  </si>
  <si>
    <t xml:space="preserve"> 〃  27．4．1</t>
    <phoneticPr fontId="4"/>
  </si>
  <si>
    <t>社会福祉法人</t>
    <phoneticPr fontId="3"/>
  </si>
  <si>
    <t>松戸1344-1 エンデュランス松戸1階</t>
    <phoneticPr fontId="2"/>
  </si>
  <si>
    <t>へいわオリーブ保育室</t>
  </si>
  <si>
    <t xml:space="preserve"> 〃  26．8．1</t>
    <phoneticPr fontId="4"/>
  </si>
  <si>
    <t>学校法人</t>
  </si>
  <si>
    <t>新松戸3-256</t>
    <phoneticPr fontId="4"/>
  </si>
  <si>
    <t>新松戸幼稚園 おひさまルーム</t>
    <phoneticPr fontId="2"/>
  </si>
  <si>
    <t xml:space="preserve"> 〃  26．6．1</t>
    <phoneticPr fontId="4"/>
  </si>
  <si>
    <t>松戸新田373 ガーデンビレッジ106</t>
    <phoneticPr fontId="4"/>
  </si>
  <si>
    <t>八景台保育園 たんぽぽルーム</t>
    <phoneticPr fontId="2"/>
  </si>
  <si>
    <t xml:space="preserve"> 〃  26．4．1</t>
    <phoneticPr fontId="4"/>
  </si>
  <si>
    <t>常盤平3-13-3 スリーアベニュー1階</t>
    <phoneticPr fontId="4"/>
  </si>
  <si>
    <t>金ケ作保育園 なのはなルーム</t>
    <rPh sb="0" eb="3">
      <t>カネガサク</t>
    </rPh>
    <rPh sb="3" eb="6">
      <t>ホイクエン</t>
    </rPh>
    <phoneticPr fontId="29"/>
  </si>
  <si>
    <t>平成 25.10．1</t>
    <rPh sb="0" eb="2">
      <t>ヘイセイ</t>
    </rPh>
    <phoneticPr fontId="4"/>
  </si>
  <si>
    <t>本町12-17 秋本ビル101</t>
    <phoneticPr fontId="4"/>
  </si>
  <si>
    <t>ケヤキッズベビールーム</t>
  </si>
  <si>
    <t>小規模保育施設</t>
    <rPh sb="0" eb="3">
      <t>ショウキボ</t>
    </rPh>
    <rPh sb="3" eb="7">
      <t>ホイクシセツ</t>
    </rPh>
    <phoneticPr fontId="4"/>
  </si>
  <si>
    <t>3歳以上</t>
    <rPh sb="1" eb="2">
      <t>サイ</t>
    </rPh>
    <rPh sb="2" eb="4">
      <t>イジョウ</t>
    </rPh>
    <phoneticPr fontId="3"/>
  </si>
  <si>
    <t>令和  2. 4. 1</t>
    <phoneticPr fontId="4"/>
  </si>
  <si>
    <t>個人</t>
    <rPh sb="0" eb="2">
      <t>コジン</t>
    </rPh>
    <phoneticPr fontId="3"/>
  </si>
  <si>
    <t>千駄堀1865</t>
    <phoneticPr fontId="4"/>
  </si>
  <si>
    <t>千葉認定こども園</t>
    <phoneticPr fontId="4"/>
  </si>
  <si>
    <t xml:space="preserve"> 〃  30. 7. 1</t>
    <phoneticPr fontId="4"/>
  </si>
  <si>
    <t>大橋300-1</t>
  </si>
  <si>
    <t>認定こども園　風の丘</t>
    <phoneticPr fontId="4"/>
  </si>
  <si>
    <t>産休明</t>
    <rPh sb="0" eb="3">
      <t>サンキ</t>
    </rPh>
    <phoneticPr fontId="3"/>
  </si>
  <si>
    <t xml:space="preserve"> 〃  29. 4. 1</t>
    <phoneticPr fontId="4"/>
  </si>
  <si>
    <t>野菊野5</t>
    <phoneticPr fontId="4"/>
  </si>
  <si>
    <t>野菊野こども園</t>
    <phoneticPr fontId="4"/>
  </si>
  <si>
    <t>3歳以上</t>
    <rPh sb="1" eb="4">
      <t>サイイジョウ</t>
    </rPh>
    <phoneticPr fontId="3"/>
  </si>
  <si>
    <t xml:space="preserve"> 〃  28.10. 1</t>
    <phoneticPr fontId="4"/>
  </si>
  <si>
    <t>学校法人</t>
    <rPh sb="0" eb="2">
      <t>ガッコウ</t>
    </rPh>
    <rPh sb="2" eb="4">
      <t>ホウジン</t>
    </rPh>
    <phoneticPr fontId="3"/>
  </si>
  <si>
    <t>牧の原2-5</t>
    <phoneticPr fontId="4"/>
  </si>
  <si>
    <t>東京認定こども園</t>
    <phoneticPr fontId="4"/>
  </si>
  <si>
    <t xml:space="preserve"> 〃  28. 7. 1</t>
    <phoneticPr fontId="4"/>
  </si>
  <si>
    <t>紙敷1080-1</t>
    <phoneticPr fontId="4"/>
  </si>
  <si>
    <t>耀きの森幼児舎</t>
    <phoneticPr fontId="4"/>
  </si>
  <si>
    <t>殿平賀200-11</t>
    <phoneticPr fontId="4"/>
  </si>
  <si>
    <t>北小金グレースこども園</t>
    <phoneticPr fontId="4"/>
  </si>
  <si>
    <t xml:space="preserve"> 〃  26. 4. 1</t>
    <phoneticPr fontId="4"/>
  </si>
  <si>
    <t>栄町3-185-1</t>
    <phoneticPr fontId="4"/>
  </si>
  <si>
    <t>さわらびドリームこども園</t>
    <phoneticPr fontId="4"/>
  </si>
  <si>
    <t>産休明</t>
    <rPh sb="0" eb="3">
      <t>サンキュウア</t>
    </rPh>
    <phoneticPr fontId="3"/>
  </si>
  <si>
    <t xml:space="preserve"> 〃  25. 4. 1</t>
    <phoneticPr fontId="4"/>
  </si>
  <si>
    <t>常盤平3-25-2</t>
    <phoneticPr fontId="4"/>
  </si>
  <si>
    <t>はなみずきこども園</t>
    <phoneticPr fontId="4"/>
  </si>
  <si>
    <t>平成 20.12.24</t>
    <phoneticPr fontId="4"/>
  </si>
  <si>
    <t>常盤平2-31-2</t>
    <phoneticPr fontId="4"/>
  </si>
  <si>
    <t>松戸認定子ども園</t>
    <phoneticPr fontId="4"/>
  </si>
  <si>
    <t xml:space="preserve"> 〃  54．4．1</t>
    <phoneticPr fontId="4"/>
  </si>
  <si>
    <t>新松戸北2-11-3</t>
    <phoneticPr fontId="4"/>
  </si>
  <si>
    <t>小金西グレースこども園</t>
    <phoneticPr fontId="4"/>
  </si>
  <si>
    <t>産休明</t>
  </si>
  <si>
    <t>昭和 45．4．1</t>
    <rPh sb="0" eb="2">
      <t>ショウワ</t>
    </rPh>
    <phoneticPr fontId="4"/>
  </si>
  <si>
    <t>さわらびこども園</t>
    <phoneticPr fontId="4"/>
  </si>
  <si>
    <t>認定こども園</t>
    <rPh sb="0" eb="2">
      <t>ニンテイ</t>
    </rPh>
    <rPh sb="5" eb="6">
      <t>エン</t>
    </rPh>
    <phoneticPr fontId="4"/>
  </si>
  <si>
    <t>産休明</t>
    <phoneticPr fontId="3"/>
  </si>
  <si>
    <t>産休明</t>
    <phoneticPr fontId="2"/>
  </si>
  <si>
    <t xml:space="preserve"> 〃   4．4．1</t>
    <phoneticPr fontId="2"/>
  </si>
  <si>
    <t>〃</t>
    <phoneticPr fontId="2"/>
  </si>
  <si>
    <t>本町13-20</t>
    <phoneticPr fontId="2"/>
  </si>
  <si>
    <t>松戸ゆいのひ保育園</t>
    <rPh sb="6" eb="9">
      <t>ホイクエン</t>
    </rPh>
    <phoneticPr fontId="4"/>
  </si>
  <si>
    <t>3歳以上</t>
    <rPh sb="0" eb="1">
      <t>サイ</t>
    </rPh>
    <rPh sb="1" eb="2">
      <t>サイ</t>
    </rPh>
    <rPh sb="2" eb="4">
      <t>イジョウ</t>
    </rPh>
    <phoneticPr fontId="3"/>
  </si>
  <si>
    <t xml:space="preserve"> 〃   4．4．1</t>
    <phoneticPr fontId="4"/>
  </si>
  <si>
    <t>松戸1331-10</t>
    <phoneticPr fontId="2"/>
  </si>
  <si>
    <t>へいわ野のはな保育園</t>
    <rPh sb="3" eb="4">
      <t>ノ</t>
    </rPh>
    <rPh sb="7" eb="10">
      <t>ホイクエン</t>
    </rPh>
    <phoneticPr fontId="2"/>
  </si>
  <si>
    <t xml:space="preserve"> 〃   3．4．1</t>
    <phoneticPr fontId="4"/>
  </si>
  <si>
    <t>常盤平陣屋前12-4</t>
    <phoneticPr fontId="4"/>
  </si>
  <si>
    <t>コスモスの丘八柱保育園</t>
    <phoneticPr fontId="4"/>
  </si>
  <si>
    <t>令和  2. 4. 1</t>
    <rPh sb="0" eb="2">
      <t>レイワ</t>
    </rPh>
    <phoneticPr fontId="3"/>
  </si>
  <si>
    <t>新松戸4-31-1</t>
    <rPh sb="0" eb="3">
      <t>シンマツド</t>
    </rPh>
    <phoneticPr fontId="3"/>
  </si>
  <si>
    <t>新松戸ゆいのひ保育園</t>
    <rPh sb="0" eb="3">
      <t>シンマツド</t>
    </rPh>
    <rPh sb="7" eb="10">
      <t>ホイクエン</t>
    </rPh>
    <phoneticPr fontId="3"/>
  </si>
  <si>
    <t xml:space="preserve"> 〃  31. 4. 1</t>
    <phoneticPr fontId="3"/>
  </si>
  <si>
    <t>新作1-1035-2</t>
    <rPh sb="0" eb="2">
      <t>シンサク</t>
    </rPh>
    <phoneticPr fontId="3"/>
  </si>
  <si>
    <t>けやきの森保育園まばし</t>
    <rPh sb="4" eb="5">
      <t>モリ</t>
    </rPh>
    <rPh sb="7" eb="8">
      <t>エン</t>
    </rPh>
    <phoneticPr fontId="3"/>
  </si>
  <si>
    <t>産休明</t>
    <rPh sb="0" eb="1">
      <t>サンキュウ</t>
    </rPh>
    <rPh sb="1" eb="2">
      <t>ア</t>
    </rPh>
    <phoneticPr fontId="3"/>
  </si>
  <si>
    <t xml:space="preserve"> 〃  30. 4. 1</t>
    <phoneticPr fontId="3"/>
  </si>
  <si>
    <t>新松戸北1-11-15</t>
    <rPh sb="0" eb="3">
      <t>シンマツド</t>
    </rPh>
    <phoneticPr fontId="3"/>
  </si>
  <si>
    <t>ナーサリースクールいずみ新松戸</t>
    <rPh sb="12" eb="15">
      <t>シンマツド</t>
    </rPh>
    <phoneticPr fontId="3"/>
  </si>
  <si>
    <t>企業</t>
    <rPh sb="0" eb="2">
      <t>キギョウ</t>
    </rPh>
    <phoneticPr fontId="3"/>
  </si>
  <si>
    <t>古ケ崎1-3073</t>
    <rPh sb="0" eb="1">
      <t>フル</t>
    </rPh>
    <rPh sb="2" eb="3">
      <t>サキ</t>
    </rPh>
    <phoneticPr fontId="3"/>
  </si>
  <si>
    <t>ケヤキッズ保育園</t>
    <rPh sb="5" eb="8">
      <t>ホイクエン</t>
    </rPh>
    <phoneticPr fontId="3"/>
  </si>
  <si>
    <t>小根本161-3</t>
    <rPh sb="0" eb="1">
      <t>コ</t>
    </rPh>
    <rPh sb="1" eb="3">
      <t>ネモト</t>
    </rPh>
    <phoneticPr fontId="3"/>
  </si>
  <si>
    <t>第三平和保育園</t>
    <rPh sb="0" eb="1">
      <t>ダイ</t>
    </rPh>
    <rPh sb="1" eb="2">
      <t>３</t>
    </rPh>
    <rPh sb="2" eb="4">
      <t>ヘイワ</t>
    </rPh>
    <rPh sb="4" eb="7">
      <t>ホイクエン</t>
    </rPh>
    <phoneticPr fontId="3"/>
  </si>
  <si>
    <t>常盤平3-1-1</t>
    <rPh sb="0" eb="3">
      <t>トキワダイラ</t>
    </rPh>
    <phoneticPr fontId="3"/>
  </si>
  <si>
    <t>常盤平駅前ナーサリースクール</t>
    <rPh sb="0" eb="3">
      <t>トキワダイラ</t>
    </rPh>
    <rPh sb="3" eb="5">
      <t>エキマエ</t>
    </rPh>
    <phoneticPr fontId="3"/>
  </si>
  <si>
    <t>大金平3-132-1</t>
    <rPh sb="0" eb="2">
      <t>オオガネ</t>
    </rPh>
    <rPh sb="2" eb="3">
      <t>ダイラ</t>
    </rPh>
    <phoneticPr fontId="3"/>
  </si>
  <si>
    <t>大金平グレース保育園</t>
    <rPh sb="0" eb="2">
      <t>オオガネ</t>
    </rPh>
    <rPh sb="2" eb="3">
      <t>ダイラ</t>
    </rPh>
    <rPh sb="7" eb="10">
      <t>ホイクエン</t>
    </rPh>
    <phoneticPr fontId="3"/>
  </si>
  <si>
    <t xml:space="preserve"> 〃  29. 4. 1</t>
    <phoneticPr fontId="3"/>
  </si>
  <si>
    <t>西馬橋蔵元町134-1</t>
    <rPh sb="0" eb="3">
      <t>ニシマバシ</t>
    </rPh>
    <rPh sb="3" eb="5">
      <t>クラモト</t>
    </rPh>
    <rPh sb="5" eb="6">
      <t>マチ</t>
    </rPh>
    <phoneticPr fontId="3"/>
  </si>
  <si>
    <t>ゆめのみ保育園</t>
    <rPh sb="4" eb="6">
      <t>ホイク</t>
    </rPh>
    <rPh sb="6" eb="7">
      <t>エン</t>
    </rPh>
    <phoneticPr fontId="3"/>
  </si>
  <si>
    <t xml:space="preserve"> 〃  28. 7．1</t>
    <phoneticPr fontId="3"/>
  </si>
  <si>
    <t>秋山字向山45-2</t>
    <rPh sb="0" eb="2">
      <t>アキヤマ</t>
    </rPh>
    <rPh sb="2" eb="3">
      <t>アザ</t>
    </rPh>
    <rPh sb="3" eb="5">
      <t>ムコウヤマ</t>
    </rPh>
    <phoneticPr fontId="3"/>
  </si>
  <si>
    <t>和ほいくえん</t>
    <rPh sb="0" eb="1">
      <t>ワ</t>
    </rPh>
    <phoneticPr fontId="3"/>
  </si>
  <si>
    <t>新松戸1-82</t>
    <rPh sb="0" eb="3">
      <t>シンマツド</t>
    </rPh>
    <phoneticPr fontId="3"/>
  </si>
  <si>
    <t>みなみ新松戸保育園</t>
    <rPh sb="6" eb="9">
      <t>ホイクエン</t>
    </rPh>
    <phoneticPr fontId="3"/>
  </si>
  <si>
    <t xml:space="preserve"> 〃  28. 4. 1</t>
    <phoneticPr fontId="3"/>
  </si>
  <si>
    <t>紙敷1-38-8</t>
    <rPh sb="0" eb="2">
      <t>カミシキ</t>
    </rPh>
    <phoneticPr fontId="3"/>
  </si>
  <si>
    <t>東進ワールドキッズ</t>
    <rPh sb="0" eb="2">
      <t>トウシン</t>
    </rPh>
    <phoneticPr fontId="3"/>
  </si>
  <si>
    <t xml:space="preserve"> 〃  27. 11.1</t>
    <phoneticPr fontId="3"/>
  </si>
  <si>
    <t>根本12-16</t>
    <rPh sb="0" eb="2">
      <t>ネモト</t>
    </rPh>
    <phoneticPr fontId="3"/>
  </si>
  <si>
    <t>保育園きぼうのつばさ</t>
    <rPh sb="0" eb="3">
      <t>ホイクエン</t>
    </rPh>
    <phoneticPr fontId="3"/>
  </si>
  <si>
    <t>五香2-35-8</t>
    <rPh sb="0" eb="2">
      <t>ゴコウ</t>
    </rPh>
    <phoneticPr fontId="3"/>
  </si>
  <si>
    <t>五香子すずめ保育園</t>
    <rPh sb="0" eb="2">
      <t>ゴコウ</t>
    </rPh>
    <rPh sb="2" eb="3">
      <t>コ</t>
    </rPh>
    <rPh sb="6" eb="9">
      <t>ホイクエン</t>
    </rPh>
    <phoneticPr fontId="3"/>
  </si>
  <si>
    <t>秋山2-5-1</t>
    <rPh sb="0" eb="2">
      <t>アキヤマ</t>
    </rPh>
    <phoneticPr fontId="3"/>
  </si>
  <si>
    <t>秋山・学びの保育園</t>
    <rPh sb="0" eb="2">
      <t>アキヤマ</t>
    </rPh>
    <rPh sb="3" eb="4">
      <t>マナ</t>
    </rPh>
    <rPh sb="6" eb="9">
      <t>ホイクエン</t>
    </rPh>
    <phoneticPr fontId="3"/>
  </si>
  <si>
    <t>東松戸2-16-4</t>
    <rPh sb="0" eb="1">
      <t>ヒガシ</t>
    </rPh>
    <rPh sb="1" eb="3">
      <t>マツド</t>
    </rPh>
    <phoneticPr fontId="3"/>
  </si>
  <si>
    <t>桜花保育園</t>
    <rPh sb="0" eb="1">
      <t>サクラ</t>
    </rPh>
    <rPh sb="1" eb="2">
      <t>ハナ</t>
    </rPh>
    <rPh sb="2" eb="5">
      <t>ホイクエン</t>
    </rPh>
    <phoneticPr fontId="3"/>
  </si>
  <si>
    <t xml:space="preserve"> 〃  27. 4. 1</t>
    <phoneticPr fontId="3"/>
  </si>
  <si>
    <t>和名ケ谷1104-1</t>
    <rPh sb="0" eb="2">
      <t>ワメイ</t>
    </rPh>
    <rPh sb="3" eb="4">
      <t>タニ</t>
    </rPh>
    <phoneticPr fontId="3"/>
  </si>
  <si>
    <t>和名ケ谷ひまわり保育園</t>
    <rPh sb="0" eb="2">
      <t>ワメイ</t>
    </rPh>
    <rPh sb="3" eb="4">
      <t>タニ</t>
    </rPh>
    <rPh sb="8" eb="11">
      <t>ホイクエン</t>
    </rPh>
    <phoneticPr fontId="3"/>
  </si>
  <si>
    <t xml:space="preserve"> 〃  26. 11.1</t>
    <phoneticPr fontId="3"/>
  </si>
  <si>
    <t>東松戸1-2-34</t>
    <rPh sb="0" eb="1">
      <t>ヒガシ</t>
    </rPh>
    <rPh sb="1" eb="3">
      <t>マツド</t>
    </rPh>
    <phoneticPr fontId="3"/>
  </si>
  <si>
    <t>音のゆりかご保育園</t>
  </si>
  <si>
    <t xml:space="preserve"> 〃  26. 9. 1</t>
    <phoneticPr fontId="3"/>
  </si>
  <si>
    <t>栄町西3-1049</t>
    <rPh sb="0" eb="1">
      <t>サカエ</t>
    </rPh>
    <rPh sb="1" eb="2">
      <t>マチ</t>
    </rPh>
    <rPh sb="2" eb="3">
      <t>ニシ</t>
    </rPh>
    <phoneticPr fontId="3"/>
  </si>
  <si>
    <t>こすもす保育園</t>
    <rPh sb="4" eb="7">
      <t>ホイクエン</t>
    </rPh>
    <phoneticPr fontId="3"/>
  </si>
  <si>
    <t>平成 25. 4. 1</t>
    <rPh sb="0" eb="2">
      <t>ヘイセイ</t>
    </rPh>
    <phoneticPr fontId="3"/>
  </si>
  <si>
    <t>高塚新田488-10</t>
    <rPh sb="0" eb="2">
      <t>タカツカ</t>
    </rPh>
    <rPh sb="2" eb="4">
      <t>シンデン</t>
    </rPh>
    <phoneticPr fontId="3"/>
  </si>
  <si>
    <t>梨の花保育園</t>
    <rPh sb="0" eb="1">
      <t>ナシ</t>
    </rPh>
    <rPh sb="2" eb="6">
      <t>ハナホイクエン</t>
    </rPh>
    <phoneticPr fontId="3"/>
  </si>
  <si>
    <t xml:space="preserve"> 〃  24. 9. 1</t>
    <phoneticPr fontId="3"/>
  </si>
  <si>
    <t>本町13-9</t>
    <rPh sb="0" eb="2">
      <t>ホンチョウ</t>
    </rPh>
    <phoneticPr fontId="3"/>
  </si>
  <si>
    <t>保育園きぼうのたから</t>
    <rPh sb="0" eb="3">
      <t>ホイクエン</t>
    </rPh>
    <phoneticPr fontId="3"/>
  </si>
  <si>
    <t xml:space="preserve"> 〃  24. 4. 1</t>
    <phoneticPr fontId="3"/>
  </si>
  <si>
    <t>紙敷1194-4</t>
    <rPh sb="0" eb="2">
      <t>カミシキ</t>
    </rPh>
    <phoneticPr fontId="3"/>
  </si>
  <si>
    <t>佑和保育園</t>
    <rPh sb="0" eb="2">
      <t>ユウワ</t>
    </rPh>
    <rPh sb="4" eb="5">
      <t>エン</t>
    </rPh>
    <phoneticPr fontId="3"/>
  </si>
  <si>
    <t xml:space="preserve"> 〃  23. 4. 1</t>
    <phoneticPr fontId="3"/>
  </si>
  <si>
    <t>新松戸1-345-2</t>
    <rPh sb="0" eb="3">
      <t>シンマツド</t>
    </rPh>
    <phoneticPr fontId="3"/>
  </si>
  <si>
    <t>東進ポップキッズ</t>
    <rPh sb="0" eb="2">
      <t>トウシン</t>
    </rPh>
    <phoneticPr fontId="3"/>
  </si>
  <si>
    <t xml:space="preserve"> 〃  21. 4. 1</t>
    <phoneticPr fontId="3"/>
  </si>
  <si>
    <t>高塚新田450-11</t>
    <phoneticPr fontId="3"/>
  </si>
  <si>
    <t>グローバリーキッズ</t>
    <phoneticPr fontId="3"/>
  </si>
  <si>
    <t xml:space="preserve"> 〃  20. 4. 1</t>
    <phoneticPr fontId="3"/>
  </si>
  <si>
    <t>紙敷3-8-11</t>
    <rPh sb="0" eb="2">
      <t>カミシキ</t>
    </rPh>
    <phoneticPr fontId="3"/>
  </si>
  <si>
    <t>東松戸保育園</t>
    <rPh sb="0" eb="1">
      <t>ヒガシ</t>
    </rPh>
    <rPh sb="1" eb="3">
      <t>マツド</t>
    </rPh>
    <rPh sb="3" eb="6">
      <t>ホイクエン</t>
    </rPh>
    <phoneticPr fontId="3"/>
  </si>
  <si>
    <t xml:space="preserve"> 〃  16. 4. 1</t>
    <phoneticPr fontId="3"/>
  </si>
  <si>
    <t>六実5-1-1</t>
    <rPh sb="0" eb="2">
      <t>ム</t>
    </rPh>
    <phoneticPr fontId="3"/>
  </si>
  <si>
    <t>こうぜん保育園</t>
    <rPh sb="4" eb="7">
      <t>ホイクエン</t>
    </rPh>
    <phoneticPr fontId="3"/>
  </si>
  <si>
    <t xml:space="preserve"> 〃  15. 4. 1</t>
    <phoneticPr fontId="3"/>
  </si>
  <si>
    <t>仲井町1-32-6</t>
    <rPh sb="0" eb="3">
      <t>ナカイチョウ</t>
    </rPh>
    <phoneticPr fontId="3"/>
  </si>
  <si>
    <t>松戸ミドリ保育園</t>
    <phoneticPr fontId="3"/>
  </si>
  <si>
    <t xml:space="preserve"> 〃  15. 1. 1</t>
    <phoneticPr fontId="3"/>
  </si>
  <si>
    <t>松戸1394</t>
    <rPh sb="0" eb="2">
      <t>マツド</t>
    </rPh>
    <phoneticPr fontId="3"/>
  </si>
  <si>
    <t>第二平和保育園</t>
    <rPh sb="0" eb="1">
      <t>ダイ</t>
    </rPh>
    <rPh sb="1" eb="2">
      <t>ニ</t>
    </rPh>
    <phoneticPr fontId="3"/>
  </si>
  <si>
    <t>平成 11. 4. 1</t>
    <rPh sb="0" eb="2">
      <t>ヘイセイ</t>
    </rPh>
    <phoneticPr fontId="3"/>
  </si>
  <si>
    <t>六実6-13-2</t>
    <phoneticPr fontId="3"/>
  </si>
  <si>
    <t>六高台保育園</t>
    <phoneticPr fontId="3"/>
  </si>
  <si>
    <t>〃～3歳未満</t>
    <rPh sb="3" eb="6">
      <t>サイミマン</t>
    </rPh>
    <phoneticPr fontId="3"/>
  </si>
  <si>
    <t xml:space="preserve"> 〃  57. 4. 1</t>
  </si>
  <si>
    <t>西馬橋1-28-16</t>
  </si>
  <si>
    <t>松戸ひばり保育園</t>
    <phoneticPr fontId="3"/>
  </si>
  <si>
    <t xml:space="preserve"> 〃  56. 4. 1</t>
  </si>
  <si>
    <t>小金原8-11-1</t>
  </si>
  <si>
    <t>けやきの森保育園貝の花</t>
    <rPh sb="4" eb="5">
      <t>モリ</t>
    </rPh>
    <rPh sb="7" eb="8">
      <t>エン</t>
    </rPh>
    <phoneticPr fontId="3"/>
  </si>
  <si>
    <t>小山523-5</t>
  </si>
  <si>
    <t>松戸南保育園</t>
    <phoneticPr fontId="3"/>
  </si>
  <si>
    <t xml:space="preserve"> 〃  55. 4. 1</t>
  </si>
  <si>
    <t>中和倉331</t>
  </si>
  <si>
    <t>けやきの森保育園</t>
    <phoneticPr fontId="3"/>
  </si>
  <si>
    <t>小金原8-19-20</t>
  </si>
  <si>
    <t>若芝保育園</t>
    <phoneticPr fontId="3"/>
  </si>
  <si>
    <t xml:space="preserve"> 〃  54. 4. 1</t>
  </si>
  <si>
    <t>金ケ作216-10</t>
  </si>
  <si>
    <t>三空保育園</t>
    <phoneticPr fontId="3"/>
  </si>
  <si>
    <t xml:space="preserve"> 〃  53. 5. 1</t>
  </si>
  <si>
    <t>西馬橋3-49-2</t>
  </si>
  <si>
    <t>いわさき保育園</t>
    <phoneticPr fontId="3"/>
  </si>
  <si>
    <t>上矢切1101-2</t>
  </si>
  <si>
    <t>つぼみ保育園</t>
    <phoneticPr fontId="3"/>
  </si>
  <si>
    <t xml:space="preserve"> 〃  53. 4. 1</t>
  </si>
  <si>
    <t>上本郷2292</t>
  </si>
  <si>
    <t>上本郷保育園</t>
    <phoneticPr fontId="3"/>
  </si>
  <si>
    <t>新松戸6-118-1</t>
  </si>
  <si>
    <t>新松戸ベビーホーム</t>
    <phoneticPr fontId="3"/>
  </si>
  <si>
    <t xml:space="preserve"> 〃  52. 4. 1</t>
  </si>
  <si>
    <t>小金原4-37-15</t>
  </si>
  <si>
    <t>さくら保育園</t>
    <phoneticPr fontId="3"/>
  </si>
  <si>
    <t>松戸新田605-58</t>
  </si>
  <si>
    <t>八景台保育園</t>
    <phoneticPr fontId="3"/>
  </si>
  <si>
    <t xml:space="preserve"> 〃  51. 4. 1</t>
  </si>
  <si>
    <t>金ケ作306</t>
  </si>
  <si>
    <t>金ケ作保育園</t>
    <phoneticPr fontId="3"/>
  </si>
  <si>
    <t xml:space="preserve"> 〃  50. 2.25</t>
    <phoneticPr fontId="3"/>
  </si>
  <si>
    <t>松戸2283-2</t>
    <rPh sb="0" eb="2">
      <t>マツド</t>
    </rPh>
    <phoneticPr fontId="3"/>
  </si>
  <si>
    <t>第一平和保育園</t>
    <rPh sb="0" eb="1">
      <t>ダイ</t>
    </rPh>
    <rPh sb="1" eb="2">
      <t>イチ</t>
    </rPh>
    <phoneticPr fontId="3"/>
  </si>
  <si>
    <t xml:space="preserve"> 〃  46. 5. 1</t>
  </si>
  <si>
    <t>日暮1-8-4</t>
  </si>
  <si>
    <t>子すずめ保育園</t>
    <phoneticPr fontId="3"/>
  </si>
  <si>
    <t xml:space="preserve"> 〃  45. 5. 1</t>
    <phoneticPr fontId="3"/>
  </si>
  <si>
    <t>三ケ月1534</t>
  </si>
  <si>
    <t>馬橋保育園</t>
    <rPh sb="4" eb="5">
      <t>エン</t>
    </rPh>
    <phoneticPr fontId="3"/>
  </si>
  <si>
    <t>6ケ月以上</t>
    <phoneticPr fontId="3"/>
  </si>
  <si>
    <t xml:space="preserve"> 〃  44. 5. 1</t>
  </si>
  <si>
    <t>小金444-54</t>
    <phoneticPr fontId="3"/>
  </si>
  <si>
    <t>小金保育園</t>
    <rPh sb="4" eb="5">
      <t>エン</t>
    </rPh>
    <phoneticPr fontId="3"/>
  </si>
  <si>
    <t xml:space="preserve"> 〃  42. 5. 1</t>
    <phoneticPr fontId="3"/>
  </si>
  <si>
    <t>常盤平西窪町11-7</t>
  </si>
  <si>
    <t>ときわ平保育園</t>
    <rPh sb="6" eb="7">
      <t>エン</t>
    </rPh>
    <phoneticPr fontId="3"/>
  </si>
  <si>
    <t xml:space="preserve"> 〃  42.11. 1</t>
    <phoneticPr fontId="3"/>
  </si>
  <si>
    <t>稔台2-12-1</t>
    <phoneticPr fontId="3"/>
  </si>
  <si>
    <t>稔台保育園</t>
    <phoneticPr fontId="3"/>
  </si>
  <si>
    <t>昭和 24. 5.31</t>
    <rPh sb="0" eb="2">
      <t>ショウワ</t>
    </rPh>
    <phoneticPr fontId="3"/>
  </si>
  <si>
    <t>上矢切113</t>
  </si>
  <si>
    <t>小羊保育園</t>
    <phoneticPr fontId="3"/>
  </si>
  <si>
    <t>保育所（民間）</t>
    <rPh sb="0" eb="3">
      <t>ホイクショ</t>
    </rPh>
    <rPh sb="4" eb="6">
      <t>ミンカン</t>
    </rPh>
    <phoneticPr fontId="4"/>
  </si>
  <si>
    <t>古ケ崎1-2994-2</t>
    <phoneticPr fontId="3"/>
  </si>
  <si>
    <t>古ケ崎第二保育所</t>
    <phoneticPr fontId="3"/>
  </si>
  <si>
    <t xml:space="preserve"> 〃  57. 4  1</t>
  </si>
  <si>
    <t>新松戸7-145-3</t>
    <phoneticPr fontId="3"/>
  </si>
  <si>
    <t>新松戸北保育所</t>
    <phoneticPr fontId="3"/>
  </si>
  <si>
    <t>2歳以上</t>
    <rPh sb="1" eb="3">
      <t>イジョウ</t>
    </rPh>
    <phoneticPr fontId="3"/>
  </si>
  <si>
    <t>新松戸南2-17</t>
  </si>
  <si>
    <t>新松戸南部保育所</t>
    <phoneticPr fontId="3"/>
  </si>
  <si>
    <t>五香西4-44-1</t>
  </si>
  <si>
    <t>松飛台保育所</t>
    <phoneticPr fontId="3"/>
  </si>
  <si>
    <t>6ケ月以上</t>
    <rPh sb="1" eb="3">
      <t>カゲツ</t>
    </rPh>
    <rPh sb="3" eb="5">
      <t>イジョウ</t>
    </rPh>
    <phoneticPr fontId="3"/>
  </si>
  <si>
    <t>新松戸3-111</t>
  </si>
  <si>
    <t>新松戸中央保育所</t>
    <phoneticPr fontId="3"/>
  </si>
  <si>
    <t>2歳以上</t>
    <rPh sb="1" eb="2">
      <t>サイ</t>
    </rPh>
    <rPh sb="2" eb="4">
      <t>イジョウ</t>
    </rPh>
    <phoneticPr fontId="3"/>
  </si>
  <si>
    <t xml:space="preserve"> 〃  54. 4  1</t>
  </si>
  <si>
    <t>松戸新田554-2</t>
  </si>
  <si>
    <t>松ケ丘保育所</t>
    <phoneticPr fontId="3"/>
  </si>
  <si>
    <t>二十世紀が丘戸山町73</t>
  </si>
  <si>
    <t>二十世紀ケ丘保育所</t>
    <phoneticPr fontId="3"/>
  </si>
  <si>
    <t>中金杉3-192</t>
  </si>
  <si>
    <t>小金北保育所</t>
    <phoneticPr fontId="3"/>
  </si>
  <si>
    <t xml:space="preserve"> 〃  52. 4. 1</t>
    <phoneticPr fontId="3"/>
  </si>
  <si>
    <t>日暮4-5-2</t>
    <phoneticPr fontId="3"/>
  </si>
  <si>
    <t>八柱保育所</t>
    <rPh sb="0" eb="2">
      <t>ヤバシラ</t>
    </rPh>
    <phoneticPr fontId="3"/>
  </si>
  <si>
    <t xml:space="preserve"> 〃    〃    </t>
  </si>
  <si>
    <t>古ケ崎4-3617</t>
  </si>
  <si>
    <t>古ケ崎保育所</t>
    <phoneticPr fontId="3"/>
  </si>
  <si>
    <t>西馬橋広手町123</t>
  </si>
  <si>
    <t>馬橋西保育所</t>
    <phoneticPr fontId="3"/>
  </si>
  <si>
    <t>牧の原2-73</t>
  </si>
  <si>
    <t>牧の原保育所</t>
    <phoneticPr fontId="3"/>
  </si>
  <si>
    <t xml:space="preserve"> 〃  50. 5. 1</t>
  </si>
  <si>
    <t>六高台1-40</t>
  </si>
  <si>
    <t>六実保育所</t>
    <phoneticPr fontId="3"/>
  </si>
  <si>
    <t xml:space="preserve"> 〃  49. 7. 1</t>
  </si>
  <si>
    <t>高塚新田494-9</t>
  </si>
  <si>
    <t>梨香台保育所</t>
    <phoneticPr fontId="3"/>
  </si>
  <si>
    <t xml:space="preserve"> 〃  48. 5. 1</t>
  </si>
  <si>
    <t>小金原4-6</t>
  </si>
  <si>
    <t>コアラ保育所</t>
    <phoneticPr fontId="3"/>
  </si>
  <si>
    <t>小金原6-4-2</t>
  </si>
  <si>
    <t>小金原保育所</t>
    <phoneticPr fontId="3"/>
  </si>
  <si>
    <t>昭和 38. 5. 1</t>
  </si>
  <si>
    <t>松戸市</t>
  </si>
  <si>
    <t>上本郷3870</t>
  </si>
  <si>
    <t>北松戸保育所</t>
    <phoneticPr fontId="3"/>
  </si>
  <si>
    <t>保育所（公立）</t>
    <rPh sb="0" eb="3">
      <t>ホイクショ</t>
    </rPh>
    <rPh sb="4" eb="6">
      <t>コウリツ</t>
    </rPh>
    <phoneticPr fontId="4"/>
  </si>
  <si>
    <t>121．保育施設等一覧</t>
    <rPh sb="6" eb="8">
      <t>シセツ</t>
    </rPh>
    <rPh sb="8" eb="9">
      <t>トウ</t>
    </rPh>
    <phoneticPr fontId="3"/>
  </si>
  <si>
    <t>資料　松戸公共職業安定所</t>
    <phoneticPr fontId="3"/>
  </si>
  <si>
    <t>3．適用事業所数及び被保険者数は、年度平均。</t>
    <phoneticPr fontId="3"/>
  </si>
  <si>
    <t xml:space="preserve">      </t>
    <phoneticPr fontId="3"/>
  </si>
  <si>
    <t>2．単位未満四捨五入のため、内訳と計とは必ずしも一致しない。</t>
  </si>
  <si>
    <t>　　　</t>
    <phoneticPr fontId="3"/>
  </si>
  <si>
    <t>1．日雇を除く。　</t>
  </si>
  <si>
    <t xml:space="preserve"> 3</t>
    <phoneticPr fontId="3"/>
  </si>
  <si>
    <t xml:space="preserve"> 2</t>
    <phoneticPr fontId="3"/>
  </si>
  <si>
    <t xml:space="preserve"> 1</t>
    <phoneticPr fontId="3"/>
  </si>
  <si>
    <t>12</t>
    <phoneticPr fontId="3"/>
  </si>
  <si>
    <t>11</t>
    <phoneticPr fontId="3"/>
  </si>
  <si>
    <t>10</t>
    <phoneticPr fontId="3"/>
  </si>
  <si>
    <t xml:space="preserve"> 9</t>
  </si>
  <si>
    <t xml:space="preserve"> 8</t>
  </si>
  <si>
    <t xml:space="preserve"> 7</t>
  </si>
  <si>
    <t xml:space="preserve"> 6</t>
    <phoneticPr fontId="3"/>
  </si>
  <si>
    <t xml:space="preserve"> 5</t>
    <phoneticPr fontId="3"/>
  </si>
  <si>
    <t xml:space="preserve">    4 月</t>
    <rPh sb="0" eb="7">
      <t>ガツ</t>
    </rPh>
    <phoneticPr fontId="3"/>
  </si>
  <si>
    <t>（千円)</t>
    <rPh sb="1" eb="3">
      <t>センエン</t>
    </rPh>
    <phoneticPr fontId="3"/>
  </si>
  <si>
    <t>傷病手当</t>
    <rPh sb="0" eb="2">
      <t>ショウビョウ</t>
    </rPh>
    <rPh sb="2" eb="4">
      <t>テアテ</t>
    </rPh>
    <phoneticPr fontId="3"/>
  </si>
  <si>
    <t>寄宿手当</t>
    <rPh sb="0" eb="2">
      <t>キシュク</t>
    </rPh>
    <rPh sb="2" eb="4">
      <t>テアテ</t>
    </rPh>
    <phoneticPr fontId="3"/>
  </si>
  <si>
    <t>技能習得手当</t>
    <rPh sb="0" eb="2">
      <t>ギノウ</t>
    </rPh>
    <rPh sb="2" eb="4">
      <t>シュウトク</t>
    </rPh>
    <rPh sb="4" eb="6">
      <t>テアテ</t>
    </rPh>
    <phoneticPr fontId="3"/>
  </si>
  <si>
    <t>基本手当</t>
  </si>
  <si>
    <t>就職促進手当</t>
    <rPh sb="0" eb="2">
      <t>シュウショク</t>
    </rPh>
    <rPh sb="2" eb="4">
      <t>ソクシン</t>
    </rPh>
    <rPh sb="4" eb="6">
      <t>テアテ</t>
    </rPh>
    <phoneticPr fontId="3"/>
  </si>
  <si>
    <t>求職者給付</t>
    <rPh sb="0" eb="2">
      <t>キュウショク</t>
    </rPh>
    <rPh sb="2" eb="3">
      <t>シャ</t>
    </rPh>
    <rPh sb="3" eb="5">
      <t>キュウフ</t>
    </rPh>
    <phoneticPr fontId="3"/>
  </si>
  <si>
    <t>失業給付</t>
    <rPh sb="0" eb="1">
      <t>シツギョウ</t>
    </rPh>
    <rPh sb="1" eb="3">
      <t>キュウフ</t>
    </rPh>
    <phoneticPr fontId="3"/>
  </si>
  <si>
    <t>離職票交付枚数</t>
    <rPh sb="0" eb="2">
      <t>リショク</t>
    </rPh>
    <rPh sb="2" eb="3">
      <t>ヒョウ</t>
    </rPh>
    <phoneticPr fontId="3"/>
  </si>
  <si>
    <t>被保険者数</t>
  </si>
  <si>
    <t xml:space="preserve"> 適用事業所数</t>
    <rPh sb="5" eb="6">
      <t>ショ</t>
    </rPh>
    <rPh sb="6" eb="7">
      <t>スウ</t>
    </rPh>
    <phoneticPr fontId="3"/>
  </si>
  <si>
    <t>年度・月</t>
    <rPh sb="3" eb="4">
      <t>ツキ</t>
    </rPh>
    <phoneticPr fontId="3"/>
  </si>
  <si>
    <t xml:space="preserve"> </t>
    <phoneticPr fontId="3"/>
  </si>
  <si>
    <t xml:space="preserve">119．一般雇用保険給付状況  </t>
    <phoneticPr fontId="3"/>
  </si>
  <si>
    <t>3．受給者実人員は、年度平均。</t>
    <phoneticPr fontId="3"/>
  </si>
  <si>
    <t>女</t>
    <phoneticPr fontId="3"/>
  </si>
  <si>
    <t>男</t>
    <phoneticPr fontId="3"/>
  </si>
  <si>
    <t>女</t>
  </si>
  <si>
    <t>男</t>
  </si>
  <si>
    <t>支給金額</t>
    <rPh sb="0" eb="2">
      <t>シキュウ</t>
    </rPh>
    <rPh sb="2" eb="4">
      <t>キンガク</t>
    </rPh>
    <phoneticPr fontId="3"/>
  </si>
  <si>
    <t>受給者実人員</t>
    <rPh sb="0" eb="3">
      <t>ジュキュウシャ</t>
    </rPh>
    <rPh sb="3" eb="4">
      <t>ジツ</t>
    </rPh>
    <rPh sb="4" eb="6">
      <t>ジンイン</t>
    </rPh>
    <phoneticPr fontId="3"/>
  </si>
  <si>
    <t>初回受給者数</t>
    <rPh sb="0" eb="2">
      <t>ショカイ</t>
    </rPh>
    <rPh sb="2" eb="5">
      <t>ジュキュウシャ</t>
    </rPh>
    <rPh sb="5" eb="6">
      <t>スウ</t>
    </rPh>
    <phoneticPr fontId="3"/>
  </si>
  <si>
    <t>受給資格決定件数</t>
    <rPh sb="0" eb="2">
      <t>ジュキュウ</t>
    </rPh>
    <rPh sb="2" eb="4">
      <t>シカク</t>
    </rPh>
    <rPh sb="4" eb="6">
      <t>ケッテイ</t>
    </rPh>
    <rPh sb="6" eb="8">
      <t>ケンスウ</t>
    </rPh>
    <phoneticPr fontId="3"/>
  </si>
  <si>
    <t xml:space="preserve">120．雇用保険基本手当の給付状況 </t>
    <phoneticPr fontId="3"/>
  </si>
  <si>
    <t>資料　健康福祉部地域福祉課・福祉長寿部障害福祉課・子ども部子育て支援課・子ども家庭相談課</t>
    <rPh sb="3" eb="5">
      <t>ケンコウ</t>
    </rPh>
    <rPh sb="5" eb="7">
      <t>フクシ</t>
    </rPh>
    <rPh sb="8" eb="10">
      <t>チイキ</t>
    </rPh>
    <rPh sb="10" eb="12">
      <t>フクシ</t>
    </rPh>
    <rPh sb="12" eb="13">
      <t>カ</t>
    </rPh>
    <rPh sb="14" eb="16">
      <t>フクシ</t>
    </rPh>
    <rPh sb="16" eb="18">
      <t>チョウジュ</t>
    </rPh>
    <rPh sb="18" eb="19">
      <t>ブ</t>
    </rPh>
    <rPh sb="19" eb="21">
      <t>ショウガイ</t>
    </rPh>
    <rPh sb="21" eb="23">
      <t>フクシ</t>
    </rPh>
    <rPh sb="23" eb="24">
      <t>カ</t>
    </rPh>
    <rPh sb="25" eb="26">
      <t>コ</t>
    </rPh>
    <rPh sb="28" eb="29">
      <t>ブ</t>
    </rPh>
    <rPh sb="29" eb="31">
      <t>コソダ</t>
    </rPh>
    <rPh sb="32" eb="34">
      <t>シエン</t>
    </rPh>
    <rPh sb="34" eb="35">
      <t>カ</t>
    </rPh>
    <phoneticPr fontId="15"/>
  </si>
  <si>
    <t>年</t>
    <rPh sb="0" eb="1">
      <t>ネン</t>
    </rPh>
    <phoneticPr fontId="3"/>
  </si>
  <si>
    <t>家　庭
相談員</t>
    <rPh sb="0" eb="1">
      <t>イエ</t>
    </rPh>
    <rPh sb="2" eb="3">
      <t>ニワ</t>
    </rPh>
    <rPh sb="4" eb="7">
      <t>ソウダンイン</t>
    </rPh>
    <phoneticPr fontId="15"/>
  </si>
  <si>
    <t>母子父子
自立支援員</t>
    <rPh sb="0" eb="1">
      <t>ボシ</t>
    </rPh>
    <rPh sb="1" eb="3">
      <t>フシ</t>
    </rPh>
    <rPh sb="4" eb="6">
      <t>ジリツ</t>
    </rPh>
    <rPh sb="7" eb="9">
      <t>シエン</t>
    </rPh>
    <rPh sb="8" eb="9">
      <t>イン</t>
    </rPh>
    <phoneticPr fontId="15"/>
  </si>
  <si>
    <t>婦　人
相談員</t>
    <rPh sb="0" eb="1">
      <t>フ</t>
    </rPh>
    <rPh sb="2" eb="3">
      <t>ニン</t>
    </rPh>
    <rPh sb="4" eb="7">
      <t>ソウダンイン</t>
    </rPh>
    <phoneticPr fontId="15"/>
  </si>
  <si>
    <t>母子自立
支援員兼
婦人相談員</t>
    <rPh sb="0" eb="1">
      <t>ボシ</t>
    </rPh>
    <rPh sb="1" eb="3">
      <t>ジリツ</t>
    </rPh>
    <rPh sb="3" eb="4">
      <t>シ</t>
    </rPh>
    <rPh sb="6" eb="7">
      <t>イン</t>
    </rPh>
    <rPh sb="7" eb="8">
      <t>ケン</t>
    </rPh>
    <rPh sb="8" eb="9">
      <t>ケン</t>
    </rPh>
    <rPh sb="10" eb="12">
      <t>フジン</t>
    </rPh>
    <phoneticPr fontId="15"/>
  </si>
  <si>
    <t>知的障害
者相談員</t>
    <rPh sb="0" eb="1">
      <t>チテキ</t>
    </rPh>
    <rPh sb="1" eb="3">
      <t>ショウガイ</t>
    </rPh>
    <rPh sb="4" eb="5">
      <t>シャ</t>
    </rPh>
    <rPh sb="5" eb="8">
      <t>ソウダンイン</t>
    </rPh>
    <phoneticPr fontId="15"/>
  </si>
  <si>
    <t>戦傷病者
相 談 員</t>
    <rPh sb="0" eb="2">
      <t>ショウビョウ</t>
    </rPh>
    <rPh sb="2" eb="3">
      <t>シャ</t>
    </rPh>
    <rPh sb="3" eb="6">
      <t>ソウダンイン</t>
    </rPh>
    <phoneticPr fontId="15"/>
  </si>
  <si>
    <t>身障者
相談員</t>
    <rPh sb="0" eb="2">
      <t>シンショウシャ</t>
    </rPh>
    <rPh sb="2" eb="5">
      <t>ソウダンイン</t>
    </rPh>
    <phoneticPr fontId="15"/>
  </si>
  <si>
    <t>民生委員</t>
    <rPh sb="0" eb="1">
      <t>ミンセイ</t>
    </rPh>
    <rPh sb="2" eb="4">
      <t>イイン</t>
    </rPh>
    <phoneticPr fontId="15"/>
  </si>
  <si>
    <t>年</t>
    <rPh sb="0" eb="1">
      <t>ネン</t>
    </rPh>
    <phoneticPr fontId="15"/>
  </si>
  <si>
    <t>各年3月31日現在</t>
  </si>
  <si>
    <t>109．民生委員等の数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</si>
</sst>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);[Red]\(#,##0\)"/>
    <numFmt numFmtId="177" formatCode="#,###;&quot;△&quot;#,###;&quot;－&quot;;@"/>
    <numFmt numFmtId="178" formatCode="#,##0.00;&quot;△ &quot;#,##0.00"/>
    <numFmt numFmtId="179" formatCode="#,###;&quot;△ &quot;#,###;&quot;－&quot;;@"/>
    <numFmt numFmtId="180" formatCode="0.0;&quot;△ &quot;0.0"/>
    <numFmt numFmtId="181" formatCode="#,##0;&quot;△ &quot;#,##0"/>
    <numFmt numFmtId="182" formatCode="#,##0.0;[Red]\-#,##0.0"/>
    <numFmt numFmtId="183" formatCode="0_);[Red]\(0\)"/>
    <numFmt numFmtId="184" formatCode="#,###.00;&quot;△ &quot;#,###.00;&quot;－&quot;;@"/>
    <numFmt numFmtId="185" formatCode="#,##0.0;&quot;△ &quot;#,##0.0"/>
    <numFmt numFmtId="186" formatCode="#,###.00;&quot;△&quot;#,###.00;&quot;－&quot;;@"/>
    <numFmt numFmtId="187" formatCode="#,###.0;&quot;△&quot;#,###.0;&quot;－&quot;;@"/>
    <numFmt numFmtId="188" formatCode="#,##0_ "/>
  </numFmts>
  <fonts count="30">
    <font>
      <sz val="11"/>
      <color theme="1"/>
      <name val="游ゴシック"/>
      <family val="2"/>
      <charset val="128"/>
      <scheme val="minor"/>
    </font>
    <font>
      <sz val="10.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16"/>
      <color rgb="FF000000"/>
      <name val="ＭＳ 明朝"/>
      <family val="1"/>
      <charset val="128"/>
    </font>
    <font>
      <sz val="10.4"/>
      <color rgb="FF000000"/>
      <name val="ＭＳ 明朝"/>
      <family val="1"/>
      <charset val="128"/>
    </font>
    <font>
      <b/>
      <sz val="13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0.4"/>
      <color rgb="FF00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0.4"/>
      <color rgb="FF000000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0000"/>
      <name val="ＭＳ 明朝"/>
      <family val="1"/>
      <charset val="128"/>
    </font>
    <font>
      <sz val="6"/>
      <name val="ＭＳ Ｐゴシック"/>
      <family val="3"/>
      <charset val="128"/>
    </font>
    <font>
      <b/>
      <sz val="10.5"/>
      <color rgb="FF000000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6"/>
      <color rgb="FF000000"/>
      <name val="ＭＳ 明朝"/>
      <family val="1"/>
      <charset val="128"/>
    </font>
    <font>
      <b/>
      <sz val="10.5"/>
      <color rgb="FF00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rgb="FF000000"/>
      <name val="ＭＳ 明朝"/>
      <family val="1"/>
      <charset val="128"/>
    </font>
    <font>
      <sz val="7"/>
      <color rgb="FF000000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1"/>
      <name val="游ゴシック"/>
      <family val="2"/>
      <scheme val="minor"/>
    </font>
    <font>
      <b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</borders>
  <cellStyleXfs count="7">
    <xf numFmtId="0" fontId="0" fillId="0" borderId="0">
      <alignment vertical="center"/>
    </xf>
    <xf numFmtId="0" fontId="1" fillId="0" borderId="0"/>
    <xf numFmtId="38" fontId="11" fillId="0" borderId="0" applyFont="0" applyFill="0" applyBorder="0" applyAlignment="0" applyProtection="0">
      <alignment vertical="center"/>
    </xf>
    <xf numFmtId="0" fontId="16" fillId="0" borderId="0"/>
    <xf numFmtId="38" fontId="16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657">
    <xf numFmtId="0" fontId="0" fillId="0" borderId="0" xfId="0">
      <alignment vertical="center"/>
    </xf>
    <xf numFmtId="176" fontId="5" fillId="0" borderId="0" xfId="1" quotePrefix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176" fontId="5" fillId="0" borderId="0" xfId="1" quotePrefix="1" applyNumberFormat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vertical="center"/>
    </xf>
    <xf numFmtId="176" fontId="6" fillId="0" borderId="0" xfId="1" quotePrefix="1" applyNumberFormat="1" applyFont="1" applyFill="1" applyBorder="1" applyAlignment="1">
      <alignment horizontal="left" vertical="center"/>
    </xf>
    <xf numFmtId="0" fontId="6" fillId="0" borderId="0" xfId="1" quotePrefix="1" applyNumberFormat="1" applyFont="1" applyFill="1" applyBorder="1" applyAlignment="1">
      <alignment horizontal="center" vertical="center"/>
    </xf>
    <xf numFmtId="0" fontId="6" fillId="0" borderId="1" xfId="1" quotePrefix="1" applyNumberFormat="1" applyFont="1" applyFill="1" applyBorder="1" applyAlignment="1">
      <alignment horizontal="center" vertical="center"/>
    </xf>
    <xf numFmtId="176" fontId="8" fillId="0" borderId="0" xfId="1" applyNumberFormat="1" applyFont="1" applyFill="1" applyBorder="1" applyAlignment="1">
      <alignment vertical="center"/>
    </xf>
    <xf numFmtId="49" fontId="8" fillId="0" borderId="0" xfId="1" quotePrefix="1" applyNumberFormat="1" applyFont="1" applyFill="1" applyBorder="1" applyAlignment="1">
      <alignment horizontal="left" vertical="center"/>
    </xf>
    <xf numFmtId="49" fontId="8" fillId="0" borderId="0" xfId="1" quotePrefix="1" applyNumberFormat="1" applyFont="1" applyFill="1" applyBorder="1" applyAlignment="1">
      <alignment horizontal="center" vertical="center"/>
    </xf>
    <xf numFmtId="177" fontId="8" fillId="0" borderId="0" xfId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 vertical="center"/>
    </xf>
    <xf numFmtId="177" fontId="8" fillId="0" borderId="0" xfId="1" applyNumberFormat="1" applyFont="1" applyFill="1" applyBorder="1" applyAlignment="1">
      <alignment horizontal="right" vertical="center"/>
    </xf>
    <xf numFmtId="0" fontId="6" fillId="0" borderId="0" xfId="1" applyFont="1" applyFill="1"/>
    <xf numFmtId="177" fontId="10" fillId="0" borderId="0" xfId="1" applyNumberFormat="1" applyFont="1" applyFill="1" applyBorder="1" applyAlignment="1">
      <alignment horizontal="right" vertical="center"/>
    </xf>
    <xf numFmtId="177" fontId="8" fillId="0" borderId="8" xfId="1" applyNumberFormat="1" applyFont="1" applyFill="1" applyBorder="1" applyAlignment="1">
      <alignment horizontal="right" vertical="center"/>
    </xf>
    <xf numFmtId="177" fontId="8" fillId="0" borderId="0" xfId="1" applyNumberFormat="1" applyFont="1" applyFill="1" applyBorder="1" applyAlignment="1">
      <alignment horizontal="right" vertical="center"/>
    </xf>
    <xf numFmtId="177" fontId="8" fillId="0" borderId="1" xfId="1" applyNumberFormat="1" applyFont="1" applyFill="1" applyBorder="1" applyAlignment="1">
      <alignment horizontal="right" vertical="center"/>
    </xf>
    <xf numFmtId="177" fontId="8" fillId="0" borderId="10" xfId="1" applyNumberFormat="1" applyFont="1" applyFill="1" applyBorder="1" applyAlignment="1">
      <alignment horizontal="right" vertical="center"/>
    </xf>
    <xf numFmtId="177" fontId="8" fillId="0" borderId="0" xfId="1" applyNumberFormat="1" applyFont="1" applyFill="1" applyBorder="1" applyAlignment="1">
      <alignment horizontal="right" vertical="center"/>
    </xf>
    <xf numFmtId="177" fontId="8" fillId="0" borderId="10" xfId="1" applyNumberFormat="1" applyFont="1" applyFill="1" applyBorder="1" applyAlignment="1">
      <alignment horizontal="right" vertical="center"/>
    </xf>
    <xf numFmtId="177" fontId="8" fillId="0" borderId="1" xfId="1" applyNumberFormat="1" applyFont="1" applyFill="1" applyBorder="1" applyAlignment="1">
      <alignment horizontal="right" vertical="center"/>
    </xf>
    <xf numFmtId="177" fontId="8" fillId="0" borderId="8" xfId="1" applyNumberFormat="1" applyFont="1" applyFill="1" applyBorder="1" applyAlignment="1">
      <alignment horizontal="right" vertical="center"/>
    </xf>
    <xf numFmtId="176" fontId="8" fillId="0" borderId="2" xfId="1" applyNumberFormat="1" applyFont="1" applyFill="1" applyBorder="1" applyAlignment="1">
      <alignment horizontal="center" vertical="center"/>
    </xf>
    <xf numFmtId="176" fontId="8" fillId="0" borderId="0" xfId="1" applyNumberFormat="1" applyFont="1" applyFill="1" applyBorder="1" applyAlignment="1">
      <alignment horizontal="center" vertical="center"/>
    </xf>
    <xf numFmtId="176" fontId="8" fillId="0" borderId="1" xfId="1" applyNumberFormat="1" applyFont="1" applyFill="1" applyBorder="1" applyAlignment="1">
      <alignment horizontal="center" vertical="center"/>
    </xf>
    <xf numFmtId="176" fontId="8" fillId="0" borderId="8" xfId="1" applyNumberFormat="1" applyFont="1" applyFill="1" applyBorder="1" applyAlignment="1">
      <alignment horizontal="center" vertical="center"/>
    </xf>
    <xf numFmtId="176" fontId="8" fillId="0" borderId="7" xfId="1" applyNumberFormat="1" applyFont="1" applyFill="1" applyBorder="1" applyAlignment="1">
      <alignment horizontal="center" vertical="center"/>
    </xf>
    <xf numFmtId="176" fontId="8" fillId="0" borderId="10" xfId="1" applyNumberFormat="1" applyFont="1" applyFill="1" applyBorder="1" applyAlignment="1">
      <alignment horizontal="center" vertical="center"/>
    </xf>
    <xf numFmtId="176" fontId="8" fillId="0" borderId="9" xfId="1" applyNumberFormat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left" vertical="center"/>
    </xf>
    <xf numFmtId="176" fontId="7" fillId="0" borderId="1" xfId="1" applyNumberFormat="1" applyFont="1" applyFill="1" applyBorder="1" applyAlignment="1">
      <alignment horizontal="left" vertical="center"/>
    </xf>
    <xf numFmtId="176" fontId="8" fillId="0" borderId="4" xfId="1" applyNumberFormat="1" applyFont="1" applyFill="1" applyBorder="1" applyAlignment="1">
      <alignment horizontal="center" vertical="center"/>
    </xf>
    <xf numFmtId="176" fontId="8" fillId="0" borderId="3" xfId="1" applyNumberFormat="1" applyFont="1" applyFill="1" applyBorder="1" applyAlignment="1">
      <alignment horizontal="center" vertical="center"/>
    </xf>
    <xf numFmtId="177" fontId="8" fillId="0" borderId="1" xfId="1" applyNumberFormat="1" applyFont="1" applyFill="1" applyBorder="1" applyAlignment="1">
      <alignment vertical="center"/>
    </xf>
    <xf numFmtId="178" fontId="8" fillId="0" borderId="1" xfId="1" applyNumberFormat="1" applyFont="1" applyFill="1" applyBorder="1" applyAlignment="1">
      <alignment horizontal="right" vertical="center"/>
    </xf>
    <xf numFmtId="177" fontId="8" fillId="0" borderId="0" xfId="1" applyNumberFormat="1" applyFont="1" applyFill="1" applyBorder="1" applyAlignment="1">
      <alignment vertical="center"/>
    </xf>
    <xf numFmtId="178" fontId="8" fillId="0" borderId="0" xfId="1" applyNumberFormat="1" applyFont="1" applyFill="1" applyBorder="1" applyAlignment="1">
      <alignment horizontal="right" vertical="center"/>
    </xf>
    <xf numFmtId="176" fontId="8" fillId="0" borderId="4" xfId="1" quotePrefix="1" applyNumberFormat="1" applyFont="1" applyFill="1" applyBorder="1" applyAlignment="1">
      <alignment horizontal="center" vertical="center"/>
    </xf>
    <xf numFmtId="176" fontId="8" fillId="0" borderId="2" xfId="1" quotePrefix="1" applyNumberFormat="1" applyFont="1" applyFill="1" applyBorder="1" applyAlignment="1">
      <alignment horizontal="center" vertical="center"/>
    </xf>
    <xf numFmtId="176" fontId="8" fillId="0" borderId="10" xfId="1" quotePrefix="1" applyNumberFormat="1" applyFont="1" applyFill="1" applyBorder="1" applyAlignment="1">
      <alignment horizontal="center" vertical="center"/>
    </xf>
    <xf numFmtId="176" fontId="8" fillId="0" borderId="1" xfId="1" quotePrefix="1" applyNumberFormat="1" applyFont="1" applyFill="1" applyBorder="1" applyAlignment="1">
      <alignment horizontal="center" vertical="center"/>
    </xf>
    <xf numFmtId="176" fontId="5" fillId="0" borderId="0" xfId="1" quotePrefix="1" applyNumberFormat="1" applyFont="1" applyFill="1" applyBorder="1" applyAlignment="1">
      <alignment horizontal="left" vertical="center"/>
    </xf>
    <xf numFmtId="176" fontId="8" fillId="0" borderId="1" xfId="1" quotePrefix="1" applyNumberFormat="1" applyFont="1" applyFill="1" applyBorder="1" applyAlignment="1">
      <alignment horizontal="right" vertical="center"/>
    </xf>
    <xf numFmtId="176" fontId="9" fillId="0" borderId="4" xfId="1" quotePrefix="1" applyNumberFormat="1" applyFont="1" applyFill="1" applyBorder="1" applyAlignment="1">
      <alignment horizontal="center" vertical="center" wrapText="1"/>
    </xf>
    <xf numFmtId="176" fontId="9" fillId="0" borderId="2" xfId="1" quotePrefix="1" applyNumberFormat="1" applyFont="1" applyFill="1" applyBorder="1" applyAlignment="1">
      <alignment horizontal="center" vertical="center" wrapText="1"/>
    </xf>
    <xf numFmtId="176" fontId="9" fillId="0" borderId="3" xfId="1" quotePrefix="1" applyNumberFormat="1" applyFont="1" applyFill="1" applyBorder="1" applyAlignment="1">
      <alignment horizontal="center" vertical="center" wrapText="1"/>
    </xf>
    <xf numFmtId="176" fontId="9" fillId="0" borderId="8" xfId="1" quotePrefix="1" applyNumberFormat="1" applyFont="1" applyFill="1" applyBorder="1" applyAlignment="1">
      <alignment horizontal="center" vertical="center" wrapText="1"/>
    </xf>
    <xf numFmtId="176" fontId="9" fillId="0" borderId="0" xfId="1" quotePrefix="1" applyNumberFormat="1" applyFont="1" applyFill="1" applyBorder="1" applyAlignment="1">
      <alignment horizontal="center" vertical="center" wrapText="1"/>
    </xf>
    <xf numFmtId="176" fontId="9" fillId="0" borderId="7" xfId="1" quotePrefix="1" applyNumberFormat="1" applyFont="1" applyFill="1" applyBorder="1" applyAlignment="1">
      <alignment horizontal="center" vertical="center" wrapText="1"/>
    </xf>
    <xf numFmtId="176" fontId="9" fillId="0" borderId="10" xfId="1" quotePrefix="1" applyNumberFormat="1" applyFont="1" applyFill="1" applyBorder="1" applyAlignment="1">
      <alignment horizontal="center" vertical="center" wrapText="1"/>
    </xf>
    <xf numFmtId="176" fontId="9" fillId="0" borderId="1" xfId="1" quotePrefix="1" applyNumberFormat="1" applyFont="1" applyFill="1" applyBorder="1" applyAlignment="1">
      <alignment horizontal="center" vertical="center" wrapText="1"/>
    </xf>
    <xf numFmtId="176" fontId="9" fillId="0" borderId="9" xfId="1" quotePrefix="1" applyNumberFormat="1" applyFont="1" applyFill="1" applyBorder="1" applyAlignment="1">
      <alignment horizontal="center" vertical="center" wrapText="1"/>
    </xf>
    <xf numFmtId="176" fontId="8" fillId="0" borderId="4" xfId="1" quotePrefix="1" applyNumberFormat="1" applyFont="1" applyFill="1" applyBorder="1" applyAlignment="1">
      <alignment horizontal="center" vertical="center" wrapText="1"/>
    </xf>
    <xf numFmtId="176" fontId="8" fillId="0" borderId="2" xfId="1" quotePrefix="1" applyNumberFormat="1" applyFont="1" applyFill="1" applyBorder="1" applyAlignment="1">
      <alignment horizontal="center" vertical="center" wrapText="1"/>
    </xf>
    <xf numFmtId="176" fontId="8" fillId="0" borderId="3" xfId="1" quotePrefix="1" applyNumberFormat="1" applyFont="1" applyFill="1" applyBorder="1" applyAlignment="1">
      <alignment horizontal="center" vertical="center" wrapText="1"/>
    </xf>
    <xf numFmtId="176" fontId="8" fillId="0" borderId="8" xfId="1" quotePrefix="1" applyNumberFormat="1" applyFont="1" applyFill="1" applyBorder="1" applyAlignment="1">
      <alignment horizontal="center" vertical="center" wrapText="1"/>
    </xf>
    <xf numFmtId="176" fontId="8" fillId="0" borderId="0" xfId="1" quotePrefix="1" applyNumberFormat="1" applyFont="1" applyFill="1" applyBorder="1" applyAlignment="1">
      <alignment horizontal="center" vertical="center" wrapText="1"/>
    </xf>
    <xf numFmtId="176" fontId="8" fillId="0" borderId="7" xfId="1" quotePrefix="1" applyNumberFormat="1" applyFont="1" applyFill="1" applyBorder="1" applyAlignment="1">
      <alignment horizontal="center" vertical="center" wrapText="1"/>
    </xf>
    <xf numFmtId="176" fontId="8" fillId="0" borderId="10" xfId="1" quotePrefix="1" applyNumberFormat="1" applyFont="1" applyFill="1" applyBorder="1" applyAlignment="1">
      <alignment horizontal="center" vertical="center" wrapText="1"/>
    </xf>
    <xf numFmtId="176" fontId="8" fillId="0" borderId="1" xfId="1" quotePrefix="1" applyNumberFormat="1" applyFont="1" applyFill="1" applyBorder="1" applyAlignment="1">
      <alignment horizontal="center" vertical="center" wrapText="1"/>
    </xf>
    <xf numFmtId="176" fontId="8" fillId="0" borderId="9" xfId="1" quotePrefix="1" applyNumberFormat="1" applyFont="1" applyFill="1" applyBorder="1" applyAlignment="1">
      <alignment horizontal="center" vertical="center" wrapText="1"/>
    </xf>
    <xf numFmtId="176" fontId="8" fillId="0" borderId="5" xfId="1" applyNumberFormat="1" applyFont="1" applyFill="1" applyBorder="1" applyAlignment="1">
      <alignment horizontal="center" vertical="center"/>
    </xf>
    <xf numFmtId="176" fontId="8" fillId="0" borderId="6" xfId="1" applyNumberFormat="1" applyFont="1" applyFill="1" applyBorder="1" applyAlignment="1">
      <alignment horizontal="center" vertical="center"/>
    </xf>
    <xf numFmtId="176" fontId="8" fillId="0" borderId="3" xfId="1" quotePrefix="1" applyNumberFormat="1" applyFont="1" applyFill="1" applyBorder="1" applyAlignment="1">
      <alignment horizontal="center" vertical="center"/>
    </xf>
    <xf numFmtId="176" fontId="8" fillId="0" borderId="9" xfId="1" quotePrefix="1" applyNumberFormat="1" applyFont="1" applyFill="1" applyBorder="1" applyAlignment="1">
      <alignment horizontal="center" vertical="center"/>
    </xf>
    <xf numFmtId="38" fontId="6" fillId="0" borderId="0" xfId="1" applyNumberFormat="1" applyFont="1" applyFill="1" applyBorder="1" applyAlignment="1">
      <alignment vertical="center"/>
    </xf>
    <xf numFmtId="38" fontId="8" fillId="0" borderId="0" xfId="1" applyNumberFormat="1" applyFont="1" applyFill="1" applyBorder="1" applyAlignment="1">
      <alignment vertical="center"/>
    </xf>
    <xf numFmtId="179" fontId="8" fillId="0" borderId="1" xfId="1" applyNumberFormat="1" applyFont="1" applyFill="1" applyBorder="1" applyAlignment="1">
      <alignment horizontal="right" vertical="center"/>
    </xf>
    <xf numFmtId="179" fontId="8" fillId="0" borderId="10" xfId="1" applyNumberFormat="1" applyFont="1" applyFill="1" applyBorder="1" applyAlignment="1">
      <alignment horizontal="right" vertical="center"/>
    </xf>
    <xf numFmtId="179" fontId="8" fillId="0" borderId="0" xfId="1" applyNumberFormat="1" applyFont="1" applyFill="1" applyBorder="1" applyAlignment="1">
      <alignment horizontal="right" vertical="center"/>
    </xf>
    <xf numFmtId="179" fontId="8" fillId="0" borderId="8" xfId="1" applyNumberFormat="1" applyFont="1" applyFill="1" applyBorder="1" applyAlignment="1">
      <alignment horizontal="righ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8" fillId="0" borderId="10" xfId="1" applyNumberFormat="1" applyFont="1" applyFill="1" applyBorder="1" applyAlignment="1">
      <alignment horizontal="center" vertical="center"/>
    </xf>
    <xf numFmtId="38" fontId="8" fillId="0" borderId="9" xfId="1" applyNumberFormat="1" applyFont="1" applyFill="1" applyBorder="1" applyAlignment="1">
      <alignment horizontal="center" vertical="center"/>
    </xf>
    <xf numFmtId="38" fontId="8" fillId="0" borderId="2" xfId="1" applyNumberFormat="1" applyFont="1" applyFill="1" applyBorder="1" applyAlignment="1">
      <alignment horizontal="center" vertical="center"/>
    </xf>
    <xf numFmtId="38" fontId="8" fillId="0" borderId="4" xfId="1" applyNumberFormat="1" applyFont="1" applyFill="1" applyBorder="1" applyAlignment="1">
      <alignment horizontal="center" vertical="center"/>
    </xf>
    <xf numFmtId="38" fontId="8" fillId="0" borderId="3" xfId="1" applyNumberFormat="1" applyFont="1" applyFill="1" applyBorder="1" applyAlignment="1">
      <alignment horizontal="center" vertical="center"/>
    </xf>
    <xf numFmtId="38" fontId="8" fillId="0" borderId="1" xfId="1" quotePrefix="1" applyNumberFormat="1" applyFont="1" applyFill="1" applyBorder="1" applyAlignment="1">
      <alignment horizontal="right" vertical="center"/>
    </xf>
    <xf numFmtId="38" fontId="7" fillId="0" borderId="1" xfId="1" applyNumberFormat="1" applyFont="1" applyFill="1" applyBorder="1" applyAlignment="1">
      <alignment horizontal="left" vertical="center"/>
    </xf>
    <xf numFmtId="38" fontId="7" fillId="0" borderId="0" xfId="1" applyNumberFormat="1" applyFont="1" applyFill="1" applyBorder="1" applyAlignment="1">
      <alignment vertical="center"/>
    </xf>
    <xf numFmtId="38" fontId="7" fillId="0" borderId="0" xfId="1" applyNumberFormat="1" applyFont="1" applyFill="1" applyBorder="1" applyAlignment="1">
      <alignment horizontal="left" vertical="center"/>
    </xf>
    <xf numFmtId="0" fontId="12" fillId="0" borderId="0" xfId="1" applyFont="1" applyFill="1"/>
    <xf numFmtId="0" fontId="6" fillId="0" borderId="0" xfId="1" applyFont="1" applyFill="1" applyBorder="1"/>
    <xf numFmtId="38" fontId="8" fillId="0" borderId="6" xfId="1" quotePrefix="1" applyNumberFormat="1" applyFont="1" applyFill="1" applyBorder="1" applyAlignment="1">
      <alignment horizontal="center" vertical="center"/>
    </xf>
    <xf numFmtId="38" fontId="8" fillId="0" borderId="5" xfId="1" quotePrefix="1" applyNumberFormat="1" applyFont="1" applyFill="1" applyBorder="1" applyAlignment="1">
      <alignment horizontal="center" vertical="center"/>
    </xf>
    <xf numFmtId="38" fontId="8" fillId="0" borderId="11" xfId="1" applyNumberFormat="1" applyFont="1" applyFill="1" applyBorder="1" applyAlignment="1">
      <alignment horizontal="center" vertical="center"/>
    </xf>
    <xf numFmtId="38" fontId="8" fillId="0" borderId="6" xfId="1" applyNumberFormat="1" applyFont="1" applyFill="1" applyBorder="1" applyAlignment="1">
      <alignment horizontal="center" vertical="center"/>
    </xf>
    <xf numFmtId="38" fontId="8" fillId="0" borderId="5" xfId="1" applyNumberFormat="1" applyFont="1" applyFill="1" applyBorder="1" applyAlignment="1">
      <alignment horizontal="center" vertical="center"/>
    </xf>
    <xf numFmtId="38" fontId="8" fillId="0" borderId="1" xfId="1" quotePrefix="1" applyNumberFormat="1" applyFont="1" applyFill="1" applyBorder="1" applyAlignment="1">
      <alignment horizontal="center" vertical="center" justifyLastLine="1"/>
    </xf>
    <xf numFmtId="38" fontId="8" fillId="0" borderId="10" xfId="1" quotePrefix="1" applyNumberFormat="1" applyFont="1" applyFill="1" applyBorder="1" applyAlignment="1">
      <alignment horizontal="center" vertical="center" justifyLastLine="1"/>
    </xf>
    <xf numFmtId="38" fontId="8" fillId="0" borderId="6" xfId="1" quotePrefix="1" applyNumberFormat="1" applyFont="1" applyFill="1" applyBorder="1" applyAlignment="1">
      <alignment horizontal="center" vertical="center" justifyLastLine="1"/>
    </xf>
    <xf numFmtId="38" fontId="8" fillId="0" borderId="5" xfId="1" quotePrefix="1" applyNumberFormat="1" applyFont="1" applyFill="1" applyBorder="1" applyAlignment="1">
      <alignment horizontal="center" vertical="center" justifyLastLine="1"/>
    </xf>
    <xf numFmtId="179" fontId="6" fillId="0" borderId="0" xfId="1" applyNumberFormat="1" applyFont="1" applyFill="1" applyBorder="1" applyAlignment="1">
      <alignment vertical="center"/>
    </xf>
    <xf numFmtId="0" fontId="6" fillId="0" borderId="7" xfId="1" quotePrefix="1" applyNumberFormat="1" applyFont="1" applyFill="1" applyBorder="1" applyAlignment="1">
      <alignment horizontal="center" vertical="center"/>
    </xf>
    <xf numFmtId="38" fontId="8" fillId="0" borderId="11" xfId="1" quotePrefix="1" applyNumberFormat="1" applyFont="1" applyFill="1" applyBorder="1" applyAlignment="1">
      <alignment horizontal="center" vertical="center"/>
    </xf>
    <xf numFmtId="38" fontId="8" fillId="0" borderId="0" xfId="1" quotePrefix="1" applyNumberFormat="1" applyFont="1" applyFill="1" applyBorder="1" applyAlignment="1">
      <alignment vertical="center"/>
    </xf>
    <xf numFmtId="38" fontId="5" fillId="0" borderId="0" xfId="1" quotePrefix="1" applyNumberFormat="1" applyFont="1" applyFill="1" applyBorder="1" applyAlignment="1">
      <alignment horizontal="left" vertical="center"/>
    </xf>
    <xf numFmtId="179" fontId="8" fillId="0" borderId="1" xfId="1" applyNumberFormat="1" applyFont="1" applyFill="1" applyBorder="1" applyAlignment="1">
      <alignment horizontal="right" vertical="center"/>
    </xf>
    <xf numFmtId="179" fontId="8" fillId="0" borderId="10" xfId="1" applyNumberFormat="1" applyFont="1" applyFill="1" applyBorder="1" applyAlignment="1">
      <alignment horizontal="right" vertical="center"/>
    </xf>
    <xf numFmtId="179" fontId="8" fillId="0" borderId="0" xfId="1" applyNumberFormat="1" applyFont="1" applyFill="1" applyBorder="1" applyAlignment="1">
      <alignment horizontal="right" vertical="center"/>
    </xf>
    <xf numFmtId="179" fontId="8" fillId="0" borderId="8" xfId="1" applyNumberFormat="1" applyFont="1" applyFill="1" applyBorder="1" applyAlignment="1">
      <alignment horizontal="right" vertical="center"/>
    </xf>
    <xf numFmtId="38" fontId="8" fillId="0" borderId="10" xfId="1" applyNumberFormat="1" applyFont="1" applyFill="1" applyBorder="1" applyAlignment="1">
      <alignment horizontal="center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8" fillId="0" borderId="10" xfId="1" quotePrefix="1" applyNumberFormat="1" applyFont="1" applyFill="1" applyBorder="1" applyAlignment="1">
      <alignment horizontal="center" vertical="center"/>
    </xf>
    <xf numFmtId="38" fontId="8" fillId="0" borderId="12" xfId="1" applyNumberFormat="1" applyFont="1" applyFill="1" applyBorder="1" applyAlignment="1">
      <alignment horizontal="center" vertical="center"/>
    </xf>
    <xf numFmtId="38" fontId="8" fillId="0" borderId="4" xfId="1" applyNumberFormat="1" applyFont="1" applyFill="1" applyBorder="1" applyAlignment="1">
      <alignment horizontal="center" vertical="center"/>
    </xf>
    <xf numFmtId="38" fontId="8" fillId="0" borderId="8" xfId="1" applyNumberFormat="1" applyFont="1" applyFill="1" applyBorder="1" applyAlignment="1">
      <alignment horizontal="center" vertical="center"/>
    </xf>
    <xf numFmtId="38" fontId="8" fillId="0" borderId="4" xfId="1" quotePrefix="1" applyNumberFormat="1" applyFont="1" applyFill="1" applyBorder="1" applyAlignment="1">
      <alignment horizontal="center" vertical="center"/>
    </xf>
    <xf numFmtId="38" fontId="8" fillId="0" borderId="2" xfId="1" applyNumberFormat="1" applyFont="1" applyFill="1" applyBorder="1" applyAlignment="1">
      <alignment horizontal="center" vertical="center"/>
    </xf>
    <xf numFmtId="38" fontId="8" fillId="0" borderId="8" xfId="1" quotePrefix="1" applyNumberFormat="1" applyFont="1" applyFill="1" applyBorder="1" applyAlignment="1">
      <alignment horizontal="center" vertical="center"/>
    </xf>
    <xf numFmtId="38" fontId="8" fillId="0" borderId="0" xfId="1" applyNumberFormat="1" applyFont="1" applyFill="1" applyBorder="1" applyAlignment="1">
      <alignment horizontal="center" vertical="center"/>
    </xf>
    <xf numFmtId="38" fontId="8" fillId="0" borderId="13" xfId="1" applyNumberFormat="1" applyFont="1" applyFill="1" applyBorder="1" applyAlignment="1">
      <alignment horizontal="center" vertical="center"/>
    </xf>
    <xf numFmtId="38" fontId="8" fillId="0" borderId="0" xfId="1" applyNumberFormat="1" applyFont="1" applyFill="1" applyBorder="1" applyAlignment="1">
      <alignment horizontal="center" vertical="center"/>
    </xf>
    <xf numFmtId="38" fontId="8" fillId="0" borderId="6" xfId="1" applyNumberFormat="1" applyFont="1" applyFill="1" applyBorder="1" applyAlignment="1">
      <alignment vertical="center"/>
    </xf>
    <xf numFmtId="38" fontId="8" fillId="0" borderId="5" xfId="1" applyNumberFormat="1" applyFont="1" applyFill="1" applyBorder="1" applyAlignment="1">
      <alignment horizontal="right" vertical="center"/>
    </xf>
    <xf numFmtId="38" fontId="8" fillId="0" borderId="4" xfId="1" quotePrefix="1" applyNumberFormat="1" applyFont="1" applyFill="1" applyBorder="1" applyAlignment="1">
      <alignment horizontal="center" vertical="center"/>
    </xf>
    <xf numFmtId="38" fontId="6" fillId="0" borderId="0" xfId="1" applyNumberFormat="1" applyFont="1" applyFill="1" applyBorder="1" applyAlignment="1">
      <alignment horizontal="center" vertical="center"/>
    </xf>
    <xf numFmtId="38" fontId="5" fillId="0" borderId="0" xfId="1" quotePrefix="1" applyNumberFormat="1" applyFont="1" applyFill="1" applyBorder="1" applyAlignment="1">
      <alignment horizontal="left" vertical="center"/>
    </xf>
    <xf numFmtId="38" fontId="5" fillId="0" borderId="0" xfId="1" quotePrefix="1" applyNumberFormat="1" applyFont="1" applyFill="1" applyBorder="1" applyAlignment="1">
      <alignment horizontal="right" vertical="center"/>
    </xf>
    <xf numFmtId="38" fontId="5" fillId="0" borderId="0" xfId="1" quotePrefix="1" applyNumberFormat="1" applyFont="1" applyFill="1" applyBorder="1" applyAlignment="1">
      <alignment vertical="center"/>
    </xf>
    <xf numFmtId="38" fontId="8" fillId="0" borderId="0" xfId="1" quotePrefix="1" applyNumberFormat="1" applyFont="1" applyFill="1" applyBorder="1" applyAlignment="1">
      <alignment horizontal="left" vertical="center"/>
    </xf>
    <xf numFmtId="180" fontId="8" fillId="0" borderId="1" xfId="1" applyNumberFormat="1" applyFont="1" applyFill="1" applyBorder="1" applyAlignment="1">
      <alignment horizontal="right" vertical="center"/>
    </xf>
    <xf numFmtId="180" fontId="8" fillId="0" borderId="0" xfId="1" applyNumberFormat="1" applyFont="1" applyFill="1" applyBorder="1" applyAlignment="1">
      <alignment horizontal="right" vertical="center"/>
    </xf>
    <xf numFmtId="38" fontId="8" fillId="0" borderId="10" xfId="1" applyNumberFormat="1" applyFont="1" applyFill="1" applyBorder="1" applyAlignment="1">
      <alignment horizontal="center" vertical="center" wrapText="1"/>
    </xf>
    <xf numFmtId="38" fontId="8" fillId="0" borderId="12" xfId="1" applyNumberFormat="1" applyFont="1" applyFill="1" applyBorder="1" applyAlignment="1">
      <alignment horizontal="center" vertical="center" wrapText="1"/>
    </xf>
    <xf numFmtId="38" fontId="8" fillId="0" borderId="12" xfId="1" applyNumberFormat="1" applyFont="1" applyFill="1" applyBorder="1" applyAlignment="1">
      <alignment horizontal="center" vertical="center"/>
    </xf>
    <xf numFmtId="38" fontId="8" fillId="0" borderId="10" xfId="1" applyNumberFormat="1" applyFont="1" applyFill="1" applyBorder="1" applyAlignment="1">
      <alignment horizontal="center" vertical="center" wrapText="1"/>
    </xf>
    <xf numFmtId="38" fontId="8" fillId="0" borderId="8" xfId="1" applyNumberFormat="1" applyFont="1" applyFill="1" applyBorder="1" applyAlignment="1">
      <alignment horizontal="center" vertical="center" wrapText="1"/>
    </xf>
    <xf numFmtId="38" fontId="8" fillId="0" borderId="8" xfId="1" applyNumberFormat="1" applyFont="1" applyFill="1" applyBorder="1" applyAlignment="1">
      <alignment horizontal="center" vertical="center"/>
    </xf>
    <xf numFmtId="38" fontId="8" fillId="0" borderId="14" xfId="1" applyNumberFormat="1" applyFont="1" applyFill="1" applyBorder="1" applyAlignment="1">
      <alignment horizontal="center" vertical="center"/>
    </xf>
    <xf numFmtId="38" fontId="8" fillId="0" borderId="7" xfId="1" applyNumberFormat="1" applyFont="1" applyFill="1" applyBorder="1" applyAlignment="1">
      <alignment horizontal="center" vertical="center"/>
    </xf>
    <xf numFmtId="38" fontId="8" fillId="0" borderId="4" xfId="1" applyNumberFormat="1" applyFont="1" applyFill="1" applyBorder="1" applyAlignment="1">
      <alignment horizontal="center" vertical="center" wrapText="1"/>
    </xf>
    <xf numFmtId="38" fontId="8" fillId="0" borderId="13" xfId="1" applyNumberFormat="1" applyFont="1" applyFill="1" applyBorder="1" applyAlignment="1">
      <alignment horizontal="center" vertical="center"/>
    </xf>
    <xf numFmtId="38" fontId="5" fillId="0" borderId="1" xfId="1" quotePrefix="1" applyNumberFormat="1" applyFont="1" applyFill="1" applyBorder="1" applyAlignment="1">
      <alignment horizontal="center" vertical="center"/>
    </xf>
    <xf numFmtId="38" fontId="6" fillId="0" borderId="0" xfId="1" applyNumberFormat="1" applyFont="1" applyFill="1" applyAlignment="1">
      <alignment vertical="center"/>
    </xf>
    <xf numFmtId="38" fontId="5" fillId="0" borderId="0" xfId="1" quotePrefix="1" applyNumberFormat="1" applyFont="1" applyFill="1" applyAlignment="1">
      <alignment horizontal="left" vertical="center"/>
    </xf>
    <xf numFmtId="38" fontId="8" fillId="0" borderId="0" xfId="1" applyNumberFormat="1" applyFont="1" applyFill="1" applyAlignment="1">
      <alignment vertical="center"/>
    </xf>
    <xf numFmtId="38" fontId="8" fillId="0" borderId="0" xfId="1" quotePrefix="1" applyNumberFormat="1" applyFont="1" applyFill="1" applyAlignment="1">
      <alignment horizontal="left" vertical="center"/>
    </xf>
    <xf numFmtId="0" fontId="10" fillId="0" borderId="1" xfId="1" quotePrefix="1" applyFont="1" applyFill="1" applyBorder="1" applyAlignment="1">
      <alignment horizontal="center" vertical="center"/>
    </xf>
    <xf numFmtId="177" fontId="8" fillId="0" borderId="0" xfId="1" applyNumberFormat="1" applyFont="1" applyFill="1" applyAlignment="1">
      <alignment horizontal="right" vertical="center"/>
    </xf>
    <xf numFmtId="0" fontId="10" fillId="0" borderId="0" xfId="1" quotePrefix="1" applyFont="1" applyFill="1" applyAlignment="1">
      <alignment horizontal="center" vertical="center"/>
    </xf>
    <xf numFmtId="0" fontId="10" fillId="0" borderId="0" xfId="1" quotePrefix="1" applyFont="1" applyFill="1" applyAlignment="1">
      <alignment horizontal="left" vertical="center"/>
    </xf>
    <xf numFmtId="38" fontId="8" fillId="0" borderId="2" xfId="1" quotePrefix="1" applyNumberFormat="1" applyFont="1" applyFill="1" applyBorder="1" applyAlignment="1">
      <alignment horizontal="center" vertical="center"/>
    </xf>
    <xf numFmtId="38" fontId="8" fillId="0" borderId="0" xfId="1" applyNumberFormat="1" applyFont="1" applyFill="1" applyAlignment="1">
      <alignment horizontal="center" vertical="center"/>
    </xf>
    <xf numFmtId="38" fontId="5" fillId="0" borderId="0" xfId="1" quotePrefix="1" applyNumberFormat="1" applyFont="1" applyFill="1" applyAlignment="1">
      <alignment horizontal="left" vertical="center"/>
    </xf>
    <xf numFmtId="179" fontId="6" fillId="0" borderId="1" xfId="1" applyNumberFormat="1" applyFont="1" applyFill="1" applyBorder="1" applyAlignment="1">
      <alignment horizontal="right" vertical="center"/>
    </xf>
    <xf numFmtId="179" fontId="6" fillId="0" borderId="10" xfId="1" applyNumberFormat="1" applyFont="1" applyFill="1" applyBorder="1" applyAlignment="1">
      <alignment horizontal="right" vertical="center"/>
    </xf>
    <xf numFmtId="179" fontId="6" fillId="0" borderId="0" xfId="1" applyNumberFormat="1" applyFont="1" applyFill="1" applyBorder="1" applyAlignment="1">
      <alignment horizontal="right" vertical="center"/>
    </xf>
    <xf numFmtId="179" fontId="6" fillId="0" borderId="8" xfId="1" applyNumberFormat="1" applyFont="1" applyFill="1" applyBorder="1" applyAlignment="1">
      <alignment horizontal="right" vertical="center"/>
    </xf>
    <xf numFmtId="38" fontId="6" fillId="0" borderId="5" xfId="1" applyNumberFormat="1" applyFont="1" applyFill="1" applyBorder="1" applyAlignment="1">
      <alignment horizontal="center" vertical="center"/>
    </xf>
    <xf numFmtId="38" fontId="6" fillId="0" borderId="15" xfId="1" applyNumberFormat="1" applyFont="1" applyFill="1" applyBorder="1" applyAlignment="1">
      <alignment horizontal="center" vertical="center"/>
    </xf>
    <xf numFmtId="38" fontId="6" fillId="0" borderId="11" xfId="1" applyNumberFormat="1" applyFont="1" applyFill="1" applyBorder="1" applyAlignment="1">
      <alignment horizontal="center" vertical="center"/>
    </xf>
    <xf numFmtId="38" fontId="6" fillId="0" borderId="15" xfId="1" applyNumberFormat="1" applyFont="1" applyFill="1" applyBorder="1" applyAlignment="1">
      <alignment horizontal="center" vertical="center"/>
    </xf>
    <xf numFmtId="38" fontId="6" fillId="0" borderId="10" xfId="1" applyNumberFormat="1" applyFont="1" applyFill="1" applyBorder="1" applyAlignment="1">
      <alignment horizontal="center" vertical="center"/>
    </xf>
    <xf numFmtId="38" fontId="6" fillId="0" borderId="1" xfId="1" applyNumberFormat="1" applyFont="1" applyFill="1" applyBorder="1" applyAlignment="1">
      <alignment horizontal="center" vertical="center"/>
    </xf>
    <xf numFmtId="38" fontId="6" fillId="0" borderId="6" xfId="1" applyNumberFormat="1" applyFont="1" applyFill="1" applyBorder="1" applyAlignment="1">
      <alignment horizontal="center" vertical="center"/>
    </xf>
    <xf numFmtId="38" fontId="6" fillId="0" borderId="5" xfId="1" applyNumberFormat="1" applyFont="1" applyFill="1" applyBorder="1" applyAlignment="1">
      <alignment horizontal="center" vertical="center"/>
    </xf>
    <xf numFmtId="38" fontId="6" fillId="0" borderId="6" xfId="1" applyNumberFormat="1" applyFont="1" applyFill="1" applyBorder="1" applyAlignment="1">
      <alignment vertical="center"/>
    </xf>
    <xf numFmtId="38" fontId="6" fillId="0" borderId="4" xfId="1" applyNumberFormat="1" applyFont="1" applyFill="1" applyBorder="1" applyAlignment="1">
      <alignment horizontal="center" vertical="center"/>
    </xf>
    <xf numFmtId="38" fontId="6" fillId="0" borderId="0" xfId="1" applyNumberFormat="1" applyFont="1" applyFill="1" applyBorder="1" applyAlignment="1">
      <alignment horizontal="center" vertical="center"/>
    </xf>
    <xf numFmtId="38" fontId="6" fillId="0" borderId="6" xfId="1" quotePrefix="1" applyNumberFormat="1" applyFont="1" applyFill="1" applyBorder="1" applyAlignment="1">
      <alignment vertical="center"/>
    </xf>
    <xf numFmtId="38" fontId="6" fillId="0" borderId="6" xfId="1" quotePrefix="1" applyNumberFormat="1" applyFont="1" applyFill="1" applyBorder="1" applyAlignment="1">
      <alignment horizontal="center" vertical="center"/>
    </xf>
    <xf numFmtId="38" fontId="6" fillId="0" borderId="2" xfId="1" applyNumberFormat="1" applyFont="1" applyFill="1" applyBorder="1" applyAlignment="1">
      <alignment horizontal="center" vertical="center"/>
    </xf>
    <xf numFmtId="38" fontId="6" fillId="0" borderId="0" xfId="1" applyNumberFormat="1" applyFont="1" applyFill="1" applyBorder="1" applyAlignment="1">
      <alignment horizontal="right" vertical="center"/>
    </xf>
    <xf numFmtId="38" fontId="6" fillId="0" borderId="0" xfId="1" quotePrefix="1" applyNumberFormat="1" applyFont="1" applyFill="1" applyBorder="1" applyAlignment="1">
      <alignment horizontal="left" vertical="center"/>
    </xf>
    <xf numFmtId="177" fontId="6" fillId="0" borderId="1" xfId="1" applyNumberFormat="1" applyFont="1" applyFill="1" applyBorder="1" applyAlignment="1">
      <alignment vertical="center"/>
    </xf>
    <xf numFmtId="177" fontId="6" fillId="0" borderId="10" xfId="1" applyNumberFormat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left" vertical="center" indent="1"/>
    </xf>
    <xf numFmtId="177" fontId="6" fillId="0" borderId="9" xfId="1" applyNumberFormat="1" applyFont="1" applyFill="1" applyBorder="1" applyAlignment="1">
      <alignment vertical="center"/>
    </xf>
    <xf numFmtId="38" fontId="6" fillId="0" borderId="1" xfId="1" applyNumberFormat="1" applyFont="1" applyFill="1" applyBorder="1" applyAlignment="1">
      <alignment horizontal="left" vertical="center" indent="1"/>
    </xf>
    <xf numFmtId="177" fontId="6" fillId="0" borderId="0" xfId="1" applyNumberFormat="1" applyFont="1" applyFill="1" applyBorder="1" applyAlignment="1">
      <alignment vertical="center"/>
    </xf>
    <xf numFmtId="177" fontId="6" fillId="0" borderId="8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horizontal="left" vertical="center" indent="1"/>
    </xf>
    <xf numFmtId="177" fontId="6" fillId="0" borderId="7" xfId="1" applyNumberFormat="1" applyFont="1" applyFill="1" applyBorder="1" applyAlignment="1">
      <alignment vertical="center"/>
    </xf>
    <xf numFmtId="38" fontId="6" fillId="0" borderId="0" xfId="1" applyNumberFormat="1" applyFont="1" applyFill="1" applyBorder="1" applyAlignment="1">
      <alignment horizontal="left" vertical="center" indent="1"/>
    </xf>
    <xf numFmtId="177" fontId="14" fillId="0" borderId="7" xfId="1" applyNumberFormat="1" applyFont="1" applyFill="1" applyBorder="1" applyAlignment="1">
      <alignment horizontal="right" vertical="center"/>
    </xf>
    <xf numFmtId="177" fontId="14" fillId="0" borderId="8" xfId="1" applyNumberFormat="1" applyFont="1" applyFill="1" applyBorder="1" applyAlignment="1">
      <alignment horizontal="right" vertical="center"/>
    </xf>
    <xf numFmtId="181" fontId="14" fillId="0" borderId="0" xfId="1" applyNumberFormat="1" applyFont="1" applyFill="1" applyBorder="1" applyAlignment="1">
      <alignment horizontal="left" vertical="center"/>
    </xf>
    <xf numFmtId="177" fontId="12" fillId="0" borderId="7" xfId="1" applyNumberFormat="1" applyFont="1" applyFill="1" applyBorder="1" applyAlignment="1">
      <alignment vertical="center"/>
    </xf>
    <xf numFmtId="177" fontId="12" fillId="0" borderId="8" xfId="1" applyNumberFormat="1" applyFont="1" applyFill="1" applyBorder="1" applyAlignment="1">
      <alignment vertical="center"/>
    </xf>
    <xf numFmtId="38" fontId="6" fillId="0" borderId="0" xfId="1" applyNumberFormat="1" applyFont="1" applyFill="1" applyBorder="1" applyAlignment="1">
      <alignment horizontal="left" vertical="center" indent="1" shrinkToFit="1"/>
    </xf>
    <xf numFmtId="177" fontId="6" fillId="0" borderId="0" xfId="1" applyNumberFormat="1" applyFont="1" applyFill="1" applyBorder="1" applyAlignment="1">
      <alignment horizontal="right" vertical="center"/>
    </xf>
    <xf numFmtId="177" fontId="6" fillId="0" borderId="7" xfId="1" applyNumberFormat="1" applyFont="1" applyFill="1" applyBorder="1" applyAlignment="1">
      <alignment horizontal="right" vertical="center"/>
    </xf>
    <xf numFmtId="177" fontId="14" fillId="0" borderId="0" xfId="1" applyNumberFormat="1" applyFont="1" applyFill="1" applyBorder="1" applyAlignment="1">
      <alignment horizontal="right" vertical="center"/>
    </xf>
    <xf numFmtId="176" fontId="14" fillId="0" borderId="0" xfId="1" applyNumberFormat="1" applyFont="1" applyFill="1" applyBorder="1" applyAlignment="1">
      <alignment vertical="center"/>
    </xf>
    <xf numFmtId="38" fontId="14" fillId="0" borderId="0" xfId="1" applyNumberFormat="1" applyFont="1" applyFill="1" applyBorder="1" applyAlignment="1">
      <alignment horizontal="left" vertical="center"/>
    </xf>
    <xf numFmtId="177" fontId="6" fillId="0" borderId="2" xfId="1" applyNumberFormat="1" applyFont="1" applyFill="1" applyBorder="1" applyAlignment="1">
      <alignment vertical="center"/>
    </xf>
    <xf numFmtId="177" fontId="6" fillId="0" borderId="4" xfId="1" applyNumberFormat="1" applyFont="1" applyFill="1" applyBorder="1" applyAlignment="1">
      <alignment vertical="center"/>
    </xf>
    <xf numFmtId="177" fontId="14" fillId="0" borderId="3" xfId="1" applyNumberFormat="1" applyFont="1" applyFill="1" applyBorder="1" applyAlignment="1">
      <alignment horizontal="right" vertical="center"/>
    </xf>
    <xf numFmtId="177" fontId="14" fillId="0" borderId="4" xfId="1" applyNumberFormat="1" applyFont="1" applyFill="1" applyBorder="1" applyAlignment="1">
      <alignment horizontal="right" vertical="center"/>
    </xf>
    <xf numFmtId="38" fontId="14" fillId="0" borderId="2" xfId="1" applyNumberFormat="1" applyFont="1" applyFill="1" applyBorder="1" applyAlignment="1">
      <alignment horizontal="left" vertical="center"/>
    </xf>
    <xf numFmtId="38" fontId="6" fillId="0" borderId="0" xfId="1" applyNumberFormat="1" applyFont="1" applyFill="1" applyBorder="1" applyAlignment="1">
      <alignment horizontal="left" vertical="center"/>
    </xf>
    <xf numFmtId="38" fontId="6" fillId="0" borderId="13" xfId="1" applyNumberFormat="1" applyFont="1" applyFill="1" applyBorder="1" applyAlignment="1">
      <alignment horizontal="center" vertical="center"/>
    </xf>
    <xf numFmtId="38" fontId="6" fillId="0" borderId="3" xfId="1" applyNumberFormat="1" applyFont="1" applyFill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right" vertical="center"/>
    </xf>
    <xf numFmtId="176" fontId="6" fillId="0" borderId="1" xfId="1" applyNumberFormat="1" applyFont="1" applyFill="1" applyBorder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38" fontId="5" fillId="0" borderId="0" xfId="1" applyNumberFormat="1" applyFont="1" applyFill="1" applyBorder="1" applyAlignment="1">
      <alignment horizontal="left" vertical="center"/>
    </xf>
    <xf numFmtId="177" fontId="6" fillId="0" borderId="1" xfId="1" applyNumberFormat="1" applyFont="1" applyFill="1" applyBorder="1" applyAlignment="1">
      <alignment horizontal="right" vertical="center"/>
    </xf>
    <xf numFmtId="177" fontId="6" fillId="0" borderId="10" xfId="1" applyNumberFormat="1" applyFont="1" applyFill="1" applyBorder="1" applyAlignment="1">
      <alignment horizontal="right" vertical="center"/>
    </xf>
    <xf numFmtId="0" fontId="6" fillId="0" borderId="1" xfId="1" applyNumberFormat="1" applyFont="1" applyFill="1" applyBorder="1" applyAlignment="1">
      <alignment horizontal="left" vertical="center" indent="1"/>
    </xf>
    <xf numFmtId="177" fontId="6" fillId="0" borderId="8" xfId="1" applyNumberFormat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left" vertical="center" indent="1"/>
    </xf>
    <xf numFmtId="0" fontId="14" fillId="0" borderId="0" xfId="1" applyNumberFormat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vertical="center"/>
    </xf>
    <xf numFmtId="177" fontId="14" fillId="0" borderId="2" xfId="1" applyNumberFormat="1" applyFont="1" applyFill="1" applyBorder="1" applyAlignment="1">
      <alignment horizontal="right" vertical="center"/>
    </xf>
    <xf numFmtId="0" fontId="14" fillId="0" borderId="2" xfId="1" applyNumberFormat="1" applyFont="1" applyFill="1" applyBorder="1" applyAlignment="1">
      <alignment vertical="center"/>
    </xf>
    <xf numFmtId="176" fontId="6" fillId="0" borderId="5" xfId="1" applyNumberFormat="1" applyFont="1" applyFill="1" applyBorder="1" applyAlignment="1">
      <alignment horizontal="center" vertical="center"/>
    </xf>
    <xf numFmtId="38" fontId="6" fillId="0" borderId="12" xfId="1" quotePrefix="1" applyNumberFormat="1" applyFont="1" applyFill="1" applyBorder="1" applyAlignment="1">
      <alignment horizontal="center" vertical="center"/>
    </xf>
    <xf numFmtId="38" fontId="6" fillId="0" borderId="9" xfId="1" applyNumberFormat="1" applyFont="1" applyFill="1" applyBorder="1" applyAlignment="1">
      <alignment horizontal="center" vertical="center"/>
    </xf>
    <xf numFmtId="0" fontId="6" fillId="0" borderId="6" xfId="1" applyNumberFormat="1" applyFont="1" applyFill="1" applyBorder="1" applyAlignment="1">
      <alignment horizontal="center" vertical="center"/>
    </xf>
    <xf numFmtId="0" fontId="6" fillId="0" borderId="5" xfId="1" applyNumberFormat="1" applyFont="1" applyFill="1" applyBorder="1" applyAlignment="1">
      <alignment horizontal="center" vertical="center"/>
    </xf>
    <xf numFmtId="38" fontId="6" fillId="0" borderId="13" xfId="1" quotePrefix="1" applyNumberFormat="1" applyFont="1" applyFill="1" applyBorder="1" applyAlignment="1">
      <alignment horizontal="center" vertical="center"/>
    </xf>
    <xf numFmtId="38" fontId="6" fillId="0" borderId="3" xfId="1" applyNumberFormat="1" applyFont="1" applyFill="1" applyBorder="1" applyAlignment="1">
      <alignment horizontal="center" vertical="center"/>
    </xf>
    <xf numFmtId="38" fontId="6" fillId="0" borderId="1" xfId="1" applyNumberFormat="1" applyFont="1" applyFill="1" applyBorder="1" applyAlignment="1">
      <alignment horizontal="right" vertical="center"/>
    </xf>
    <xf numFmtId="0" fontId="17" fillId="0" borderId="0" xfId="3" applyFont="1" applyFill="1" applyAlignment="1">
      <alignment vertical="center"/>
    </xf>
    <xf numFmtId="0" fontId="8" fillId="0" borderId="0" xfId="3" applyFont="1" applyFill="1" applyAlignment="1">
      <alignment vertical="center"/>
    </xf>
    <xf numFmtId="0" fontId="8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177" fontId="8" fillId="0" borderId="0" xfId="3" applyNumberFormat="1" applyFont="1" applyFill="1" applyBorder="1" applyAlignment="1">
      <alignment vertical="center"/>
    </xf>
    <xf numFmtId="181" fontId="8" fillId="0" borderId="0" xfId="4" applyNumberFormat="1" applyFont="1" applyFill="1" applyBorder="1" applyAlignment="1">
      <alignment vertical="center"/>
    </xf>
    <xf numFmtId="181" fontId="8" fillId="0" borderId="1" xfId="4" applyNumberFormat="1" applyFont="1" applyFill="1" applyBorder="1" applyAlignment="1">
      <alignment horizontal="right" vertical="center"/>
    </xf>
    <xf numFmtId="181" fontId="8" fillId="0" borderId="10" xfId="4" applyNumberFormat="1" applyFont="1" applyFill="1" applyBorder="1" applyAlignment="1">
      <alignment horizontal="right" vertical="center"/>
    </xf>
    <xf numFmtId="0" fontId="6" fillId="0" borderId="1" xfId="3" quotePrefix="1" applyNumberFormat="1" applyFont="1" applyFill="1" applyBorder="1" applyAlignment="1">
      <alignment horizontal="center" vertical="center"/>
    </xf>
    <xf numFmtId="181" fontId="8" fillId="0" borderId="0" xfId="4" applyNumberFormat="1" applyFont="1" applyFill="1" applyBorder="1" applyAlignment="1">
      <alignment horizontal="right" vertical="center"/>
    </xf>
    <xf numFmtId="181" fontId="8" fillId="0" borderId="8" xfId="4" applyNumberFormat="1" applyFont="1" applyFill="1" applyBorder="1" applyAlignment="1">
      <alignment horizontal="right" vertical="center"/>
    </xf>
    <xf numFmtId="0" fontId="6" fillId="0" borderId="0" xfId="3" quotePrefix="1" applyNumberFormat="1" applyFont="1" applyFill="1" applyBorder="1" applyAlignment="1">
      <alignment horizontal="center" vertical="center"/>
    </xf>
    <xf numFmtId="0" fontId="6" fillId="0" borderId="7" xfId="3" quotePrefix="1" applyNumberFormat="1" applyFont="1" applyFill="1" applyBorder="1" applyAlignment="1">
      <alignment horizontal="center" vertical="center"/>
    </xf>
    <xf numFmtId="0" fontId="8" fillId="0" borderId="0" xfId="3" applyFont="1" applyFill="1" applyBorder="1" applyAlignment="1">
      <alignment vertical="center" wrapText="1"/>
    </xf>
    <xf numFmtId="0" fontId="8" fillId="0" borderId="1" xfId="3" applyFont="1" applyFill="1" applyBorder="1" applyAlignment="1">
      <alignment horizontal="center" vertical="center"/>
    </xf>
    <xf numFmtId="0" fontId="8" fillId="0" borderId="10" xfId="3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177" fontId="8" fillId="0" borderId="1" xfId="4" applyNumberFormat="1" applyFont="1" applyFill="1" applyBorder="1" applyAlignment="1">
      <alignment horizontal="right" vertical="center"/>
    </xf>
    <xf numFmtId="177" fontId="8" fillId="0" borderId="10" xfId="4" applyNumberFormat="1" applyFont="1" applyFill="1" applyBorder="1" applyAlignment="1">
      <alignment horizontal="right" vertical="center"/>
    </xf>
    <xf numFmtId="177" fontId="8" fillId="0" borderId="0" xfId="4" applyNumberFormat="1" applyFont="1" applyFill="1" applyBorder="1" applyAlignment="1">
      <alignment horizontal="right" vertical="center"/>
    </xf>
    <xf numFmtId="177" fontId="8" fillId="0" borderId="8" xfId="4" applyNumberFormat="1" applyFont="1" applyFill="1" applyBorder="1" applyAlignment="1">
      <alignment horizontal="right" vertical="center"/>
    </xf>
    <xf numFmtId="0" fontId="8" fillId="0" borderId="9" xfId="3" applyFont="1" applyFill="1" applyBorder="1" applyAlignment="1">
      <alignment vertical="center"/>
    </xf>
    <xf numFmtId="0" fontId="8" fillId="0" borderId="1" xfId="3" applyFont="1" applyFill="1" applyBorder="1" applyAlignment="1">
      <alignment vertical="center"/>
    </xf>
    <xf numFmtId="0" fontId="8" fillId="0" borderId="10" xfId="3" applyFont="1" applyFill="1" applyBorder="1" applyAlignment="1">
      <alignment vertical="center"/>
    </xf>
    <xf numFmtId="0" fontId="8" fillId="0" borderId="7" xfId="3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vertical="center"/>
    </xf>
    <xf numFmtId="0" fontId="8" fillId="0" borderId="1" xfId="3" applyFont="1" applyFill="1" applyBorder="1" applyAlignment="1">
      <alignment horizontal="right" vertical="center"/>
    </xf>
    <xf numFmtId="0" fontId="8" fillId="0" borderId="10" xfId="3" applyFont="1" applyFill="1" applyBorder="1" applyAlignment="1">
      <alignment horizontal="right" vertical="center"/>
    </xf>
    <xf numFmtId="0" fontId="8" fillId="0" borderId="1" xfId="3" applyFont="1" applyFill="1" applyBorder="1" applyAlignment="1">
      <alignment horizontal="center" vertical="center"/>
    </xf>
    <xf numFmtId="0" fontId="8" fillId="0" borderId="10" xfId="3" applyFont="1" applyFill="1" applyBorder="1" applyAlignment="1">
      <alignment horizontal="center" vertical="center"/>
    </xf>
    <xf numFmtId="0" fontId="8" fillId="0" borderId="11" xfId="3" quotePrefix="1" applyFont="1" applyFill="1" applyBorder="1" applyAlignment="1">
      <alignment horizontal="center" vertical="center" justifyLastLine="1"/>
    </xf>
    <xf numFmtId="0" fontId="8" fillId="0" borderId="6" xfId="3" quotePrefix="1" applyFont="1" applyFill="1" applyBorder="1" applyAlignment="1">
      <alignment horizontal="center" vertical="center" justifyLastLine="1"/>
    </xf>
    <xf numFmtId="0" fontId="8" fillId="0" borderId="6" xfId="3" applyFont="1" applyFill="1" applyBorder="1" applyAlignment="1">
      <alignment vertical="center"/>
    </xf>
    <xf numFmtId="0" fontId="8" fillId="0" borderId="6" xfId="3" applyFont="1" applyFill="1" applyBorder="1" applyAlignment="1">
      <alignment horizontal="right" vertical="center" justifyLastLine="1"/>
    </xf>
    <xf numFmtId="0" fontId="8" fillId="0" borderId="5" xfId="3" applyFont="1" applyFill="1" applyBorder="1" applyAlignment="1">
      <alignment horizontal="right" vertical="center" justifyLastLine="1"/>
    </xf>
    <xf numFmtId="0" fontId="7" fillId="0" borderId="0" xfId="3" applyFont="1" applyFill="1" applyAlignment="1">
      <alignment horizontal="left" vertical="center"/>
    </xf>
    <xf numFmtId="0" fontId="19" fillId="0" borderId="0" xfId="3" applyFont="1" applyFill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182" fontId="8" fillId="0" borderId="1" xfId="4" applyNumberFormat="1" applyFont="1" applyFill="1" applyBorder="1" applyAlignment="1">
      <alignment horizontal="right" vertical="center"/>
    </xf>
    <xf numFmtId="182" fontId="8" fillId="0" borderId="0" xfId="4" applyNumberFormat="1" applyFont="1" applyFill="1" applyBorder="1" applyAlignment="1">
      <alignment horizontal="right" vertical="center"/>
    </xf>
    <xf numFmtId="177" fontId="8" fillId="0" borderId="16" xfId="4" applyNumberFormat="1" applyFont="1" applyFill="1" applyBorder="1" applyAlignment="1">
      <alignment horizontal="right" vertical="center"/>
    </xf>
    <xf numFmtId="0" fontId="8" fillId="0" borderId="1" xfId="3" applyFont="1" applyFill="1" applyBorder="1" applyAlignment="1">
      <alignment horizontal="center" vertical="center" wrapText="1"/>
    </xf>
    <xf numFmtId="0" fontId="8" fillId="0" borderId="10" xfId="3" applyFont="1" applyFill="1" applyBorder="1" applyAlignment="1">
      <alignment horizontal="center" vertical="center" wrapText="1"/>
    </xf>
    <xf numFmtId="0" fontId="8" fillId="0" borderId="1" xfId="3" quotePrefix="1" applyFont="1" applyFill="1" applyBorder="1" applyAlignment="1">
      <alignment horizontal="center" vertical="center"/>
    </xf>
    <xf numFmtId="0" fontId="8" fillId="0" borderId="10" xfId="3" quotePrefix="1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 wrapText="1"/>
    </xf>
    <xf numFmtId="0" fontId="8" fillId="0" borderId="8" xfId="3" applyFont="1" applyFill="1" applyBorder="1" applyAlignment="1">
      <alignment horizontal="center" vertical="center" wrapText="1"/>
    </xf>
    <xf numFmtId="0" fontId="8" fillId="0" borderId="2" xfId="3" quotePrefix="1" applyFont="1" applyFill="1" applyBorder="1" applyAlignment="1">
      <alignment horizontal="center" vertical="center"/>
    </xf>
    <xf numFmtId="0" fontId="8" fillId="0" borderId="4" xfId="3" quotePrefix="1" applyFont="1" applyFill="1" applyBorder="1" applyAlignment="1">
      <alignment horizontal="center" vertical="center"/>
    </xf>
    <xf numFmtId="0" fontId="8" fillId="0" borderId="11" xfId="3" quotePrefix="1" applyFont="1" applyFill="1" applyBorder="1" applyAlignment="1">
      <alignment horizontal="center" vertical="center"/>
    </xf>
    <xf numFmtId="0" fontId="8" fillId="0" borderId="6" xfId="3" quotePrefix="1" applyFont="1" applyFill="1" applyBorder="1" applyAlignment="1">
      <alignment horizontal="center" vertical="center"/>
    </xf>
    <xf numFmtId="0" fontId="8" fillId="0" borderId="5" xfId="3" quotePrefix="1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0" fontId="5" fillId="0" borderId="0" xfId="3" applyFont="1" applyFill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9" fillId="0" borderId="0" xfId="3" quotePrefix="1" applyFont="1" applyFill="1" applyAlignment="1">
      <alignment horizontal="center" vertical="center"/>
    </xf>
    <xf numFmtId="0" fontId="5" fillId="0" borderId="0" xfId="3" quotePrefix="1" applyFont="1" applyFill="1" applyAlignment="1">
      <alignment vertical="center"/>
    </xf>
    <xf numFmtId="0" fontId="5" fillId="0" borderId="0" xfId="3" quotePrefix="1" applyFont="1" applyFill="1" applyAlignment="1">
      <alignment horizontal="left" vertical="center"/>
    </xf>
    <xf numFmtId="183" fontId="17" fillId="0" borderId="0" xfId="3" applyNumberFormat="1" applyFont="1" applyFill="1" applyAlignment="1">
      <alignment vertical="center"/>
    </xf>
    <xf numFmtId="183" fontId="8" fillId="0" borderId="0" xfId="3" applyNumberFormat="1" applyFont="1" applyFill="1" applyBorder="1" applyAlignment="1">
      <alignment vertical="center"/>
    </xf>
    <xf numFmtId="179" fontId="8" fillId="0" borderId="1" xfId="3" applyNumberFormat="1" applyFont="1" applyFill="1" applyBorder="1" applyAlignment="1">
      <alignment vertical="center"/>
    </xf>
    <xf numFmtId="179" fontId="8" fillId="0" borderId="1" xfId="3" applyNumberFormat="1" applyFont="1" applyFill="1" applyBorder="1" applyAlignment="1">
      <alignment horizontal="right" vertical="center"/>
    </xf>
    <xf numFmtId="181" fontId="8" fillId="0" borderId="10" xfId="3" applyNumberFormat="1" applyFont="1" applyFill="1" applyBorder="1" applyAlignment="1">
      <alignment horizontal="right" vertical="center"/>
    </xf>
    <xf numFmtId="179" fontId="8" fillId="0" borderId="0" xfId="3" applyNumberFormat="1" applyFont="1" applyFill="1" applyBorder="1" applyAlignment="1">
      <alignment vertical="center"/>
    </xf>
    <xf numFmtId="179" fontId="8" fillId="0" borderId="0" xfId="3" applyNumberFormat="1" applyFont="1" applyFill="1" applyBorder="1" applyAlignment="1">
      <alignment horizontal="right" vertical="center"/>
    </xf>
    <xf numFmtId="181" fontId="8" fillId="0" borderId="8" xfId="3" applyNumberFormat="1" applyFont="1" applyFill="1" applyBorder="1" applyAlignment="1">
      <alignment horizontal="right" vertical="center"/>
    </xf>
    <xf numFmtId="0" fontId="8" fillId="0" borderId="12" xfId="3" applyFont="1" applyFill="1" applyBorder="1" applyAlignment="1">
      <alignment horizontal="center" vertical="center" wrapText="1"/>
    </xf>
    <xf numFmtId="0" fontId="8" fillId="0" borderId="10" xfId="3" applyFont="1" applyFill="1" applyBorder="1" applyAlignment="1">
      <alignment horizontal="center" vertical="center" justifyLastLine="1"/>
    </xf>
    <xf numFmtId="0" fontId="8" fillId="0" borderId="12" xfId="3" applyFont="1" applyFill="1" applyBorder="1" applyAlignment="1">
      <alignment horizontal="center" vertical="center" justifyLastLine="1"/>
    </xf>
    <xf numFmtId="0" fontId="8" fillId="0" borderId="14" xfId="3" applyFont="1" applyFill="1" applyBorder="1" applyAlignment="1">
      <alignment horizontal="center" vertical="center" wrapText="1"/>
    </xf>
    <xf numFmtId="0" fontId="8" fillId="0" borderId="8" xfId="3" applyFont="1" applyFill="1" applyBorder="1" applyAlignment="1">
      <alignment horizontal="center" vertical="center" justifyLastLine="1"/>
    </xf>
    <xf numFmtId="0" fontId="8" fillId="0" borderId="14" xfId="3" applyFont="1" applyFill="1" applyBorder="1" applyAlignment="1">
      <alignment horizontal="center" vertical="center" justifyLastLine="1"/>
    </xf>
    <xf numFmtId="0" fontId="8" fillId="0" borderId="13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justifyLastLine="1"/>
    </xf>
    <xf numFmtId="0" fontId="8" fillId="0" borderId="13" xfId="3" applyFont="1" applyFill="1" applyBorder="1" applyAlignment="1">
      <alignment horizontal="center" vertical="center" justifyLastLine="1"/>
    </xf>
    <xf numFmtId="0" fontId="5" fillId="0" borderId="0" xfId="3" quotePrefix="1" applyFont="1" applyFill="1" applyBorder="1" applyAlignment="1">
      <alignment horizontal="left" vertical="center"/>
    </xf>
    <xf numFmtId="0" fontId="17" fillId="0" borderId="0" xfId="3" applyFont="1" applyFill="1"/>
    <xf numFmtId="0" fontId="12" fillId="0" borderId="0" xfId="3" applyFont="1" applyFill="1"/>
    <xf numFmtId="0" fontId="20" fillId="0" borderId="0" xfId="3" applyFont="1" applyFill="1"/>
    <xf numFmtId="184" fontId="8" fillId="0" borderId="1" xfId="3" applyNumberFormat="1" applyFont="1" applyFill="1" applyBorder="1" applyAlignment="1">
      <alignment horizontal="right" vertical="center"/>
    </xf>
    <xf numFmtId="179" fontId="8" fillId="0" borderId="10" xfId="3" applyNumberFormat="1" applyFont="1" applyFill="1" applyBorder="1" applyAlignment="1">
      <alignment horizontal="right" vertical="center"/>
    </xf>
    <xf numFmtId="184" fontId="8" fillId="0" borderId="0" xfId="3" applyNumberFormat="1" applyFont="1" applyFill="1" applyBorder="1" applyAlignment="1">
      <alignment horizontal="right" vertical="center"/>
    </xf>
    <xf numFmtId="179" fontId="8" fillId="0" borderId="8" xfId="3" applyNumberFormat="1" applyFont="1" applyFill="1" applyBorder="1" applyAlignment="1">
      <alignment horizontal="right" vertical="center"/>
    </xf>
    <xf numFmtId="0" fontId="8" fillId="0" borderId="10" xfId="3" applyFont="1" applyFill="1" applyBorder="1" applyAlignment="1">
      <alignment horizontal="center" vertical="center" justifyLastLine="1"/>
    </xf>
    <xf numFmtId="0" fontId="8" fillId="0" borderId="10" xfId="3" applyNumberFormat="1" applyFont="1" applyFill="1" applyBorder="1" applyAlignment="1">
      <alignment horizontal="center" vertical="center"/>
    </xf>
    <xf numFmtId="0" fontId="8" fillId="0" borderId="10" xfId="3" quotePrefix="1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 justifyLastLine="1"/>
    </xf>
    <xf numFmtId="0" fontId="8" fillId="0" borderId="4" xfId="3" quotePrefix="1" applyNumberFormat="1" applyFont="1" applyFill="1" applyBorder="1" applyAlignment="1">
      <alignment horizontal="center" vertical="center"/>
    </xf>
    <xf numFmtId="0" fontId="8" fillId="0" borderId="4" xfId="3" applyNumberFormat="1" applyFont="1" applyFill="1" applyBorder="1" applyAlignment="1">
      <alignment horizontal="center" vertical="center"/>
    </xf>
    <xf numFmtId="0" fontId="8" fillId="0" borderId="4" xfId="3" quotePrefix="1" applyNumberFormat="1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 justifyLastLine="1"/>
    </xf>
    <xf numFmtId="0" fontId="21" fillId="0" borderId="0" xfId="3" applyFont="1" applyFill="1" applyBorder="1"/>
    <xf numFmtId="0" fontId="8" fillId="0" borderId="0" xfId="3" applyFont="1" applyFill="1" applyBorder="1" applyAlignment="1">
      <alignment horizontal="left" vertical="center"/>
    </xf>
    <xf numFmtId="177" fontId="8" fillId="0" borderId="1" xfId="4" applyNumberFormat="1" applyFont="1" applyFill="1" applyBorder="1" applyAlignment="1">
      <alignment horizontal="right" vertical="center"/>
    </xf>
    <xf numFmtId="177" fontId="8" fillId="0" borderId="10" xfId="4" applyNumberFormat="1" applyFont="1" applyFill="1" applyBorder="1" applyAlignment="1">
      <alignment horizontal="right" vertical="center"/>
    </xf>
    <xf numFmtId="177" fontId="8" fillId="0" borderId="0" xfId="4" applyNumberFormat="1" applyFont="1" applyFill="1" applyBorder="1" applyAlignment="1">
      <alignment horizontal="right" vertical="center"/>
    </xf>
    <xf numFmtId="177" fontId="8" fillId="0" borderId="8" xfId="4" applyNumberFormat="1" applyFont="1" applyFill="1" applyBorder="1" applyAlignment="1">
      <alignment horizontal="right" vertical="center"/>
    </xf>
    <xf numFmtId="0" fontId="8" fillId="0" borderId="10" xfId="3" applyNumberFormat="1" applyFont="1" applyFill="1" applyBorder="1" applyAlignment="1">
      <alignment horizontal="center" vertical="center" wrapText="1"/>
    </xf>
    <xf numFmtId="181" fontId="8" fillId="0" borderId="5" xfId="3" applyNumberFormat="1" applyFont="1" applyFill="1" applyBorder="1" applyAlignment="1">
      <alignment horizontal="center" vertical="center" shrinkToFit="1"/>
    </xf>
    <xf numFmtId="0" fontId="8" fillId="0" borderId="4" xfId="3" applyNumberFormat="1" applyFont="1" applyFill="1" applyBorder="1" applyAlignment="1">
      <alignment horizontal="center" vertical="center" wrapText="1"/>
    </xf>
    <xf numFmtId="181" fontId="8" fillId="0" borderId="6" xfId="3" quotePrefix="1" applyNumberFormat="1" applyFont="1" applyFill="1" applyBorder="1" applyAlignment="1">
      <alignment horizontal="center" vertical="center"/>
    </xf>
    <xf numFmtId="181" fontId="8" fillId="0" borderId="5" xfId="3" quotePrefix="1" applyNumberFormat="1" applyFont="1" applyFill="1" applyBorder="1" applyAlignment="1">
      <alignment horizontal="center" vertical="center"/>
    </xf>
    <xf numFmtId="0" fontId="17" fillId="0" borderId="0" xfId="3" applyFont="1" applyFill="1" applyBorder="1" applyAlignment="1"/>
    <xf numFmtId="0" fontId="8" fillId="0" borderId="0" xfId="3" applyFont="1" applyFill="1" applyBorder="1" applyAlignment="1"/>
    <xf numFmtId="0" fontId="8" fillId="0" borderId="2" xfId="3" applyFont="1" applyFill="1" applyBorder="1" applyAlignment="1"/>
    <xf numFmtId="177" fontId="8" fillId="0" borderId="1" xfId="3" applyNumberFormat="1" applyFont="1" applyFill="1" applyBorder="1" applyAlignment="1">
      <alignment horizontal="right" vertical="center"/>
    </xf>
    <xf numFmtId="177" fontId="8" fillId="0" borderId="10" xfId="3" applyNumberFormat="1" applyFont="1" applyFill="1" applyBorder="1" applyAlignment="1">
      <alignment horizontal="right" vertical="center"/>
    </xf>
    <xf numFmtId="177" fontId="8" fillId="0" borderId="0" xfId="3" applyNumberFormat="1" applyFont="1" applyFill="1" applyBorder="1" applyAlignment="1">
      <alignment horizontal="right" vertical="center"/>
    </xf>
    <xf numFmtId="177" fontId="8" fillId="0" borderId="8" xfId="3" applyNumberFormat="1" applyFont="1" applyFill="1" applyBorder="1" applyAlignment="1">
      <alignment horizontal="right" vertical="center"/>
    </xf>
    <xf numFmtId="181" fontId="8" fillId="0" borderId="5" xfId="3" applyNumberFormat="1" applyFont="1" applyFill="1" applyBorder="1" applyAlignment="1">
      <alignment horizontal="center" vertical="center"/>
    </xf>
    <xf numFmtId="181" fontId="8" fillId="0" borderId="15" xfId="3" applyNumberFormat="1" applyFont="1" applyFill="1" applyBorder="1" applyAlignment="1">
      <alignment horizontal="center" vertical="center"/>
    </xf>
    <xf numFmtId="0" fontId="8" fillId="0" borderId="5" xfId="3" applyNumberFormat="1" applyFont="1" applyFill="1" applyBorder="1" applyAlignment="1">
      <alignment horizontal="center" vertical="center"/>
    </xf>
    <xf numFmtId="181" fontId="8" fillId="0" borderId="0" xfId="3" applyNumberFormat="1" applyFont="1" applyFill="1" applyBorder="1" applyAlignment="1">
      <alignment horizontal="right" vertical="center"/>
    </xf>
    <xf numFmtId="0" fontId="8" fillId="0" borderId="0" xfId="3" applyFont="1" applyFill="1" applyBorder="1" applyAlignment="1">
      <alignment horizontal="distributed" vertical="center"/>
    </xf>
    <xf numFmtId="0" fontId="8" fillId="0" borderId="0" xfId="3" applyFont="1" applyFill="1"/>
    <xf numFmtId="0" fontId="8" fillId="0" borderId="0" xfId="3" applyFont="1" applyFill="1" applyBorder="1"/>
    <xf numFmtId="0" fontId="21" fillId="0" borderId="0" xfId="3" applyFont="1" applyFill="1"/>
    <xf numFmtId="177" fontId="8" fillId="0" borderId="10" xfId="3" applyNumberFormat="1" applyFont="1" applyFill="1" applyBorder="1" applyAlignment="1">
      <alignment horizontal="right" vertical="center"/>
    </xf>
    <xf numFmtId="0" fontId="8" fillId="0" borderId="1" xfId="3" applyNumberFormat="1" applyFont="1" applyFill="1" applyBorder="1" applyAlignment="1">
      <alignment vertical="center"/>
    </xf>
    <xf numFmtId="177" fontId="8" fillId="0" borderId="8" xfId="3" applyNumberFormat="1" applyFont="1" applyFill="1" applyBorder="1" applyAlignment="1">
      <alignment horizontal="right" vertical="center"/>
    </xf>
    <xf numFmtId="0" fontId="8" fillId="0" borderId="2" xfId="3" applyNumberFormat="1" applyFont="1" applyFill="1" applyBorder="1" applyAlignment="1">
      <alignment vertical="center"/>
    </xf>
    <xf numFmtId="0" fontId="8" fillId="0" borderId="10" xfId="3" applyNumberFormat="1" applyFont="1" applyFill="1" applyBorder="1" applyAlignment="1">
      <alignment vertical="center"/>
    </xf>
    <xf numFmtId="0" fontId="8" fillId="0" borderId="9" xfId="3" applyNumberFormat="1" applyFont="1" applyFill="1" applyBorder="1" applyAlignment="1">
      <alignment vertical="center" textRotation="255"/>
    </xf>
    <xf numFmtId="0" fontId="8" fillId="0" borderId="1" xfId="3" applyNumberFormat="1" applyFont="1" applyFill="1" applyBorder="1" applyAlignment="1">
      <alignment vertical="center" textRotation="255"/>
    </xf>
    <xf numFmtId="0" fontId="8" fillId="0" borderId="4" xfId="3" applyNumberFormat="1" applyFont="1" applyFill="1" applyBorder="1" applyAlignment="1">
      <alignment vertical="center"/>
    </xf>
    <xf numFmtId="0" fontId="8" fillId="0" borderId="7" xfId="3" applyNumberFormat="1" applyFont="1" applyFill="1" applyBorder="1" applyAlignment="1">
      <alignment vertical="center" textRotation="255"/>
    </xf>
    <xf numFmtId="0" fontId="8" fillId="0" borderId="0" xfId="3" applyNumberFormat="1" applyFont="1" applyFill="1" applyBorder="1" applyAlignment="1">
      <alignment vertical="center" textRotation="255"/>
    </xf>
    <xf numFmtId="0" fontId="8" fillId="0" borderId="3" xfId="3" applyNumberFormat="1" applyFont="1" applyFill="1" applyBorder="1" applyAlignment="1">
      <alignment vertical="center" textRotation="255"/>
    </xf>
    <xf numFmtId="0" fontId="8" fillId="0" borderId="2" xfId="3" applyNumberFormat="1" applyFont="1" applyFill="1" applyBorder="1" applyAlignment="1">
      <alignment vertical="center" textRotation="255"/>
    </xf>
    <xf numFmtId="181" fontId="8" fillId="0" borderId="0" xfId="3" applyNumberFormat="1" applyFont="1" applyFill="1" applyBorder="1" applyAlignment="1">
      <alignment vertical="center"/>
    </xf>
    <xf numFmtId="0" fontId="19" fillId="0" borderId="0" xfId="3" applyFont="1" applyFill="1" applyBorder="1"/>
    <xf numFmtId="0" fontId="9" fillId="0" borderId="1" xfId="3" applyNumberFormat="1" applyFont="1" applyFill="1" applyBorder="1" applyAlignment="1">
      <alignment vertical="center"/>
    </xf>
    <xf numFmtId="0" fontId="9" fillId="0" borderId="10" xfId="3" applyNumberFormat="1" applyFont="1" applyFill="1" applyBorder="1" applyAlignment="1">
      <alignment vertical="center"/>
    </xf>
    <xf numFmtId="0" fontId="9" fillId="0" borderId="2" xfId="3" applyNumberFormat="1" applyFont="1" applyFill="1" applyBorder="1" applyAlignment="1">
      <alignment vertical="center"/>
    </xf>
    <xf numFmtId="0" fontId="9" fillId="0" borderId="4" xfId="3" applyNumberFormat="1" applyFont="1" applyFill="1" applyBorder="1" applyAlignment="1">
      <alignment vertical="center"/>
    </xf>
    <xf numFmtId="0" fontId="8" fillId="0" borderId="0" xfId="3" applyNumberFormat="1" applyFont="1" applyFill="1" applyBorder="1" applyAlignment="1">
      <alignment vertical="center"/>
    </xf>
    <xf numFmtId="38" fontId="8" fillId="0" borderId="0" xfId="2" applyFont="1" applyFill="1" applyBorder="1" applyAlignment="1">
      <alignment horizontal="right" vertical="center"/>
    </xf>
    <xf numFmtId="0" fontId="8" fillId="0" borderId="9" xfId="3" applyNumberFormat="1" applyFont="1" applyFill="1" applyBorder="1" applyAlignment="1">
      <alignment vertical="center"/>
    </xf>
    <xf numFmtId="0" fontId="9" fillId="0" borderId="9" xfId="3" applyNumberFormat="1" applyFont="1" applyFill="1" applyBorder="1" applyAlignment="1">
      <alignment horizontal="left" vertical="center" wrapText="1"/>
    </xf>
    <xf numFmtId="0" fontId="9" fillId="0" borderId="1" xfId="3" applyNumberFormat="1" applyFont="1" applyFill="1" applyBorder="1" applyAlignment="1">
      <alignment horizontal="left" vertical="center" wrapText="1"/>
    </xf>
    <xf numFmtId="0" fontId="8" fillId="0" borderId="9" xfId="3" applyNumberFormat="1" applyFont="1" applyFill="1" applyBorder="1" applyAlignment="1">
      <alignment horizontal="center" vertical="center" textRotation="255"/>
    </xf>
    <xf numFmtId="0" fontId="8" fillId="0" borderId="1" xfId="3" applyNumberFormat="1" applyFont="1" applyFill="1" applyBorder="1" applyAlignment="1">
      <alignment horizontal="center" vertical="center" textRotation="255"/>
    </xf>
    <xf numFmtId="0" fontId="8" fillId="0" borderId="3" xfId="3" applyNumberFormat="1" applyFont="1" applyFill="1" applyBorder="1" applyAlignment="1">
      <alignment vertical="center"/>
    </xf>
    <xf numFmtId="0" fontId="9" fillId="0" borderId="3" xfId="3" applyNumberFormat="1" applyFont="1" applyFill="1" applyBorder="1" applyAlignment="1">
      <alignment horizontal="left" vertical="center" wrapText="1"/>
    </xf>
    <xf numFmtId="0" fontId="9" fillId="0" borderId="2" xfId="3" applyNumberFormat="1" applyFont="1" applyFill="1" applyBorder="1" applyAlignment="1">
      <alignment horizontal="left" vertical="center" wrapText="1"/>
    </xf>
    <xf numFmtId="0" fontId="8" fillId="0" borderId="7" xfId="3" applyNumberFormat="1" applyFont="1" applyFill="1" applyBorder="1" applyAlignment="1">
      <alignment horizontal="center" vertical="center" textRotation="255"/>
    </xf>
    <xf numFmtId="0" fontId="8" fillId="0" borderId="0" xfId="3" applyNumberFormat="1" applyFont="1" applyFill="1" applyBorder="1" applyAlignment="1">
      <alignment horizontal="center" vertical="center" textRotation="255"/>
    </xf>
    <xf numFmtId="0" fontId="8" fillId="0" borderId="1" xfId="3" applyNumberFormat="1" applyFont="1" applyFill="1" applyBorder="1" applyAlignment="1">
      <alignment vertical="center" shrinkToFit="1"/>
    </xf>
    <xf numFmtId="0" fontId="8" fillId="0" borderId="10" xfId="3" applyNumberFormat="1" applyFont="1" applyFill="1" applyBorder="1" applyAlignment="1">
      <alignment vertical="center" shrinkToFit="1"/>
    </xf>
    <xf numFmtId="0" fontId="22" fillId="0" borderId="9" xfId="3" applyNumberFormat="1" applyFont="1" applyFill="1" applyBorder="1" applyAlignment="1">
      <alignment vertical="center" textRotation="255"/>
    </xf>
    <xf numFmtId="0" fontId="22" fillId="0" borderId="1" xfId="3" applyNumberFormat="1" applyFont="1" applyFill="1" applyBorder="1" applyAlignment="1">
      <alignment vertical="center" textRotation="255"/>
    </xf>
    <xf numFmtId="0" fontId="9" fillId="0" borderId="1" xfId="3" applyNumberFormat="1" applyFont="1" applyFill="1" applyBorder="1" applyAlignment="1">
      <alignment vertical="center" wrapText="1"/>
    </xf>
    <xf numFmtId="0" fontId="8" fillId="0" borderId="2" xfId="3" applyNumberFormat="1" applyFont="1" applyFill="1" applyBorder="1" applyAlignment="1">
      <alignment vertical="center" shrinkToFit="1"/>
    </xf>
    <xf numFmtId="0" fontId="8" fillId="0" borderId="4" xfId="3" applyNumberFormat="1" applyFont="1" applyFill="1" applyBorder="1" applyAlignment="1">
      <alignment vertical="center" shrinkToFit="1"/>
    </xf>
    <xf numFmtId="0" fontId="22" fillId="0" borderId="7" xfId="3" applyNumberFormat="1" applyFont="1" applyFill="1" applyBorder="1" applyAlignment="1">
      <alignment vertical="center" textRotation="255"/>
    </xf>
    <xf numFmtId="0" fontId="22" fillId="0" borderId="0" xfId="3" applyNumberFormat="1" applyFont="1" applyFill="1" applyBorder="1" applyAlignment="1">
      <alignment vertical="center" textRotation="255"/>
    </xf>
    <xf numFmtId="0" fontId="9" fillId="0" borderId="2" xfId="3" applyNumberFormat="1" applyFont="1" applyFill="1" applyBorder="1" applyAlignment="1">
      <alignment vertical="center" wrapText="1"/>
    </xf>
    <xf numFmtId="0" fontId="22" fillId="0" borderId="3" xfId="3" applyNumberFormat="1" applyFont="1" applyFill="1" applyBorder="1" applyAlignment="1">
      <alignment vertical="center" textRotation="255"/>
    </xf>
    <xf numFmtId="0" fontId="22" fillId="0" borderId="2" xfId="3" applyNumberFormat="1" applyFont="1" applyFill="1" applyBorder="1" applyAlignment="1">
      <alignment vertical="center" textRotation="255" wrapText="1"/>
    </xf>
    <xf numFmtId="0" fontId="8" fillId="0" borderId="3" xfId="3" applyNumberFormat="1" applyFont="1" applyFill="1" applyBorder="1" applyAlignment="1">
      <alignment horizontal="center" vertical="center" textRotation="255"/>
    </xf>
    <xf numFmtId="0" fontId="8" fillId="0" borderId="2" xfId="3" applyNumberFormat="1" applyFont="1" applyFill="1" applyBorder="1" applyAlignment="1">
      <alignment horizontal="center" vertical="center" textRotation="255"/>
    </xf>
    <xf numFmtId="177" fontId="23" fillId="0" borderId="8" xfId="3" applyNumberFormat="1" applyFont="1" applyFill="1" applyBorder="1" applyAlignment="1">
      <alignment horizontal="right" vertical="center"/>
    </xf>
    <xf numFmtId="0" fontId="23" fillId="0" borderId="1" xfId="3" applyNumberFormat="1" applyFont="1" applyFill="1" applyBorder="1" applyAlignment="1">
      <alignment horizontal="center" vertical="center"/>
    </xf>
    <xf numFmtId="181" fontId="23" fillId="0" borderId="0" xfId="3" applyNumberFormat="1" applyFont="1" applyFill="1" applyBorder="1" applyAlignment="1">
      <alignment horizontal="right" vertical="center"/>
    </xf>
    <xf numFmtId="177" fontId="23" fillId="0" borderId="4" xfId="3" applyNumberFormat="1" applyFont="1" applyFill="1" applyBorder="1" applyAlignment="1">
      <alignment horizontal="right" vertical="center"/>
    </xf>
    <xf numFmtId="0" fontId="23" fillId="0" borderId="2" xfId="3" applyNumberFormat="1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 justifyLastLine="1"/>
    </xf>
    <xf numFmtId="0" fontId="8" fillId="0" borderId="0" xfId="3" applyFont="1" applyFill="1" applyBorder="1" applyAlignment="1">
      <alignment horizontal="center" vertical="center" justifyLastLine="1"/>
    </xf>
    <xf numFmtId="0" fontId="8" fillId="0" borderId="9" xfId="3" applyFont="1" applyFill="1" applyBorder="1" applyAlignment="1">
      <alignment horizontal="center" vertical="center" justifyLastLine="1"/>
    </xf>
    <xf numFmtId="0" fontId="8" fillId="0" borderId="4" xfId="3" quotePrefix="1" applyFont="1" applyFill="1" applyBorder="1" applyAlignment="1">
      <alignment horizontal="center" vertical="center"/>
    </xf>
    <xf numFmtId="0" fontId="8" fillId="0" borderId="0" xfId="3" quotePrefix="1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 justifyLastLine="1"/>
    </xf>
    <xf numFmtId="0" fontId="17" fillId="0" borderId="0" xfId="3" applyFont="1" applyFill="1" applyBorder="1" applyAlignment="1">
      <alignment vertical="center" justifyLastLine="1"/>
    </xf>
    <xf numFmtId="0" fontId="7" fillId="0" borderId="0" xfId="3" quotePrefix="1" applyFont="1" applyFill="1" applyAlignment="1">
      <alignment horizontal="center" vertical="center"/>
    </xf>
    <xf numFmtId="0" fontId="17" fillId="0" borderId="0" xfId="3" applyFont="1" applyFill="1" applyBorder="1"/>
    <xf numFmtId="0" fontId="8" fillId="0" borderId="0" xfId="3" applyFont="1" applyFill="1" applyAlignment="1"/>
    <xf numFmtId="179" fontId="19" fillId="0" borderId="0" xfId="3" applyNumberFormat="1" applyFont="1" applyFill="1" applyBorder="1" applyAlignment="1">
      <alignment horizontal="right" vertical="center"/>
    </xf>
    <xf numFmtId="0" fontId="19" fillId="0" borderId="0" xfId="3" quotePrefix="1" applyNumberFormat="1" applyFont="1" applyFill="1" applyBorder="1" applyAlignment="1">
      <alignment horizontal="center" vertical="center"/>
    </xf>
    <xf numFmtId="0" fontId="8" fillId="0" borderId="0" xfId="3" quotePrefix="1" applyNumberFormat="1" applyFont="1" applyFill="1" applyBorder="1" applyAlignment="1">
      <alignment horizontal="left" vertical="center"/>
    </xf>
    <xf numFmtId="0" fontId="8" fillId="0" borderId="0" xfId="3" quotePrefix="1" applyNumberFormat="1" applyFont="1" applyFill="1" applyBorder="1" applyAlignment="1">
      <alignment horizontal="center" vertical="center"/>
    </xf>
    <xf numFmtId="0" fontId="8" fillId="0" borderId="0" xfId="3" quotePrefix="1" applyNumberFormat="1" applyFont="1" applyFill="1" applyBorder="1" applyAlignment="1">
      <alignment vertical="center"/>
    </xf>
    <xf numFmtId="0" fontId="6" fillId="0" borderId="1" xfId="1" quotePrefix="1" applyNumberFormat="1" applyFont="1" applyFill="1" applyBorder="1" applyAlignment="1">
      <alignment vertical="center"/>
    </xf>
    <xf numFmtId="0" fontId="6" fillId="0" borderId="0" xfId="1" quotePrefix="1" applyNumberFormat="1" applyFont="1" applyFill="1" applyBorder="1" applyAlignment="1">
      <alignment vertical="center"/>
    </xf>
    <xf numFmtId="0" fontId="8" fillId="0" borderId="10" xfId="3" quotePrefix="1" applyFont="1" applyFill="1" applyBorder="1" applyAlignment="1">
      <alignment horizontal="center" vertical="center" wrapText="1"/>
    </xf>
    <xf numFmtId="0" fontId="25" fillId="0" borderId="10" xfId="3" applyFont="1" applyFill="1" applyBorder="1" applyAlignment="1">
      <alignment horizontal="center" vertical="center" shrinkToFit="1"/>
    </xf>
    <xf numFmtId="0" fontId="8" fillId="0" borderId="9" xfId="3" quotePrefix="1" applyFont="1" applyFill="1" applyBorder="1" applyAlignment="1">
      <alignment horizontal="center" vertical="center"/>
    </xf>
    <xf numFmtId="0" fontId="8" fillId="0" borderId="8" xfId="3" quotePrefix="1" applyFont="1" applyFill="1" applyBorder="1" applyAlignment="1">
      <alignment horizontal="center" vertical="center" wrapText="1"/>
    </xf>
    <xf numFmtId="0" fontId="8" fillId="0" borderId="8" xfId="3" applyFont="1" applyFill="1" applyBorder="1" applyAlignment="1">
      <alignment horizontal="center" vertical="center" shrinkToFit="1"/>
    </xf>
    <xf numFmtId="0" fontId="8" fillId="0" borderId="8" xfId="3" applyFont="1" applyFill="1" applyBorder="1" applyAlignment="1">
      <alignment horizontal="center" vertical="center" wrapText="1" justifyLastLine="1"/>
    </xf>
    <xf numFmtId="0" fontId="8" fillId="0" borderId="7" xfId="3" quotePrefix="1" applyFont="1" applyFill="1" applyBorder="1" applyAlignment="1">
      <alignment horizontal="center" vertical="center"/>
    </xf>
    <xf numFmtId="0" fontId="8" fillId="0" borderId="0" xfId="3" quotePrefix="1" applyFont="1" applyFill="1" applyBorder="1" applyAlignment="1">
      <alignment horizontal="center" vertical="center"/>
    </xf>
    <xf numFmtId="0" fontId="8" fillId="0" borderId="4" xfId="3" quotePrefix="1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shrinkToFit="1"/>
    </xf>
    <xf numFmtId="0" fontId="8" fillId="0" borderId="4" xfId="3" applyFont="1" applyFill="1" applyBorder="1" applyAlignment="1">
      <alignment horizontal="center" vertical="center" wrapText="1" justifyLastLine="1"/>
    </xf>
    <xf numFmtId="0" fontId="8" fillId="0" borderId="3" xfId="3" quotePrefix="1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right"/>
    </xf>
    <xf numFmtId="181" fontId="8" fillId="0" borderId="0" xfId="1" applyNumberFormat="1" applyFont="1" applyFill="1" applyBorder="1" applyAlignment="1">
      <alignment vertical="center"/>
    </xf>
    <xf numFmtId="49" fontId="8" fillId="0" borderId="0" xfId="1" applyNumberFormat="1" applyFont="1" applyFill="1" applyBorder="1" applyAlignment="1">
      <alignment vertical="center"/>
    </xf>
    <xf numFmtId="177" fontId="8" fillId="0" borderId="1" xfId="5" applyNumberFormat="1" applyFont="1" applyFill="1" applyBorder="1" applyAlignment="1">
      <alignment horizontal="center" vertical="center"/>
    </xf>
    <xf numFmtId="0" fontId="6" fillId="0" borderId="9" xfId="1" quotePrefix="1" applyNumberFormat="1" applyFont="1" applyFill="1" applyBorder="1" applyAlignment="1">
      <alignment horizontal="center" vertical="center"/>
    </xf>
    <xf numFmtId="0" fontId="6" fillId="0" borderId="1" xfId="1" quotePrefix="1" applyNumberFormat="1" applyFont="1" applyFill="1" applyBorder="1" applyAlignment="1">
      <alignment horizontal="center" vertical="center"/>
    </xf>
    <xf numFmtId="177" fontId="8" fillId="0" borderId="0" xfId="5" applyNumberFormat="1" applyFont="1" applyFill="1" applyBorder="1" applyAlignment="1">
      <alignment horizontal="center" vertical="center"/>
    </xf>
    <xf numFmtId="0" fontId="6" fillId="0" borderId="7" xfId="1" quotePrefix="1" applyNumberFormat="1" applyFont="1" applyFill="1" applyBorder="1" applyAlignment="1">
      <alignment horizontal="center" vertical="center"/>
    </xf>
    <xf numFmtId="0" fontId="6" fillId="0" borderId="0" xfId="1" quotePrefix="1" applyNumberFormat="1" applyFont="1" applyFill="1" applyBorder="1" applyAlignment="1">
      <alignment horizontal="center" vertical="center"/>
    </xf>
    <xf numFmtId="38" fontId="8" fillId="0" borderId="2" xfId="1" quotePrefix="1" applyNumberFormat="1" applyFont="1" applyFill="1" applyBorder="1" applyAlignment="1">
      <alignment horizontal="center" vertical="center"/>
    </xf>
    <xf numFmtId="38" fontId="8" fillId="0" borderId="3" xfId="1" quotePrefix="1" applyNumberFormat="1" applyFont="1" applyFill="1" applyBorder="1" applyAlignment="1">
      <alignment horizontal="center" vertical="center"/>
    </xf>
    <xf numFmtId="38" fontId="8" fillId="0" borderId="15" xfId="1" applyNumberFormat="1" applyFont="1" applyFill="1" applyBorder="1" applyAlignment="1">
      <alignment horizontal="center" vertical="center"/>
    </xf>
    <xf numFmtId="38" fontId="7" fillId="0" borderId="0" xfId="1" applyNumberFormat="1" applyFont="1" applyFill="1" applyBorder="1" applyAlignment="1">
      <alignment horizontal="center" vertical="center"/>
    </xf>
    <xf numFmtId="177" fontId="8" fillId="0" borderId="1" xfId="5" applyNumberFormat="1" applyFont="1" applyFill="1" applyBorder="1" applyAlignment="1">
      <alignment horizontal="right" vertical="center"/>
    </xf>
    <xf numFmtId="177" fontId="8" fillId="0" borderId="1" xfId="1" applyNumberFormat="1" applyFont="1" applyFill="1" applyBorder="1" applyAlignment="1">
      <alignment horizontal="right" vertical="center" shrinkToFit="1"/>
    </xf>
    <xf numFmtId="177" fontId="8" fillId="0" borderId="10" xfId="5" applyNumberFormat="1" applyFont="1" applyFill="1" applyBorder="1" applyAlignment="1">
      <alignment horizontal="right" vertical="center"/>
    </xf>
    <xf numFmtId="177" fontId="8" fillId="0" borderId="0" xfId="5" applyNumberFormat="1" applyFont="1" applyFill="1" applyBorder="1" applyAlignment="1">
      <alignment horizontal="right" vertical="center"/>
    </xf>
    <xf numFmtId="177" fontId="8" fillId="0" borderId="0" xfId="1" applyNumberFormat="1" applyFont="1" applyFill="1" applyBorder="1" applyAlignment="1">
      <alignment horizontal="right" vertical="center" shrinkToFit="1"/>
    </xf>
    <xf numFmtId="177" fontId="8" fillId="0" borderId="8" xfId="5" applyNumberFormat="1" applyFont="1" applyFill="1" applyBorder="1" applyAlignment="1">
      <alignment horizontal="right" vertical="center"/>
    </xf>
    <xf numFmtId="38" fontId="8" fillId="0" borderId="1" xfId="1" quotePrefix="1" applyNumberFormat="1" applyFont="1" applyFill="1" applyBorder="1" applyAlignment="1">
      <alignment horizontal="center" vertical="center"/>
    </xf>
    <xf numFmtId="38" fontId="8" fillId="0" borderId="6" xfId="1" applyNumberFormat="1" applyFont="1" applyFill="1" applyBorder="1" applyAlignment="1">
      <alignment vertical="center"/>
    </xf>
    <xf numFmtId="38" fontId="8" fillId="0" borderId="2" xfId="1" applyNumberFormat="1" applyFont="1" applyFill="1" applyBorder="1" applyAlignment="1">
      <alignment vertical="center"/>
    </xf>
    <xf numFmtId="181" fontId="6" fillId="0" borderId="0" xfId="1" applyNumberFormat="1" applyFont="1" applyFill="1" applyBorder="1" applyAlignment="1">
      <alignment vertical="center"/>
    </xf>
    <xf numFmtId="185" fontId="6" fillId="0" borderId="0" xfId="1" applyNumberFormat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/>
    </xf>
    <xf numFmtId="186" fontId="8" fillId="0" borderId="1" xfId="1" applyNumberFormat="1" applyFont="1" applyFill="1" applyBorder="1" applyAlignment="1">
      <alignment horizontal="right" vertical="center"/>
    </xf>
    <xf numFmtId="186" fontId="8" fillId="0" borderId="1" xfId="1" applyNumberFormat="1" applyFont="1" applyFill="1" applyBorder="1" applyAlignment="1">
      <alignment vertical="center"/>
    </xf>
    <xf numFmtId="187" fontId="8" fillId="0" borderId="1" xfId="1" applyNumberFormat="1" applyFont="1" applyFill="1" applyBorder="1" applyAlignment="1">
      <alignment horizontal="right" vertical="center"/>
    </xf>
    <xf numFmtId="186" fontId="8" fillId="0" borderId="0" xfId="1" applyNumberFormat="1" applyFont="1" applyFill="1" applyBorder="1" applyAlignment="1">
      <alignment horizontal="right" vertical="center"/>
    </xf>
    <xf numFmtId="186" fontId="8" fillId="0" borderId="0" xfId="1" applyNumberFormat="1" applyFont="1" applyFill="1" applyBorder="1" applyAlignment="1">
      <alignment vertical="center"/>
    </xf>
    <xf numFmtId="187" fontId="8" fillId="0" borderId="0" xfId="1" applyNumberFormat="1" applyFont="1" applyFill="1" applyBorder="1" applyAlignment="1">
      <alignment horizontal="right" vertical="center"/>
    </xf>
    <xf numFmtId="177" fontId="8" fillId="0" borderId="16" xfId="1" applyNumberFormat="1" applyFont="1" applyFill="1" applyBorder="1" applyAlignment="1">
      <alignment horizontal="right" vertical="center"/>
    </xf>
    <xf numFmtId="38" fontId="8" fillId="0" borderId="1" xfId="1" applyNumberFormat="1" applyFont="1" applyFill="1" applyBorder="1" applyAlignment="1">
      <alignment vertical="center"/>
    </xf>
    <xf numFmtId="38" fontId="8" fillId="0" borderId="1" xfId="1" quotePrefix="1" applyNumberFormat="1" applyFont="1" applyFill="1" applyBorder="1" applyAlignment="1">
      <alignment horizontal="center" vertical="top" wrapText="1"/>
    </xf>
    <xf numFmtId="38" fontId="8" fillId="0" borderId="10" xfId="1" applyNumberFormat="1" applyFont="1" applyFill="1" applyBorder="1" applyAlignment="1">
      <alignment vertical="center"/>
    </xf>
    <xf numFmtId="38" fontId="8" fillId="0" borderId="9" xfId="1" applyNumberFormat="1" applyFont="1" applyFill="1" applyBorder="1" applyAlignment="1">
      <alignment vertical="center"/>
    </xf>
    <xf numFmtId="38" fontId="8" fillId="0" borderId="9" xfId="1" quotePrefix="1" applyNumberFormat="1" applyFont="1" applyFill="1" applyBorder="1" applyAlignment="1">
      <alignment horizontal="center" vertical="top" wrapText="1"/>
    </xf>
    <xf numFmtId="38" fontId="8" fillId="0" borderId="9" xfId="1" quotePrefix="1" applyNumberFormat="1" applyFont="1" applyFill="1" applyBorder="1" applyAlignment="1">
      <alignment vertical="top" wrapText="1"/>
    </xf>
    <xf numFmtId="38" fontId="8" fillId="0" borderId="10" xfId="1" quotePrefix="1" applyNumberFormat="1" applyFont="1" applyFill="1" applyBorder="1" applyAlignment="1">
      <alignment vertical="top" wrapText="1"/>
    </xf>
    <xf numFmtId="38" fontId="8" fillId="0" borderId="9" xfId="1" applyNumberFormat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38" fontId="8" fillId="0" borderId="7" xfId="1" quotePrefix="1" applyNumberFormat="1" applyFont="1" applyFill="1" applyBorder="1" applyAlignment="1">
      <alignment vertical="top" wrapText="1"/>
    </xf>
    <xf numFmtId="38" fontId="8" fillId="0" borderId="0" xfId="1" quotePrefix="1" applyNumberFormat="1" applyFont="1" applyFill="1" applyBorder="1" applyAlignment="1">
      <alignment vertical="top" wrapText="1"/>
    </xf>
    <xf numFmtId="38" fontId="8" fillId="0" borderId="8" xfId="1" quotePrefix="1" applyNumberFormat="1" applyFont="1" applyFill="1" applyBorder="1" applyAlignment="1">
      <alignment vertical="top" wrapText="1"/>
    </xf>
    <xf numFmtId="38" fontId="8" fillId="0" borderId="7" xfId="1" applyNumberFormat="1" applyFont="1" applyFill="1" applyBorder="1" applyAlignment="1">
      <alignment horizontal="center" vertical="center" wrapText="1"/>
    </xf>
    <xf numFmtId="38" fontId="8" fillId="0" borderId="0" xfId="1" applyNumberFormat="1" applyFont="1" applyFill="1" applyBorder="1" applyAlignment="1">
      <alignment horizontal="center" vertical="center" wrapText="1"/>
    </xf>
    <xf numFmtId="38" fontId="8" fillId="0" borderId="6" xfId="1" applyNumberFormat="1" applyFont="1" applyFill="1" applyBorder="1" applyAlignment="1">
      <alignment horizontal="right" vertical="center"/>
    </xf>
    <xf numFmtId="38" fontId="8" fillId="0" borderId="5" xfId="1" applyNumberFormat="1" applyFont="1" applyFill="1" applyBorder="1" applyAlignment="1">
      <alignment horizontal="right" vertical="center"/>
    </xf>
    <xf numFmtId="38" fontId="8" fillId="0" borderId="7" xfId="1" quotePrefix="1" applyNumberFormat="1" applyFont="1" applyFill="1" applyBorder="1" applyAlignment="1">
      <alignment horizontal="center" vertical="top" wrapText="1"/>
    </xf>
    <xf numFmtId="38" fontId="8" fillId="0" borderId="0" xfId="1" quotePrefix="1" applyNumberFormat="1" applyFont="1" applyFill="1" applyBorder="1" applyAlignment="1">
      <alignment horizontal="center" vertical="top" wrapText="1"/>
    </xf>
    <xf numFmtId="38" fontId="8" fillId="0" borderId="8" xfId="1" quotePrefix="1" applyNumberFormat="1" applyFont="1" applyFill="1" applyBorder="1" applyAlignment="1">
      <alignment horizontal="center" vertical="top" wrapText="1"/>
    </xf>
    <xf numFmtId="38" fontId="8" fillId="0" borderId="13" xfId="1" applyNumberFormat="1" applyFont="1" applyFill="1" applyBorder="1" applyAlignment="1">
      <alignment horizontal="center" vertical="center" wrapText="1"/>
    </xf>
    <xf numFmtId="38" fontId="8" fillId="0" borderId="3" xfId="1" applyNumberFormat="1" applyFont="1" applyFill="1" applyBorder="1" applyAlignment="1">
      <alignment horizontal="center" vertical="center" wrapText="1"/>
    </xf>
    <xf numFmtId="38" fontId="8" fillId="0" borderId="2" xfId="1" applyNumberFormat="1" applyFont="1" applyFill="1" applyBorder="1" applyAlignment="1">
      <alignment horizontal="center" vertical="center" wrapText="1"/>
    </xf>
    <xf numFmtId="38" fontId="8" fillId="0" borderId="3" xfId="1" quotePrefix="1" applyNumberFormat="1" applyFont="1" applyFill="1" applyBorder="1" applyAlignment="1">
      <alignment vertical="top" wrapText="1"/>
    </xf>
    <xf numFmtId="38" fontId="8" fillId="0" borderId="2" xfId="1" quotePrefix="1" applyNumberFormat="1" applyFont="1" applyFill="1" applyBorder="1" applyAlignment="1">
      <alignment vertical="top" wrapText="1"/>
    </xf>
    <xf numFmtId="38" fontId="7" fillId="0" borderId="0" xfId="1" quotePrefix="1" applyNumberFormat="1" applyFont="1" applyFill="1" applyBorder="1" applyAlignment="1">
      <alignment horizontal="center" vertical="center"/>
    </xf>
    <xf numFmtId="177" fontId="14" fillId="0" borderId="1" xfId="1" applyNumberFormat="1" applyFont="1" applyFill="1" applyBorder="1" applyAlignment="1">
      <alignment horizontal="right" vertical="center"/>
    </xf>
    <xf numFmtId="177" fontId="14" fillId="0" borderId="10" xfId="1" applyNumberFormat="1" applyFont="1" applyFill="1" applyBorder="1" applyAlignment="1">
      <alignment horizontal="right" vertical="center"/>
    </xf>
    <xf numFmtId="38" fontId="14" fillId="0" borderId="1" xfId="1" applyNumberFormat="1" applyFont="1" applyFill="1" applyBorder="1" applyAlignment="1">
      <alignment horizontal="distributed" vertical="center"/>
    </xf>
    <xf numFmtId="177" fontId="14" fillId="0" borderId="0" xfId="1" applyNumberFormat="1" applyFont="1" applyFill="1" applyBorder="1" applyAlignment="1">
      <alignment horizontal="right"/>
    </xf>
    <xf numFmtId="177" fontId="14" fillId="0" borderId="8" xfId="1" applyNumberFormat="1" applyFont="1" applyFill="1" applyBorder="1" applyAlignment="1">
      <alignment horizontal="right"/>
    </xf>
    <xf numFmtId="38" fontId="6" fillId="0" borderId="0" xfId="6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177" fontId="6" fillId="0" borderId="8" xfId="1" applyNumberFormat="1" applyFont="1" applyFill="1" applyBorder="1" applyAlignment="1">
      <alignment horizontal="right" vertical="center"/>
    </xf>
    <xf numFmtId="38" fontId="6" fillId="0" borderId="0" xfId="1" applyNumberFormat="1" applyFont="1" applyFill="1" applyAlignment="1">
      <alignment horizontal="left" indent="1"/>
    </xf>
    <xf numFmtId="177" fontId="14" fillId="0" borderId="0" xfId="6" applyNumberFormat="1" applyFont="1" applyFill="1" applyBorder="1" applyAlignment="1">
      <alignment horizontal="right" vertical="center"/>
    </xf>
    <xf numFmtId="177" fontId="14" fillId="0" borderId="0" xfId="1" applyNumberFormat="1" applyFont="1" applyFill="1" applyBorder="1" applyAlignment="1">
      <alignment horizontal="right" vertical="center"/>
    </xf>
    <xf numFmtId="177" fontId="14" fillId="0" borderId="8" xfId="1" applyNumberFormat="1" applyFont="1" applyFill="1" applyBorder="1" applyAlignment="1">
      <alignment horizontal="right" vertical="center"/>
    </xf>
    <xf numFmtId="38" fontId="6" fillId="0" borderId="0" xfId="6" applyFont="1" applyFill="1" applyBorder="1" applyAlignment="1">
      <alignment horizontal="right" vertical="center"/>
    </xf>
    <xf numFmtId="0" fontId="6" fillId="0" borderId="0" xfId="1" applyFont="1" applyFill="1" applyAlignment="1">
      <alignment horizontal="left"/>
    </xf>
    <xf numFmtId="0" fontId="6" fillId="0" borderId="0" xfId="1" applyFont="1" applyFill="1" applyAlignment="1">
      <alignment horizontal="left" indent="1"/>
    </xf>
    <xf numFmtId="177" fontId="14" fillId="0" borderId="2" xfId="1" applyNumberFormat="1" applyFont="1" applyFill="1" applyBorder="1" applyAlignment="1">
      <alignment horizontal="right" vertical="center"/>
    </xf>
    <xf numFmtId="177" fontId="14" fillId="0" borderId="4" xfId="1" applyNumberFormat="1" applyFont="1" applyFill="1" applyBorder="1" applyAlignment="1">
      <alignment horizontal="right" vertical="center"/>
    </xf>
    <xf numFmtId="38" fontId="14" fillId="0" borderId="2" xfId="1" applyNumberFormat="1" applyFont="1" applyFill="1" applyBorder="1" applyAlignment="1">
      <alignment horizontal="distributed" vertical="center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10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vertical="center"/>
    </xf>
    <xf numFmtId="38" fontId="6" fillId="0" borderId="1" xfId="1" applyNumberFormat="1" applyFont="1" applyFill="1" applyBorder="1" applyAlignment="1">
      <alignment vertical="center"/>
    </xf>
    <xf numFmtId="188" fontId="6" fillId="0" borderId="0" xfId="1" applyNumberFormat="1" applyFont="1" applyFill="1" applyBorder="1" applyAlignment="1">
      <alignment vertical="center"/>
    </xf>
    <xf numFmtId="49" fontId="6" fillId="0" borderId="0" xfId="1" quotePrefix="1" applyNumberFormat="1" applyFont="1" applyFill="1" applyBorder="1" applyAlignment="1">
      <alignment horizontal="center" vertical="center"/>
    </xf>
    <xf numFmtId="181" fontId="6" fillId="0" borderId="0" xfId="1" applyNumberFormat="1" applyFont="1" applyFill="1" applyBorder="1" applyAlignment="1">
      <alignment horizontal="right" vertical="center"/>
    </xf>
    <xf numFmtId="188" fontId="6" fillId="0" borderId="0" xfId="1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left" vertical="center"/>
    </xf>
    <xf numFmtId="177" fontId="8" fillId="0" borderId="0" xfId="1" quotePrefix="1" applyNumberFormat="1" applyFont="1" applyFill="1" applyBorder="1" applyAlignment="1">
      <alignment horizontal="left" vertical="center"/>
    </xf>
    <xf numFmtId="49" fontId="6" fillId="0" borderId="10" xfId="1" quotePrefix="1" applyNumberFormat="1" applyFont="1" applyFill="1" applyBorder="1" applyAlignment="1">
      <alignment horizontal="center" vertical="center"/>
    </xf>
    <xf numFmtId="57" fontId="6" fillId="0" borderId="1" xfId="1" applyNumberFormat="1" applyFont="1" applyFill="1" applyBorder="1" applyAlignment="1">
      <alignment horizontal="center" vertical="center"/>
    </xf>
    <xf numFmtId="181" fontId="6" fillId="0" borderId="12" xfId="1" applyNumberFormat="1" applyFont="1" applyFill="1" applyBorder="1" applyAlignment="1">
      <alignment horizontal="right" vertical="center"/>
    </xf>
    <xf numFmtId="188" fontId="6" fillId="0" borderId="10" xfId="1" applyNumberFormat="1" applyFont="1" applyFill="1" applyBorder="1" applyAlignment="1">
      <alignment horizontal="center" vertical="center"/>
    </xf>
    <xf numFmtId="49" fontId="9" fillId="0" borderId="10" xfId="1" applyNumberFormat="1" applyFont="1" applyFill="1" applyBorder="1" applyAlignment="1">
      <alignment horizontal="left" vertical="center" wrapText="1"/>
    </xf>
    <xf numFmtId="49" fontId="10" fillId="0" borderId="1" xfId="1" quotePrefix="1" applyNumberFormat="1" applyFont="1" applyFill="1" applyBorder="1" applyAlignment="1">
      <alignment horizontal="left" vertical="center"/>
    </xf>
    <xf numFmtId="49" fontId="6" fillId="0" borderId="8" xfId="1" quotePrefix="1" applyNumberFormat="1" applyFont="1" applyFill="1" applyBorder="1" applyAlignment="1">
      <alignment horizontal="center" vertical="center"/>
    </xf>
    <xf numFmtId="57" fontId="6" fillId="0" borderId="0" xfId="1" applyNumberFormat="1" applyFont="1" applyFill="1" applyBorder="1" applyAlignment="1">
      <alignment horizontal="center" vertical="center"/>
    </xf>
    <xf numFmtId="181" fontId="6" fillId="0" borderId="14" xfId="1" applyNumberFormat="1" applyFont="1" applyFill="1" applyBorder="1" applyAlignment="1">
      <alignment horizontal="right" vertical="center"/>
    </xf>
    <xf numFmtId="188" fontId="6" fillId="0" borderId="8" xfId="1" applyNumberFormat="1" applyFont="1" applyFill="1" applyBorder="1" applyAlignment="1">
      <alignment horizontal="center" vertical="center"/>
    </xf>
    <xf numFmtId="49" fontId="9" fillId="0" borderId="8" xfId="1" applyNumberFormat="1" applyFont="1" applyFill="1" applyBorder="1" applyAlignment="1">
      <alignment horizontal="left" vertical="center" wrapText="1"/>
    </xf>
    <xf numFmtId="49" fontId="10" fillId="0" borderId="0" xfId="1" applyNumberFormat="1" applyFont="1" applyFill="1" applyBorder="1" applyAlignment="1">
      <alignment horizontal="left" vertical="center"/>
    </xf>
    <xf numFmtId="49" fontId="26" fillId="0" borderId="8" xfId="1" quotePrefix="1" applyNumberFormat="1" applyFont="1" applyFill="1" applyBorder="1" applyAlignment="1">
      <alignment horizontal="center" vertical="center"/>
    </xf>
    <xf numFmtId="49" fontId="9" fillId="0" borderId="14" xfId="1" applyNumberFormat="1" applyFont="1" applyFill="1" applyBorder="1" applyAlignment="1">
      <alignment horizontal="left" vertical="center" wrapText="1"/>
    </xf>
    <xf numFmtId="49" fontId="9" fillId="0" borderId="8" xfId="1" quotePrefix="1" applyNumberFormat="1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horizontal="center" vertical="center"/>
    </xf>
    <xf numFmtId="49" fontId="9" fillId="0" borderId="14" xfId="1" quotePrefix="1" applyNumberFormat="1" applyFont="1" applyFill="1" applyBorder="1" applyAlignment="1">
      <alignment horizontal="left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188" fontId="17" fillId="0" borderId="0" xfId="1" applyNumberFormat="1" applyFont="1" applyFill="1" applyBorder="1" applyAlignment="1">
      <alignment horizontal="center" vertical="center"/>
    </xf>
    <xf numFmtId="49" fontId="10" fillId="0" borderId="0" xfId="1" applyNumberFormat="1" applyFont="1" applyFill="1" applyBorder="1" applyAlignment="1">
      <alignment horizontal="left" vertical="center" wrapText="1"/>
    </xf>
    <xf numFmtId="49" fontId="10" fillId="0" borderId="0" xfId="1" quotePrefix="1" applyNumberFormat="1" applyFont="1" applyFill="1" applyBorder="1" applyAlignment="1">
      <alignment horizontal="left" vertical="center" wrapText="1"/>
    </xf>
    <xf numFmtId="188" fontId="6" fillId="0" borderId="0" xfId="1" applyNumberFormat="1" applyFont="1" applyFill="1" applyBorder="1" applyAlignment="1">
      <alignment vertical="center" wrapText="1"/>
    </xf>
    <xf numFmtId="49" fontId="9" fillId="0" borderId="8" xfId="1" quotePrefix="1" applyNumberFormat="1" applyFont="1" applyFill="1" applyBorder="1" applyAlignment="1">
      <alignment horizontal="center" vertical="center" wrapText="1"/>
    </xf>
    <xf numFmtId="181" fontId="6" fillId="0" borderId="14" xfId="1" applyNumberFormat="1" applyFont="1" applyFill="1" applyBorder="1" applyAlignment="1">
      <alignment horizontal="right" vertical="center" wrapText="1"/>
    </xf>
    <xf numFmtId="188" fontId="9" fillId="0" borderId="0" xfId="1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/>
    </xf>
    <xf numFmtId="181" fontId="6" fillId="0" borderId="8" xfId="1" applyNumberFormat="1" applyFont="1" applyFill="1" applyBorder="1" applyAlignment="1">
      <alignment horizontal="right" vertical="center"/>
    </xf>
    <xf numFmtId="181" fontId="6" fillId="0" borderId="13" xfId="1" applyNumberFormat="1" applyFont="1" applyFill="1" applyBorder="1" applyAlignment="1">
      <alignment horizontal="right" vertical="center"/>
    </xf>
    <xf numFmtId="49" fontId="9" fillId="0" borderId="13" xfId="1" applyNumberFormat="1" applyFont="1" applyFill="1" applyBorder="1" applyAlignment="1">
      <alignment horizontal="left" vertical="center" wrapText="1"/>
    </xf>
    <xf numFmtId="49" fontId="6" fillId="0" borderId="10" xfId="1" applyNumberFormat="1" applyFont="1" applyFill="1" applyBorder="1" applyAlignment="1">
      <alignment horizontal="center" vertical="center" justifyLastLine="1"/>
    </xf>
    <xf numFmtId="49" fontId="6" fillId="0" borderId="1" xfId="1" applyNumberFormat="1" applyFont="1" applyFill="1" applyBorder="1" applyAlignment="1">
      <alignment horizontal="center" vertical="center" justifyLastLine="1"/>
    </xf>
    <xf numFmtId="49" fontId="6" fillId="0" borderId="4" xfId="1" applyNumberFormat="1" applyFont="1" applyFill="1" applyBorder="1" applyAlignment="1">
      <alignment horizontal="center" vertical="center" justifyLastLine="1"/>
    </xf>
    <xf numFmtId="49" fontId="6" fillId="0" borderId="2" xfId="1" applyNumberFormat="1" applyFont="1" applyFill="1" applyBorder="1" applyAlignment="1">
      <alignment horizontal="center" vertical="center" justifyLastLine="1"/>
    </xf>
    <xf numFmtId="188" fontId="6" fillId="0" borderId="1" xfId="1" quotePrefix="1" applyNumberFormat="1" applyFont="1" applyFill="1" applyBorder="1" applyAlignment="1">
      <alignment horizontal="right" vertical="center"/>
    </xf>
    <xf numFmtId="188" fontId="5" fillId="0" borderId="0" xfId="1" quotePrefix="1" applyNumberFormat="1" applyFont="1" applyFill="1" applyBorder="1" applyAlignment="1">
      <alignment horizontal="left" vertical="center"/>
    </xf>
    <xf numFmtId="49" fontId="6" fillId="0" borderId="1" xfId="1" applyNumberFormat="1" applyFont="1" applyFill="1" applyBorder="1" applyAlignment="1">
      <alignment horizontal="center" vertical="center"/>
    </xf>
    <xf numFmtId="188" fontId="6" fillId="0" borderId="1" xfId="1" applyNumberFormat="1" applyFont="1" applyFill="1" applyBorder="1" applyAlignment="1">
      <alignment horizontal="center" vertical="center"/>
    </xf>
    <xf numFmtId="49" fontId="9" fillId="0" borderId="12" xfId="1" quotePrefix="1" applyNumberFormat="1" applyFont="1" applyFill="1" applyBorder="1" applyAlignment="1">
      <alignment horizontal="left" vertical="center" wrapText="1"/>
    </xf>
    <xf numFmtId="49" fontId="10" fillId="0" borderId="1" xfId="1" applyNumberFormat="1" applyFont="1" applyFill="1" applyBorder="1" applyAlignment="1">
      <alignment horizontal="left" vertical="center" shrinkToFit="1"/>
    </xf>
    <xf numFmtId="49" fontId="10" fillId="0" borderId="0" xfId="1" applyNumberFormat="1" applyFont="1" applyFill="1" applyBorder="1" applyAlignment="1">
      <alignment horizontal="left" vertical="center" shrinkToFit="1"/>
    </xf>
    <xf numFmtId="49" fontId="10" fillId="0" borderId="0" xfId="1" applyNumberFormat="1" applyFont="1" applyFill="1" applyBorder="1" applyAlignment="1">
      <alignment horizontal="left" vertical="center" wrapText="1" shrinkToFit="1"/>
    </xf>
    <xf numFmtId="49" fontId="6" fillId="0" borderId="0" xfId="1" applyNumberFormat="1" applyFont="1" applyFill="1" applyBorder="1" applyAlignment="1">
      <alignment horizontal="center" vertical="center" justifyLastLine="1"/>
    </xf>
    <xf numFmtId="188" fontId="10" fillId="0" borderId="0" xfId="1" applyNumberFormat="1" applyFont="1" applyFill="1" applyBorder="1" applyAlignment="1">
      <alignment horizontal="left" vertical="center" shrinkToFit="1"/>
    </xf>
    <xf numFmtId="49" fontId="10" fillId="0" borderId="0" xfId="1" quotePrefix="1" applyNumberFormat="1" applyFont="1" applyFill="1" applyBorder="1" applyAlignment="1">
      <alignment horizontal="left" vertical="center" shrinkToFit="1"/>
    </xf>
    <xf numFmtId="188" fontId="6" fillId="0" borderId="0" xfId="1" quotePrefix="1" applyNumberFormat="1" applyFont="1" applyFill="1" applyBorder="1" applyAlignment="1">
      <alignment horizontal="right" vertical="center"/>
    </xf>
    <xf numFmtId="188" fontId="5" fillId="0" borderId="0" xfId="1" quotePrefix="1" applyNumberFormat="1" applyFont="1" applyFill="1" applyBorder="1" applyAlignment="1">
      <alignment vertical="center"/>
    </xf>
    <xf numFmtId="49" fontId="9" fillId="0" borderId="12" xfId="1" applyNumberFormat="1" applyFont="1" applyFill="1" applyBorder="1" applyAlignment="1">
      <alignment horizontal="left" vertical="center"/>
    </xf>
    <xf numFmtId="49" fontId="10" fillId="0" borderId="1" xfId="1" quotePrefix="1" applyNumberFormat="1" applyFont="1" applyFill="1" applyBorder="1" applyAlignment="1">
      <alignment horizontal="left" vertical="center" wrapText="1"/>
    </xf>
    <xf numFmtId="49" fontId="9" fillId="0" borderId="14" xfId="1" applyNumberFormat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horizontal="center" vertical="center" justifyLastLine="1"/>
    </xf>
    <xf numFmtId="181" fontId="6" fillId="0" borderId="14" xfId="1" applyNumberFormat="1" applyFont="1" applyFill="1" applyBorder="1" applyAlignment="1">
      <alignment vertical="center"/>
    </xf>
    <xf numFmtId="188" fontId="9" fillId="0" borderId="14" xfId="1" applyNumberFormat="1" applyFont="1" applyFill="1" applyBorder="1" applyAlignment="1">
      <alignment horizontal="left" vertical="center" wrapText="1"/>
    </xf>
    <xf numFmtId="188" fontId="10" fillId="0" borderId="0" xfId="1" applyNumberFormat="1" applyFont="1" applyFill="1" applyBorder="1" applyAlignment="1">
      <alignment horizontal="left" vertical="center" wrapText="1"/>
    </xf>
    <xf numFmtId="188" fontId="9" fillId="0" borderId="14" xfId="1" applyNumberFormat="1" applyFont="1" applyFill="1" applyBorder="1" applyAlignment="1">
      <alignment horizontal="left" vertical="center"/>
    </xf>
    <xf numFmtId="181" fontId="6" fillId="0" borderId="13" xfId="1" applyNumberFormat="1" applyFont="1" applyFill="1" applyBorder="1" applyAlignment="1">
      <alignment vertical="center"/>
    </xf>
    <xf numFmtId="188" fontId="9" fillId="0" borderId="13" xfId="1" applyNumberFormat="1" applyFont="1" applyFill="1" applyBorder="1" applyAlignment="1">
      <alignment horizontal="left" vertical="center" wrapText="1"/>
    </xf>
    <xf numFmtId="188" fontId="8" fillId="0" borderId="0" xfId="1" applyNumberFormat="1" applyFont="1" applyFill="1" applyBorder="1" applyAlignment="1">
      <alignment vertical="center"/>
    </xf>
    <xf numFmtId="57" fontId="6" fillId="0" borderId="10" xfId="1" applyNumberFormat="1" applyFont="1" applyFill="1" applyBorder="1" applyAlignment="1">
      <alignment horizontal="center" vertical="center"/>
    </xf>
    <xf numFmtId="181" fontId="6" fillId="0" borderId="10" xfId="1" applyNumberFormat="1" applyFont="1" applyFill="1" applyBorder="1" applyAlignment="1">
      <alignment vertical="center"/>
    </xf>
    <xf numFmtId="188" fontId="9" fillId="0" borderId="10" xfId="1" applyNumberFormat="1" applyFont="1" applyFill="1" applyBorder="1" applyAlignment="1">
      <alignment horizontal="left" vertical="center"/>
    </xf>
    <xf numFmtId="188" fontId="10" fillId="0" borderId="1" xfId="1" applyNumberFormat="1" applyFont="1" applyFill="1" applyBorder="1" applyAlignment="1">
      <alignment horizontal="left" vertical="center" shrinkToFit="1"/>
    </xf>
    <xf numFmtId="57" fontId="6" fillId="0" borderId="8" xfId="1" applyNumberFormat="1" applyFont="1" applyFill="1" applyBorder="1" applyAlignment="1">
      <alignment horizontal="center" vertical="center"/>
    </xf>
    <xf numFmtId="181" fontId="6" fillId="0" borderId="8" xfId="1" applyNumberFormat="1" applyFont="1" applyFill="1" applyBorder="1" applyAlignment="1">
      <alignment vertical="center"/>
    </xf>
    <xf numFmtId="188" fontId="9" fillId="0" borderId="8" xfId="1" applyNumberFormat="1" applyFont="1" applyFill="1" applyBorder="1" applyAlignment="1">
      <alignment horizontal="left" vertical="center" wrapText="1"/>
    </xf>
    <xf numFmtId="188" fontId="9" fillId="0" borderId="8" xfId="1" applyNumberFormat="1" applyFont="1" applyFill="1" applyBorder="1" applyAlignment="1">
      <alignment horizontal="left" vertical="center"/>
    </xf>
    <xf numFmtId="188" fontId="10" fillId="0" borderId="0" xfId="1" applyNumberFormat="1" applyFont="1" applyFill="1" applyBorder="1" applyAlignment="1">
      <alignment horizontal="left" vertical="center" wrapText="1" shrinkToFit="1"/>
    </xf>
    <xf numFmtId="188" fontId="9" fillId="0" borderId="8" xfId="1" applyNumberFormat="1" applyFont="1" applyFill="1" applyBorder="1" applyAlignment="1">
      <alignment horizontal="center" vertical="center"/>
    </xf>
    <xf numFmtId="49" fontId="26" fillId="0" borderId="8" xfId="1" applyNumberFormat="1" applyFont="1" applyFill="1" applyBorder="1" applyAlignment="1">
      <alignment horizontal="center" vertical="center"/>
    </xf>
    <xf numFmtId="57" fontId="6" fillId="0" borderId="4" xfId="1" applyNumberFormat="1" applyFont="1" applyFill="1" applyBorder="1" applyAlignment="1">
      <alignment horizontal="center" vertical="center"/>
    </xf>
    <xf numFmtId="188" fontId="6" fillId="0" borderId="4" xfId="1" applyNumberFormat="1" applyFont="1" applyFill="1" applyBorder="1" applyAlignment="1">
      <alignment horizontal="center" vertical="center"/>
    </xf>
    <xf numFmtId="188" fontId="9" fillId="0" borderId="4" xfId="1" applyNumberFormat="1" applyFont="1" applyFill="1" applyBorder="1" applyAlignment="1">
      <alignment horizontal="left" vertical="center"/>
    </xf>
    <xf numFmtId="188" fontId="10" fillId="0" borderId="2" xfId="1" applyNumberFormat="1" applyFont="1" applyFill="1" applyBorder="1" applyAlignment="1">
      <alignment horizontal="left" vertical="center" shrinkToFit="1"/>
    </xf>
    <xf numFmtId="49" fontId="6" fillId="0" borderId="6" xfId="1" applyNumberFormat="1" applyFont="1" applyFill="1" applyBorder="1" applyAlignment="1">
      <alignment horizontal="center" vertical="center" justifyLastLine="1"/>
    </xf>
    <xf numFmtId="49" fontId="6" fillId="0" borderId="10" xfId="1" applyNumberFormat="1" applyFont="1" applyFill="1" applyBorder="1" applyAlignment="1">
      <alignment horizontal="center" vertical="center"/>
    </xf>
    <xf numFmtId="49" fontId="6" fillId="0" borderId="10" xfId="1" applyNumberFormat="1" applyFont="1" applyFill="1" applyBorder="1" applyAlignment="1">
      <alignment horizontal="left" vertical="center" shrinkToFit="1"/>
    </xf>
    <xf numFmtId="49" fontId="6" fillId="0" borderId="1" xfId="1" applyNumberFormat="1" applyFont="1" applyFill="1" applyBorder="1" applyAlignment="1">
      <alignment horizontal="left" vertical="center"/>
    </xf>
    <xf numFmtId="49" fontId="6" fillId="0" borderId="8" xfId="1" applyNumberFormat="1" applyFont="1" applyFill="1" applyBorder="1" applyAlignment="1">
      <alignment horizontal="left" vertical="center" shrinkToFit="1"/>
    </xf>
    <xf numFmtId="49" fontId="6" fillId="0" borderId="4" xfId="1" quotePrefix="1" applyNumberFormat="1" applyFont="1" applyFill="1" applyBorder="1" applyAlignment="1">
      <alignment horizontal="center" vertical="center"/>
    </xf>
    <xf numFmtId="49" fontId="6" fillId="0" borderId="4" xfId="1" applyNumberFormat="1" applyFont="1" applyFill="1" applyBorder="1" applyAlignment="1">
      <alignment horizontal="center" vertical="center"/>
    </xf>
    <xf numFmtId="181" fontId="6" fillId="0" borderId="4" xfId="1" applyNumberFormat="1" applyFont="1" applyFill="1" applyBorder="1" applyAlignment="1">
      <alignment horizontal="right" vertical="center"/>
    </xf>
    <xf numFmtId="188" fontId="9" fillId="0" borderId="4" xfId="1" applyNumberFormat="1" applyFont="1" applyFill="1" applyBorder="1" applyAlignment="1">
      <alignment horizontal="center" vertical="center"/>
    </xf>
    <xf numFmtId="49" fontId="6" fillId="0" borderId="4" xfId="1" applyNumberFormat="1" applyFont="1" applyFill="1" applyBorder="1" applyAlignment="1">
      <alignment horizontal="left" vertical="center" shrinkToFit="1"/>
    </xf>
    <xf numFmtId="49" fontId="6" fillId="0" borderId="2" xfId="1" applyNumberFormat="1" applyFont="1" applyFill="1" applyBorder="1" applyAlignment="1">
      <alignment horizontal="left" vertical="center"/>
    </xf>
    <xf numFmtId="49" fontId="6" fillId="0" borderId="1" xfId="1" quotePrefix="1" applyNumberFormat="1" applyFont="1" applyFill="1" applyBorder="1" applyAlignment="1">
      <alignment horizontal="center" vertical="center"/>
    </xf>
    <xf numFmtId="49" fontId="6" fillId="0" borderId="12" xfId="1" applyNumberFormat="1" applyFont="1" applyFill="1" applyBorder="1" applyAlignment="1">
      <alignment horizontal="center" vertical="center"/>
    </xf>
    <xf numFmtId="181" fontId="6" fillId="0" borderId="12" xfId="1" applyNumberFormat="1" applyFont="1" applyFill="1" applyBorder="1" applyAlignment="1">
      <alignment vertical="center"/>
    </xf>
    <xf numFmtId="188" fontId="9" fillId="0" borderId="12" xfId="1" applyNumberFormat="1" applyFont="1" applyFill="1" applyBorder="1" applyAlignment="1">
      <alignment horizontal="center" vertical="center"/>
    </xf>
    <xf numFmtId="49" fontId="6" fillId="0" borderId="12" xfId="1" applyNumberFormat="1" applyFont="1" applyFill="1" applyBorder="1" applyAlignment="1">
      <alignment horizontal="left" vertical="center" shrinkToFit="1"/>
    </xf>
    <xf numFmtId="49" fontId="8" fillId="0" borderId="1" xfId="1" applyNumberFormat="1" applyFont="1" applyFill="1" applyBorder="1" applyAlignment="1">
      <alignment horizontal="left" vertical="center"/>
    </xf>
    <xf numFmtId="188" fontId="6" fillId="0" borderId="14" xfId="1" applyNumberFormat="1" applyFont="1" applyFill="1" applyBorder="1" applyAlignment="1">
      <alignment horizontal="center" vertical="center"/>
    </xf>
    <xf numFmtId="49" fontId="6" fillId="0" borderId="14" xfId="1" applyNumberFormat="1" applyFont="1" applyFill="1" applyBorder="1" applyAlignment="1">
      <alignment horizontal="left" vertical="center" shrinkToFit="1"/>
    </xf>
    <xf numFmtId="49" fontId="8" fillId="0" borderId="0" xfId="1" applyNumberFormat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horizontal="left" vertical="center"/>
    </xf>
    <xf numFmtId="188" fontId="9" fillId="0" borderId="13" xfId="1" applyNumberFormat="1" applyFont="1" applyFill="1" applyBorder="1" applyAlignment="1">
      <alignment horizontal="center" vertical="center"/>
    </xf>
    <xf numFmtId="181" fontId="6" fillId="0" borderId="10" xfId="1" applyNumberFormat="1" applyFont="1" applyFill="1" applyBorder="1" applyAlignment="1">
      <alignment horizontal="right" vertical="center"/>
    </xf>
    <xf numFmtId="188" fontId="6" fillId="0" borderId="12" xfId="1" applyNumberFormat="1" applyFont="1" applyFill="1" applyBorder="1" applyAlignment="1">
      <alignment horizontal="center" vertical="center"/>
    </xf>
    <xf numFmtId="49" fontId="6" fillId="0" borderId="0" xfId="1" quotePrefix="1" applyNumberFormat="1" applyFont="1" applyFill="1" applyBorder="1" applyAlignment="1">
      <alignment horizontal="left" vertical="center"/>
    </xf>
    <xf numFmtId="49" fontId="6" fillId="0" borderId="8" xfId="1" quotePrefix="1" applyNumberFormat="1" applyFont="1" applyFill="1" applyBorder="1" applyAlignment="1">
      <alignment horizontal="left" vertical="center" shrinkToFit="1"/>
    </xf>
    <xf numFmtId="49" fontId="9" fillId="0" borderId="13" xfId="1" applyNumberFormat="1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>
      <alignment horizontal="right" vertical="center"/>
    </xf>
    <xf numFmtId="38" fontId="17" fillId="0" borderId="0" xfId="1" applyNumberFormat="1" applyFont="1" applyFill="1" applyBorder="1" applyAlignment="1">
      <alignment vertical="center"/>
    </xf>
    <xf numFmtId="49" fontId="6" fillId="0" borderId="13" xfId="1" applyNumberFormat="1" applyFont="1" applyFill="1" applyBorder="1" applyAlignment="1">
      <alignment horizontal="center" vertical="center" justifyLastLine="1"/>
    </xf>
    <xf numFmtId="176" fontId="8" fillId="0" borderId="0" xfId="1" quotePrefix="1" applyNumberFormat="1" applyFont="1" applyFill="1" applyBorder="1" applyAlignment="1">
      <alignment horizontal="center" vertical="center"/>
    </xf>
    <xf numFmtId="38" fontId="14" fillId="0" borderId="0" xfId="1" applyNumberFormat="1" applyFont="1" applyFill="1" applyBorder="1" applyAlignment="1">
      <alignment vertical="center"/>
    </xf>
    <xf numFmtId="177" fontId="23" fillId="0" borderId="0" xfId="1" applyNumberFormat="1" applyFont="1" applyFill="1" applyBorder="1" applyAlignment="1">
      <alignment horizontal="right" vertical="center"/>
    </xf>
    <xf numFmtId="177" fontId="23" fillId="0" borderId="8" xfId="1" applyNumberFormat="1" applyFont="1" applyFill="1" applyBorder="1" applyAlignment="1">
      <alignment horizontal="right" vertical="center"/>
    </xf>
    <xf numFmtId="0" fontId="14" fillId="0" borderId="0" xfId="1" quotePrefix="1" applyNumberFormat="1" applyFont="1" applyFill="1" applyBorder="1" applyAlignment="1">
      <alignment horizontal="center" vertical="center"/>
    </xf>
    <xf numFmtId="38" fontId="8" fillId="0" borderId="10" xfId="1" applyNumberFormat="1" applyFont="1" applyFill="1" applyBorder="1" applyAlignment="1">
      <alignment horizontal="center" vertical="center" justifyLastLine="1"/>
    </xf>
    <xf numFmtId="38" fontId="8" fillId="0" borderId="1" xfId="1" applyNumberFormat="1" applyFont="1" applyFill="1" applyBorder="1" applyAlignment="1">
      <alignment horizontal="center" vertical="center" justifyLastLine="1"/>
    </xf>
    <xf numFmtId="38" fontId="8" fillId="0" borderId="9" xfId="1" applyNumberFormat="1" applyFont="1" applyFill="1" applyBorder="1" applyAlignment="1">
      <alignment horizontal="center" vertical="center" justifyLastLine="1"/>
    </xf>
    <xf numFmtId="38" fontId="8" fillId="0" borderId="12" xfId="1" applyNumberFormat="1" applyFont="1" applyFill="1" applyBorder="1" applyAlignment="1">
      <alignment horizontal="center" vertical="center" justifyLastLine="1"/>
    </xf>
    <xf numFmtId="38" fontId="8" fillId="0" borderId="9" xfId="1" applyNumberFormat="1" applyFont="1" applyFill="1" applyBorder="1" applyAlignment="1">
      <alignment horizontal="center" vertical="center" justifyLastLine="1"/>
    </xf>
    <xf numFmtId="38" fontId="8" fillId="0" borderId="4" xfId="1" applyNumberFormat="1" applyFont="1" applyFill="1" applyBorder="1" applyAlignment="1">
      <alignment horizontal="center" vertical="center" justifyLastLine="1"/>
    </xf>
    <xf numFmtId="38" fontId="8" fillId="0" borderId="2" xfId="1" applyNumberFormat="1" applyFont="1" applyFill="1" applyBorder="1" applyAlignment="1">
      <alignment horizontal="center" vertical="center" justifyLastLine="1"/>
    </xf>
    <xf numFmtId="38" fontId="8" fillId="0" borderId="3" xfId="1" applyNumberFormat="1" applyFont="1" applyFill="1" applyBorder="1" applyAlignment="1">
      <alignment horizontal="center" vertical="center" justifyLastLine="1"/>
    </xf>
    <xf numFmtId="38" fontId="8" fillId="0" borderId="14" xfId="1" applyNumberFormat="1" applyFont="1" applyFill="1" applyBorder="1" applyAlignment="1">
      <alignment horizontal="center" vertical="center" justifyLastLine="1"/>
    </xf>
    <xf numFmtId="38" fontId="8" fillId="0" borderId="7" xfId="1" applyNumberFormat="1" applyFont="1" applyFill="1" applyBorder="1" applyAlignment="1">
      <alignment horizontal="center" vertical="center" justifyLastLine="1"/>
    </xf>
    <xf numFmtId="38" fontId="8" fillId="0" borderId="5" xfId="1" applyNumberFormat="1" applyFont="1" applyFill="1" applyBorder="1" applyAlignment="1">
      <alignment vertical="center" justifyLastLine="1"/>
    </xf>
    <xf numFmtId="38" fontId="8" fillId="0" borderId="6" xfId="1" quotePrefix="1" applyNumberFormat="1" applyFont="1" applyFill="1" applyBorder="1" applyAlignment="1">
      <alignment vertical="center"/>
    </xf>
    <xf numFmtId="38" fontId="8" fillId="0" borderId="6" xfId="1" applyNumberFormat="1" applyFont="1" applyFill="1" applyBorder="1" applyAlignment="1">
      <alignment vertical="center" justifyLastLine="1"/>
    </xf>
    <xf numFmtId="38" fontId="8" fillId="0" borderId="13" xfId="1" applyNumberFormat="1" applyFont="1" applyFill="1" applyBorder="1" applyAlignment="1">
      <alignment horizontal="center" vertical="center" justifyLastLine="1"/>
    </xf>
    <xf numFmtId="38" fontId="8" fillId="0" borderId="3" xfId="1" applyNumberFormat="1" applyFont="1" applyFill="1" applyBorder="1" applyAlignment="1">
      <alignment horizontal="center" vertical="center" justifyLastLine="1"/>
    </xf>
    <xf numFmtId="0" fontId="17" fillId="0" borderId="0" xfId="1" applyFont="1" applyFill="1"/>
    <xf numFmtId="0" fontId="17" fillId="0" borderId="0" xfId="1" applyFont="1" applyFill="1" applyBorder="1" applyAlignment="1">
      <alignment vertical="center"/>
    </xf>
    <xf numFmtId="0" fontId="17" fillId="0" borderId="0" xfId="1" applyFont="1" applyFill="1" applyAlignment="1">
      <alignment vertical="center"/>
    </xf>
    <xf numFmtId="0" fontId="17" fillId="0" borderId="0" xfId="1" quotePrefix="1" applyFont="1" applyFill="1" applyAlignment="1">
      <alignment horizontal="left" vertical="center"/>
    </xf>
    <xf numFmtId="179" fontId="6" fillId="0" borderId="1" xfId="5" applyNumberFormat="1" applyFont="1" applyFill="1" applyBorder="1" applyAlignment="1">
      <alignment horizontal="right" vertical="center"/>
    </xf>
    <xf numFmtId="179" fontId="8" fillId="0" borderId="1" xfId="5" applyNumberFormat="1" applyFont="1" applyFill="1" applyBorder="1" applyAlignment="1">
      <alignment horizontal="right" vertical="center"/>
    </xf>
    <xf numFmtId="179" fontId="8" fillId="0" borderId="10" xfId="5" applyNumberFormat="1" applyFont="1" applyFill="1" applyBorder="1" applyAlignment="1">
      <alignment horizontal="right" vertical="center"/>
    </xf>
    <xf numFmtId="179" fontId="6" fillId="0" borderId="0" xfId="5" applyNumberFormat="1" applyFont="1" applyFill="1" applyBorder="1" applyAlignment="1">
      <alignment horizontal="right" vertical="center"/>
    </xf>
    <xf numFmtId="179" fontId="8" fillId="0" borderId="0" xfId="5" applyNumberFormat="1" applyFont="1" applyFill="1" applyBorder="1" applyAlignment="1">
      <alignment horizontal="right" vertical="center"/>
    </xf>
    <xf numFmtId="179" fontId="8" fillId="0" borderId="8" xfId="5" applyNumberFormat="1" applyFont="1" applyFill="1" applyBorder="1" applyAlignment="1">
      <alignment horizontal="right" vertical="center"/>
    </xf>
    <xf numFmtId="179" fontId="14" fillId="0" borderId="0" xfId="5" applyNumberFormat="1" applyFont="1" applyFill="1" applyBorder="1" applyAlignment="1">
      <alignment horizontal="right" vertical="center"/>
    </xf>
    <xf numFmtId="179" fontId="14" fillId="0" borderId="8" xfId="5" applyNumberFormat="1" applyFont="1" applyFill="1" applyBorder="1" applyAlignment="1">
      <alignment horizontal="right" vertical="center"/>
    </xf>
    <xf numFmtId="179" fontId="6" fillId="0" borderId="8" xfId="5" applyNumberFormat="1" applyFont="1" applyFill="1" applyBorder="1" applyAlignment="1">
      <alignment horizontal="right" vertical="center"/>
    </xf>
    <xf numFmtId="0" fontId="12" fillId="0" borderId="0" xfId="1" quotePrefix="1" applyNumberFormat="1" applyFont="1" applyFill="1" applyBorder="1" applyAlignment="1">
      <alignment horizontal="center" vertical="center"/>
    </xf>
    <xf numFmtId="179" fontId="6" fillId="0" borderId="0" xfId="6" applyNumberFormat="1" applyFont="1" applyFill="1" applyBorder="1" applyAlignment="1">
      <alignment horizontal="right" vertical="center"/>
    </xf>
    <xf numFmtId="179" fontId="6" fillId="0" borderId="8" xfId="6" applyNumberFormat="1" applyFont="1" applyFill="1" applyBorder="1" applyAlignment="1">
      <alignment horizontal="right" vertical="center"/>
    </xf>
    <xf numFmtId="38" fontId="6" fillId="0" borderId="10" xfId="1" applyNumberFormat="1" applyFont="1" applyFill="1" applyBorder="1" applyAlignment="1">
      <alignment horizontal="center" vertical="center"/>
    </xf>
    <xf numFmtId="0" fontId="17" fillId="0" borderId="10" xfId="1" applyFont="1" applyFill="1" applyBorder="1" applyAlignment="1">
      <alignment horizontal="center" vertical="center"/>
    </xf>
    <xf numFmtId="38" fontId="6" fillId="0" borderId="4" xfId="1" applyNumberFormat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38" fontId="6" fillId="0" borderId="10" xfId="1" quotePrefix="1" applyNumberFormat="1" applyFont="1" applyFill="1" applyBorder="1" applyAlignment="1">
      <alignment horizontal="center" vertical="center" wrapText="1"/>
    </xf>
    <xf numFmtId="38" fontId="6" fillId="0" borderId="1" xfId="1" quotePrefix="1" applyNumberFormat="1" applyFont="1" applyFill="1" applyBorder="1" applyAlignment="1">
      <alignment horizontal="center" vertical="center" wrapText="1"/>
    </xf>
    <xf numFmtId="38" fontId="6" fillId="0" borderId="8" xfId="1" quotePrefix="1" applyNumberFormat="1" applyFont="1" applyFill="1" applyBorder="1" applyAlignment="1">
      <alignment horizontal="center" vertical="center" wrapText="1"/>
    </xf>
    <xf numFmtId="38" fontId="6" fillId="0" borderId="0" xfId="1" quotePrefix="1" applyNumberFormat="1" applyFont="1" applyFill="1" applyBorder="1" applyAlignment="1">
      <alignment horizontal="center" vertical="center" wrapText="1"/>
    </xf>
    <xf numFmtId="38" fontId="6" fillId="0" borderId="4" xfId="1" quotePrefix="1" applyNumberFormat="1" applyFont="1" applyFill="1" applyBorder="1" applyAlignment="1">
      <alignment horizontal="center" vertical="center" wrapText="1"/>
    </xf>
    <xf numFmtId="38" fontId="6" fillId="0" borderId="2" xfId="1" quotePrefix="1" applyNumberFormat="1" applyFont="1" applyFill="1" applyBorder="1" applyAlignment="1">
      <alignment horizontal="center" vertical="center" wrapText="1"/>
    </xf>
  </cellXfs>
  <cellStyles count="7">
    <cellStyle name="桁区切り" xfId="2" builtinId="6"/>
    <cellStyle name="桁区切り 2" xfId="5"/>
    <cellStyle name="桁区切り 2 2" xfId="4"/>
    <cellStyle name="桁区切り 3" xfId="6"/>
    <cellStyle name="標準" xfId="0" builtinId="0"/>
    <cellStyle name="標準 2" xfId="3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1-103_R4_&#31532;13&#31456;_&#31119;&#31049;&#38263;&#23551;&#37096;&#38556;&#23475;&#31119;&#31049;&#3550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04_R4_&#31532;13&#31456;_&#31119;&#31049;&#38263;&#23551;&#37096;&#22269;&#20445;&#24180;&#37329;&#3550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05_R4_&#31532;13&#31456;_&#21315;&#33865;&#30476;&#26494;&#25144;&#20581;&#24247;&#31119;&#31049;&#12475;&#12531;&#12479;&#12540;&#65288;&#20445;&#20581;&#25152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106_R4_&#31532;13&#31456;_&#23376;&#12393;&#12418;&#37096;&#20445;&#32946;&#3550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108_R4_&#31532;13&#31456;_&#31119;&#31049;&#38263;&#23551;&#37096;&#39640;&#40802;&#32773;&#25903;&#25588;&#35506;&#12539;&#20171;&#35703;&#20445;&#38522;&#35506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112_117_R4_&#31532;13&#31456;_&#31119;&#31049;&#38263;&#23551;&#37096;&#20171;&#35703;&#20445;&#38522;&#3550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121_R4_&#31532;13&#31456;_&#23376;&#12393;&#12418;&#37096;&#20445;&#32946;&#35506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119-120_R4_&#31532;13&#31456;_&#26494;&#25144;&#20844;&#20849;&#32887;&#26989;&#23433;&#23450;&#25152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109_R4_&#31532;13&#31456;_&#20581;&#24247;&#31119;&#31049;&#37096;&#22320;&#22495;&#31119;&#31049;&#35506;&#12539;&#31119;&#31049;&#38263;&#23551;&#37096;&#38556;&#23475;&#31119;&#31049;&#35506;&#12539;&#23376;&#12393;&#12418;&#37096;&#23376;&#32946;&#12390;&#25903;&#25588;&#35506;&#12539;&#23376;&#12393;&#12418;&#23478;&#24237;&#30456;&#35527;&#3550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09"/>
  <sheetViews>
    <sheetView showGridLines="0" tabSelected="1" zoomScaleNormal="100" zoomScaleSheetLayoutView="100" workbookViewId="0">
      <selection sqref="A1:AZ2"/>
    </sheetView>
  </sheetViews>
  <sheetFormatPr defaultColWidth="7.5" defaultRowHeight="7.7" customHeight="1"/>
  <cols>
    <col min="1" max="1" width="4.5" style="2" customWidth="1"/>
    <col min="2" max="2" width="3" style="2" customWidth="1"/>
    <col min="3" max="3" width="4.5" style="2" customWidth="1"/>
    <col min="4" max="111" width="1.5" style="2" customWidth="1"/>
    <col min="112" max="16384" width="7.5" style="2"/>
  </cols>
  <sheetData>
    <row r="1" spans="1:53" ht="12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1"/>
    </row>
    <row r="2" spans="1:53" ht="12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1"/>
    </row>
    <row r="3" spans="1:53" ht="12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4"/>
    </row>
    <row r="4" spans="1:53" ht="12" customHeight="1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"/>
      <c r="AS4" s="3"/>
      <c r="AT4" s="3"/>
      <c r="AU4" s="3"/>
      <c r="AV4" s="3"/>
      <c r="AW4" s="3"/>
      <c r="AX4" s="3"/>
      <c r="AY4" s="3"/>
      <c r="AZ4" s="3"/>
      <c r="BA4" s="5"/>
    </row>
    <row r="5" spans="1:53" ht="12" customHeight="1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45" t="s">
        <v>2</v>
      </c>
      <c r="AS5" s="45"/>
      <c r="AT5" s="45"/>
      <c r="AU5" s="45"/>
      <c r="AV5" s="45"/>
      <c r="AW5" s="45"/>
      <c r="AX5" s="45"/>
      <c r="AY5" s="45"/>
      <c r="AZ5" s="45"/>
      <c r="BA5" s="5"/>
    </row>
    <row r="6" spans="1:53" ht="12" customHeight="1">
      <c r="A6" s="25" t="s">
        <v>3</v>
      </c>
      <c r="B6" s="25"/>
      <c r="C6" s="25"/>
      <c r="D6" s="46" t="s">
        <v>4</v>
      </c>
      <c r="E6" s="47"/>
      <c r="F6" s="47"/>
      <c r="G6" s="47"/>
      <c r="H6" s="48"/>
      <c r="I6" s="55" t="s">
        <v>5</v>
      </c>
      <c r="J6" s="56"/>
      <c r="K6" s="56"/>
      <c r="L6" s="56"/>
      <c r="M6" s="56"/>
      <c r="N6" s="57"/>
      <c r="O6" s="55" t="s">
        <v>6</v>
      </c>
      <c r="P6" s="56"/>
      <c r="Q6" s="56"/>
      <c r="R6" s="56"/>
      <c r="S6" s="56"/>
      <c r="T6" s="57"/>
      <c r="U6" s="64" t="s">
        <v>7</v>
      </c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"/>
    </row>
    <row r="7" spans="1:53" ht="12" customHeight="1">
      <c r="A7" s="26"/>
      <c r="B7" s="26"/>
      <c r="C7" s="26"/>
      <c r="D7" s="49"/>
      <c r="E7" s="50"/>
      <c r="F7" s="50"/>
      <c r="G7" s="50"/>
      <c r="H7" s="51"/>
      <c r="I7" s="58"/>
      <c r="J7" s="59"/>
      <c r="K7" s="59"/>
      <c r="L7" s="59"/>
      <c r="M7" s="59"/>
      <c r="N7" s="60"/>
      <c r="O7" s="58"/>
      <c r="P7" s="59"/>
      <c r="Q7" s="59"/>
      <c r="R7" s="59"/>
      <c r="S7" s="59"/>
      <c r="T7" s="60"/>
      <c r="U7" s="40" t="s">
        <v>8</v>
      </c>
      <c r="V7" s="41"/>
      <c r="W7" s="41"/>
      <c r="X7" s="66"/>
      <c r="Y7" s="40" t="s">
        <v>9</v>
      </c>
      <c r="Z7" s="41"/>
      <c r="AA7" s="41"/>
      <c r="AB7" s="66"/>
      <c r="AC7" s="40" t="s">
        <v>10</v>
      </c>
      <c r="AD7" s="41"/>
      <c r="AE7" s="41"/>
      <c r="AF7" s="66"/>
      <c r="AG7" s="40" t="s">
        <v>11</v>
      </c>
      <c r="AH7" s="41"/>
      <c r="AI7" s="41"/>
      <c r="AJ7" s="66"/>
      <c r="AK7" s="34" t="s">
        <v>12</v>
      </c>
      <c r="AL7" s="25"/>
      <c r="AM7" s="25"/>
      <c r="AN7" s="35"/>
      <c r="AO7" s="40" t="s">
        <v>13</v>
      </c>
      <c r="AP7" s="41"/>
      <c r="AQ7" s="41"/>
      <c r="AR7" s="66"/>
      <c r="AS7" s="40" t="s">
        <v>14</v>
      </c>
      <c r="AT7" s="41"/>
      <c r="AU7" s="41"/>
      <c r="AV7" s="66"/>
      <c r="AW7" s="40" t="s">
        <v>15</v>
      </c>
      <c r="AX7" s="41"/>
      <c r="AY7" s="41"/>
      <c r="AZ7" s="41"/>
    </row>
    <row r="8" spans="1:53" ht="12" customHeight="1">
      <c r="A8" s="27"/>
      <c r="B8" s="27"/>
      <c r="C8" s="27"/>
      <c r="D8" s="52"/>
      <c r="E8" s="53"/>
      <c r="F8" s="53"/>
      <c r="G8" s="53"/>
      <c r="H8" s="54"/>
      <c r="I8" s="61"/>
      <c r="J8" s="62"/>
      <c r="K8" s="62"/>
      <c r="L8" s="62"/>
      <c r="M8" s="62"/>
      <c r="N8" s="63"/>
      <c r="O8" s="61"/>
      <c r="P8" s="62"/>
      <c r="Q8" s="62"/>
      <c r="R8" s="62"/>
      <c r="S8" s="62"/>
      <c r="T8" s="63"/>
      <c r="U8" s="42"/>
      <c r="V8" s="43"/>
      <c r="W8" s="43"/>
      <c r="X8" s="67"/>
      <c r="Y8" s="42"/>
      <c r="Z8" s="43"/>
      <c r="AA8" s="43"/>
      <c r="AB8" s="67"/>
      <c r="AC8" s="42"/>
      <c r="AD8" s="43"/>
      <c r="AE8" s="43"/>
      <c r="AF8" s="67"/>
      <c r="AG8" s="42"/>
      <c r="AH8" s="43"/>
      <c r="AI8" s="43"/>
      <c r="AJ8" s="67"/>
      <c r="AK8" s="30"/>
      <c r="AL8" s="27"/>
      <c r="AM8" s="27"/>
      <c r="AN8" s="31"/>
      <c r="AO8" s="42"/>
      <c r="AP8" s="43"/>
      <c r="AQ8" s="43"/>
      <c r="AR8" s="67"/>
      <c r="AS8" s="42"/>
      <c r="AT8" s="43"/>
      <c r="AU8" s="43"/>
      <c r="AV8" s="67"/>
      <c r="AW8" s="42"/>
      <c r="AX8" s="43"/>
      <c r="AY8" s="43"/>
      <c r="AZ8" s="43"/>
    </row>
    <row r="9" spans="1:53" ht="12" customHeight="1">
      <c r="A9" s="7" t="s">
        <v>45</v>
      </c>
      <c r="B9" s="7">
        <v>29</v>
      </c>
      <c r="C9" s="7" t="s">
        <v>46</v>
      </c>
      <c r="D9" s="24">
        <v>7380</v>
      </c>
      <c r="E9" s="21"/>
      <c r="F9" s="21"/>
      <c r="G9" s="21"/>
      <c r="H9" s="21"/>
      <c r="I9" s="38">
        <v>9839</v>
      </c>
      <c r="J9" s="38"/>
      <c r="K9" s="38"/>
      <c r="L9" s="38"/>
      <c r="M9" s="38"/>
      <c r="N9" s="38"/>
      <c r="O9" s="39">
        <v>20.21</v>
      </c>
      <c r="P9" s="39"/>
      <c r="Q9" s="39"/>
      <c r="R9" s="39"/>
      <c r="S9" s="39"/>
      <c r="T9" s="39"/>
      <c r="U9" s="21">
        <v>9088</v>
      </c>
      <c r="V9" s="21"/>
      <c r="W9" s="21"/>
      <c r="X9" s="21"/>
      <c r="Y9" s="21">
        <v>650</v>
      </c>
      <c r="Z9" s="21"/>
      <c r="AA9" s="21"/>
      <c r="AB9" s="21"/>
      <c r="AC9" s="21">
        <v>9201</v>
      </c>
      <c r="AD9" s="21"/>
      <c r="AE9" s="21"/>
      <c r="AF9" s="21"/>
      <c r="AG9" s="21">
        <v>8500</v>
      </c>
      <c r="AH9" s="21"/>
      <c r="AI9" s="21"/>
      <c r="AJ9" s="21"/>
      <c r="AK9" s="21">
        <v>1629</v>
      </c>
      <c r="AL9" s="21"/>
      <c r="AM9" s="21"/>
      <c r="AN9" s="21"/>
      <c r="AO9" s="21">
        <v>1</v>
      </c>
      <c r="AP9" s="21"/>
      <c r="AQ9" s="21"/>
      <c r="AR9" s="21"/>
      <c r="AS9" s="21">
        <v>270</v>
      </c>
      <c r="AT9" s="21"/>
      <c r="AU9" s="21"/>
      <c r="AV9" s="21"/>
      <c r="AW9" s="21">
        <v>24</v>
      </c>
      <c r="AX9" s="21"/>
      <c r="AY9" s="21"/>
      <c r="AZ9" s="21"/>
    </row>
    <row r="10" spans="1:53" ht="12" customHeight="1">
      <c r="A10" s="7"/>
      <c r="B10" s="7">
        <v>30</v>
      </c>
      <c r="C10" s="7"/>
      <c r="D10" s="24">
        <v>7524</v>
      </c>
      <c r="E10" s="21"/>
      <c r="F10" s="21"/>
      <c r="G10" s="21"/>
      <c r="H10" s="21"/>
      <c r="I10" s="38">
        <v>9920</v>
      </c>
      <c r="J10" s="38"/>
      <c r="K10" s="38"/>
      <c r="L10" s="38"/>
      <c r="M10" s="38"/>
      <c r="N10" s="38"/>
      <c r="O10" s="39">
        <v>20.29</v>
      </c>
      <c r="P10" s="39"/>
      <c r="Q10" s="39"/>
      <c r="R10" s="39"/>
      <c r="S10" s="39"/>
      <c r="T10" s="39"/>
      <c r="U10" s="21">
        <v>9043</v>
      </c>
      <c r="V10" s="21"/>
      <c r="W10" s="21"/>
      <c r="X10" s="21"/>
      <c r="Y10" s="21">
        <v>646</v>
      </c>
      <c r="Z10" s="21"/>
      <c r="AA10" s="21"/>
      <c r="AB10" s="21"/>
      <c r="AC10" s="21">
        <v>9246</v>
      </c>
      <c r="AD10" s="21"/>
      <c r="AE10" s="21"/>
      <c r="AF10" s="21"/>
      <c r="AG10" s="21">
        <v>8516</v>
      </c>
      <c r="AH10" s="21"/>
      <c r="AI10" s="21"/>
      <c r="AJ10" s="21"/>
      <c r="AK10" s="21">
        <v>1704</v>
      </c>
      <c r="AL10" s="21"/>
      <c r="AM10" s="21"/>
      <c r="AN10" s="21"/>
      <c r="AO10" s="21">
        <v>3</v>
      </c>
      <c r="AP10" s="21"/>
      <c r="AQ10" s="21"/>
      <c r="AR10" s="21"/>
      <c r="AS10" s="21">
        <v>222</v>
      </c>
      <c r="AT10" s="21"/>
      <c r="AU10" s="21"/>
      <c r="AV10" s="21"/>
      <c r="AW10" s="21">
        <v>25</v>
      </c>
      <c r="AX10" s="21"/>
      <c r="AY10" s="21"/>
      <c r="AZ10" s="21"/>
    </row>
    <row r="11" spans="1:53" ht="12" customHeight="1">
      <c r="A11" s="7" t="s">
        <v>18</v>
      </c>
      <c r="B11" s="7" t="s">
        <v>19</v>
      </c>
      <c r="C11" s="7"/>
      <c r="D11" s="24">
        <v>7589</v>
      </c>
      <c r="E11" s="21"/>
      <c r="F11" s="21"/>
      <c r="G11" s="21"/>
      <c r="H11" s="21"/>
      <c r="I11" s="38">
        <v>9873</v>
      </c>
      <c r="J11" s="38"/>
      <c r="K11" s="38"/>
      <c r="L11" s="38"/>
      <c r="M11" s="38"/>
      <c r="N11" s="38"/>
      <c r="O11" s="39">
        <v>20.12</v>
      </c>
      <c r="P11" s="39"/>
      <c r="Q11" s="39"/>
      <c r="R11" s="39"/>
      <c r="S11" s="39"/>
      <c r="T11" s="39"/>
      <c r="U11" s="21">
        <v>8961</v>
      </c>
      <c r="V11" s="21"/>
      <c r="W11" s="21"/>
      <c r="X11" s="21"/>
      <c r="Y11" s="21">
        <v>572</v>
      </c>
      <c r="Z11" s="21"/>
      <c r="AA11" s="21"/>
      <c r="AB11" s="21"/>
      <c r="AC11" s="21">
        <v>9183</v>
      </c>
      <c r="AD11" s="21"/>
      <c r="AE11" s="21"/>
      <c r="AF11" s="21"/>
      <c r="AG11" s="21">
        <v>8571</v>
      </c>
      <c r="AH11" s="21"/>
      <c r="AI11" s="21"/>
      <c r="AJ11" s="21"/>
      <c r="AK11" s="21">
        <v>1815</v>
      </c>
      <c r="AL11" s="21"/>
      <c r="AM11" s="21"/>
      <c r="AN11" s="21"/>
      <c r="AO11" s="21">
        <v>3</v>
      </c>
      <c r="AP11" s="21"/>
      <c r="AQ11" s="21"/>
      <c r="AR11" s="21"/>
      <c r="AS11" s="21">
        <v>223</v>
      </c>
      <c r="AT11" s="21"/>
      <c r="AU11" s="21"/>
      <c r="AV11" s="21"/>
      <c r="AW11" s="21">
        <v>25</v>
      </c>
      <c r="AX11" s="21"/>
      <c r="AY11" s="21"/>
      <c r="AZ11" s="21"/>
    </row>
    <row r="12" spans="1:53" ht="12" customHeight="1">
      <c r="A12" s="7"/>
      <c r="B12" s="7">
        <v>2</v>
      </c>
      <c r="C12" s="7"/>
      <c r="D12" s="24">
        <v>7731</v>
      </c>
      <c r="E12" s="21"/>
      <c r="F12" s="21"/>
      <c r="G12" s="21"/>
      <c r="H12" s="21"/>
      <c r="I12" s="38">
        <v>9898</v>
      </c>
      <c r="J12" s="38"/>
      <c r="K12" s="38"/>
      <c r="L12" s="38"/>
      <c r="M12" s="38"/>
      <c r="N12" s="38"/>
      <c r="O12" s="39">
        <v>20.03</v>
      </c>
      <c r="P12" s="39"/>
      <c r="Q12" s="39"/>
      <c r="R12" s="39"/>
      <c r="S12" s="39"/>
      <c r="T12" s="39"/>
      <c r="U12" s="21">
        <v>8939</v>
      </c>
      <c r="V12" s="21"/>
      <c r="W12" s="21"/>
      <c r="X12" s="21"/>
      <c r="Y12" s="21">
        <v>540</v>
      </c>
      <c r="Z12" s="21"/>
      <c r="AA12" s="21"/>
      <c r="AB12" s="21"/>
      <c r="AC12" s="21">
        <v>9187</v>
      </c>
      <c r="AD12" s="21"/>
      <c r="AE12" s="21"/>
      <c r="AF12" s="21"/>
      <c r="AG12" s="21">
        <v>8424</v>
      </c>
      <c r="AH12" s="21"/>
      <c r="AI12" s="21"/>
      <c r="AJ12" s="21"/>
      <c r="AK12" s="21">
        <v>1842</v>
      </c>
      <c r="AL12" s="21"/>
      <c r="AM12" s="21"/>
      <c r="AN12" s="21"/>
      <c r="AO12" s="21">
        <v>2</v>
      </c>
      <c r="AP12" s="21"/>
      <c r="AQ12" s="21"/>
      <c r="AR12" s="21"/>
      <c r="AS12" s="21">
        <v>201</v>
      </c>
      <c r="AT12" s="21"/>
      <c r="AU12" s="21"/>
      <c r="AV12" s="21"/>
      <c r="AW12" s="21">
        <v>29</v>
      </c>
      <c r="AX12" s="21"/>
      <c r="AY12" s="21"/>
      <c r="AZ12" s="21"/>
    </row>
    <row r="13" spans="1:53" ht="12" customHeight="1">
      <c r="A13" s="8"/>
      <c r="B13" s="8">
        <v>3</v>
      </c>
      <c r="C13" s="8"/>
      <c r="D13" s="22">
        <f>7873+20</f>
        <v>7893</v>
      </c>
      <c r="E13" s="23"/>
      <c r="F13" s="23"/>
      <c r="G13" s="23"/>
      <c r="H13" s="23"/>
      <c r="I13" s="36">
        <f>9966+25</f>
        <v>9991</v>
      </c>
      <c r="J13" s="36"/>
      <c r="K13" s="36"/>
      <c r="L13" s="36"/>
      <c r="M13" s="36"/>
      <c r="N13" s="36"/>
      <c r="O13" s="37">
        <v>20.100000000000001</v>
      </c>
      <c r="P13" s="37"/>
      <c r="Q13" s="37"/>
      <c r="R13" s="37"/>
      <c r="S13" s="37"/>
      <c r="T13" s="37"/>
      <c r="U13" s="23">
        <v>8966</v>
      </c>
      <c r="V13" s="23"/>
      <c r="W13" s="23"/>
      <c r="X13" s="23"/>
      <c r="Y13" s="23">
        <v>511</v>
      </c>
      <c r="Z13" s="23"/>
      <c r="AA13" s="23"/>
      <c r="AB13" s="23"/>
      <c r="AC13" s="23">
        <v>9267</v>
      </c>
      <c r="AD13" s="23"/>
      <c r="AE13" s="23"/>
      <c r="AF13" s="23"/>
      <c r="AG13" s="23">
        <v>8628</v>
      </c>
      <c r="AH13" s="23"/>
      <c r="AI13" s="23"/>
      <c r="AJ13" s="23"/>
      <c r="AK13" s="23">
        <v>1950</v>
      </c>
      <c r="AL13" s="23"/>
      <c r="AM13" s="23"/>
      <c r="AN13" s="23"/>
      <c r="AO13" s="23">
        <v>1</v>
      </c>
      <c r="AP13" s="23"/>
      <c r="AQ13" s="23"/>
      <c r="AR13" s="23"/>
      <c r="AS13" s="23">
        <v>201</v>
      </c>
      <c r="AT13" s="23"/>
      <c r="AU13" s="23"/>
      <c r="AV13" s="23"/>
      <c r="AW13" s="23">
        <v>27</v>
      </c>
      <c r="AX13" s="23"/>
      <c r="AY13" s="23"/>
      <c r="AZ13" s="23"/>
    </row>
    <row r="14" spans="1:53" ht="12" customHeight="1">
      <c r="A14" s="9" t="s">
        <v>20</v>
      </c>
      <c r="B14" s="10" t="s">
        <v>21</v>
      </c>
      <c r="C14" s="11"/>
      <c r="D14" s="11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3"/>
      <c r="Q14" s="13"/>
      <c r="R14" s="13"/>
      <c r="S14" s="13"/>
      <c r="T14" s="13"/>
      <c r="U14" s="13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</row>
    <row r="15" spans="1:53" ht="12" customHeight="1">
      <c r="W15" s="15"/>
      <c r="X15" s="15"/>
      <c r="Y15" s="15"/>
      <c r="AA15" s="15"/>
      <c r="BA15" s="16"/>
    </row>
    <row r="16" spans="1:53" ht="12" customHeight="1">
      <c r="A16" s="32" t="s">
        <v>22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</row>
    <row r="17" spans="1:57" ht="12" customHeight="1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5"/>
    </row>
    <row r="18" spans="1:57" ht="12" customHeight="1">
      <c r="A18" s="25" t="s">
        <v>3</v>
      </c>
      <c r="B18" s="25"/>
      <c r="C18" s="25"/>
      <c r="D18" s="34" t="s">
        <v>23</v>
      </c>
      <c r="E18" s="25"/>
      <c r="F18" s="25"/>
      <c r="G18" s="25"/>
      <c r="H18" s="25"/>
      <c r="I18" s="25"/>
      <c r="J18" s="25"/>
      <c r="K18" s="25"/>
      <c r="L18" s="35"/>
      <c r="M18" s="34" t="s">
        <v>24</v>
      </c>
      <c r="N18" s="25"/>
      <c r="O18" s="25"/>
      <c r="P18" s="25"/>
      <c r="Q18" s="25"/>
      <c r="R18" s="25"/>
      <c r="S18" s="25"/>
      <c r="T18" s="35"/>
      <c r="U18" s="34" t="s">
        <v>25</v>
      </c>
      <c r="V18" s="25"/>
      <c r="W18" s="25"/>
      <c r="X18" s="25"/>
      <c r="Y18" s="25"/>
      <c r="Z18" s="25"/>
      <c r="AA18" s="25"/>
      <c r="AB18" s="35"/>
      <c r="AC18" s="34" t="s">
        <v>26</v>
      </c>
      <c r="AD18" s="25"/>
      <c r="AE18" s="25"/>
      <c r="AF18" s="25"/>
      <c r="AG18" s="25"/>
      <c r="AH18" s="25"/>
      <c r="AI18" s="25"/>
      <c r="AJ18" s="35"/>
      <c r="AK18" s="34" t="s">
        <v>27</v>
      </c>
      <c r="AL18" s="25"/>
      <c r="AM18" s="25"/>
      <c r="AN18" s="25"/>
      <c r="AO18" s="25"/>
      <c r="AP18" s="25"/>
      <c r="AQ18" s="25"/>
      <c r="AR18" s="35"/>
      <c r="AS18" s="34" t="s">
        <v>28</v>
      </c>
      <c r="AT18" s="25"/>
      <c r="AU18" s="25"/>
      <c r="AV18" s="25"/>
      <c r="AW18" s="25"/>
      <c r="AX18" s="25"/>
      <c r="AY18" s="25"/>
      <c r="AZ18" s="25"/>
      <c r="BA18" s="5"/>
    </row>
    <row r="19" spans="1:57" ht="12" customHeight="1">
      <c r="A19" s="26"/>
      <c r="B19" s="26"/>
      <c r="C19" s="26"/>
      <c r="D19" s="28"/>
      <c r="E19" s="26"/>
      <c r="F19" s="26"/>
      <c r="G19" s="26"/>
      <c r="H19" s="26"/>
      <c r="I19" s="26"/>
      <c r="J19" s="26"/>
      <c r="K19" s="26"/>
      <c r="L19" s="29"/>
      <c r="M19" s="28"/>
      <c r="N19" s="26"/>
      <c r="O19" s="26"/>
      <c r="P19" s="26"/>
      <c r="Q19" s="26"/>
      <c r="R19" s="26"/>
      <c r="S19" s="26"/>
      <c r="T19" s="29"/>
      <c r="U19" s="28"/>
      <c r="V19" s="26"/>
      <c r="W19" s="26"/>
      <c r="X19" s="26"/>
      <c r="Y19" s="26"/>
      <c r="Z19" s="26"/>
      <c r="AA19" s="26"/>
      <c r="AB19" s="29"/>
      <c r="AC19" s="28"/>
      <c r="AD19" s="26"/>
      <c r="AE19" s="26"/>
      <c r="AF19" s="26"/>
      <c r="AG19" s="26"/>
      <c r="AH19" s="26"/>
      <c r="AI19" s="26"/>
      <c r="AJ19" s="29"/>
      <c r="AK19" s="28"/>
      <c r="AL19" s="26"/>
      <c r="AM19" s="26"/>
      <c r="AN19" s="26"/>
      <c r="AO19" s="26"/>
      <c r="AP19" s="26"/>
      <c r="AQ19" s="26"/>
      <c r="AR19" s="29"/>
      <c r="AS19" s="28"/>
      <c r="AT19" s="26"/>
      <c r="AU19" s="26"/>
      <c r="AV19" s="26"/>
      <c r="AW19" s="26"/>
      <c r="AX19" s="26"/>
      <c r="AY19" s="26"/>
      <c r="AZ19" s="26"/>
      <c r="BA19" s="5"/>
    </row>
    <row r="20" spans="1:57" ht="12" customHeight="1">
      <c r="A20" s="27"/>
      <c r="B20" s="27"/>
      <c r="C20" s="27"/>
      <c r="D20" s="30" t="s">
        <v>29</v>
      </c>
      <c r="E20" s="27"/>
      <c r="F20" s="27"/>
      <c r="G20" s="27"/>
      <c r="H20" s="27"/>
      <c r="I20" s="27"/>
      <c r="J20" s="27"/>
      <c r="K20" s="27"/>
      <c r="L20" s="31"/>
      <c r="M20" s="30" t="s">
        <v>30</v>
      </c>
      <c r="N20" s="27"/>
      <c r="O20" s="27"/>
      <c r="P20" s="27"/>
      <c r="Q20" s="27"/>
      <c r="R20" s="27"/>
      <c r="S20" s="27"/>
      <c r="T20" s="31"/>
      <c r="U20" s="30" t="s">
        <v>30</v>
      </c>
      <c r="V20" s="27"/>
      <c r="W20" s="27"/>
      <c r="X20" s="27"/>
      <c r="Y20" s="27"/>
      <c r="Z20" s="27"/>
      <c r="AA20" s="27"/>
      <c r="AB20" s="31"/>
      <c r="AC20" s="30" t="s">
        <v>30</v>
      </c>
      <c r="AD20" s="27"/>
      <c r="AE20" s="27"/>
      <c r="AF20" s="27"/>
      <c r="AG20" s="27"/>
      <c r="AH20" s="27"/>
      <c r="AI20" s="27"/>
      <c r="AJ20" s="31"/>
      <c r="AK20" s="30" t="s">
        <v>30</v>
      </c>
      <c r="AL20" s="27"/>
      <c r="AM20" s="27"/>
      <c r="AN20" s="27"/>
      <c r="AO20" s="27"/>
      <c r="AP20" s="27"/>
      <c r="AQ20" s="27"/>
      <c r="AR20" s="31"/>
      <c r="AS20" s="30" t="s">
        <v>30</v>
      </c>
      <c r="AT20" s="27"/>
      <c r="AU20" s="27"/>
      <c r="AV20" s="27"/>
      <c r="AW20" s="27"/>
      <c r="AX20" s="27"/>
      <c r="AY20" s="27"/>
      <c r="AZ20" s="27"/>
    </row>
    <row r="21" spans="1:57" ht="12" customHeight="1">
      <c r="A21" s="7" t="s">
        <v>45</v>
      </c>
      <c r="B21" s="7">
        <v>29</v>
      </c>
      <c r="C21" s="7" t="s">
        <v>47</v>
      </c>
      <c r="D21" s="24">
        <v>17800144</v>
      </c>
      <c r="E21" s="21"/>
      <c r="F21" s="21"/>
      <c r="G21" s="21"/>
      <c r="H21" s="21"/>
      <c r="I21" s="21"/>
      <c r="J21" s="21"/>
      <c r="K21" s="21"/>
      <c r="L21" s="21"/>
      <c r="M21" s="21">
        <v>5700653</v>
      </c>
      <c r="N21" s="21"/>
      <c r="O21" s="21"/>
      <c r="P21" s="21"/>
      <c r="Q21" s="21"/>
      <c r="R21" s="21"/>
      <c r="S21" s="21"/>
      <c r="T21" s="21"/>
      <c r="U21" s="21">
        <v>91533</v>
      </c>
      <c r="V21" s="21"/>
      <c r="W21" s="21"/>
      <c r="X21" s="21"/>
      <c r="Y21" s="21"/>
      <c r="Z21" s="21"/>
      <c r="AA21" s="21"/>
      <c r="AB21" s="21"/>
      <c r="AC21" s="21">
        <v>3694791</v>
      </c>
      <c r="AD21" s="21"/>
      <c r="AE21" s="21"/>
      <c r="AF21" s="21"/>
      <c r="AG21" s="21"/>
      <c r="AH21" s="21"/>
      <c r="AI21" s="21"/>
      <c r="AJ21" s="21"/>
      <c r="AK21" s="21">
        <v>7776448</v>
      </c>
      <c r="AL21" s="21"/>
      <c r="AM21" s="21"/>
      <c r="AN21" s="21"/>
      <c r="AO21" s="21"/>
      <c r="AP21" s="21"/>
      <c r="AQ21" s="21"/>
      <c r="AR21" s="21"/>
      <c r="AS21" s="21">
        <v>407733</v>
      </c>
      <c r="AT21" s="21"/>
      <c r="AU21" s="21"/>
      <c r="AV21" s="21"/>
      <c r="AW21" s="21"/>
      <c r="AX21" s="21"/>
      <c r="AY21" s="21"/>
      <c r="AZ21" s="21"/>
    </row>
    <row r="22" spans="1:57" ht="12" customHeight="1">
      <c r="A22" s="7"/>
      <c r="B22" s="7">
        <v>30</v>
      </c>
      <c r="C22" s="7"/>
      <c r="D22" s="24">
        <v>17380458</v>
      </c>
      <c r="E22" s="21"/>
      <c r="F22" s="21"/>
      <c r="G22" s="21"/>
      <c r="H22" s="21"/>
      <c r="I22" s="21"/>
      <c r="J22" s="21"/>
      <c r="K22" s="21"/>
      <c r="L22" s="21"/>
      <c r="M22" s="21">
        <v>5519809</v>
      </c>
      <c r="N22" s="21"/>
      <c r="O22" s="21"/>
      <c r="P22" s="21"/>
      <c r="Q22" s="21"/>
      <c r="R22" s="21"/>
      <c r="S22" s="21"/>
      <c r="T22" s="21"/>
      <c r="U22" s="21">
        <v>79953</v>
      </c>
      <c r="V22" s="21"/>
      <c r="W22" s="21"/>
      <c r="X22" s="21"/>
      <c r="Y22" s="21"/>
      <c r="Z22" s="21"/>
      <c r="AA22" s="21"/>
      <c r="AB22" s="21"/>
      <c r="AC22" s="21">
        <v>3740863</v>
      </c>
      <c r="AD22" s="21"/>
      <c r="AE22" s="21"/>
      <c r="AF22" s="21"/>
      <c r="AG22" s="21"/>
      <c r="AH22" s="21"/>
      <c r="AI22" s="21"/>
      <c r="AJ22" s="21"/>
      <c r="AK22" s="21">
        <v>7513040</v>
      </c>
      <c r="AL22" s="21"/>
      <c r="AM22" s="21"/>
      <c r="AN22" s="21"/>
      <c r="AO22" s="21"/>
      <c r="AP22" s="21"/>
      <c r="AQ22" s="21"/>
      <c r="AR22" s="21"/>
      <c r="AS22" s="21">
        <v>404445</v>
      </c>
      <c r="AT22" s="21"/>
      <c r="AU22" s="21"/>
      <c r="AV22" s="21"/>
      <c r="AW22" s="21"/>
      <c r="AX22" s="21"/>
      <c r="AY22" s="21"/>
      <c r="AZ22" s="21"/>
    </row>
    <row r="23" spans="1:57" ht="12" customHeight="1">
      <c r="A23" s="7" t="s">
        <v>18</v>
      </c>
      <c r="B23" s="7" t="s">
        <v>19</v>
      </c>
      <c r="C23" s="7"/>
      <c r="D23" s="24">
        <v>17222168</v>
      </c>
      <c r="E23" s="21"/>
      <c r="F23" s="21"/>
      <c r="G23" s="21"/>
      <c r="H23" s="21"/>
      <c r="I23" s="21"/>
      <c r="J23" s="21"/>
      <c r="K23" s="21"/>
      <c r="L23" s="21"/>
      <c r="M23" s="21">
        <v>5394002</v>
      </c>
      <c r="N23" s="21"/>
      <c r="O23" s="21"/>
      <c r="P23" s="21"/>
      <c r="Q23" s="21"/>
      <c r="R23" s="21"/>
      <c r="S23" s="21"/>
      <c r="T23" s="21"/>
      <c r="U23" s="21">
        <v>63046</v>
      </c>
      <c r="V23" s="21"/>
      <c r="W23" s="21"/>
      <c r="X23" s="21"/>
      <c r="Y23" s="21"/>
      <c r="Z23" s="21"/>
      <c r="AA23" s="21"/>
      <c r="AB23" s="21"/>
      <c r="AC23" s="21">
        <v>3760138</v>
      </c>
      <c r="AD23" s="21"/>
      <c r="AE23" s="21"/>
      <c r="AF23" s="21"/>
      <c r="AG23" s="21"/>
      <c r="AH23" s="21"/>
      <c r="AI23" s="21"/>
      <c r="AJ23" s="21"/>
      <c r="AK23" s="21">
        <v>7481192</v>
      </c>
      <c r="AL23" s="21"/>
      <c r="AM23" s="21"/>
      <c r="AN23" s="21"/>
      <c r="AO23" s="21"/>
      <c r="AP23" s="21"/>
      <c r="AQ23" s="21"/>
      <c r="AR23" s="21"/>
      <c r="AS23" s="21">
        <v>410093</v>
      </c>
      <c r="AT23" s="21"/>
      <c r="AU23" s="21"/>
      <c r="AV23" s="21"/>
      <c r="AW23" s="21"/>
      <c r="AX23" s="21"/>
      <c r="AY23" s="21"/>
      <c r="AZ23" s="21"/>
    </row>
    <row r="24" spans="1:57" ht="12" customHeight="1">
      <c r="A24" s="7"/>
      <c r="B24" s="7">
        <v>2</v>
      </c>
      <c r="C24" s="7"/>
      <c r="D24" s="24">
        <v>17318401</v>
      </c>
      <c r="E24" s="21"/>
      <c r="F24" s="21"/>
      <c r="G24" s="21"/>
      <c r="H24" s="21"/>
      <c r="I24" s="21"/>
      <c r="J24" s="21"/>
      <c r="K24" s="21"/>
      <c r="L24" s="21"/>
      <c r="M24" s="21">
        <v>5407410</v>
      </c>
      <c r="N24" s="21"/>
      <c r="O24" s="21"/>
      <c r="P24" s="21"/>
      <c r="Q24" s="21"/>
      <c r="R24" s="21"/>
      <c r="S24" s="21"/>
      <c r="T24" s="21"/>
      <c r="U24" s="21">
        <v>64182</v>
      </c>
      <c r="V24" s="21"/>
      <c r="W24" s="21"/>
      <c r="X24" s="21"/>
      <c r="Y24" s="21"/>
      <c r="Z24" s="21"/>
      <c r="AA24" s="21"/>
      <c r="AB24" s="21"/>
      <c r="AC24" s="21">
        <v>3808283</v>
      </c>
      <c r="AD24" s="21"/>
      <c r="AE24" s="21"/>
      <c r="AF24" s="21"/>
      <c r="AG24" s="21"/>
      <c r="AH24" s="21"/>
      <c r="AI24" s="21"/>
      <c r="AJ24" s="21"/>
      <c r="AK24" s="21">
        <v>7507634</v>
      </c>
      <c r="AL24" s="21"/>
      <c r="AM24" s="21"/>
      <c r="AN24" s="21"/>
      <c r="AO24" s="21"/>
      <c r="AP24" s="21"/>
      <c r="AQ24" s="21"/>
      <c r="AR24" s="21"/>
      <c r="AS24" s="21">
        <v>407931</v>
      </c>
      <c r="AT24" s="21"/>
      <c r="AU24" s="21"/>
      <c r="AV24" s="21"/>
      <c r="AW24" s="21"/>
      <c r="AX24" s="21"/>
      <c r="AY24" s="21"/>
      <c r="AZ24" s="21"/>
    </row>
    <row r="25" spans="1:57" ht="12" customHeight="1">
      <c r="A25" s="8"/>
      <c r="B25" s="8">
        <v>3</v>
      </c>
      <c r="C25" s="8"/>
      <c r="D25" s="22">
        <v>18034475</v>
      </c>
      <c r="E25" s="23"/>
      <c r="F25" s="23"/>
      <c r="G25" s="23"/>
      <c r="H25" s="23"/>
      <c r="I25" s="23"/>
      <c r="J25" s="23"/>
      <c r="K25" s="23"/>
      <c r="L25" s="23"/>
      <c r="M25" s="23">
        <v>5425601</v>
      </c>
      <c r="N25" s="23"/>
      <c r="O25" s="23"/>
      <c r="P25" s="23"/>
      <c r="Q25" s="23"/>
      <c r="R25" s="23"/>
      <c r="S25" s="23"/>
      <c r="T25" s="23"/>
      <c r="U25" s="23">
        <v>56853</v>
      </c>
      <c r="V25" s="23"/>
      <c r="W25" s="23"/>
      <c r="X25" s="23"/>
      <c r="Y25" s="23"/>
      <c r="Z25" s="23"/>
      <c r="AA25" s="23"/>
      <c r="AB25" s="23"/>
      <c r="AC25" s="23">
        <v>3872419</v>
      </c>
      <c r="AD25" s="23"/>
      <c r="AE25" s="23"/>
      <c r="AF25" s="23"/>
      <c r="AG25" s="23"/>
      <c r="AH25" s="23"/>
      <c r="AI25" s="23"/>
      <c r="AJ25" s="23"/>
      <c r="AK25" s="23">
        <v>8096874</v>
      </c>
      <c r="AL25" s="23"/>
      <c r="AM25" s="23"/>
      <c r="AN25" s="23"/>
      <c r="AO25" s="23"/>
      <c r="AP25" s="23"/>
      <c r="AQ25" s="23"/>
      <c r="AR25" s="23"/>
      <c r="AS25" s="23">
        <v>452850</v>
      </c>
      <c r="AT25" s="23"/>
      <c r="AU25" s="23"/>
      <c r="AV25" s="23"/>
      <c r="AW25" s="23"/>
      <c r="AX25" s="23"/>
      <c r="AY25" s="23"/>
      <c r="AZ25" s="23"/>
    </row>
    <row r="26" spans="1:57" ht="12" customHeight="1">
      <c r="A26" s="25" t="s">
        <v>3</v>
      </c>
      <c r="B26" s="25"/>
      <c r="C26" s="25"/>
      <c r="D26" s="28" t="s">
        <v>31</v>
      </c>
      <c r="E26" s="26"/>
      <c r="F26" s="26"/>
      <c r="G26" s="26"/>
      <c r="H26" s="26"/>
      <c r="I26" s="26"/>
      <c r="J26" s="26"/>
      <c r="K26" s="26"/>
      <c r="L26" s="29"/>
      <c r="M26" s="28" t="s">
        <v>32</v>
      </c>
      <c r="N26" s="26"/>
      <c r="O26" s="26"/>
      <c r="P26" s="26"/>
      <c r="Q26" s="26"/>
      <c r="R26" s="26"/>
      <c r="S26" s="26"/>
      <c r="T26" s="26"/>
      <c r="U26" s="26"/>
      <c r="V26" s="29"/>
      <c r="W26" s="28" t="s">
        <v>33</v>
      </c>
      <c r="X26" s="26"/>
      <c r="Y26" s="26"/>
      <c r="Z26" s="26"/>
      <c r="AA26" s="26"/>
      <c r="AB26" s="26"/>
      <c r="AC26" s="26"/>
      <c r="AD26" s="26"/>
      <c r="AE26" s="26"/>
      <c r="AF26" s="29"/>
      <c r="AG26" s="28" t="s">
        <v>34</v>
      </c>
      <c r="AH26" s="26"/>
      <c r="AI26" s="26"/>
      <c r="AJ26" s="26"/>
      <c r="AK26" s="26"/>
      <c r="AL26" s="26"/>
      <c r="AM26" s="26"/>
      <c r="AN26" s="26"/>
      <c r="AO26" s="26"/>
      <c r="AP26" s="29"/>
      <c r="AQ26" s="28" t="s">
        <v>35</v>
      </c>
      <c r="AR26" s="26"/>
      <c r="AS26" s="26"/>
      <c r="AT26" s="26"/>
      <c r="AU26" s="26"/>
      <c r="AV26" s="26"/>
      <c r="AW26" s="26"/>
      <c r="AX26" s="26"/>
      <c r="AY26" s="26"/>
      <c r="AZ26" s="26"/>
    </row>
    <row r="27" spans="1:57" ht="12" customHeight="1">
      <c r="A27" s="26"/>
      <c r="B27" s="26"/>
      <c r="C27" s="26"/>
      <c r="D27" s="28"/>
      <c r="E27" s="26"/>
      <c r="F27" s="26"/>
      <c r="G27" s="26"/>
      <c r="H27" s="26"/>
      <c r="I27" s="26"/>
      <c r="J27" s="26"/>
      <c r="K27" s="26"/>
      <c r="L27" s="29"/>
      <c r="M27" s="28"/>
      <c r="N27" s="26"/>
      <c r="O27" s="26"/>
      <c r="P27" s="26"/>
      <c r="Q27" s="26"/>
      <c r="R27" s="26"/>
      <c r="S27" s="26"/>
      <c r="T27" s="26"/>
      <c r="U27" s="26"/>
      <c r="V27" s="29"/>
      <c r="W27" s="28"/>
      <c r="X27" s="26"/>
      <c r="Y27" s="26"/>
      <c r="Z27" s="26"/>
      <c r="AA27" s="26"/>
      <c r="AB27" s="26"/>
      <c r="AC27" s="26"/>
      <c r="AD27" s="26"/>
      <c r="AE27" s="26"/>
      <c r="AF27" s="29"/>
      <c r="AG27" s="28"/>
      <c r="AH27" s="26"/>
      <c r="AI27" s="26"/>
      <c r="AJ27" s="26"/>
      <c r="AK27" s="26"/>
      <c r="AL27" s="26"/>
      <c r="AM27" s="26"/>
      <c r="AN27" s="26"/>
      <c r="AO27" s="26"/>
      <c r="AP27" s="29"/>
      <c r="AQ27" s="28"/>
      <c r="AR27" s="26"/>
      <c r="AS27" s="26"/>
      <c r="AT27" s="26"/>
      <c r="AU27" s="26"/>
      <c r="AV27" s="26"/>
      <c r="AW27" s="26"/>
      <c r="AX27" s="26"/>
      <c r="AY27" s="26"/>
      <c r="AZ27" s="26"/>
    </row>
    <row r="28" spans="1:57" ht="12" customHeight="1">
      <c r="A28" s="27"/>
      <c r="B28" s="27"/>
      <c r="C28" s="27"/>
      <c r="D28" s="30" t="s">
        <v>29</v>
      </c>
      <c r="E28" s="27"/>
      <c r="F28" s="27"/>
      <c r="G28" s="27"/>
      <c r="H28" s="27"/>
      <c r="I28" s="27"/>
      <c r="J28" s="27"/>
      <c r="K28" s="27"/>
      <c r="L28" s="31"/>
      <c r="M28" s="30" t="s">
        <v>29</v>
      </c>
      <c r="N28" s="27"/>
      <c r="O28" s="27"/>
      <c r="P28" s="27"/>
      <c r="Q28" s="27"/>
      <c r="R28" s="27"/>
      <c r="S28" s="27"/>
      <c r="T28" s="27"/>
      <c r="U28" s="27"/>
      <c r="V28" s="31"/>
      <c r="W28" s="30" t="s">
        <v>36</v>
      </c>
      <c r="X28" s="27"/>
      <c r="Y28" s="27"/>
      <c r="Z28" s="27"/>
      <c r="AA28" s="27"/>
      <c r="AB28" s="27"/>
      <c r="AC28" s="27"/>
      <c r="AD28" s="27"/>
      <c r="AE28" s="27"/>
      <c r="AF28" s="31"/>
      <c r="AG28" s="30" t="s">
        <v>37</v>
      </c>
      <c r="AH28" s="27"/>
      <c r="AI28" s="27"/>
      <c r="AJ28" s="27"/>
      <c r="AK28" s="27"/>
      <c r="AL28" s="27"/>
      <c r="AM28" s="27"/>
      <c r="AN28" s="27"/>
      <c r="AO28" s="27"/>
      <c r="AP28" s="31"/>
      <c r="AQ28" s="30" t="s">
        <v>37</v>
      </c>
      <c r="AR28" s="27"/>
      <c r="AS28" s="27"/>
      <c r="AT28" s="27"/>
      <c r="AU28" s="27"/>
      <c r="AV28" s="27"/>
      <c r="AW28" s="27"/>
      <c r="AX28" s="27"/>
      <c r="AY28" s="27"/>
      <c r="AZ28" s="27"/>
      <c r="BA28" s="16"/>
      <c r="BB28" s="16"/>
      <c r="BC28" s="16"/>
      <c r="BD28" s="16"/>
    </row>
    <row r="29" spans="1:57" ht="12" customHeight="1">
      <c r="A29" s="7" t="s">
        <v>45</v>
      </c>
      <c r="B29" s="7">
        <v>29</v>
      </c>
      <c r="C29" s="7" t="s">
        <v>48</v>
      </c>
      <c r="D29" s="24">
        <v>90</v>
      </c>
      <c r="E29" s="21"/>
      <c r="F29" s="21"/>
      <c r="G29" s="21"/>
      <c r="H29" s="21"/>
      <c r="I29" s="21"/>
      <c r="J29" s="21"/>
      <c r="K29" s="21"/>
      <c r="L29" s="21"/>
      <c r="M29" s="21">
        <v>55541</v>
      </c>
      <c r="N29" s="21"/>
      <c r="O29" s="21"/>
      <c r="P29" s="21"/>
      <c r="Q29" s="21"/>
      <c r="R29" s="21"/>
      <c r="S29" s="21"/>
      <c r="T29" s="21"/>
      <c r="U29" s="21"/>
      <c r="V29" s="21"/>
      <c r="W29" s="21">
        <v>52841</v>
      </c>
      <c r="X29" s="21"/>
      <c r="Y29" s="21"/>
      <c r="Z29" s="21"/>
      <c r="AA29" s="21"/>
      <c r="AB29" s="21"/>
      <c r="AC29" s="21"/>
      <c r="AD29" s="21"/>
      <c r="AE29" s="21"/>
      <c r="AF29" s="21"/>
      <c r="AG29" s="21">
        <v>16313</v>
      </c>
      <c r="AH29" s="21"/>
      <c r="AI29" s="21"/>
      <c r="AJ29" s="21"/>
      <c r="AK29" s="21"/>
      <c r="AL29" s="21"/>
      <c r="AM29" s="21"/>
      <c r="AN29" s="21"/>
      <c r="AO29" s="21"/>
      <c r="AP29" s="21"/>
      <c r="AQ29" s="21">
        <v>4201</v>
      </c>
      <c r="AR29" s="21"/>
      <c r="AS29" s="21"/>
      <c r="AT29" s="21"/>
      <c r="AU29" s="21"/>
      <c r="AV29" s="21"/>
      <c r="AW29" s="21"/>
      <c r="AX29" s="21"/>
      <c r="AY29" s="21"/>
      <c r="AZ29" s="21"/>
      <c r="BA29" s="16"/>
      <c r="BB29" s="16"/>
      <c r="BC29" s="16"/>
      <c r="BD29" s="16"/>
      <c r="BE29" s="16"/>
    </row>
    <row r="30" spans="1:57" ht="12" customHeight="1">
      <c r="A30" s="7"/>
      <c r="B30" s="7">
        <v>30</v>
      </c>
      <c r="C30" s="7"/>
      <c r="D30" s="24">
        <v>848</v>
      </c>
      <c r="E30" s="21"/>
      <c r="F30" s="21"/>
      <c r="G30" s="21"/>
      <c r="H30" s="21"/>
      <c r="I30" s="21"/>
      <c r="J30" s="21"/>
      <c r="K30" s="21"/>
      <c r="L30" s="21"/>
      <c r="M30" s="21">
        <v>41401</v>
      </c>
      <c r="N30" s="21"/>
      <c r="O30" s="21"/>
      <c r="P30" s="21"/>
      <c r="Q30" s="21"/>
      <c r="R30" s="21"/>
      <c r="S30" s="21"/>
      <c r="T30" s="21"/>
      <c r="U30" s="21"/>
      <c r="V30" s="21"/>
      <c r="W30" s="21">
        <v>51775</v>
      </c>
      <c r="X30" s="21"/>
      <c r="Y30" s="21"/>
      <c r="Z30" s="21"/>
      <c r="AA30" s="21"/>
      <c r="AB30" s="21"/>
      <c r="AC30" s="21"/>
      <c r="AD30" s="21"/>
      <c r="AE30" s="21"/>
      <c r="AF30" s="21"/>
      <c r="AG30" s="21">
        <v>17642</v>
      </c>
      <c r="AH30" s="21"/>
      <c r="AI30" s="21"/>
      <c r="AJ30" s="21"/>
      <c r="AK30" s="21"/>
      <c r="AL30" s="21"/>
      <c r="AM30" s="21"/>
      <c r="AN30" s="21"/>
      <c r="AO30" s="21"/>
      <c r="AP30" s="21"/>
      <c r="AQ30" s="21">
        <v>5382</v>
      </c>
      <c r="AR30" s="21"/>
      <c r="AS30" s="21"/>
      <c r="AT30" s="21"/>
      <c r="AU30" s="21"/>
      <c r="AV30" s="21"/>
      <c r="AW30" s="21"/>
      <c r="AX30" s="21"/>
      <c r="AY30" s="21"/>
      <c r="AZ30" s="21"/>
      <c r="BA30" s="16"/>
      <c r="BB30" s="16"/>
      <c r="BC30" s="16"/>
      <c r="BD30" s="16"/>
      <c r="BE30" s="16"/>
    </row>
    <row r="31" spans="1:57" ht="12" customHeight="1">
      <c r="A31" s="7" t="s">
        <v>18</v>
      </c>
      <c r="B31" s="7" t="s">
        <v>19</v>
      </c>
      <c r="C31" s="7"/>
      <c r="D31" s="24">
        <v>523</v>
      </c>
      <c r="E31" s="21"/>
      <c r="F31" s="21"/>
      <c r="G31" s="21"/>
      <c r="H31" s="21"/>
      <c r="I31" s="21"/>
      <c r="J31" s="21"/>
      <c r="K31" s="21"/>
      <c r="L31" s="21"/>
      <c r="M31" s="21">
        <v>36009</v>
      </c>
      <c r="N31" s="21"/>
      <c r="O31" s="21"/>
      <c r="P31" s="21"/>
      <c r="Q31" s="21"/>
      <c r="R31" s="21"/>
      <c r="S31" s="21"/>
      <c r="T31" s="21"/>
      <c r="U31" s="21"/>
      <c r="V31" s="21"/>
      <c r="W31" s="21">
        <v>55245</v>
      </c>
      <c r="X31" s="21"/>
      <c r="Y31" s="21"/>
      <c r="Z31" s="21"/>
      <c r="AA31" s="21"/>
      <c r="AB31" s="21"/>
      <c r="AC31" s="21"/>
      <c r="AD31" s="21"/>
      <c r="AE31" s="21"/>
      <c r="AF31" s="21"/>
      <c r="AG31" s="21">
        <v>16582</v>
      </c>
      <c r="AH31" s="21"/>
      <c r="AI31" s="21"/>
      <c r="AJ31" s="21"/>
      <c r="AK31" s="21"/>
      <c r="AL31" s="21"/>
      <c r="AM31" s="21"/>
      <c r="AN31" s="21"/>
      <c r="AO31" s="21"/>
      <c r="AP31" s="21"/>
      <c r="AQ31" s="21">
        <v>4539</v>
      </c>
      <c r="AR31" s="21"/>
      <c r="AS31" s="21"/>
      <c r="AT31" s="21"/>
      <c r="AU31" s="21"/>
      <c r="AV31" s="21"/>
      <c r="AW31" s="21"/>
      <c r="AX31" s="21"/>
      <c r="AY31" s="21"/>
      <c r="AZ31" s="21"/>
      <c r="BA31" s="16"/>
      <c r="BB31" s="16"/>
      <c r="BC31" s="16"/>
      <c r="BD31" s="16"/>
      <c r="BE31" s="16"/>
    </row>
    <row r="32" spans="1:57" ht="12" customHeight="1">
      <c r="A32" s="7"/>
      <c r="B32" s="7">
        <v>2</v>
      </c>
      <c r="C32" s="7"/>
      <c r="D32" s="24">
        <v>600</v>
      </c>
      <c r="E32" s="21"/>
      <c r="F32" s="21"/>
      <c r="G32" s="21"/>
      <c r="H32" s="21"/>
      <c r="I32" s="21"/>
      <c r="J32" s="21"/>
      <c r="K32" s="21"/>
      <c r="L32" s="21"/>
      <c r="M32" s="21">
        <v>33377</v>
      </c>
      <c r="N32" s="21"/>
      <c r="O32" s="21"/>
      <c r="P32" s="21"/>
      <c r="Q32" s="21"/>
      <c r="R32" s="21"/>
      <c r="S32" s="21"/>
      <c r="T32" s="21"/>
      <c r="U32" s="21"/>
      <c r="V32" s="21"/>
      <c r="W32" s="21">
        <v>64413</v>
      </c>
      <c r="X32" s="21"/>
      <c r="Y32" s="21"/>
      <c r="Z32" s="21"/>
      <c r="AA32" s="21"/>
      <c r="AB32" s="21"/>
      <c r="AC32" s="21"/>
      <c r="AD32" s="21"/>
      <c r="AE32" s="21"/>
      <c r="AF32" s="21"/>
      <c r="AG32" s="21">
        <v>14336</v>
      </c>
      <c r="AH32" s="21"/>
      <c r="AI32" s="21"/>
      <c r="AJ32" s="21"/>
      <c r="AK32" s="21"/>
      <c r="AL32" s="21"/>
      <c r="AM32" s="21"/>
      <c r="AN32" s="21"/>
      <c r="AO32" s="21"/>
      <c r="AP32" s="21"/>
      <c r="AQ32" s="21">
        <v>4398</v>
      </c>
      <c r="AR32" s="21"/>
      <c r="AS32" s="21"/>
      <c r="AT32" s="21"/>
      <c r="AU32" s="21"/>
      <c r="AV32" s="21"/>
      <c r="AW32" s="21"/>
      <c r="AX32" s="21"/>
      <c r="AY32" s="21"/>
      <c r="AZ32" s="21"/>
      <c r="BA32" s="16"/>
      <c r="BB32" s="16"/>
      <c r="BC32" s="16"/>
      <c r="BD32" s="16"/>
      <c r="BE32" s="16"/>
    </row>
    <row r="33" spans="1:57" ht="12" customHeight="1">
      <c r="A33" s="8"/>
      <c r="B33" s="8">
        <v>3</v>
      </c>
      <c r="C33" s="8"/>
      <c r="D33" s="22">
        <v>6</v>
      </c>
      <c r="E33" s="23"/>
      <c r="F33" s="23"/>
      <c r="G33" s="23"/>
      <c r="H33" s="23"/>
      <c r="I33" s="23"/>
      <c r="J33" s="23"/>
      <c r="K33" s="23"/>
      <c r="L33" s="23"/>
      <c r="M33" s="23">
        <v>32637</v>
      </c>
      <c r="N33" s="23"/>
      <c r="O33" s="23"/>
      <c r="P33" s="23"/>
      <c r="Q33" s="23"/>
      <c r="R33" s="23"/>
      <c r="S33" s="23"/>
      <c r="T33" s="23"/>
      <c r="U33" s="23"/>
      <c r="V33" s="23"/>
      <c r="W33" s="23">
        <v>63198</v>
      </c>
      <c r="X33" s="23"/>
      <c r="Y33" s="23"/>
      <c r="Z33" s="23"/>
      <c r="AA33" s="23"/>
      <c r="AB33" s="23"/>
      <c r="AC33" s="23"/>
      <c r="AD33" s="23"/>
      <c r="AE33" s="23"/>
      <c r="AF33" s="23"/>
      <c r="AG33" s="23">
        <v>20269</v>
      </c>
      <c r="AH33" s="23"/>
      <c r="AI33" s="23"/>
      <c r="AJ33" s="23"/>
      <c r="AK33" s="23"/>
      <c r="AL33" s="23"/>
      <c r="AM33" s="23"/>
      <c r="AN33" s="23"/>
      <c r="AO33" s="23"/>
      <c r="AP33" s="23"/>
      <c r="AQ33" s="23">
        <v>3295</v>
      </c>
      <c r="AR33" s="23"/>
      <c r="AS33" s="23"/>
      <c r="AT33" s="23"/>
      <c r="AU33" s="23"/>
      <c r="AV33" s="23"/>
      <c r="AW33" s="23"/>
      <c r="AX33" s="23"/>
      <c r="AY33" s="23"/>
      <c r="AZ33" s="23"/>
      <c r="BA33" s="16"/>
      <c r="BB33" s="16"/>
      <c r="BC33" s="16"/>
      <c r="BD33" s="16"/>
      <c r="BE33" s="16"/>
    </row>
    <row r="34" spans="1:57" ht="12" customHeight="1">
      <c r="A34" s="25" t="s">
        <v>3</v>
      </c>
      <c r="B34" s="25"/>
      <c r="C34" s="25"/>
      <c r="D34" s="28" t="s">
        <v>38</v>
      </c>
      <c r="E34" s="26"/>
      <c r="F34" s="26"/>
      <c r="G34" s="26"/>
      <c r="H34" s="26"/>
      <c r="I34" s="26"/>
      <c r="J34" s="26"/>
      <c r="K34" s="26"/>
      <c r="L34" s="29"/>
      <c r="M34" s="28" t="s">
        <v>39</v>
      </c>
      <c r="N34" s="26"/>
      <c r="O34" s="26"/>
      <c r="P34" s="26"/>
      <c r="Q34" s="26"/>
      <c r="R34" s="26"/>
      <c r="S34" s="26"/>
      <c r="T34" s="26"/>
      <c r="U34" s="26"/>
      <c r="V34" s="26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</row>
    <row r="35" spans="1:57" ht="12" customHeight="1">
      <c r="A35" s="26"/>
      <c r="B35" s="26"/>
      <c r="C35" s="26"/>
      <c r="D35" s="28"/>
      <c r="E35" s="26"/>
      <c r="F35" s="26"/>
      <c r="G35" s="26"/>
      <c r="H35" s="26"/>
      <c r="I35" s="26"/>
      <c r="J35" s="26"/>
      <c r="K35" s="26"/>
      <c r="L35" s="29"/>
      <c r="M35" s="28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</row>
    <row r="36" spans="1:57" ht="12" customHeight="1">
      <c r="A36" s="27"/>
      <c r="B36" s="27"/>
      <c r="C36" s="27"/>
      <c r="D36" s="30" t="s">
        <v>37</v>
      </c>
      <c r="E36" s="27"/>
      <c r="F36" s="27"/>
      <c r="G36" s="27"/>
      <c r="H36" s="27"/>
      <c r="I36" s="27"/>
      <c r="J36" s="27"/>
      <c r="K36" s="27"/>
      <c r="L36" s="31"/>
      <c r="M36" s="30" t="s">
        <v>40</v>
      </c>
      <c r="N36" s="27"/>
      <c r="O36" s="27"/>
      <c r="P36" s="27"/>
      <c r="Q36" s="27"/>
      <c r="R36" s="27"/>
      <c r="S36" s="27"/>
      <c r="T36" s="27"/>
      <c r="U36" s="27"/>
      <c r="V36" s="27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16"/>
      <c r="BB36" s="16"/>
      <c r="BC36" s="16"/>
      <c r="BD36" s="16"/>
    </row>
    <row r="37" spans="1:57" ht="12" customHeight="1">
      <c r="A37" s="7" t="s">
        <v>45</v>
      </c>
      <c r="B37" s="7">
        <v>29</v>
      </c>
      <c r="C37" s="7" t="s">
        <v>47</v>
      </c>
      <c r="D37" s="24">
        <v>0</v>
      </c>
      <c r="E37" s="21"/>
      <c r="F37" s="21"/>
      <c r="G37" s="21"/>
      <c r="H37" s="21"/>
      <c r="I37" s="21"/>
      <c r="J37" s="21"/>
      <c r="K37" s="21"/>
      <c r="L37" s="21"/>
      <c r="M37" s="21">
        <v>0</v>
      </c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16"/>
      <c r="BB37" s="16"/>
      <c r="BC37" s="16"/>
      <c r="BD37" s="16"/>
      <c r="BE37" s="16"/>
    </row>
    <row r="38" spans="1:57" ht="12" customHeight="1">
      <c r="A38" s="7"/>
      <c r="B38" s="7">
        <v>30</v>
      </c>
      <c r="C38" s="7"/>
      <c r="D38" s="24">
        <v>5300</v>
      </c>
      <c r="E38" s="21"/>
      <c r="F38" s="21"/>
      <c r="G38" s="21"/>
      <c r="H38" s="21"/>
      <c r="I38" s="21"/>
      <c r="J38" s="21"/>
      <c r="K38" s="21"/>
      <c r="L38" s="21"/>
      <c r="M38" s="21">
        <v>0</v>
      </c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16"/>
      <c r="BB38" s="16"/>
      <c r="BC38" s="16"/>
      <c r="BD38" s="16"/>
      <c r="BE38" s="16"/>
    </row>
    <row r="39" spans="1:57" ht="12" customHeight="1">
      <c r="A39" s="7" t="s">
        <v>18</v>
      </c>
      <c r="B39" s="7" t="s">
        <v>19</v>
      </c>
      <c r="C39" s="7"/>
      <c r="D39" s="24">
        <v>800</v>
      </c>
      <c r="E39" s="21"/>
      <c r="F39" s="21"/>
      <c r="G39" s="21"/>
      <c r="H39" s="21"/>
      <c r="I39" s="21"/>
      <c r="J39" s="21"/>
      <c r="K39" s="21"/>
      <c r="L39" s="21"/>
      <c r="M39" s="21">
        <v>0</v>
      </c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16"/>
      <c r="BB39" s="16"/>
      <c r="BC39" s="16"/>
      <c r="BD39" s="16"/>
      <c r="BE39" s="16"/>
    </row>
    <row r="40" spans="1:57" ht="12" customHeight="1">
      <c r="A40" s="7"/>
      <c r="B40" s="7">
        <v>2</v>
      </c>
      <c r="C40" s="7"/>
      <c r="D40" s="24">
        <v>3400</v>
      </c>
      <c r="E40" s="21"/>
      <c r="F40" s="21"/>
      <c r="G40" s="21"/>
      <c r="H40" s="21"/>
      <c r="I40" s="21"/>
      <c r="J40" s="21"/>
      <c r="K40" s="21"/>
      <c r="L40" s="21"/>
      <c r="M40" s="21">
        <v>2437</v>
      </c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16"/>
      <c r="BB40" s="16"/>
      <c r="BC40" s="16"/>
      <c r="BD40" s="16"/>
      <c r="BE40" s="16"/>
    </row>
    <row r="41" spans="1:57" ht="12" customHeight="1">
      <c r="A41" s="8"/>
      <c r="B41" s="8">
        <v>3</v>
      </c>
      <c r="C41" s="8"/>
      <c r="D41" s="22">
        <v>2000</v>
      </c>
      <c r="E41" s="23"/>
      <c r="F41" s="23"/>
      <c r="G41" s="23"/>
      <c r="H41" s="23"/>
      <c r="I41" s="23"/>
      <c r="J41" s="23"/>
      <c r="K41" s="23"/>
      <c r="L41" s="23"/>
      <c r="M41" s="23">
        <v>8474</v>
      </c>
      <c r="N41" s="23"/>
      <c r="O41" s="23"/>
      <c r="P41" s="23"/>
      <c r="Q41" s="23"/>
      <c r="R41" s="23"/>
      <c r="S41" s="23"/>
      <c r="T41" s="23"/>
      <c r="U41" s="23"/>
      <c r="V41" s="23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16"/>
      <c r="BB41" s="16"/>
      <c r="BC41" s="16"/>
      <c r="BD41" s="16"/>
      <c r="BE41" s="16"/>
    </row>
    <row r="42" spans="1:57" ht="12" customHeight="1">
      <c r="A42" s="9" t="s">
        <v>41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16"/>
      <c r="BB42" s="16"/>
      <c r="BC42" s="16"/>
      <c r="BD42" s="16"/>
      <c r="BE42" s="16"/>
    </row>
    <row r="43" spans="1:57" ht="12" customHeight="1">
      <c r="A43" s="9" t="s">
        <v>42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16"/>
      <c r="BB43" s="16"/>
      <c r="BC43" s="16"/>
      <c r="BD43" s="16"/>
      <c r="BE43" s="16"/>
    </row>
    <row r="44" spans="1:57" ht="12" customHeight="1">
      <c r="A44" s="9" t="s">
        <v>43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16"/>
      <c r="BB44" s="16"/>
      <c r="BC44" s="16"/>
      <c r="BD44" s="16"/>
      <c r="BE44" s="16"/>
    </row>
    <row r="45" spans="1:57" ht="12" customHeight="1">
      <c r="A45" s="9" t="s">
        <v>44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</row>
    <row r="46" spans="1:57" ht="12" customHeight="1"/>
    <row r="47" spans="1:57" ht="12" customHeight="1"/>
    <row r="48" spans="1:57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</sheetData>
  <mergeCells count="187">
    <mergeCell ref="D24:L24"/>
    <mergeCell ref="M24:T24"/>
    <mergeCell ref="U24:AB24"/>
    <mergeCell ref="AC24:AJ24"/>
    <mergeCell ref="AK24:AR24"/>
    <mergeCell ref="AS24:AZ24"/>
    <mergeCell ref="D32:L32"/>
    <mergeCell ref="M32:V32"/>
    <mergeCell ref="W32:AF32"/>
    <mergeCell ref="AG32:AP32"/>
    <mergeCell ref="AQ32:AZ32"/>
    <mergeCell ref="AC25:AJ25"/>
    <mergeCell ref="AK25:AR25"/>
    <mergeCell ref="AS25:AZ25"/>
    <mergeCell ref="D29:L29"/>
    <mergeCell ref="M29:V29"/>
    <mergeCell ref="W29:AF29"/>
    <mergeCell ref="AG29:AP29"/>
    <mergeCell ref="AQ29:AZ29"/>
    <mergeCell ref="AW7:AZ8"/>
    <mergeCell ref="A1:AZ2"/>
    <mergeCell ref="A4:AQ5"/>
    <mergeCell ref="AR5:AZ5"/>
    <mergeCell ref="A6:C8"/>
    <mergeCell ref="D6:H8"/>
    <mergeCell ref="I6:N8"/>
    <mergeCell ref="O6:T8"/>
    <mergeCell ref="U6:AZ6"/>
    <mergeCell ref="U7:X8"/>
    <mergeCell ref="Y7:AB8"/>
    <mergeCell ref="AC7:AF8"/>
    <mergeCell ref="AG7:AJ8"/>
    <mergeCell ref="AK7:AN8"/>
    <mergeCell ref="AO7:AR8"/>
    <mergeCell ref="AS7:AV8"/>
    <mergeCell ref="AC9:AF9"/>
    <mergeCell ref="AG9:AJ9"/>
    <mergeCell ref="AK9:AN9"/>
    <mergeCell ref="AO9:AR9"/>
    <mergeCell ref="AS9:AV9"/>
    <mergeCell ref="AW9:AZ9"/>
    <mergeCell ref="D9:H9"/>
    <mergeCell ref="I9:N9"/>
    <mergeCell ref="O9:T9"/>
    <mergeCell ref="U9:X9"/>
    <mergeCell ref="Y9:AB9"/>
    <mergeCell ref="AW11:AZ11"/>
    <mergeCell ref="AS10:AV10"/>
    <mergeCell ref="AW10:AZ10"/>
    <mergeCell ref="D11:H11"/>
    <mergeCell ref="I11:N11"/>
    <mergeCell ref="O11:T11"/>
    <mergeCell ref="U11:X11"/>
    <mergeCell ref="Y11:AB11"/>
    <mergeCell ref="U10:X10"/>
    <mergeCell ref="Y10:AB10"/>
    <mergeCell ref="AC10:AF10"/>
    <mergeCell ref="AG10:AJ10"/>
    <mergeCell ref="AK10:AN10"/>
    <mergeCell ref="AO10:AR10"/>
    <mergeCell ref="D10:H10"/>
    <mergeCell ref="I10:N10"/>
    <mergeCell ref="O10:T10"/>
    <mergeCell ref="I13:N13"/>
    <mergeCell ref="O13:T13"/>
    <mergeCell ref="AC11:AF11"/>
    <mergeCell ref="AG11:AJ11"/>
    <mergeCell ref="AK11:AN11"/>
    <mergeCell ref="AO11:AR11"/>
    <mergeCell ref="AS11:AV11"/>
    <mergeCell ref="D12:H12"/>
    <mergeCell ref="I12:N12"/>
    <mergeCell ref="O12:T12"/>
    <mergeCell ref="U12:X12"/>
    <mergeCell ref="Y12:AB12"/>
    <mergeCell ref="AC12:AF12"/>
    <mergeCell ref="AG12:AJ12"/>
    <mergeCell ref="AK12:AN12"/>
    <mergeCell ref="AO12:AR12"/>
    <mergeCell ref="AS12:AV12"/>
    <mergeCell ref="AW12:AZ12"/>
    <mergeCell ref="D20:L20"/>
    <mergeCell ref="M20:T20"/>
    <mergeCell ref="U20:AB20"/>
    <mergeCell ref="AC20:AJ20"/>
    <mergeCell ref="AK20:AR20"/>
    <mergeCell ref="AS20:AZ20"/>
    <mergeCell ref="AS13:AV13"/>
    <mergeCell ref="AW13:AZ13"/>
    <mergeCell ref="A16:AZ17"/>
    <mergeCell ref="A18:C20"/>
    <mergeCell ref="D18:L19"/>
    <mergeCell ref="M18:T19"/>
    <mergeCell ref="U18:AB19"/>
    <mergeCell ref="AC18:AJ19"/>
    <mergeCell ref="AK18:AR19"/>
    <mergeCell ref="AS18:AZ19"/>
    <mergeCell ref="U13:X13"/>
    <mergeCell ref="Y13:AB13"/>
    <mergeCell ref="AC13:AF13"/>
    <mergeCell ref="AG13:AJ13"/>
    <mergeCell ref="AK13:AN13"/>
    <mergeCell ref="AO13:AR13"/>
    <mergeCell ref="D13:H13"/>
    <mergeCell ref="D21:L21"/>
    <mergeCell ref="M21:T21"/>
    <mergeCell ref="U21:AB21"/>
    <mergeCell ref="AC21:AJ21"/>
    <mergeCell ref="AK21:AR21"/>
    <mergeCell ref="AS21:AZ21"/>
    <mergeCell ref="D22:L22"/>
    <mergeCell ref="M22:T22"/>
    <mergeCell ref="U22:AB22"/>
    <mergeCell ref="AC22:AJ22"/>
    <mergeCell ref="AK22:AR22"/>
    <mergeCell ref="AS22:AZ22"/>
    <mergeCell ref="D23:L23"/>
    <mergeCell ref="M23:T23"/>
    <mergeCell ref="U23:AB23"/>
    <mergeCell ref="AC23:AJ23"/>
    <mergeCell ref="AK23:AR23"/>
    <mergeCell ref="AS23:AZ23"/>
    <mergeCell ref="A26:C28"/>
    <mergeCell ref="D26:L27"/>
    <mergeCell ref="M26:V27"/>
    <mergeCell ref="W26:AF27"/>
    <mergeCell ref="AG26:AP27"/>
    <mergeCell ref="AQ26:AZ27"/>
    <mergeCell ref="D28:L28"/>
    <mergeCell ref="D25:L25"/>
    <mergeCell ref="M25:T25"/>
    <mergeCell ref="U25:AB25"/>
    <mergeCell ref="M28:V28"/>
    <mergeCell ref="W28:AF28"/>
    <mergeCell ref="AG28:AP28"/>
    <mergeCell ref="AQ28:AZ28"/>
    <mergeCell ref="AG30:AP30"/>
    <mergeCell ref="AQ30:AZ30"/>
    <mergeCell ref="D31:L31"/>
    <mergeCell ref="M31:V31"/>
    <mergeCell ref="W31:AF31"/>
    <mergeCell ref="AG31:AP31"/>
    <mergeCell ref="AQ31:AZ31"/>
    <mergeCell ref="D30:L30"/>
    <mergeCell ref="M30:V30"/>
    <mergeCell ref="W30:AF30"/>
    <mergeCell ref="AG33:AP33"/>
    <mergeCell ref="AQ33:AZ33"/>
    <mergeCell ref="A34:C36"/>
    <mergeCell ref="D34:L35"/>
    <mergeCell ref="M34:V35"/>
    <mergeCell ref="W34:AF35"/>
    <mergeCell ref="AG34:AP35"/>
    <mergeCell ref="AQ34:AZ35"/>
    <mergeCell ref="D36:L36"/>
    <mergeCell ref="M36:V36"/>
    <mergeCell ref="D33:L33"/>
    <mergeCell ref="M33:V33"/>
    <mergeCell ref="W33:AF33"/>
    <mergeCell ref="W36:AF36"/>
    <mergeCell ref="AG36:AP36"/>
    <mergeCell ref="AQ36:AZ36"/>
    <mergeCell ref="D37:L37"/>
    <mergeCell ref="M37:V37"/>
    <mergeCell ref="W37:AF37"/>
    <mergeCell ref="AG37:AP37"/>
    <mergeCell ref="AQ37:AZ37"/>
    <mergeCell ref="AG41:AP41"/>
    <mergeCell ref="AQ41:AZ41"/>
    <mergeCell ref="D41:L41"/>
    <mergeCell ref="M41:V41"/>
    <mergeCell ref="W41:AF41"/>
    <mergeCell ref="AG38:AP38"/>
    <mergeCell ref="AQ38:AZ38"/>
    <mergeCell ref="D39:L39"/>
    <mergeCell ref="M39:V39"/>
    <mergeCell ref="W39:AF39"/>
    <mergeCell ref="AG39:AP39"/>
    <mergeCell ref="AQ39:AZ39"/>
    <mergeCell ref="D38:L38"/>
    <mergeCell ref="M38:V38"/>
    <mergeCell ref="W38:AF38"/>
    <mergeCell ref="D40:L40"/>
    <mergeCell ref="M40:V40"/>
    <mergeCell ref="W40:AF40"/>
    <mergeCell ref="AG40:AP40"/>
    <mergeCell ref="AQ40:AZ40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pageOrder="overThenDown" orientation="portrait" cellComments="asDisplayed" horizontalDpi="300" verticalDpi="300" r:id="rId1"/>
  <headerFooter differentOddEven="1">
    <evenHeader xml:space="preserve">&amp;R &amp;"ＭＳ 明朝,標準"13 &amp;K000000社会保障 </even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54"/>
  <sheetViews>
    <sheetView showGridLines="0" showWhiteSpace="0" zoomScaleNormal="100" zoomScaleSheetLayoutView="100" workbookViewId="0">
      <selection sqref="A1:AZ2"/>
    </sheetView>
  </sheetViews>
  <sheetFormatPr defaultColWidth="5" defaultRowHeight="7.7" customHeight="1"/>
  <cols>
    <col min="1" max="2" width="4.5" style="68" customWidth="1"/>
    <col min="3" max="3" width="3.125" style="68" customWidth="1"/>
    <col min="4" max="7" width="9" style="68" customWidth="1"/>
    <col min="8" max="8" width="10.5" style="68" customWidth="1"/>
    <col min="9" max="9" width="9" style="68" customWidth="1"/>
    <col min="10" max="10" width="10.5" style="68" customWidth="1"/>
    <col min="11" max="11" width="9" style="68" customWidth="1"/>
    <col min="12" max="83" width="5" style="15"/>
    <col min="84" max="16384" width="5" style="68"/>
  </cols>
  <sheetData>
    <row r="1" spans="1:11" ht="12" customHeight="1">
      <c r="A1" s="99" t="s">
        <v>994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ht="12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ht="12" customHeight="1">
      <c r="K3" s="217" t="s">
        <v>993</v>
      </c>
    </row>
    <row r="4" spans="1:11" ht="12" customHeight="1">
      <c r="A4" s="656" t="s">
        <v>992</v>
      </c>
      <c r="B4" s="656"/>
      <c r="C4" s="656"/>
      <c r="D4" s="655" t="s">
        <v>991</v>
      </c>
      <c r="E4" s="655" t="s">
        <v>990</v>
      </c>
      <c r="F4" s="655" t="s">
        <v>989</v>
      </c>
      <c r="G4" s="655" t="s">
        <v>988</v>
      </c>
      <c r="H4" s="655" t="s">
        <v>987</v>
      </c>
      <c r="I4" s="655" t="s">
        <v>986</v>
      </c>
      <c r="J4" s="655" t="s">
        <v>985</v>
      </c>
      <c r="K4" s="655" t="s">
        <v>984</v>
      </c>
    </row>
    <row r="5" spans="1:11" ht="12" customHeight="1">
      <c r="A5" s="654"/>
      <c r="B5" s="654"/>
      <c r="C5" s="654"/>
      <c r="D5" s="653"/>
      <c r="E5" s="653"/>
      <c r="F5" s="653"/>
      <c r="G5" s="653"/>
      <c r="H5" s="653"/>
      <c r="I5" s="653"/>
      <c r="J5" s="653"/>
      <c r="K5" s="653"/>
    </row>
    <row r="6" spans="1:11" ht="12" customHeight="1">
      <c r="A6" s="652"/>
      <c r="B6" s="652"/>
      <c r="C6" s="652"/>
      <c r="D6" s="651"/>
      <c r="E6" s="651"/>
      <c r="F6" s="651"/>
      <c r="G6" s="651"/>
      <c r="H6" s="651"/>
      <c r="I6" s="651"/>
      <c r="J6" s="651"/>
      <c r="K6" s="651"/>
    </row>
    <row r="7" spans="1:11" ht="12" customHeight="1">
      <c r="A7" s="7" t="s">
        <v>45</v>
      </c>
      <c r="B7" s="7">
        <v>30</v>
      </c>
      <c r="C7" s="7" t="s">
        <v>983</v>
      </c>
      <c r="D7" s="151">
        <v>540</v>
      </c>
      <c r="E7" s="150">
        <v>13</v>
      </c>
      <c r="F7" s="150">
        <v>0</v>
      </c>
      <c r="G7" s="150">
        <v>5</v>
      </c>
      <c r="H7" s="150">
        <v>0</v>
      </c>
      <c r="I7" s="150">
        <v>4</v>
      </c>
      <c r="J7" s="150">
        <v>2</v>
      </c>
      <c r="K7" s="150">
        <v>12</v>
      </c>
    </row>
    <row r="8" spans="1:11" ht="12" customHeight="1">
      <c r="A8" s="7"/>
      <c r="B8" s="7">
        <v>31</v>
      </c>
      <c r="C8" s="7"/>
      <c r="D8" s="151">
        <v>540</v>
      </c>
      <c r="E8" s="150">
        <v>14</v>
      </c>
      <c r="F8" s="150">
        <v>0</v>
      </c>
      <c r="G8" s="150">
        <v>5</v>
      </c>
      <c r="H8" s="102">
        <v>0</v>
      </c>
      <c r="I8" s="102">
        <v>3</v>
      </c>
      <c r="J8" s="150">
        <v>2</v>
      </c>
      <c r="K8" s="102">
        <v>14</v>
      </c>
    </row>
    <row r="9" spans="1:11" ht="12" customHeight="1">
      <c r="A9" s="7" t="s">
        <v>228</v>
      </c>
      <c r="B9" s="7">
        <v>2</v>
      </c>
      <c r="C9" s="7"/>
      <c r="D9" s="151">
        <v>540</v>
      </c>
      <c r="E9" s="150">
        <v>13</v>
      </c>
      <c r="F9" s="150">
        <v>0</v>
      </c>
      <c r="G9" s="150">
        <v>5</v>
      </c>
      <c r="H9" s="102">
        <v>0</v>
      </c>
      <c r="I9" s="102">
        <v>4</v>
      </c>
      <c r="J9" s="150">
        <v>2</v>
      </c>
      <c r="K9" s="102">
        <v>15</v>
      </c>
    </row>
    <row r="10" spans="1:11" ht="12" customHeight="1">
      <c r="A10" s="7"/>
      <c r="B10" s="7">
        <v>3</v>
      </c>
      <c r="C10" s="7"/>
      <c r="D10" s="151">
        <v>540</v>
      </c>
      <c r="E10" s="150">
        <v>12</v>
      </c>
      <c r="F10" s="150">
        <v>0</v>
      </c>
      <c r="G10" s="150">
        <v>5</v>
      </c>
      <c r="H10" s="102">
        <v>0</v>
      </c>
      <c r="I10" s="102">
        <v>4</v>
      </c>
      <c r="J10" s="150">
        <v>3</v>
      </c>
      <c r="K10" s="102">
        <v>15</v>
      </c>
    </row>
    <row r="11" spans="1:11" ht="12" customHeight="1">
      <c r="A11" s="8"/>
      <c r="B11" s="8">
        <v>4</v>
      </c>
      <c r="C11" s="8"/>
      <c r="D11" s="149">
        <v>540</v>
      </c>
      <c r="E11" s="148">
        <v>12</v>
      </c>
      <c r="F11" s="148">
        <v>0</v>
      </c>
      <c r="G11" s="148">
        <v>5</v>
      </c>
      <c r="H11" s="100" t="s">
        <v>168</v>
      </c>
      <c r="I11" s="100">
        <v>4</v>
      </c>
      <c r="J11" s="148">
        <v>6</v>
      </c>
      <c r="K11" s="100">
        <v>17</v>
      </c>
    </row>
    <row r="12" spans="1:11" ht="12" customHeight="1">
      <c r="A12" s="167" t="s">
        <v>982</v>
      </c>
    </row>
    <row r="13" spans="1:11" s="15" customFormat="1" ht="12" customHeight="1"/>
    <row r="14" spans="1:11" s="15" customFormat="1" ht="12" customHeight="1"/>
    <row r="15" spans="1:11" s="15" customFormat="1" ht="12.75" customHeight="1"/>
    <row r="16" spans="1:11" s="15" customFormat="1" ht="12.75" customHeight="1"/>
    <row r="17" s="15" customFormat="1" ht="12.75" customHeight="1"/>
    <row r="18" s="15" customFormat="1" ht="12.75" customHeight="1"/>
    <row r="19" s="15" customFormat="1" ht="12.75" customHeight="1"/>
    <row r="20" s="15" customFormat="1" ht="12.75" customHeight="1"/>
    <row r="21" s="15" customFormat="1" ht="12.75" customHeight="1"/>
    <row r="22" s="15" customFormat="1" ht="12.75" customHeight="1"/>
    <row r="23" s="15" customFormat="1" ht="12.75" customHeight="1"/>
    <row r="24" s="15" customFormat="1" ht="12.75" customHeight="1"/>
    <row r="25" s="15" customFormat="1" ht="12.75" customHeight="1"/>
    <row r="26" s="15" customFormat="1" ht="12.75" customHeight="1"/>
    <row r="27" s="15" customFormat="1" ht="12.75" customHeight="1"/>
    <row r="28" s="15" customFormat="1" ht="12.75" customHeight="1"/>
    <row r="29" s="15" customFormat="1" ht="12.75" customHeight="1"/>
    <row r="30" s="15" customFormat="1" ht="12.75" customHeight="1"/>
    <row r="31" s="15" customFormat="1" ht="12.75" customHeight="1"/>
    <row r="32" s="15" customFormat="1" ht="12.75" customHeight="1"/>
    <row r="33" s="15" customFormat="1" ht="12.75" customHeight="1"/>
    <row r="34" s="15" customFormat="1" ht="12.75" customHeight="1"/>
    <row r="35" s="15" customFormat="1" ht="12.75" customHeight="1"/>
    <row r="36" s="15" customFormat="1" ht="12.75" customHeight="1"/>
    <row r="37" s="15" customFormat="1" ht="12.75" customHeight="1"/>
    <row r="38" s="15" customFormat="1" ht="12.75" customHeight="1"/>
    <row r="39" s="15" customFormat="1" ht="12.75" customHeight="1"/>
    <row r="40" s="15" customFormat="1" ht="12.75" customHeight="1"/>
    <row r="41" s="15" customFormat="1" ht="12.75" customHeight="1"/>
    <row r="42" s="15" customFormat="1" ht="12.75" customHeight="1"/>
    <row r="43" s="15" customFormat="1" ht="12.75" customHeight="1"/>
    <row r="44" s="15" customFormat="1" ht="12.75" customHeight="1"/>
    <row r="45" s="15" customFormat="1" ht="12.75" customHeight="1"/>
    <row r="46" s="15" customFormat="1" ht="12.75" customHeight="1"/>
    <row r="47" s="15" customFormat="1" ht="12.75" customHeight="1"/>
    <row r="48" s="15" customFormat="1" ht="12.75" customHeight="1"/>
    <row r="49" s="15" customFormat="1" ht="12.75" customHeight="1"/>
    <row r="50" s="15" customFormat="1" ht="12.75" customHeight="1"/>
    <row r="51" s="15" customFormat="1" ht="12.75" customHeight="1"/>
    <row r="52" s="15" customFormat="1" ht="12.75" customHeight="1"/>
    <row r="53" ht="12.75" customHeight="1"/>
    <row r="54" ht="12.75" customHeight="1"/>
  </sheetData>
  <mergeCells count="10">
    <mergeCell ref="A1:K2"/>
    <mergeCell ref="A4:C6"/>
    <mergeCell ref="D4:D6"/>
    <mergeCell ref="E4:E6"/>
    <mergeCell ref="F4:F6"/>
    <mergeCell ref="G4:G6"/>
    <mergeCell ref="H4:H6"/>
    <mergeCell ref="I4:I6"/>
    <mergeCell ref="J4:J6"/>
    <mergeCell ref="K4:K6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pageOrder="overThenDown" orientation="portrait" cellComments="asDisplayed" horizontalDpi="300" verticalDpi="300" r:id="rId1"/>
  <headerFooter differentOddEven="1">
    <evenHeader xml:space="preserve">&amp;R &amp;"ＭＳ 明朝,標準"13 &amp;K000000社会保障 </even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9"/>
  <sheetViews>
    <sheetView showGridLines="0" showWhiteSpace="0" zoomScaleNormal="100" zoomScaleSheetLayoutView="100" workbookViewId="0">
      <selection sqref="A1:AZ2"/>
    </sheetView>
  </sheetViews>
  <sheetFormatPr defaultColWidth="5" defaultRowHeight="7.7" customHeight="1" outlineLevelCol="1"/>
  <cols>
    <col min="1" max="1" width="27" style="68" customWidth="1"/>
    <col min="2" max="2" width="4.5" style="68" hidden="1" customWidth="1" outlineLevel="1"/>
    <col min="3" max="3" width="3" style="68" hidden="1" customWidth="1" outlineLevel="1"/>
    <col min="4" max="4" width="4.5" style="68" hidden="1" customWidth="1" outlineLevel="1"/>
    <col min="5" max="5" width="4.5" style="68" customWidth="1" collapsed="1"/>
    <col min="6" max="6" width="3" style="68" customWidth="1"/>
    <col min="7" max="8" width="4.5" style="68" customWidth="1"/>
    <col min="9" max="9" width="3" style="68" customWidth="1"/>
    <col min="10" max="11" width="4.5" style="68" customWidth="1"/>
    <col min="12" max="12" width="3" style="68" customWidth="1"/>
    <col min="13" max="14" width="4.5" style="68" customWidth="1"/>
    <col min="15" max="15" width="3" style="68" customWidth="1"/>
    <col min="16" max="17" width="4.5" style="68" customWidth="1"/>
    <col min="18" max="18" width="3" style="68" customWidth="1"/>
    <col min="19" max="19" width="4.5" style="68" customWidth="1"/>
    <col min="20" max="88" width="5" style="15"/>
    <col min="89" max="16384" width="5" style="68"/>
  </cols>
  <sheetData>
    <row r="1" spans="1:19" s="15" customFormat="1" ht="12" customHeight="1">
      <c r="A1" s="99" t="s">
        <v>424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9" s="15" customFormat="1" ht="12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19" s="15" customFormat="1" ht="12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502"/>
      <c r="M3" s="502"/>
      <c r="N3" s="68"/>
      <c r="O3" s="68"/>
      <c r="P3" s="68"/>
      <c r="Q3" s="68"/>
      <c r="R3" s="68"/>
      <c r="S3" s="68"/>
    </row>
    <row r="4" spans="1:19" s="15" customFormat="1" ht="12" customHeight="1">
      <c r="A4" s="165" t="s">
        <v>423</v>
      </c>
      <c r="B4" s="501" t="s">
        <v>422</v>
      </c>
      <c r="C4" s="500">
        <v>28</v>
      </c>
      <c r="D4" s="500" t="s">
        <v>3</v>
      </c>
      <c r="E4" s="501" t="s">
        <v>422</v>
      </c>
      <c r="F4" s="500">
        <v>29</v>
      </c>
      <c r="G4" s="500" t="s">
        <v>3</v>
      </c>
      <c r="H4" s="501" t="s">
        <v>422</v>
      </c>
      <c r="I4" s="500">
        <v>30</v>
      </c>
      <c r="J4" s="500" t="s">
        <v>3</v>
      </c>
      <c r="K4" s="501" t="s">
        <v>421</v>
      </c>
      <c r="L4" s="500" t="s">
        <v>227</v>
      </c>
      <c r="M4" s="500" t="s">
        <v>3</v>
      </c>
      <c r="N4" s="501" t="s">
        <v>421</v>
      </c>
      <c r="O4" s="500">
        <v>2</v>
      </c>
      <c r="P4" s="500" t="s">
        <v>3</v>
      </c>
      <c r="Q4" s="501" t="s">
        <v>421</v>
      </c>
      <c r="R4" s="500">
        <v>3</v>
      </c>
      <c r="S4" s="500" t="s">
        <v>3</v>
      </c>
    </row>
    <row r="5" spans="1:19" s="15" customFormat="1" ht="12" customHeight="1">
      <c r="A5" s="157"/>
      <c r="B5" s="499"/>
      <c r="C5" s="498"/>
      <c r="D5" s="498"/>
      <c r="E5" s="499"/>
      <c r="F5" s="498"/>
      <c r="G5" s="498"/>
      <c r="H5" s="499"/>
      <c r="I5" s="498"/>
      <c r="J5" s="498"/>
      <c r="K5" s="499"/>
      <c r="L5" s="498"/>
      <c r="M5" s="498"/>
      <c r="N5" s="499"/>
      <c r="O5" s="498"/>
      <c r="P5" s="498"/>
      <c r="Q5" s="499"/>
      <c r="R5" s="498"/>
      <c r="S5" s="498"/>
    </row>
    <row r="6" spans="1:19" s="15" customFormat="1" ht="12" customHeight="1">
      <c r="A6" s="497"/>
      <c r="B6" s="496"/>
      <c r="C6" s="495"/>
      <c r="D6" s="495"/>
      <c r="E6" s="495"/>
      <c r="F6" s="495"/>
      <c r="G6" s="495"/>
      <c r="H6" s="495"/>
      <c r="I6" s="495"/>
      <c r="J6" s="495"/>
      <c r="K6" s="495"/>
      <c r="L6" s="495"/>
      <c r="M6" s="495"/>
      <c r="N6" s="495"/>
      <c r="O6" s="495"/>
      <c r="P6" s="495"/>
      <c r="Q6" s="495"/>
      <c r="R6" s="495"/>
      <c r="S6" s="495"/>
    </row>
    <row r="7" spans="1:19" s="15" customFormat="1" ht="12" customHeight="1">
      <c r="A7" s="188" t="s">
        <v>420</v>
      </c>
      <c r="B7" s="491">
        <v>15168</v>
      </c>
      <c r="C7" s="490"/>
      <c r="D7" s="490"/>
      <c r="E7" s="490">
        <v>12382</v>
      </c>
      <c r="F7" s="490"/>
      <c r="G7" s="490"/>
      <c r="H7" s="490">
        <v>11125</v>
      </c>
      <c r="I7" s="490"/>
      <c r="J7" s="490"/>
      <c r="K7" s="489">
        <v>10537</v>
      </c>
      <c r="L7" s="489"/>
      <c r="M7" s="489"/>
      <c r="N7" s="489">
        <v>9213</v>
      </c>
      <c r="O7" s="489"/>
      <c r="P7" s="489"/>
      <c r="Q7" s="489">
        <f>SUM(Q8:S21)</f>
        <v>10248</v>
      </c>
      <c r="R7" s="489"/>
      <c r="S7" s="489"/>
    </row>
    <row r="8" spans="1:19" s="15" customFormat="1" ht="12" customHeight="1">
      <c r="A8" s="488" t="s">
        <v>419</v>
      </c>
      <c r="B8" s="487">
        <v>1528</v>
      </c>
      <c r="C8" s="486"/>
      <c r="D8" s="486"/>
      <c r="E8" s="486">
        <v>1229</v>
      </c>
      <c r="F8" s="486"/>
      <c r="G8" s="486"/>
      <c r="H8" s="486">
        <v>927</v>
      </c>
      <c r="I8" s="486"/>
      <c r="J8" s="486"/>
      <c r="K8" s="485">
        <v>948</v>
      </c>
      <c r="L8" s="485"/>
      <c r="M8" s="485"/>
      <c r="N8" s="485">
        <v>714</v>
      </c>
      <c r="O8" s="485"/>
      <c r="P8" s="485"/>
      <c r="Q8" s="485">
        <v>759</v>
      </c>
      <c r="R8" s="485"/>
      <c r="S8" s="485"/>
    </row>
    <row r="9" spans="1:19" s="15" customFormat="1" ht="12" customHeight="1">
      <c r="A9" s="494" t="s">
        <v>418</v>
      </c>
      <c r="B9" s="487">
        <v>415</v>
      </c>
      <c r="C9" s="486"/>
      <c r="D9" s="486"/>
      <c r="E9" s="486">
        <v>600</v>
      </c>
      <c r="F9" s="486"/>
      <c r="G9" s="486"/>
      <c r="H9" s="486">
        <v>479</v>
      </c>
      <c r="I9" s="486"/>
      <c r="J9" s="486"/>
      <c r="K9" s="485">
        <v>469</v>
      </c>
      <c r="L9" s="485"/>
      <c r="M9" s="485"/>
      <c r="N9" s="485">
        <v>352</v>
      </c>
      <c r="O9" s="485"/>
      <c r="P9" s="485"/>
      <c r="Q9" s="485">
        <v>361</v>
      </c>
      <c r="R9" s="485"/>
      <c r="S9" s="485"/>
    </row>
    <row r="10" spans="1:19" s="15" customFormat="1" ht="12" customHeight="1">
      <c r="A10" s="494" t="s">
        <v>417</v>
      </c>
      <c r="B10" s="487">
        <v>1415</v>
      </c>
      <c r="C10" s="486"/>
      <c r="D10" s="486"/>
      <c r="E10" s="486">
        <v>1193</v>
      </c>
      <c r="F10" s="486"/>
      <c r="G10" s="486"/>
      <c r="H10" s="486">
        <v>1019</v>
      </c>
      <c r="I10" s="486"/>
      <c r="J10" s="486"/>
      <c r="K10" s="485">
        <v>850</v>
      </c>
      <c r="L10" s="485"/>
      <c r="M10" s="485"/>
      <c r="N10" s="485">
        <v>708</v>
      </c>
      <c r="O10" s="485"/>
      <c r="P10" s="485"/>
      <c r="Q10" s="485">
        <v>1044</v>
      </c>
      <c r="R10" s="485"/>
      <c r="S10" s="485"/>
    </row>
    <row r="11" spans="1:19" s="15" customFormat="1" ht="12" customHeight="1">
      <c r="A11" s="494" t="s">
        <v>416</v>
      </c>
      <c r="B11" s="487">
        <v>425</v>
      </c>
      <c r="C11" s="486"/>
      <c r="D11" s="486"/>
      <c r="E11" s="486">
        <v>347</v>
      </c>
      <c r="F11" s="486"/>
      <c r="G11" s="486"/>
      <c r="H11" s="486">
        <v>341</v>
      </c>
      <c r="I11" s="486"/>
      <c r="J11" s="486"/>
      <c r="K11" s="485">
        <v>250</v>
      </c>
      <c r="L11" s="485"/>
      <c r="M11" s="485"/>
      <c r="N11" s="485">
        <v>187</v>
      </c>
      <c r="O11" s="485"/>
      <c r="P11" s="485"/>
      <c r="Q11" s="485">
        <v>140</v>
      </c>
      <c r="R11" s="485"/>
      <c r="S11" s="485"/>
    </row>
    <row r="12" spans="1:19" s="15" customFormat="1" ht="12" customHeight="1">
      <c r="A12" s="494" t="s">
        <v>415</v>
      </c>
      <c r="B12" s="487">
        <v>689</v>
      </c>
      <c r="C12" s="486"/>
      <c r="D12" s="486"/>
      <c r="E12" s="486">
        <v>560</v>
      </c>
      <c r="F12" s="486"/>
      <c r="G12" s="486"/>
      <c r="H12" s="486">
        <v>514</v>
      </c>
      <c r="I12" s="486"/>
      <c r="J12" s="486"/>
      <c r="K12" s="485">
        <v>406</v>
      </c>
      <c r="L12" s="485"/>
      <c r="M12" s="485"/>
      <c r="N12" s="485">
        <v>305</v>
      </c>
      <c r="O12" s="485"/>
      <c r="P12" s="485"/>
      <c r="Q12" s="485">
        <v>356</v>
      </c>
      <c r="R12" s="485"/>
      <c r="S12" s="485"/>
    </row>
    <row r="13" spans="1:19" s="15" customFormat="1" ht="12" customHeight="1">
      <c r="A13" s="494" t="s">
        <v>414</v>
      </c>
      <c r="B13" s="487">
        <v>863</v>
      </c>
      <c r="C13" s="486"/>
      <c r="D13" s="486"/>
      <c r="E13" s="486">
        <v>804</v>
      </c>
      <c r="F13" s="486"/>
      <c r="G13" s="486"/>
      <c r="H13" s="486">
        <v>913</v>
      </c>
      <c r="I13" s="486"/>
      <c r="J13" s="486"/>
      <c r="K13" s="485">
        <v>585</v>
      </c>
      <c r="L13" s="485"/>
      <c r="M13" s="485"/>
      <c r="N13" s="485">
        <v>480</v>
      </c>
      <c r="O13" s="485"/>
      <c r="P13" s="485"/>
      <c r="Q13" s="485">
        <v>478</v>
      </c>
      <c r="R13" s="485"/>
      <c r="S13" s="485"/>
    </row>
    <row r="14" spans="1:19" s="15" customFormat="1" ht="12" customHeight="1">
      <c r="A14" s="494" t="s">
        <v>413</v>
      </c>
      <c r="B14" s="487">
        <v>564</v>
      </c>
      <c r="C14" s="486"/>
      <c r="D14" s="486"/>
      <c r="E14" s="486">
        <v>565</v>
      </c>
      <c r="F14" s="486"/>
      <c r="G14" s="486"/>
      <c r="H14" s="486">
        <v>490</v>
      </c>
      <c r="I14" s="486"/>
      <c r="J14" s="486"/>
      <c r="K14" s="485">
        <v>507</v>
      </c>
      <c r="L14" s="485"/>
      <c r="M14" s="485"/>
      <c r="N14" s="485">
        <v>601</v>
      </c>
      <c r="O14" s="485"/>
      <c r="P14" s="485"/>
      <c r="Q14" s="485">
        <v>451</v>
      </c>
      <c r="R14" s="485"/>
      <c r="S14" s="485"/>
    </row>
    <row r="15" spans="1:19" s="15" customFormat="1" ht="12" customHeight="1">
      <c r="A15" s="494" t="s">
        <v>412</v>
      </c>
      <c r="B15" s="487">
        <v>59</v>
      </c>
      <c r="C15" s="486"/>
      <c r="D15" s="486"/>
      <c r="E15" s="486">
        <v>77</v>
      </c>
      <c r="F15" s="486"/>
      <c r="G15" s="486"/>
      <c r="H15" s="486">
        <v>41</v>
      </c>
      <c r="I15" s="486"/>
      <c r="J15" s="486"/>
      <c r="K15" s="485">
        <v>48</v>
      </c>
      <c r="L15" s="485"/>
      <c r="M15" s="485"/>
      <c r="N15" s="485">
        <v>60</v>
      </c>
      <c r="O15" s="485"/>
      <c r="P15" s="485"/>
      <c r="Q15" s="485">
        <v>42</v>
      </c>
      <c r="R15" s="485"/>
      <c r="S15" s="485"/>
    </row>
    <row r="16" spans="1:19" s="15" customFormat="1" ht="12" customHeight="1">
      <c r="A16" s="494" t="s">
        <v>411</v>
      </c>
      <c r="B16" s="487">
        <v>64</v>
      </c>
      <c r="C16" s="486"/>
      <c r="D16" s="486"/>
      <c r="E16" s="486">
        <v>76</v>
      </c>
      <c r="F16" s="486"/>
      <c r="G16" s="486"/>
      <c r="H16" s="486">
        <v>59</v>
      </c>
      <c r="I16" s="486"/>
      <c r="J16" s="486"/>
      <c r="K16" s="485">
        <v>87</v>
      </c>
      <c r="L16" s="485"/>
      <c r="M16" s="485"/>
      <c r="N16" s="485">
        <v>59</v>
      </c>
      <c r="O16" s="485"/>
      <c r="P16" s="485"/>
      <c r="Q16" s="485">
        <v>66</v>
      </c>
      <c r="R16" s="485"/>
      <c r="S16" s="485"/>
    </row>
    <row r="17" spans="1:19" s="15" customFormat="1" ht="12" customHeight="1">
      <c r="A17" s="494" t="s">
        <v>410</v>
      </c>
      <c r="B17" s="487">
        <v>459</v>
      </c>
      <c r="C17" s="486"/>
      <c r="D17" s="486"/>
      <c r="E17" s="486">
        <v>368</v>
      </c>
      <c r="F17" s="486"/>
      <c r="G17" s="486"/>
      <c r="H17" s="486">
        <v>331</v>
      </c>
      <c r="I17" s="486"/>
      <c r="J17" s="486"/>
      <c r="K17" s="485">
        <v>270</v>
      </c>
      <c r="L17" s="485"/>
      <c r="M17" s="485"/>
      <c r="N17" s="485">
        <v>236</v>
      </c>
      <c r="O17" s="485"/>
      <c r="P17" s="485"/>
      <c r="Q17" s="485">
        <v>259</v>
      </c>
      <c r="R17" s="485"/>
      <c r="S17" s="485"/>
    </row>
    <row r="18" spans="1:19" s="15" customFormat="1" ht="12" customHeight="1">
      <c r="A18" s="494" t="s">
        <v>409</v>
      </c>
      <c r="B18" s="487">
        <v>160</v>
      </c>
      <c r="C18" s="486"/>
      <c r="D18" s="486"/>
      <c r="E18" s="486">
        <v>191</v>
      </c>
      <c r="F18" s="486"/>
      <c r="G18" s="486"/>
      <c r="H18" s="486">
        <v>159</v>
      </c>
      <c r="I18" s="486"/>
      <c r="J18" s="486"/>
      <c r="K18" s="485">
        <v>185</v>
      </c>
      <c r="L18" s="485"/>
      <c r="M18" s="485"/>
      <c r="N18" s="485">
        <v>178</v>
      </c>
      <c r="O18" s="485"/>
      <c r="P18" s="485"/>
      <c r="Q18" s="485">
        <v>169</v>
      </c>
      <c r="R18" s="485"/>
      <c r="S18" s="485"/>
    </row>
    <row r="19" spans="1:19" s="15" customFormat="1" ht="12" customHeight="1">
      <c r="A19" s="494" t="s">
        <v>408</v>
      </c>
      <c r="B19" s="487">
        <v>559</v>
      </c>
      <c r="C19" s="486"/>
      <c r="D19" s="486"/>
      <c r="E19" s="486">
        <v>564</v>
      </c>
      <c r="F19" s="486"/>
      <c r="G19" s="486"/>
      <c r="H19" s="486">
        <v>547</v>
      </c>
      <c r="I19" s="486"/>
      <c r="J19" s="486"/>
      <c r="K19" s="485">
        <v>569</v>
      </c>
      <c r="L19" s="485"/>
      <c r="M19" s="485"/>
      <c r="N19" s="485">
        <v>514</v>
      </c>
      <c r="O19" s="485"/>
      <c r="P19" s="485"/>
      <c r="Q19" s="485">
        <v>636</v>
      </c>
      <c r="R19" s="485"/>
      <c r="S19" s="485"/>
    </row>
    <row r="20" spans="1:19" s="15" customFormat="1" ht="12" customHeight="1">
      <c r="A20" s="494" t="s">
        <v>407</v>
      </c>
      <c r="B20" s="487">
        <v>4292</v>
      </c>
      <c r="C20" s="486"/>
      <c r="D20" s="486"/>
      <c r="E20" s="486">
        <v>2844</v>
      </c>
      <c r="F20" s="486"/>
      <c r="G20" s="486"/>
      <c r="H20" s="486">
        <v>2785</v>
      </c>
      <c r="I20" s="486"/>
      <c r="J20" s="486"/>
      <c r="K20" s="485">
        <v>2788</v>
      </c>
      <c r="L20" s="485"/>
      <c r="M20" s="485"/>
      <c r="N20" s="485">
        <v>2496</v>
      </c>
      <c r="O20" s="485"/>
      <c r="P20" s="485"/>
      <c r="Q20" s="485">
        <v>2962</v>
      </c>
      <c r="R20" s="485"/>
      <c r="S20" s="485"/>
    </row>
    <row r="21" spans="1:19" s="15" customFormat="1" ht="12" customHeight="1">
      <c r="A21" s="494" t="s">
        <v>402</v>
      </c>
      <c r="B21" s="487">
        <v>3676</v>
      </c>
      <c r="C21" s="486"/>
      <c r="D21" s="486"/>
      <c r="E21" s="486">
        <v>2964</v>
      </c>
      <c r="F21" s="486"/>
      <c r="G21" s="486"/>
      <c r="H21" s="486">
        <v>2520</v>
      </c>
      <c r="I21" s="486"/>
      <c r="J21" s="486"/>
      <c r="K21" s="485">
        <v>2576</v>
      </c>
      <c r="L21" s="485"/>
      <c r="M21" s="485"/>
      <c r="N21" s="485">
        <v>2323</v>
      </c>
      <c r="O21" s="485"/>
      <c r="P21" s="485"/>
      <c r="Q21" s="485">
        <v>2525</v>
      </c>
      <c r="R21" s="485"/>
      <c r="S21" s="485"/>
    </row>
    <row r="22" spans="1:19" s="15" customFormat="1" ht="12" customHeight="1">
      <c r="A22" s="493"/>
      <c r="B22" s="204"/>
      <c r="C22" s="184"/>
      <c r="D22" s="184"/>
      <c r="E22" s="184"/>
      <c r="F22" s="184"/>
      <c r="G22" s="184"/>
      <c r="H22" s="184"/>
      <c r="I22" s="184"/>
      <c r="J22" s="184"/>
      <c r="K22" s="492"/>
      <c r="L22" s="492"/>
      <c r="M22" s="492"/>
      <c r="N22" s="492"/>
      <c r="O22" s="492"/>
      <c r="P22" s="492"/>
      <c r="Q22" s="492"/>
      <c r="R22" s="492"/>
      <c r="S22" s="492"/>
    </row>
    <row r="23" spans="1:19" s="15" customFormat="1" ht="12" customHeight="1">
      <c r="A23" s="188" t="s">
        <v>406</v>
      </c>
      <c r="B23" s="491">
        <v>15168</v>
      </c>
      <c r="C23" s="490"/>
      <c r="D23" s="490"/>
      <c r="E23" s="490">
        <v>12382</v>
      </c>
      <c r="F23" s="490"/>
      <c r="G23" s="490"/>
      <c r="H23" s="490">
        <v>11125</v>
      </c>
      <c r="I23" s="490"/>
      <c r="J23" s="490"/>
      <c r="K23" s="489">
        <v>10537</v>
      </c>
      <c r="L23" s="489"/>
      <c r="M23" s="489"/>
      <c r="N23" s="489">
        <v>9213</v>
      </c>
      <c r="O23" s="489"/>
      <c r="P23" s="489"/>
      <c r="Q23" s="489">
        <f>SUM(Q24:S27)</f>
        <v>10242</v>
      </c>
      <c r="R23" s="489"/>
      <c r="S23" s="489"/>
    </row>
    <row r="24" spans="1:19" s="15" customFormat="1" ht="12" customHeight="1">
      <c r="A24" s="488" t="s">
        <v>405</v>
      </c>
      <c r="B24" s="487">
        <v>10319</v>
      </c>
      <c r="C24" s="486"/>
      <c r="D24" s="486"/>
      <c r="E24" s="486">
        <v>8147</v>
      </c>
      <c r="F24" s="486"/>
      <c r="G24" s="486"/>
      <c r="H24" s="486">
        <v>7152</v>
      </c>
      <c r="I24" s="486"/>
      <c r="J24" s="486"/>
      <c r="K24" s="485">
        <v>7309</v>
      </c>
      <c r="L24" s="485"/>
      <c r="M24" s="485"/>
      <c r="N24" s="485">
        <v>6103</v>
      </c>
      <c r="O24" s="485"/>
      <c r="P24" s="485"/>
      <c r="Q24" s="485">
        <v>7103</v>
      </c>
      <c r="R24" s="485"/>
      <c r="S24" s="485"/>
    </row>
    <row r="25" spans="1:19" s="15" customFormat="1" ht="12" customHeight="1">
      <c r="A25" s="488" t="s">
        <v>404</v>
      </c>
      <c r="B25" s="487">
        <v>700</v>
      </c>
      <c r="C25" s="486"/>
      <c r="D25" s="486"/>
      <c r="E25" s="486">
        <v>497</v>
      </c>
      <c r="F25" s="486"/>
      <c r="G25" s="486"/>
      <c r="H25" s="486">
        <v>442</v>
      </c>
      <c r="I25" s="486"/>
      <c r="J25" s="486"/>
      <c r="K25" s="485">
        <v>369</v>
      </c>
      <c r="L25" s="485"/>
      <c r="M25" s="485"/>
      <c r="N25" s="485">
        <v>346</v>
      </c>
      <c r="O25" s="485"/>
      <c r="P25" s="485"/>
      <c r="Q25" s="485">
        <v>362</v>
      </c>
      <c r="R25" s="485"/>
      <c r="S25" s="485"/>
    </row>
    <row r="26" spans="1:19" s="15" customFormat="1" ht="12" customHeight="1">
      <c r="A26" s="488" t="s">
        <v>403</v>
      </c>
      <c r="B26" s="487">
        <v>2196</v>
      </c>
      <c r="C26" s="486"/>
      <c r="D26" s="486"/>
      <c r="E26" s="486">
        <v>1892</v>
      </c>
      <c r="F26" s="486"/>
      <c r="G26" s="486"/>
      <c r="H26" s="486">
        <v>1922</v>
      </c>
      <c r="I26" s="486"/>
      <c r="J26" s="486"/>
      <c r="K26" s="485">
        <v>1372</v>
      </c>
      <c r="L26" s="485"/>
      <c r="M26" s="485"/>
      <c r="N26" s="485">
        <v>1071</v>
      </c>
      <c r="O26" s="485"/>
      <c r="P26" s="485"/>
      <c r="Q26" s="485">
        <v>1135</v>
      </c>
      <c r="R26" s="485"/>
      <c r="S26" s="485"/>
    </row>
    <row r="27" spans="1:19" s="15" customFormat="1" ht="12" customHeight="1">
      <c r="A27" s="488" t="s">
        <v>402</v>
      </c>
      <c r="B27" s="487">
        <v>1953</v>
      </c>
      <c r="C27" s="486"/>
      <c r="D27" s="486"/>
      <c r="E27" s="486">
        <v>1846</v>
      </c>
      <c r="F27" s="486"/>
      <c r="G27" s="486"/>
      <c r="H27" s="486">
        <v>1609</v>
      </c>
      <c r="I27" s="486"/>
      <c r="J27" s="486"/>
      <c r="K27" s="485">
        <v>1487</v>
      </c>
      <c r="L27" s="485"/>
      <c r="M27" s="485"/>
      <c r="N27" s="485">
        <v>1693</v>
      </c>
      <c r="O27" s="485"/>
      <c r="P27" s="485"/>
      <c r="Q27" s="485">
        <v>1642</v>
      </c>
      <c r="R27" s="485"/>
      <c r="S27" s="485"/>
    </row>
    <row r="28" spans="1:19" s="15" customFormat="1" ht="12" customHeight="1">
      <c r="A28" s="194"/>
      <c r="B28" s="204"/>
      <c r="C28" s="184"/>
      <c r="D28" s="184"/>
      <c r="E28" s="184"/>
      <c r="F28" s="184"/>
      <c r="G28" s="184"/>
      <c r="H28" s="184"/>
      <c r="I28" s="184"/>
      <c r="J28" s="184"/>
      <c r="K28" s="492"/>
      <c r="L28" s="492"/>
      <c r="M28" s="492"/>
      <c r="N28" s="492"/>
      <c r="O28" s="492"/>
      <c r="P28" s="492"/>
      <c r="Q28" s="492"/>
      <c r="R28" s="492"/>
      <c r="S28" s="492"/>
    </row>
    <row r="29" spans="1:19" s="15" customFormat="1" ht="12" customHeight="1">
      <c r="A29" s="188" t="s">
        <v>401</v>
      </c>
      <c r="B29" s="491">
        <v>70509</v>
      </c>
      <c r="C29" s="490"/>
      <c r="D29" s="490"/>
      <c r="E29" s="490">
        <v>66945</v>
      </c>
      <c r="F29" s="490"/>
      <c r="G29" s="490"/>
      <c r="H29" s="490">
        <v>65785</v>
      </c>
      <c r="I29" s="490"/>
      <c r="J29" s="490"/>
      <c r="K29" s="489">
        <v>64059</v>
      </c>
      <c r="L29" s="489"/>
      <c r="M29" s="489"/>
      <c r="N29" s="489">
        <v>41416</v>
      </c>
      <c r="O29" s="489"/>
      <c r="P29" s="489"/>
      <c r="Q29" s="489">
        <f>SUM(Q30:S35)</f>
        <v>50174</v>
      </c>
      <c r="R29" s="489"/>
      <c r="S29" s="489"/>
    </row>
    <row r="30" spans="1:19" s="15" customFormat="1" ht="12" customHeight="1">
      <c r="A30" s="488" t="s">
        <v>400</v>
      </c>
      <c r="B30" s="487">
        <v>6404</v>
      </c>
      <c r="C30" s="486"/>
      <c r="D30" s="486"/>
      <c r="E30" s="486">
        <v>8518</v>
      </c>
      <c r="F30" s="486"/>
      <c r="G30" s="486"/>
      <c r="H30" s="486">
        <v>5368</v>
      </c>
      <c r="I30" s="486"/>
      <c r="J30" s="486"/>
      <c r="K30" s="485">
        <v>5438</v>
      </c>
      <c r="L30" s="485"/>
      <c r="M30" s="485"/>
      <c r="N30" s="485">
        <v>5930</v>
      </c>
      <c r="O30" s="485"/>
      <c r="P30" s="485"/>
      <c r="Q30" s="485">
        <v>6804</v>
      </c>
      <c r="R30" s="485"/>
      <c r="S30" s="485"/>
    </row>
    <row r="31" spans="1:19" s="15" customFormat="1" ht="12" customHeight="1">
      <c r="A31" s="488" t="s">
        <v>399</v>
      </c>
      <c r="B31" s="487">
        <v>14139</v>
      </c>
      <c r="C31" s="486"/>
      <c r="D31" s="486"/>
      <c r="E31" s="486">
        <v>14060</v>
      </c>
      <c r="F31" s="486"/>
      <c r="G31" s="486"/>
      <c r="H31" s="486">
        <v>14179</v>
      </c>
      <c r="I31" s="486"/>
      <c r="J31" s="486"/>
      <c r="K31" s="485">
        <v>12887</v>
      </c>
      <c r="L31" s="485"/>
      <c r="M31" s="485"/>
      <c r="N31" s="485">
        <v>4626</v>
      </c>
      <c r="O31" s="485"/>
      <c r="P31" s="485"/>
      <c r="Q31" s="485">
        <v>6709</v>
      </c>
      <c r="R31" s="485"/>
      <c r="S31" s="485"/>
    </row>
    <row r="32" spans="1:19" s="15" customFormat="1" ht="12" customHeight="1">
      <c r="A32" s="488" t="s">
        <v>398</v>
      </c>
      <c r="B32" s="487">
        <v>23109</v>
      </c>
      <c r="C32" s="486"/>
      <c r="D32" s="486"/>
      <c r="E32" s="486">
        <v>20738</v>
      </c>
      <c r="F32" s="486"/>
      <c r="G32" s="486"/>
      <c r="H32" s="486">
        <v>21623</v>
      </c>
      <c r="I32" s="486"/>
      <c r="J32" s="486"/>
      <c r="K32" s="485">
        <v>21437</v>
      </c>
      <c r="L32" s="485"/>
      <c r="M32" s="485"/>
      <c r="N32" s="485">
        <v>12788</v>
      </c>
      <c r="O32" s="485"/>
      <c r="P32" s="485"/>
      <c r="Q32" s="485">
        <v>15625</v>
      </c>
      <c r="R32" s="485"/>
      <c r="S32" s="485"/>
    </row>
    <row r="33" spans="1:19" s="15" customFormat="1" ht="12" customHeight="1">
      <c r="A33" s="488" t="s">
        <v>397</v>
      </c>
      <c r="B33" s="487">
        <v>24732</v>
      </c>
      <c r="C33" s="486"/>
      <c r="D33" s="486"/>
      <c r="E33" s="486">
        <v>21599</v>
      </c>
      <c r="F33" s="486"/>
      <c r="G33" s="486"/>
      <c r="H33" s="486">
        <v>22621</v>
      </c>
      <c r="I33" s="486"/>
      <c r="J33" s="486"/>
      <c r="K33" s="485">
        <v>22125</v>
      </c>
      <c r="L33" s="485"/>
      <c r="M33" s="485"/>
      <c r="N33" s="485">
        <v>16184</v>
      </c>
      <c r="O33" s="485"/>
      <c r="P33" s="485"/>
      <c r="Q33" s="485">
        <v>19406</v>
      </c>
      <c r="R33" s="485"/>
      <c r="S33" s="485"/>
    </row>
    <row r="34" spans="1:19" s="15" customFormat="1" ht="12" customHeight="1">
      <c r="A34" s="488" t="s">
        <v>396</v>
      </c>
      <c r="B34" s="487">
        <v>1767</v>
      </c>
      <c r="C34" s="486"/>
      <c r="D34" s="486"/>
      <c r="E34" s="486">
        <v>1915</v>
      </c>
      <c r="F34" s="486"/>
      <c r="G34" s="486"/>
      <c r="H34" s="486">
        <v>1905</v>
      </c>
      <c r="I34" s="486"/>
      <c r="J34" s="486"/>
      <c r="K34" s="485">
        <v>1829</v>
      </c>
      <c r="L34" s="485"/>
      <c r="M34" s="485"/>
      <c r="N34" s="485">
        <v>1799</v>
      </c>
      <c r="O34" s="485"/>
      <c r="P34" s="485"/>
      <c r="Q34" s="485">
        <v>1559</v>
      </c>
      <c r="R34" s="485"/>
      <c r="S34" s="485"/>
    </row>
    <row r="35" spans="1:19" s="15" customFormat="1" ht="12" customHeight="1">
      <c r="A35" s="488" t="s">
        <v>395</v>
      </c>
      <c r="B35" s="487">
        <v>358</v>
      </c>
      <c r="C35" s="486"/>
      <c r="D35" s="486"/>
      <c r="E35" s="486">
        <v>115</v>
      </c>
      <c r="F35" s="486"/>
      <c r="G35" s="486"/>
      <c r="H35" s="486">
        <v>89</v>
      </c>
      <c r="I35" s="486"/>
      <c r="J35" s="486"/>
      <c r="K35" s="485">
        <v>343</v>
      </c>
      <c r="L35" s="485"/>
      <c r="M35" s="485"/>
      <c r="N35" s="485">
        <v>89</v>
      </c>
      <c r="O35" s="485"/>
      <c r="P35" s="485"/>
      <c r="Q35" s="485">
        <v>71</v>
      </c>
      <c r="R35" s="485"/>
      <c r="S35" s="485"/>
    </row>
    <row r="36" spans="1:19" s="15" customFormat="1" ht="12" customHeight="1">
      <c r="A36" s="194"/>
      <c r="B36" s="204"/>
      <c r="C36" s="184"/>
      <c r="D36" s="184"/>
      <c r="E36" s="184"/>
      <c r="F36" s="184"/>
      <c r="G36" s="184"/>
      <c r="H36" s="184"/>
      <c r="I36" s="184"/>
      <c r="J36" s="184"/>
      <c r="K36" s="492"/>
      <c r="L36" s="492"/>
      <c r="M36" s="492"/>
      <c r="N36" s="492"/>
      <c r="O36" s="492"/>
      <c r="P36" s="492"/>
      <c r="Q36" s="492"/>
      <c r="R36" s="492"/>
      <c r="S36" s="492"/>
    </row>
    <row r="37" spans="1:19" s="15" customFormat="1" ht="12" customHeight="1">
      <c r="A37" s="188" t="s">
        <v>394</v>
      </c>
      <c r="B37" s="491">
        <v>134764</v>
      </c>
      <c r="C37" s="490"/>
      <c r="D37" s="490"/>
      <c r="E37" s="490">
        <v>125836</v>
      </c>
      <c r="F37" s="490"/>
      <c r="G37" s="490"/>
      <c r="H37" s="490">
        <v>123314</v>
      </c>
      <c r="I37" s="490"/>
      <c r="J37" s="490"/>
      <c r="K37" s="489">
        <v>123415</v>
      </c>
      <c r="L37" s="489"/>
      <c r="M37" s="489"/>
      <c r="N37" s="489">
        <v>117853</v>
      </c>
      <c r="O37" s="489"/>
      <c r="P37" s="489"/>
      <c r="Q37" s="489">
        <f>SUM(Q38:S41)</f>
        <v>128195</v>
      </c>
      <c r="R37" s="489"/>
      <c r="S37" s="489"/>
    </row>
    <row r="38" spans="1:19" s="15" customFormat="1" ht="12" customHeight="1">
      <c r="A38" s="488" t="s">
        <v>393</v>
      </c>
      <c r="B38" s="487">
        <v>38003</v>
      </c>
      <c r="C38" s="486"/>
      <c r="D38" s="486"/>
      <c r="E38" s="486">
        <v>36876</v>
      </c>
      <c r="F38" s="486"/>
      <c r="G38" s="486"/>
      <c r="H38" s="486">
        <v>35082</v>
      </c>
      <c r="I38" s="486"/>
      <c r="J38" s="486"/>
      <c r="K38" s="485">
        <v>35230</v>
      </c>
      <c r="L38" s="485"/>
      <c r="M38" s="485"/>
      <c r="N38" s="485">
        <v>36847</v>
      </c>
      <c r="O38" s="485"/>
      <c r="P38" s="485"/>
      <c r="Q38" s="485">
        <v>36728</v>
      </c>
      <c r="R38" s="485"/>
      <c r="S38" s="485"/>
    </row>
    <row r="39" spans="1:19" s="15" customFormat="1" ht="12" customHeight="1">
      <c r="A39" s="488" t="s">
        <v>392</v>
      </c>
      <c r="B39" s="487">
        <v>20043</v>
      </c>
      <c r="C39" s="486"/>
      <c r="D39" s="486"/>
      <c r="E39" s="486">
        <v>20493</v>
      </c>
      <c r="F39" s="486"/>
      <c r="G39" s="486"/>
      <c r="H39" s="486">
        <v>18775</v>
      </c>
      <c r="I39" s="486"/>
      <c r="J39" s="486"/>
      <c r="K39" s="485">
        <v>18829</v>
      </c>
      <c r="L39" s="485"/>
      <c r="M39" s="485"/>
      <c r="N39" s="485">
        <v>15769</v>
      </c>
      <c r="O39" s="485"/>
      <c r="P39" s="485"/>
      <c r="Q39" s="485">
        <v>17514</v>
      </c>
      <c r="R39" s="485"/>
      <c r="S39" s="485"/>
    </row>
    <row r="40" spans="1:19" s="15" customFormat="1" ht="12" customHeight="1">
      <c r="A40" s="488" t="s">
        <v>391</v>
      </c>
      <c r="B40" s="487">
        <v>53247</v>
      </c>
      <c r="C40" s="486"/>
      <c r="D40" s="486"/>
      <c r="E40" s="486">
        <v>46319</v>
      </c>
      <c r="F40" s="486"/>
      <c r="G40" s="486"/>
      <c r="H40" s="486">
        <v>46241</v>
      </c>
      <c r="I40" s="486"/>
      <c r="J40" s="486"/>
      <c r="K40" s="485">
        <v>46290</v>
      </c>
      <c r="L40" s="485"/>
      <c r="M40" s="485"/>
      <c r="N40" s="485">
        <v>45281</v>
      </c>
      <c r="O40" s="485"/>
      <c r="P40" s="485"/>
      <c r="Q40" s="485">
        <v>50463</v>
      </c>
      <c r="R40" s="485"/>
      <c r="S40" s="485"/>
    </row>
    <row r="41" spans="1:19" s="15" customFormat="1" ht="12" customHeight="1">
      <c r="A41" s="488" t="s">
        <v>390</v>
      </c>
      <c r="B41" s="487">
        <v>23471</v>
      </c>
      <c r="C41" s="486"/>
      <c r="D41" s="486"/>
      <c r="E41" s="486">
        <v>22148</v>
      </c>
      <c r="F41" s="486"/>
      <c r="G41" s="486"/>
      <c r="H41" s="486">
        <v>23216</v>
      </c>
      <c r="I41" s="486"/>
      <c r="J41" s="486"/>
      <c r="K41" s="485">
        <v>23066</v>
      </c>
      <c r="L41" s="485"/>
      <c r="M41" s="485"/>
      <c r="N41" s="485">
        <v>19956</v>
      </c>
      <c r="O41" s="485"/>
      <c r="P41" s="485"/>
      <c r="Q41" s="485">
        <v>23490</v>
      </c>
      <c r="R41" s="485"/>
      <c r="S41" s="485"/>
    </row>
    <row r="42" spans="1:19" s="15" customFormat="1" ht="12" customHeight="1">
      <c r="A42" s="194"/>
      <c r="B42" s="204"/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</row>
    <row r="43" spans="1:19" s="15" customFormat="1" ht="12" customHeight="1">
      <c r="A43" s="188" t="s">
        <v>389</v>
      </c>
      <c r="B43" s="484">
        <v>81413</v>
      </c>
      <c r="C43" s="483"/>
      <c r="D43" s="483"/>
      <c r="E43" s="483">
        <v>80165</v>
      </c>
      <c r="F43" s="483"/>
      <c r="G43" s="483"/>
      <c r="H43" s="483">
        <v>77716</v>
      </c>
      <c r="I43" s="483"/>
      <c r="J43" s="483"/>
      <c r="K43" s="483">
        <v>75819</v>
      </c>
      <c r="L43" s="483"/>
      <c r="M43" s="483"/>
      <c r="N43" s="483">
        <v>60508</v>
      </c>
      <c r="O43" s="483"/>
      <c r="P43" s="483"/>
      <c r="Q43" s="483">
        <v>69315</v>
      </c>
      <c r="R43" s="483"/>
      <c r="S43" s="483"/>
    </row>
    <row r="44" spans="1:19" s="15" customFormat="1" ht="12" customHeight="1">
      <c r="A44" s="482"/>
      <c r="B44" s="481"/>
      <c r="C44" s="480"/>
      <c r="D44" s="480"/>
      <c r="E44" s="480"/>
      <c r="F44" s="480"/>
      <c r="G44" s="480"/>
      <c r="H44" s="480"/>
      <c r="I44" s="480"/>
      <c r="J44" s="480"/>
      <c r="K44" s="480"/>
      <c r="L44" s="480"/>
      <c r="M44" s="480"/>
      <c r="N44" s="480"/>
      <c r="O44" s="480"/>
      <c r="P44" s="480"/>
      <c r="Q44" s="480"/>
      <c r="R44" s="480"/>
      <c r="S44" s="480"/>
    </row>
    <row r="45" spans="1:19" s="15" customFormat="1" ht="12" customHeight="1">
      <c r="A45" s="167" t="s">
        <v>388</v>
      </c>
    </row>
    <row r="46" spans="1:19" s="15" customFormat="1" ht="12" customHeight="1"/>
    <row r="47" spans="1:19" s="15" customFormat="1" ht="12" customHeight="1"/>
    <row r="48" spans="1:19" s="15" customFormat="1" ht="12.75" customHeight="1"/>
    <row r="49" s="15" customFormat="1" ht="12.75" customHeight="1"/>
    <row r="50" s="15" customFormat="1" ht="12.75" customHeight="1"/>
    <row r="51" s="15" customFormat="1" ht="12.75" customHeight="1"/>
    <row r="52" s="15" customFormat="1" ht="12.75" customHeight="1"/>
    <row r="53" s="15" customFormat="1" ht="12.75" customHeight="1"/>
    <row r="54" s="15" customFormat="1" ht="12.75" customHeight="1"/>
    <row r="55" s="15" customFormat="1" ht="12.75" customHeight="1"/>
    <row r="56" s="15" customFormat="1" ht="12.75" customHeight="1"/>
    <row r="57" s="15" customFormat="1" ht="12.75" customHeight="1"/>
    <row r="58" s="15" customFormat="1" ht="12.75" customHeight="1"/>
    <row r="59" s="15" customFormat="1" ht="12.75" customHeight="1"/>
    <row r="60" s="15" customFormat="1" ht="12.75" customHeight="1"/>
    <row r="61" s="15" customFormat="1" ht="12.75" customHeight="1"/>
    <row r="62" s="15" customFormat="1" ht="12.75" customHeight="1"/>
    <row r="63" s="15" customFormat="1" ht="12.75" customHeight="1"/>
    <row r="64" s="15" customFormat="1" ht="12.75" customHeight="1"/>
    <row r="65" s="15" customFormat="1" ht="12.75" customHeight="1"/>
    <row r="66" s="15" customFormat="1" ht="12.75" customHeight="1"/>
    <row r="67" s="15" customFormat="1" ht="12.75" customHeight="1"/>
    <row r="68" s="15" customFormat="1" ht="12.75" customHeight="1"/>
    <row r="69" s="15" customFormat="1" ht="12.75" customHeight="1"/>
    <row r="70" s="15" customFormat="1" ht="12.75" customHeight="1"/>
    <row r="71" s="15" customFormat="1" ht="12.75" customHeight="1"/>
    <row r="72" s="15" customFormat="1" ht="12.75" customHeight="1"/>
    <row r="73" s="15" customFormat="1" ht="12.75" customHeight="1"/>
    <row r="74" s="15" customFormat="1" ht="12.75" customHeight="1"/>
    <row r="75" s="15" customFormat="1" ht="12.75" customHeight="1"/>
    <row r="76" s="15" customFormat="1" ht="12.75" customHeight="1"/>
    <row r="77" s="15" customFormat="1" ht="12.75" customHeight="1"/>
    <row r="78" s="15" customFormat="1" ht="12.75" customHeight="1"/>
    <row r="79" s="15" customFormat="1" ht="12.75" customHeight="1"/>
    <row r="80" s="15" customFormat="1" ht="12.75" customHeight="1"/>
    <row r="81" s="15" customFormat="1" ht="12.75" customHeight="1"/>
    <row r="82" s="15" customFormat="1" ht="12.75" customHeight="1"/>
    <row r="83" s="15" customFormat="1" ht="12.75" customHeight="1"/>
    <row r="84" s="15" customFormat="1" ht="12.75" customHeight="1"/>
    <row r="85" s="15" customFormat="1" ht="12.75" customHeight="1"/>
    <row r="86" s="15" customFormat="1" ht="12.75" customHeight="1"/>
    <row r="87" s="15" customFormat="1" ht="12.75" customHeight="1"/>
    <row r="88" ht="12.75" customHeight="1"/>
    <row r="89" ht="12.75" customHeight="1"/>
  </sheetData>
  <mergeCells count="230">
    <mergeCell ref="G4:G5"/>
    <mergeCell ref="H4:H5"/>
    <mergeCell ref="I4:I5"/>
    <mergeCell ref="P4:P5"/>
    <mergeCell ref="B6:D6"/>
    <mergeCell ref="E6:G6"/>
    <mergeCell ref="H6:J6"/>
    <mergeCell ref="K6:M6"/>
    <mergeCell ref="N6:P6"/>
    <mergeCell ref="Q8:S8"/>
    <mergeCell ref="Q9:S9"/>
    <mergeCell ref="Q10:S10"/>
    <mergeCell ref="A1:P2"/>
    <mergeCell ref="A4:A5"/>
    <mergeCell ref="B4:B5"/>
    <mergeCell ref="C4:C5"/>
    <mergeCell ref="D4:D5"/>
    <mergeCell ref="E4:E5"/>
    <mergeCell ref="F4:F5"/>
    <mergeCell ref="N7:P7"/>
    <mergeCell ref="Q4:Q5"/>
    <mergeCell ref="R4:R5"/>
    <mergeCell ref="S4:S5"/>
    <mergeCell ref="Q6:S6"/>
    <mergeCell ref="Q7:S7"/>
    <mergeCell ref="O4:O5"/>
    <mergeCell ref="B8:D8"/>
    <mergeCell ref="E8:G8"/>
    <mergeCell ref="H8:J8"/>
    <mergeCell ref="K8:M8"/>
    <mergeCell ref="N8:P8"/>
    <mergeCell ref="B7:D7"/>
    <mergeCell ref="E7:G7"/>
    <mergeCell ref="H7:J7"/>
    <mergeCell ref="K7:M7"/>
    <mergeCell ref="B9:D9"/>
    <mergeCell ref="E9:G9"/>
    <mergeCell ref="H9:J9"/>
    <mergeCell ref="K9:M9"/>
    <mergeCell ref="N9:P9"/>
    <mergeCell ref="J4:J5"/>
    <mergeCell ref="K4:K5"/>
    <mergeCell ref="L4:L5"/>
    <mergeCell ref="M4:M5"/>
    <mergeCell ref="N4:N5"/>
    <mergeCell ref="B11:D11"/>
    <mergeCell ref="E11:G11"/>
    <mergeCell ref="H11:J11"/>
    <mergeCell ref="K11:M11"/>
    <mergeCell ref="N11:P11"/>
    <mergeCell ref="B10:D10"/>
    <mergeCell ref="E10:G10"/>
    <mergeCell ref="H10:J10"/>
    <mergeCell ref="K10:M10"/>
    <mergeCell ref="N10:P10"/>
    <mergeCell ref="Q13:S13"/>
    <mergeCell ref="Q14:S14"/>
    <mergeCell ref="B12:D12"/>
    <mergeCell ref="E12:G12"/>
    <mergeCell ref="H12:J12"/>
    <mergeCell ref="K12:M12"/>
    <mergeCell ref="N12:P12"/>
    <mergeCell ref="K14:M14"/>
    <mergeCell ref="N14:P14"/>
    <mergeCell ref="B13:D13"/>
    <mergeCell ref="E13:G13"/>
    <mergeCell ref="H13:J13"/>
    <mergeCell ref="K13:M13"/>
    <mergeCell ref="N13:P13"/>
    <mergeCell ref="B15:D15"/>
    <mergeCell ref="E15:G15"/>
    <mergeCell ref="H15:J15"/>
    <mergeCell ref="K15:M15"/>
    <mergeCell ref="N15:P15"/>
    <mergeCell ref="Q11:S11"/>
    <mergeCell ref="Q12:S12"/>
    <mergeCell ref="B14:D14"/>
    <mergeCell ref="E14:G14"/>
    <mergeCell ref="H14:J14"/>
    <mergeCell ref="Q17:S17"/>
    <mergeCell ref="Q18:S18"/>
    <mergeCell ref="B16:D16"/>
    <mergeCell ref="E16:G16"/>
    <mergeCell ref="H16:J16"/>
    <mergeCell ref="K16:M16"/>
    <mergeCell ref="N16:P16"/>
    <mergeCell ref="K18:M18"/>
    <mergeCell ref="N18:P18"/>
    <mergeCell ref="B17:D17"/>
    <mergeCell ref="E17:G17"/>
    <mergeCell ref="H17:J17"/>
    <mergeCell ref="K17:M17"/>
    <mergeCell ref="N17:P17"/>
    <mergeCell ref="B19:D19"/>
    <mergeCell ref="E19:G19"/>
    <mergeCell ref="H19:J19"/>
    <mergeCell ref="K19:M19"/>
    <mergeCell ref="N19:P19"/>
    <mergeCell ref="Q15:S15"/>
    <mergeCell ref="Q16:S16"/>
    <mergeCell ref="B18:D18"/>
    <mergeCell ref="E18:G18"/>
    <mergeCell ref="H18:J18"/>
    <mergeCell ref="Q21:S21"/>
    <mergeCell ref="Q23:S23"/>
    <mergeCell ref="B20:D20"/>
    <mergeCell ref="E20:G20"/>
    <mergeCell ref="H20:J20"/>
    <mergeCell ref="K20:M20"/>
    <mergeCell ref="N20:P20"/>
    <mergeCell ref="K23:M23"/>
    <mergeCell ref="N23:P23"/>
    <mergeCell ref="B21:D21"/>
    <mergeCell ref="E21:G21"/>
    <mergeCell ref="H21:J21"/>
    <mergeCell ref="K21:M21"/>
    <mergeCell ref="N21:P21"/>
    <mergeCell ref="B24:D24"/>
    <mergeCell ref="E24:G24"/>
    <mergeCell ref="H24:J24"/>
    <mergeCell ref="K24:M24"/>
    <mergeCell ref="N24:P24"/>
    <mergeCell ref="Q19:S19"/>
    <mergeCell ref="Q20:S20"/>
    <mergeCell ref="B23:D23"/>
    <mergeCell ref="E23:G23"/>
    <mergeCell ref="H23:J23"/>
    <mergeCell ref="Q26:S26"/>
    <mergeCell ref="Q27:S27"/>
    <mergeCell ref="B25:D25"/>
    <mergeCell ref="E25:G25"/>
    <mergeCell ref="H25:J25"/>
    <mergeCell ref="K25:M25"/>
    <mergeCell ref="N25:P25"/>
    <mergeCell ref="K27:M27"/>
    <mergeCell ref="N27:P27"/>
    <mergeCell ref="B26:D26"/>
    <mergeCell ref="E26:G26"/>
    <mergeCell ref="H26:J26"/>
    <mergeCell ref="K26:M26"/>
    <mergeCell ref="N26:P26"/>
    <mergeCell ref="B29:D29"/>
    <mergeCell ref="E29:G29"/>
    <mergeCell ref="H29:J29"/>
    <mergeCell ref="K29:M29"/>
    <mergeCell ref="N29:P29"/>
    <mergeCell ref="Q24:S24"/>
    <mergeCell ref="Q25:S25"/>
    <mergeCell ref="B27:D27"/>
    <mergeCell ref="E27:G27"/>
    <mergeCell ref="H27:J27"/>
    <mergeCell ref="Q31:S31"/>
    <mergeCell ref="Q32:S32"/>
    <mergeCell ref="B30:D30"/>
    <mergeCell ref="E30:G30"/>
    <mergeCell ref="H30:J30"/>
    <mergeCell ref="K30:M30"/>
    <mergeCell ref="N30:P30"/>
    <mergeCell ref="K32:M32"/>
    <mergeCell ref="N32:P32"/>
    <mergeCell ref="B31:D31"/>
    <mergeCell ref="E31:G31"/>
    <mergeCell ref="H31:J31"/>
    <mergeCell ref="K31:M31"/>
    <mergeCell ref="N31:P31"/>
    <mergeCell ref="B33:D33"/>
    <mergeCell ref="E33:G33"/>
    <mergeCell ref="H33:J33"/>
    <mergeCell ref="K33:M33"/>
    <mergeCell ref="N33:P33"/>
    <mergeCell ref="Q29:S29"/>
    <mergeCell ref="Q30:S30"/>
    <mergeCell ref="B32:D32"/>
    <mergeCell ref="E32:G32"/>
    <mergeCell ref="H32:J32"/>
    <mergeCell ref="K35:M35"/>
    <mergeCell ref="N35:P35"/>
    <mergeCell ref="Q35:S35"/>
    <mergeCell ref="Q37:S37"/>
    <mergeCell ref="B34:D34"/>
    <mergeCell ref="E34:G34"/>
    <mergeCell ref="H34:J34"/>
    <mergeCell ref="K34:M34"/>
    <mergeCell ref="N34:P34"/>
    <mergeCell ref="Q33:S33"/>
    <mergeCell ref="Q34:S34"/>
    <mergeCell ref="B37:D37"/>
    <mergeCell ref="E37:G37"/>
    <mergeCell ref="H37:J37"/>
    <mergeCell ref="K37:M37"/>
    <mergeCell ref="N37:P37"/>
    <mergeCell ref="B35:D35"/>
    <mergeCell ref="E35:G35"/>
    <mergeCell ref="H35:J35"/>
    <mergeCell ref="B39:D39"/>
    <mergeCell ref="E39:G39"/>
    <mergeCell ref="H39:J39"/>
    <mergeCell ref="K39:M39"/>
    <mergeCell ref="N39:P39"/>
    <mergeCell ref="B38:D38"/>
    <mergeCell ref="E38:G38"/>
    <mergeCell ref="H38:J38"/>
    <mergeCell ref="K38:M38"/>
    <mergeCell ref="N38:P38"/>
    <mergeCell ref="E40:G40"/>
    <mergeCell ref="H40:J40"/>
    <mergeCell ref="K40:M40"/>
    <mergeCell ref="N40:P40"/>
    <mergeCell ref="Q40:S40"/>
    <mergeCell ref="Q41:S41"/>
    <mergeCell ref="K43:M43"/>
    <mergeCell ref="N43:P43"/>
    <mergeCell ref="Q38:S38"/>
    <mergeCell ref="Q39:S39"/>
    <mergeCell ref="B41:D41"/>
    <mergeCell ref="E41:G41"/>
    <mergeCell ref="H41:J41"/>
    <mergeCell ref="K41:M41"/>
    <mergeCell ref="N41:P41"/>
    <mergeCell ref="B40:D40"/>
    <mergeCell ref="Q43:S43"/>
    <mergeCell ref="Q44:S44"/>
    <mergeCell ref="B44:D44"/>
    <mergeCell ref="E44:G44"/>
    <mergeCell ref="H44:J44"/>
    <mergeCell ref="K44:M44"/>
    <mergeCell ref="N44:P44"/>
    <mergeCell ref="B43:D43"/>
    <mergeCell ref="E43:G43"/>
    <mergeCell ref="H43:J43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pageOrder="overThenDown" orientation="portrait" cellComments="asDisplayed" horizontalDpi="300" verticalDpi="300" r:id="rId1"/>
  <headerFooter differentOddEven="1">
    <evenHeader xml:space="preserve">&amp;R &amp;"ＭＳ 明朝,標準"13 &amp;K000000社会保障 </even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43"/>
  <sheetViews>
    <sheetView showGridLines="0" zoomScaleNormal="100" zoomScaleSheetLayoutView="100" workbookViewId="0">
      <selection sqref="A1:AZ2"/>
    </sheetView>
  </sheetViews>
  <sheetFormatPr defaultColWidth="7.5" defaultRowHeight="7.7" customHeight="1"/>
  <cols>
    <col min="1" max="114" width="1.5" style="68" customWidth="1"/>
    <col min="115" max="16384" width="7.5" style="68"/>
  </cols>
  <sheetData>
    <row r="1" spans="1:114" ht="12" customHeight="1">
      <c r="A1" s="99" t="s">
        <v>387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</row>
    <row r="2" spans="1:114" ht="12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  <c r="DG2" s="122"/>
      <c r="DH2" s="122"/>
      <c r="DI2" s="122"/>
      <c r="DJ2" s="122"/>
    </row>
    <row r="3" spans="1:114" ht="12" customHeight="1"/>
    <row r="4" spans="1:114" ht="12" customHeight="1">
      <c r="A4" s="479" t="s">
        <v>261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</row>
    <row r="5" spans="1:114" ht="12" customHeight="1">
      <c r="A5" s="479"/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</row>
    <row r="6" spans="1:114" ht="12" customHeight="1">
      <c r="A6" s="77" t="s">
        <v>3</v>
      </c>
      <c r="B6" s="77"/>
      <c r="C6" s="77"/>
      <c r="D6" s="77"/>
      <c r="E6" s="77"/>
      <c r="F6" s="77"/>
      <c r="G6" s="77"/>
      <c r="H6" s="79"/>
      <c r="I6" s="90" t="s">
        <v>386</v>
      </c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8"/>
      <c r="AH6" s="444"/>
      <c r="AI6" s="478"/>
      <c r="AJ6" s="478"/>
      <c r="AK6" s="478"/>
      <c r="AL6" s="478"/>
      <c r="AM6" s="478"/>
      <c r="AN6" s="477"/>
      <c r="AO6" s="444"/>
      <c r="AP6" s="443"/>
      <c r="AQ6" s="443"/>
      <c r="AR6" s="443"/>
      <c r="AS6" s="443"/>
      <c r="AT6" s="443"/>
      <c r="AU6" s="443"/>
      <c r="AV6" s="443"/>
      <c r="AW6" s="443"/>
      <c r="AX6" s="443"/>
      <c r="AY6" s="443"/>
      <c r="AZ6" s="443"/>
      <c r="BA6" s="443"/>
      <c r="BB6" s="443"/>
      <c r="BC6" s="443"/>
      <c r="BD6" s="443"/>
      <c r="BE6" s="443"/>
      <c r="BF6" s="89" t="s">
        <v>385</v>
      </c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443"/>
      <c r="CN6" s="443"/>
      <c r="CO6" s="443"/>
      <c r="CP6" s="443"/>
      <c r="CQ6" s="443"/>
      <c r="CR6" s="443"/>
      <c r="CS6" s="443"/>
      <c r="CT6" s="443"/>
      <c r="CU6" s="443"/>
      <c r="CV6" s="443"/>
      <c r="CW6" s="443"/>
      <c r="CX6" s="443"/>
      <c r="CY6" s="443"/>
      <c r="CZ6" s="443"/>
      <c r="DA6" s="443"/>
      <c r="DB6" s="443"/>
      <c r="DC6" s="443"/>
      <c r="DD6" s="443"/>
      <c r="DE6" s="443"/>
      <c r="DF6" s="443"/>
      <c r="DG6" s="443"/>
      <c r="DH6" s="443"/>
      <c r="DI6" s="443"/>
      <c r="DJ6" s="443"/>
    </row>
    <row r="7" spans="1:114" ht="12" customHeight="1">
      <c r="A7" s="115"/>
      <c r="B7" s="115"/>
      <c r="C7" s="115"/>
      <c r="D7" s="115"/>
      <c r="E7" s="115"/>
      <c r="F7" s="115"/>
      <c r="G7" s="115"/>
      <c r="H7" s="133"/>
      <c r="I7" s="135" t="s">
        <v>53</v>
      </c>
      <c r="J7" s="135"/>
      <c r="K7" s="135"/>
      <c r="L7" s="135"/>
      <c r="M7" s="135"/>
      <c r="N7" s="135"/>
      <c r="O7" s="135"/>
      <c r="P7" s="135"/>
      <c r="Q7" s="135"/>
      <c r="R7" s="134" t="s">
        <v>384</v>
      </c>
      <c r="S7" s="476"/>
      <c r="T7" s="476"/>
      <c r="U7" s="476"/>
      <c r="V7" s="476"/>
      <c r="W7" s="476"/>
      <c r="X7" s="476"/>
      <c r="Y7" s="475"/>
      <c r="Z7" s="474" t="s">
        <v>383</v>
      </c>
      <c r="AA7" s="135"/>
      <c r="AB7" s="135"/>
      <c r="AC7" s="135"/>
      <c r="AD7" s="135"/>
      <c r="AE7" s="135"/>
      <c r="AF7" s="135"/>
      <c r="AG7" s="135"/>
      <c r="AH7" s="473" t="s">
        <v>382</v>
      </c>
      <c r="AI7" s="472"/>
      <c r="AJ7" s="472"/>
      <c r="AK7" s="472"/>
      <c r="AL7" s="472"/>
      <c r="AM7" s="472"/>
      <c r="AN7" s="471"/>
      <c r="AO7" s="470" t="s">
        <v>53</v>
      </c>
      <c r="AP7" s="469"/>
      <c r="AQ7" s="469"/>
      <c r="AR7" s="469"/>
      <c r="AS7" s="469"/>
      <c r="AT7" s="469"/>
      <c r="AU7" s="469"/>
      <c r="AV7" s="469"/>
      <c r="AW7" s="469"/>
      <c r="AX7" s="469"/>
      <c r="AY7" s="469"/>
      <c r="AZ7" s="469"/>
      <c r="BA7" s="469"/>
      <c r="BB7" s="469"/>
      <c r="BC7" s="469"/>
      <c r="BD7" s="469"/>
      <c r="BE7" s="469"/>
      <c r="BF7" s="89"/>
      <c r="BG7" s="89"/>
      <c r="BH7" s="89"/>
      <c r="BI7" s="89"/>
      <c r="BJ7" s="89"/>
      <c r="BK7" s="89"/>
      <c r="BL7" s="89"/>
      <c r="BM7" s="89"/>
      <c r="BN7" s="89"/>
      <c r="BO7" s="88"/>
      <c r="BP7" s="90" t="s">
        <v>381</v>
      </c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8"/>
      <c r="CM7" s="89" t="s">
        <v>380</v>
      </c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</row>
    <row r="8" spans="1:114" ht="12" customHeight="1">
      <c r="A8" s="115"/>
      <c r="B8" s="115"/>
      <c r="C8" s="115"/>
      <c r="D8" s="115"/>
      <c r="E8" s="115"/>
      <c r="F8" s="115"/>
      <c r="G8" s="115"/>
      <c r="H8" s="133"/>
      <c r="I8" s="132"/>
      <c r="J8" s="132"/>
      <c r="K8" s="132"/>
      <c r="L8" s="132"/>
      <c r="M8" s="132"/>
      <c r="N8" s="132"/>
      <c r="O8" s="132"/>
      <c r="P8" s="132"/>
      <c r="Q8" s="132"/>
      <c r="R8" s="130"/>
      <c r="S8" s="468"/>
      <c r="T8" s="468"/>
      <c r="U8" s="468"/>
      <c r="V8" s="468"/>
      <c r="W8" s="468"/>
      <c r="X8" s="468"/>
      <c r="Y8" s="467"/>
      <c r="Z8" s="132"/>
      <c r="AA8" s="132"/>
      <c r="AB8" s="132"/>
      <c r="AC8" s="132"/>
      <c r="AD8" s="132"/>
      <c r="AE8" s="132"/>
      <c r="AF8" s="132"/>
      <c r="AG8" s="132"/>
      <c r="AH8" s="466"/>
      <c r="AI8" s="465"/>
      <c r="AJ8" s="465"/>
      <c r="AK8" s="465"/>
      <c r="AL8" s="465"/>
      <c r="AM8" s="465"/>
      <c r="AN8" s="464"/>
      <c r="AO8" s="78" t="s">
        <v>379</v>
      </c>
      <c r="AP8" s="77"/>
      <c r="AQ8" s="77"/>
      <c r="AR8" s="77"/>
      <c r="AS8" s="77"/>
      <c r="AT8" s="77"/>
      <c r="AU8" s="77"/>
      <c r="AV8" s="77"/>
      <c r="AW8" s="77"/>
      <c r="AX8" s="79"/>
      <c r="AY8" s="78" t="s">
        <v>378</v>
      </c>
      <c r="AZ8" s="77"/>
      <c r="BA8" s="77"/>
      <c r="BB8" s="77"/>
      <c r="BC8" s="77"/>
      <c r="BD8" s="77"/>
      <c r="BE8" s="77"/>
      <c r="BF8" s="77" t="s">
        <v>377</v>
      </c>
      <c r="BG8" s="77"/>
      <c r="BH8" s="77"/>
      <c r="BI8" s="77"/>
      <c r="BJ8" s="77"/>
      <c r="BK8" s="77"/>
      <c r="BL8" s="77"/>
      <c r="BM8" s="77"/>
      <c r="BN8" s="77"/>
      <c r="BO8" s="79"/>
      <c r="BP8" s="78" t="s">
        <v>379</v>
      </c>
      <c r="BQ8" s="77"/>
      <c r="BR8" s="77"/>
      <c r="BS8" s="77"/>
      <c r="BT8" s="77"/>
      <c r="BU8" s="77"/>
      <c r="BV8" s="79"/>
      <c r="BW8" s="78" t="s">
        <v>378</v>
      </c>
      <c r="BX8" s="77"/>
      <c r="BY8" s="77"/>
      <c r="BZ8" s="77"/>
      <c r="CA8" s="77"/>
      <c r="CB8" s="77"/>
      <c r="CC8" s="77"/>
      <c r="CD8" s="79"/>
      <c r="CE8" s="78" t="s">
        <v>377</v>
      </c>
      <c r="CF8" s="77"/>
      <c r="CG8" s="77"/>
      <c r="CH8" s="77"/>
      <c r="CI8" s="77"/>
      <c r="CJ8" s="77"/>
      <c r="CK8" s="77"/>
      <c r="CL8" s="79"/>
      <c r="CM8" s="78" t="s">
        <v>379</v>
      </c>
      <c r="CN8" s="77"/>
      <c r="CO8" s="77"/>
      <c r="CP8" s="77"/>
      <c r="CQ8" s="77"/>
      <c r="CR8" s="77"/>
      <c r="CS8" s="77"/>
      <c r="CT8" s="79"/>
      <c r="CU8" s="78" t="s">
        <v>378</v>
      </c>
      <c r="CV8" s="77"/>
      <c r="CW8" s="77"/>
      <c r="CX8" s="77"/>
      <c r="CY8" s="77"/>
      <c r="CZ8" s="77"/>
      <c r="DA8" s="77"/>
      <c r="DB8" s="79"/>
      <c r="DC8" s="78" t="s">
        <v>377</v>
      </c>
      <c r="DD8" s="77"/>
      <c r="DE8" s="77"/>
      <c r="DF8" s="77"/>
      <c r="DG8" s="77"/>
      <c r="DH8" s="77"/>
      <c r="DI8" s="77"/>
      <c r="DJ8" s="77"/>
    </row>
    <row r="9" spans="1:114" ht="12" customHeight="1">
      <c r="A9" s="74"/>
      <c r="B9" s="74"/>
      <c r="C9" s="74"/>
      <c r="D9" s="74"/>
      <c r="E9" s="74"/>
      <c r="F9" s="74"/>
      <c r="G9" s="74"/>
      <c r="H9" s="76"/>
      <c r="I9" s="128"/>
      <c r="J9" s="128"/>
      <c r="K9" s="128"/>
      <c r="L9" s="128"/>
      <c r="M9" s="128"/>
      <c r="N9" s="128"/>
      <c r="O9" s="128"/>
      <c r="P9" s="128"/>
      <c r="Q9" s="128"/>
      <c r="R9" s="129"/>
      <c r="S9" s="463"/>
      <c r="T9" s="463"/>
      <c r="U9" s="463"/>
      <c r="V9" s="463"/>
      <c r="W9" s="463"/>
      <c r="X9" s="463"/>
      <c r="Y9" s="462"/>
      <c r="Z9" s="128"/>
      <c r="AA9" s="128"/>
      <c r="AB9" s="128"/>
      <c r="AC9" s="128"/>
      <c r="AD9" s="128"/>
      <c r="AE9" s="128"/>
      <c r="AF9" s="128"/>
      <c r="AG9" s="128"/>
      <c r="AH9" s="461"/>
      <c r="AI9" s="456" t="s">
        <v>96</v>
      </c>
      <c r="AJ9" s="456"/>
      <c r="AK9" s="456"/>
      <c r="AL9" s="456"/>
      <c r="AM9" s="456"/>
      <c r="AN9" s="460"/>
      <c r="AO9" s="75" t="s">
        <v>357</v>
      </c>
      <c r="AP9" s="74"/>
      <c r="AQ9" s="74"/>
      <c r="AR9" s="74"/>
      <c r="AS9" s="74"/>
      <c r="AT9" s="74"/>
      <c r="AU9" s="74"/>
      <c r="AV9" s="74"/>
      <c r="AW9" s="74"/>
      <c r="AX9" s="76"/>
      <c r="AY9" s="75" t="s">
        <v>357</v>
      </c>
      <c r="AZ9" s="74"/>
      <c r="BA9" s="74"/>
      <c r="BB9" s="74"/>
      <c r="BC9" s="74"/>
      <c r="BD9" s="74"/>
      <c r="BE9" s="74"/>
      <c r="BF9" s="456" t="s">
        <v>96</v>
      </c>
      <c r="BG9" s="456"/>
      <c r="BH9" s="456"/>
      <c r="BI9" s="456"/>
      <c r="BJ9" s="456"/>
      <c r="BK9" s="456"/>
      <c r="BL9" s="456"/>
      <c r="BM9" s="456"/>
      <c r="BN9" s="456"/>
      <c r="BO9" s="459"/>
      <c r="BP9" s="75" t="s">
        <v>357</v>
      </c>
      <c r="BQ9" s="74"/>
      <c r="BR9" s="74"/>
      <c r="BS9" s="74"/>
      <c r="BT9" s="74"/>
      <c r="BU9" s="74"/>
      <c r="BV9" s="76"/>
      <c r="BW9" s="75" t="s">
        <v>357</v>
      </c>
      <c r="BX9" s="74"/>
      <c r="BY9" s="74"/>
      <c r="BZ9" s="74"/>
      <c r="CA9" s="74"/>
      <c r="CB9" s="74"/>
      <c r="CC9" s="74"/>
      <c r="CD9" s="76"/>
      <c r="CE9" s="457"/>
      <c r="CF9" s="455"/>
      <c r="CG9" s="456" t="s">
        <v>96</v>
      </c>
      <c r="CH9" s="456"/>
      <c r="CI9" s="456"/>
      <c r="CJ9" s="456"/>
      <c r="CK9" s="456"/>
      <c r="CL9" s="458"/>
      <c r="CM9" s="75" t="s">
        <v>357</v>
      </c>
      <c r="CN9" s="74"/>
      <c r="CO9" s="74"/>
      <c r="CP9" s="74"/>
      <c r="CQ9" s="74"/>
      <c r="CR9" s="74"/>
      <c r="CS9" s="74"/>
      <c r="CT9" s="76"/>
      <c r="CU9" s="75" t="s">
        <v>357</v>
      </c>
      <c r="CV9" s="74"/>
      <c r="CW9" s="74"/>
      <c r="CX9" s="74"/>
      <c r="CY9" s="74"/>
      <c r="CZ9" s="74"/>
      <c r="DA9" s="74"/>
      <c r="DB9" s="76"/>
      <c r="DC9" s="457"/>
      <c r="DD9" s="455"/>
      <c r="DE9" s="456" t="s">
        <v>96</v>
      </c>
      <c r="DF9" s="456"/>
      <c r="DG9" s="456"/>
      <c r="DH9" s="456"/>
      <c r="DI9" s="456"/>
      <c r="DJ9" s="455"/>
    </row>
    <row r="10" spans="1:114" ht="23.25" customHeight="1">
      <c r="A10" s="431" t="s">
        <v>16</v>
      </c>
      <c r="B10" s="431"/>
      <c r="C10" s="431"/>
      <c r="D10" s="431">
        <v>29</v>
      </c>
      <c r="E10" s="431"/>
      <c r="F10" s="431" t="s">
        <v>17</v>
      </c>
      <c r="G10" s="431"/>
      <c r="H10" s="430"/>
      <c r="I10" s="454">
        <v>113785</v>
      </c>
      <c r="J10" s="21"/>
      <c r="K10" s="21"/>
      <c r="L10" s="21"/>
      <c r="M10" s="21"/>
      <c r="N10" s="21"/>
      <c r="O10" s="21"/>
      <c r="P10" s="21"/>
      <c r="Q10" s="21"/>
      <c r="R10" s="439">
        <v>113474</v>
      </c>
      <c r="S10" s="439"/>
      <c r="T10" s="439"/>
      <c r="U10" s="439"/>
      <c r="V10" s="439"/>
      <c r="W10" s="439"/>
      <c r="X10" s="439"/>
      <c r="Y10" s="439"/>
      <c r="Z10" s="21">
        <v>311</v>
      </c>
      <c r="AA10" s="21"/>
      <c r="AB10" s="21"/>
      <c r="AC10" s="21"/>
      <c r="AD10" s="21"/>
      <c r="AE10" s="21"/>
      <c r="AF10" s="21"/>
      <c r="AG10" s="21"/>
      <c r="AH10" s="453">
        <v>23</v>
      </c>
      <c r="AI10" s="453"/>
      <c r="AJ10" s="453"/>
      <c r="AK10" s="453"/>
      <c r="AL10" s="453"/>
      <c r="AM10" s="453"/>
      <c r="AN10" s="453"/>
      <c r="AO10" s="21">
        <v>11341031</v>
      </c>
      <c r="AP10" s="21"/>
      <c r="AQ10" s="21"/>
      <c r="AR10" s="21"/>
      <c r="AS10" s="21"/>
      <c r="AT10" s="21"/>
      <c r="AU10" s="21"/>
      <c r="AV10" s="21"/>
      <c r="AW10" s="21"/>
      <c r="AX10" s="21"/>
      <c r="AY10" s="439">
        <v>10288650</v>
      </c>
      <c r="AZ10" s="439"/>
      <c r="BA10" s="439"/>
      <c r="BB10" s="439"/>
      <c r="BC10" s="439"/>
      <c r="BD10" s="439"/>
      <c r="BE10" s="439"/>
      <c r="BF10" s="451">
        <v>90.72</v>
      </c>
      <c r="BG10" s="451"/>
      <c r="BH10" s="451"/>
      <c r="BI10" s="451"/>
      <c r="BJ10" s="451"/>
      <c r="BK10" s="451"/>
      <c r="BL10" s="451"/>
      <c r="BM10" s="451"/>
      <c r="BN10" s="451"/>
      <c r="BO10" s="451"/>
      <c r="BP10" s="21">
        <v>11281928</v>
      </c>
      <c r="BQ10" s="21"/>
      <c r="BR10" s="21"/>
      <c r="BS10" s="21"/>
      <c r="BT10" s="21"/>
      <c r="BU10" s="21"/>
      <c r="BV10" s="21"/>
      <c r="BW10" s="21">
        <v>10231332</v>
      </c>
      <c r="BX10" s="21"/>
      <c r="BY10" s="21"/>
      <c r="BZ10" s="21"/>
      <c r="CA10" s="21"/>
      <c r="CB10" s="21"/>
      <c r="CC10" s="21"/>
      <c r="CD10" s="21"/>
      <c r="CE10" s="452">
        <v>90.69</v>
      </c>
      <c r="CF10" s="452"/>
      <c r="CG10" s="452"/>
      <c r="CH10" s="452"/>
      <c r="CI10" s="452"/>
      <c r="CJ10" s="452"/>
      <c r="CK10" s="452"/>
      <c r="CL10" s="452"/>
      <c r="CM10" s="21">
        <v>59103</v>
      </c>
      <c r="CN10" s="21"/>
      <c r="CO10" s="21"/>
      <c r="CP10" s="21"/>
      <c r="CQ10" s="21"/>
      <c r="CR10" s="21"/>
      <c r="CS10" s="21"/>
      <c r="CT10" s="21"/>
      <c r="CU10" s="21">
        <v>57318</v>
      </c>
      <c r="CV10" s="21"/>
      <c r="CW10" s="21"/>
      <c r="CX10" s="21"/>
      <c r="CY10" s="21"/>
      <c r="CZ10" s="21"/>
      <c r="DA10" s="21"/>
      <c r="DB10" s="21"/>
      <c r="DC10" s="451">
        <v>96.98</v>
      </c>
      <c r="DD10" s="451"/>
      <c r="DE10" s="451"/>
      <c r="DF10" s="451"/>
      <c r="DG10" s="451"/>
      <c r="DH10" s="451"/>
      <c r="DI10" s="451"/>
      <c r="DJ10" s="451"/>
    </row>
    <row r="11" spans="1:114" ht="23.25" customHeight="1">
      <c r="A11" s="431"/>
      <c r="B11" s="431"/>
      <c r="C11" s="431"/>
      <c r="D11" s="431">
        <v>30</v>
      </c>
      <c r="E11" s="431"/>
      <c r="F11" s="431"/>
      <c r="G11" s="431"/>
      <c r="H11" s="430"/>
      <c r="I11" s="24">
        <v>108397</v>
      </c>
      <c r="J11" s="21"/>
      <c r="K11" s="21"/>
      <c r="L11" s="21"/>
      <c r="M11" s="21"/>
      <c r="N11" s="21"/>
      <c r="O11" s="21"/>
      <c r="P11" s="21"/>
      <c r="Q11" s="21"/>
      <c r="R11" s="439">
        <v>108284</v>
      </c>
      <c r="S11" s="439"/>
      <c r="T11" s="439"/>
      <c r="U11" s="439"/>
      <c r="V11" s="439"/>
      <c r="W11" s="439"/>
      <c r="X11" s="439"/>
      <c r="Y11" s="439"/>
      <c r="Z11" s="21">
        <v>113</v>
      </c>
      <c r="AA11" s="21"/>
      <c r="AB11" s="21"/>
      <c r="AC11" s="21"/>
      <c r="AD11" s="21"/>
      <c r="AE11" s="21"/>
      <c r="AF11" s="21"/>
      <c r="AG11" s="21"/>
      <c r="AH11" s="453">
        <v>21.811973172945159</v>
      </c>
      <c r="AI11" s="453"/>
      <c r="AJ11" s="453"/>
      <c r="AK11" s="453"/>
      <c r="AL11" s="453"/>
      <c r="AM11" s="453"/>
      <c r="AN11" s="453"/>
      <c r="AO11" s="21">
        <v>10914205.539999999</v>
      </c>
      <c r="AP11" s="21"/>
      <c r="AQ11" s="21"/>
      <c r="AR11" s="21"/>
      <c r="AS11" s="21"/>
      <c r="AT11" s="21"/>
      <c r="AU11" s="21"/>
      <c r="AV11" s="21"/>
      <c r="AW11" s="21"/>
      <c r="AX11" s="21"/>
      <c r="AY11" s="439">
        <v>9924146.5360000003</v>
      </c>
      <c r="AZ11" s="439"/>
      <c r="BA11" s="439"/>
      <c r="BB11" s="439"/>
      <c r="BC11" s="439"/>
      <c r="BD11" s="439"/>
      <c r="BE11" s="439"/>
      <c r="BF11" s="451">
        <v>90.928712123191346</v>
      </c>
      <c r="BG11" s="451"/>
      <c r="BH11" s="451"/>
      <c r="BI11" s="451"/>
      <c r="BJ11" s="451"/>
      <c r="BK11" s="451"/>
      <c r="BL11" s="451"/>
      <c r="BM11" s="451"/>
      <c r="BN11" s="451"/>
      <c r="BO11" s="451"/>
      <c r="BP11" s="21">
        <v>10897937.835999999</v>
      </c>
      <c r="BQ11" s="21"/>
      <c r="BR11" s="21"/>
      <c r="BS11" s="21"/>
      <c r="BT11" s="21"/>
      <c r="BU11" s="21"/>
      <c r="BV11" s="21"/>
      <c r="BW11" s="21">
        <v>9908879.9629999995</v>
      </c>
      <c r="BX11" s="21"/>
      <c r="BY11" s="21"/>
      <c r="BZ11" s="21"/>
      <c r="CA11" s="21"/>
      <c r="CB11" s="21"/>
      <c r="CC11" s="21"/>
      <c r="CD11" s="21"/>
      <c r="CE11" s="452">
        <v>90.924357544665298</v>
      </c>
      <c r="CF11" s="452"/>
      <c r="CG11" s="452"/>
      <c r="CH11" s="452"/>
      <c r="CI11" s="452"/>
      <c r="CJ11" s="452"/>
      <c r="CK11" s="452"/>
      <c r="CL11" s="452"/>
      <c r="CM11" s="21">
        <v>16267.704</v>
      </c>
      <c r="CN11" s="21"/>
      <c r="CO11" s="21"/>
      <c r="CP11" s="21"/>
      <c r="CQ11" s="21"/>
      <c r="CR11" s="21"/>
      <c r="CS11" s="21"/>
      <c r="CT11" s="21"/>
      <c r="CU11" s="21">
        <v>15266.573</v>
      </c>
      <c r="CV11" s="21"/>
      <c r="CW11" s="21"/>
      <c r="CX11" s="21"/>
      <c r="CY11" s="21"/>
      <c r="CZ11" s="21"/>
      <c r="DA11" s="21"/>
      <c r="DB11" s="21"/>
      <c r="DC11" s="451">
        <v>93.845898597614024</v>
      </c>
      <c r="DD11" s="451"/>
      <c r="DE11" s="451"/>
      <c r="DF11" s="451"/>
      <c r="DG11" s="451"/>
      <c r="DH11" s="451"/>
      <c r="DI11" s="451"/>
      <c r="DJ11" s="451"/>
    </row>
    <row r="12" spans="1:114" ht="23.25" customHeight="1">
      <c r="A12" s="431" t="s">
        <v>228</v>
      </c>
      <c r="B12" s="431"/>
      <c r="C12" s="431"/>
      <c r="D12" s="431" t="s">
        <v>227</v>
      </c>
      <c r="E12" s="431"/>
      <c r="F12" s="431"/>
      <c r="G12" s="431"/>
      <c r="H12" s="430"/>
      <c r="I12" s="24">
        <v>104399</v>
      </c>
      <c r="J12" s="21"/>
      <c r="K12" s="21"/>
      <c r="L12" s="21"/>
      <c r="M12" s="21"/>
      <c r="N12" s="21"/>
      <c r="O12" s="21"/>
      <c r="P12" s="21"/>
      <c r="Q12" s="21"/>
      <c r="R12" s="439">
        <v>104387</v>
      </c>
      <c r="S12" s="439"/>
      <c r="T12" s="439"/>
      <c r="U12" s="439"/>
      <c r="V12" s="439"/>
      <c r="W12" s="439"/>
      <c r="X12" s="439"/>
      <c r="Y12" s="439"/>
      <c r="Z12" s="21">
        <v>12</v>
      </c>
      <c r="AA12" s="21"/>
      <c r="AB12" s="21"/>
      <c r="AC12" s="21"/>
      <c r="AD12" s="21"/>
      <c r="AE12" s="21"/>
      <c r="AF12" s="21"/>
      <c r="AG12" s="21"/>
      <c r="AH12" s="453">
        <v>20.9</v>
      </c>
      <c r="AI12" s="453"/>
      <c r="AJ12" s="453"/>
      <c r="AK12" s="453"/>
      <c r="AL12" s="453"/>
      <c r="AM12" s="453"/>
      <c r="AN12" s="453"/>
      <c r="AO12" s="21">
        <v>10460471</v>
      </c>
      <c r="AP12" s="21"/>
      <c r="AQ12" s="21"/>
      <c r="AR12" s="21"/>
      <c r="AS12" s="21"/>
      <c r="AT12" s="21"/>
      <c r="AU12" s="21"/>
      <c r="AV12" s="21"/>
      <c r="AW12" s="21"/>
      <c r="AX12" s="21"/>
      <c r="AY12" s="439">
        <v>9422208</v>
      </c>
      <c r="AZ12" s="439"/>
      <c r="BA12" s="439"/>
      <c r="BB12" s="439"/>
      <c r="BC12" s="439"/>
      <c r="BD12" s="439"/>
      <c r="BE12" s="439"/>
      <c r="BF12" s="451">
        <v>90.07</v>
      </c>
      <c r="BG12" s="451"/>
      <c r="BH12" s="451"/>
      <c r="BI12" s="451"/>
      <c r="BJ12" s="451"/>
      <c r="BK12" s="451"/>
      <c r="BL12" s="451"/>
      <c r="BM12" s="451"/>
      <c r="BN12" s="451"/>
      <c r="BO12" s="451"/>
      <c r="BP12" s="21">
        <v>10455814</v>
      </c>
      <c r="BQ12" s="21"/>
      <c r="BR12" s="21"/>
      <c r="BS12" s="21"/>
      <c r="BT12" s="21"/>
      <c r="BU12" s="21"/>
      <c r="BV12" s="21"/>
      <c r="BW12" s="21">
        <v>9417720</v>
      </c>
      <c r="BX12" s="21"/>
      <c r="BY12" s="21"/>
      <c r="BZ12" s="21"/>
      <c r="CA12" s="21"/>
      <c r="CB12" s="21"/>
      <c r="CC12" s="21"/>
      <c r="CD12" s="21"/>
      <c r="CE12" s="452">
        <v>90.07</v>
      </c>
      <c r="CF12" s="452"/>
      <c r="CG12" s="452"/>
      <c r="CH12" s="452"/>
      <c r="CI12" s="452"/>
      <c r="CJ12" s="452"/>
      <c r="CK12" s="452"/>
      <c r="CL12" s="452"/>
      <c r="CM12" s="21">
        <v>4657</v>
      </c>
      <c r="CN12" s="21"/>
      <c r="CO12" s="21"/>
      <c r="CP12" s="21"/>
      <c r="CQ12" s="21"/>
      <c r="CR12" s="21"/>
      <c r="CS12" s="21"/>
      <c r="CT12" s="21"/>
      <c r="CU12" s="21">
        <v>4488</v>
      </c>
      <c r="CV12" s="21"/>
      <c r="CW12" s="21"/>
      <c r="CX12" s="21"/>
      <c r="CY12" s="21"/>
      <c r="CZ12" s="21"/>
      <c r="DA12" s="21"/>
      <c r="DB12" s="21"/>
      <c r="DC12" s="451">
        <v>96.37</v>
      </c>
      <c r="DD12" s="451"/>
      <c r="DE12" s="451"/>
      <c r="DF12" s="451"/>
      <c r="DG12" s="451"/>
      <c r="DH12" s="451"/>
      <c r="DI12" s="451"/>
      <c r="DJ12" s="451"/>
    </row>
    <row r="13" spans="1:114" ht="23.25" customHeight="1">
      <c r="A13" s="431"/>
      <c r="B13" s="431"/>
      <c r="C13" s="431"/>
      <c r="D13" s="431">
        <v>2</v>
      </c>
      <c r="E13" s="431"/>
      <c r="F13" s="431"/>
      <c r="G13" s="431"/>
      <c r="H13" s="430"/>
      <c r="I13" s="24">
        <v>102504</v>
      </c>
      <c r="J13" s="21"/>
      <c r="K13" s="21"/>
      <c r="L13" s="21"/>
      <c r="M13" s="21"/>
      <c r="N13" s="21"/>
      <c r="O13" s="21"/>
      <c r="P13" s="21"/>
      <c r="Q13" s="21"/>
      <c r="R13" s="439">
        <v>102503</v>
      </c>
      <c r="S13" s="439"/>
      <c r="T13" s="439"/>
      <c r="U13" s="439"/>
      <c r="V13" s="439"/>
      <c r="W13" s="439"/>
      <c r="X13" s="439"/>
      <c r="Y13" s="439"/>
      <c r="Z13" s="21">
        <v>1</v>
      </c>
      <c r="AA13" s="21"/>
      <c r="AB13" s="21"/>
      <c r="AC13" s="21"/>
      <c r="AD13" s="21"/>
      <c r="AE13" s="21"/>
      <c r="AF13" s="21"/>
      <c r="AG13" s="21"/>
      <c r="AH13" s="453">
        <v>20.6</v>
      </c>
      <c r="AI13" s="453"/>
      <c r="AJ13" s="453"/>
      <c r="AK13" s="453"/>
      <c r="AL13" s="453"/>
      <c r="AM13" s="453"/>
      <c r="AN13" s="453"/>
      <c r="AO13" s="21">
        <v>10162873</v>
      </c>
      <c r="AP13" s="21"/>
      <c r="AQ13" s="21"/>
      <c r="AR13" s="21"/>
      <c r="AS13" s="21"/>
      <c r="AT13" s="21"/>
      <c r="AU13" s="21"/>
      <c r="AV13" s="21"/>
      <c r="AW13" s="21"/>
      <c r="AX13" s="21"/>
      <c r="AY13" s="439">
        <v>9206453</v>
      </c>
      <c r="AZ13" s="439"/>
      <c r="BA13" s="439"/>
      <c r="BB13" s="439"/>
      <c r="BC13" s="439"/>
      <c r="BD13" s="439"/>
      <c r="BE13" s="439"/>
      <c r="BF13" s="451">
        <v>90.59</v>
      </c>
      <c r="BG13" s="451"/>
      <c r="BH13" s="451"/>
      <c r="BI13" s="451"/>
      <c r="BJ13" s="451"/>
      <c r="BK13" s="451"/>
      <c r="BL13" s="451"/>
      <c r="BM13" s="451"/>
      <c r="BN13" s="451"/>
      <c r="BO13" s="451"/>
      <c r="BP13" s="21">
        <v>10162859</v>
      </c>
      <c r="BQ13" s="21"/>
      <c r="BR13" s="21"/>
      <c r="BS13" s="21"/>
      <c r="BT13" s="21"/>
      <c r="BU13" s="21"/>
      <c r="BV13" s="21"/>
      <c r="BW13" s="21">
        <v>9206439</v>
      </c>
      <c r="BX13" s="21"/>
      <c r="BY13" s="21"/>
      <c r="BZ13" s="21"/>
      <c r="CA13" s="21"/>
      <c r="CB13" s="21"/>
      <c r="CC13" s="21"/>
      <c r="CD13" s="21"/>
      <c r="CE13" s="452">
        <v>90.59</v>
      </c>
      <c r="CF13" s="452"/>
      <c r="CG13" s="452"/>
      <c r="CH13" s="452"/>
      <c r="CI13" s="452"/>
      <c r="CJ13" s="452"/>
      <c r="CK13" s="452"/>
      <c r="CL13" s="452"/>
      <c r="CM13" s="21">
        <v>14</v>
      </c>
      <c r="CN13" s="21"/>
      <c r="CO13" s="21"/>
      <c r="CP13" s="21"/>
      <c r="CQ13" s="21"/>
      <c r="CR13" s="21"/>
      <c r="CS13" s="21"/>
      <c r="CT13" s="21"/>
      <c r="CU13" s="21">
        <v>14</v>
      </c>
      <c r="CV13" s="21"/>
      <c r="CW13" s="21"/>
      <c r="CX13" s="21"/>
      <c r="CY13" s="21"/>
      <c r="CZ13" s="21"/>
      <c r="DA13" s="21"/>
      <c r="DB13" s="21"/>
      <c r="DC13" s="451">
        <v>100</v>
      </c>
      <c r="DD13" s="451"/>
      <c r="DE13" s="451"/>
      <c r="DF13" s="451"/>
      <c r="DG13" s="451"/>
      <c r="DH13" s="451"/>
      <c r="DI13" s="451"/>
      <c r="DJ13" s="451"/>
    </row>
    <row r="14" spans="1:114" ht="23.25" customHeight="1">
      <c r="A14" s="428"/>
      <c r="B14" s="428"/>
      <c r="C14" s="428"/>
      <c r="D14" s="428">
        <v>3</v>
      </c>
      <c r="E14" s="428"/>
      <c r="F14" s="428"/>
      <c r="G14" s="428"/>
      <c r="H14" s="427"/>
      <c r="I14" s="22">
        <v>99094</v>
      </c>
      <c r="J14" s="23"/>
      <c r="K14" s="23"/>
      <c r="L14" s="23"/>
      <c r="M14" s="23"/>
      <c r="N14" s="23"/>
      <c r="O14" s="23"/>
      <c r="P14" s="23"/>
      <c r="Q14" s="23"/>
      <c r="R14" s="436">
        <v>99093</v>
      </c>
      <c r="S14" s="436"/>
      <c r="T14" s="436"/>
      <c r="U14" s="436"/>
      <c r="V14" s="436"/>
      <c r="W14" s="436"/>
      <c r="X14" s="436"/>
      <c r="Y14" s="436"/>
      <c r="Z14" s="23">
        <v>1</v>
      </c>
      <c r="AA14" s="23"/>
      <c r="AB14" s="23"/>
      <c r="AC14" s="23"/>
      <c r="AD14" s="23"/>
      <c r="AE14" s="23"/>
      <c r="AF14" s="23"/>
      <c r="AG14" s="23"/>
      <c r="AH14" s="450">
        <v>19.899999999999999</v>
      </c>
      <c r="AI14" s="450"/>
      <c r="AJ14" s="450"/>
      <c r="AK14" s="450"/>
      <c r="AL14" s="450"/>
      <c r="AM14" s="450"/>
      <c r="AN14" s="450"/>
      <c r="AO14" s="23">
        <v>10015541</v>
      </c>
      <c r="AP14" s="23"/>
      <c r="AQ14" s="23"/>
      <c r="AR14" s="23"/>
      <c r="AS14" s="23"/>
      <c r="AT14" s="23"/>
      <c r="AU14" s="23"/>
      <c r="AV14" s="23"/>
      <c r="AW14" s="23"/>
      <c r="AX14" s="23"/>
      <c r="AY14" s="436">
        <v>9187003</v>
      </c>
      <c r="AZ14" s="436"/>
      <c r="BA14" s="436"/>
      <c r="BB14" s="436"/>
      <c r="BC14" s="436"/>
      <c r="BD14" s="436"/>
      <c r="BE14" s="436"/>
      <c r="BF14" s="448">
        <v>91.73</v>
      </c>
      <c r="BG14" s="448"/>
      <c r="BH14" s="448"/>
      <c r="BI14" s="448"/>
      <c r="BJ14" s="448"/>
      <c r="BK14" s="448"/>
      <c r="BL14" s="448"/>
      <c r="BM14" s="448"/>
      <c r="BN14" s="448"/>
      <c r="BO14" s="448"/>
      <c r="BP14" s="23">
        <v>10015529</v>
      </c>
      <c r="BQ14" s="23"/>
      <c r="BR14" s="23"/>
      <c r="BS14" s="23"/>
      <c r="BT14" s="23"/>
      <c r="BU14" s="23"/>
      <c r="BV14" s="23"/>
      <c r="BW14" s="23">
        <v>9186992</v>
      </c>
      <c r="BX14" s="23"/>
      <c r="BY14" s="23"/>
      <c r="BZ14" s="23"/>
      <c r="CA14" s="23"/>
      <c r="CB14" s="23"/>
      <c r="CC14" s="23"/>
      <c r="CD14" s="23"/>
      <c r="CE14" s="449">
        <v>91.73</v>
      </c>
      <c r="CF14" s="449"/>
      <c r="CG14" s="449"/>
      <c r="CH14" s="449"/>
      <c r="CI14" s="449"/>
      <c r="CJ14" s="449"/>
      <c r="CK14" s="449"/>
      <c r="CL14" s="449"/>
      <c r="CM14" s="23">
        <v>12</v>
      </c>
      <c r="CN14" s="23"/>
      <c r="CO14" s="23"/>
      <c r="CP14" s="23"/>
      <c r="CQ14" s="23"/>
      <c r="CR14" s="23"/>
      <c r="CS14" s="23"/>
      <c r="CT14" s="23"/>
      <c r="CU14" s="23">
        <v>12</v>
      </c>
      <c r="CV14" s="23"/>
      <c r="CW14" s="23"/>
      <c r="CX14" s="23"/>
      <c r="CY14" s="23"/>
      <c r="CZ14" s="23"/>
      <c r="DA14" s="23"/>
      <c r="DB14" s="23"/>
      <c r="DC14" s="448">
        <v>100</v>
      </c>
      <c r="DD14" s="448"/>
      <c r="DE14" s="448"/>
      <c r="DF14" s="448"/>
      <c r="DG14" s="448"/>
      <c r="DH14" s="448"/>
      <c r="DI14" s="448"/>
      <c r="DJ14" s="448"/>
    </row>
    <row r="15" spans="1:114" ht="12" customHeight="1">
      <c r="A15" s="447"/>
      <c r="B15" s="447"/>
      <c r="C15" s="445"/>
      <c r="D15" s="445"/>
      <c r="E15" s="445"/>
      <c r="F15" s="446"/>
      <c r="G15" s="445"/>
      <c r="O15" s="184"/>
    </row>
    <row r="16" spans="1:114" ht="12" customHeight="1"/>
    <row r="17" spans="1:114" ht="12" customHeight="1">
      <c r="A17" s="435" t="s">
        <v>376</v>
      </c>
      <c r="B17" s="435"/>
      <c r="C17" s="435"/>
      <c r="D17" s="435"/>
      <c r="E17" s="435"/>
      <c r="F17" s="435"/>
      <c r="G17" s="435"/>
      <c r="H17" s="435"/>
      <c r="I17" s="435"/>
      <c r="J17" s="435"/>
      <c r="K17" s="435"/>
      <c r="L17" s="435"/>
      <c r="M17" s="435"/>
      <c r="N17" s="435"/>
    </row>
    <row r="18" spans="1:114" ht="12" customHeight="1">
      <c r="A18" s="435"/>
      <c r="B18" s="435"/>
      <c r="C18" s="435"/>
      <c r="D18" s="435"/>
      <c r="E18" s="435"/>
      <c r="F18" s="435"/>
      <c r="G18" s="435"/>
      <c r="H18" s="435"/>
      <c r="I18" s="435"/>
      <c r="J18" s="435"/>
      <c r="K18" s="435"/>
      <c r="L18" s="435"/>
      <c r="M18" s="435"/>
      <c r="N18" s="435"/>
    </row>
    <row r="19" spans="1:114" ht="12" customHeight="1">
      <c r="A19" s="77" t="s">
        <v>3</v>
      </c>
      <c r="B19" s="77"/>
      <c r="C19" s="77"/>
      <c r="D19" s="77"/>
      <c r="E19" s="77"/>
      <c r="F19" s="77"/>
      <c r="G19" s="77"/>
      <c r="H19" s="79"/>
      <c r="I19" s="78" t="s">
        <v>60</v>
      </c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9"/>
      <c r="V19" s="78" t="s">
        <v>375</v>
      </c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444"/>
      <c r="AJ19" s="444"/>
      <c r="AK19" s="444"/>
      <c r="AL19" s="444"/>
      <c r="AM19" s="444"/>
      <c r="AN19" s="444"/>
      <c r="AO19" s="444"/>
      <c r="AP19" s="444"/>
      <c r="AQ19" s="444"/>
      <c r="AR19" s="444"/>
      <c r="AS19" s="444"/>
      <c r="AT19" s="443"/>
      <c r="AU19" s="443"/>
      <c r="AV19" s="118" t="s">
        <v>361</v>
      </c>
      <c r="AW19" s="432"/>
      <c r="AX19" s="432"/>
      <c r="AY19" s="432"/>
      <c r="AZ19" s="432"/>
      <c r="BA19" s="432"/>
      <c r="BB19" s="432"/>
      <c r="BC19" s="432"/>
      <c r="BD19" s="432"/>
      <c r="BE19" s="432"/>
      <c r="BF19" s="77" t="s">
        <v>374</v>
      </c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9"/>
      <c r="BS19" s="78" t="s">
        <v>373</v>
      </c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9"/>
      <c r="CE19" s="135" t="s">
        <v>372</v>
      </c>
      <c r="CF19" s="135"/>
      <c r="CG19" s="135"/>
      <c r="CH19" s="135"/>
      <c r="CI19" s="135"/>
      <c r="CJ19" s="135"/>
      <c r="CK19" s="135"/>
      <c r="CL19" s="135"/>
      <c r="CM19" s="135"/>
      <c r="CN19" s="135"/>
      <c r="CO19" s="135" t="s">
        <v>371</v>
      </c>
      <c r="CP19" s="135"/>
      <c r="CQ19" s="135"/>
      <c r="CR19" s="135"/>
      <c r="CS19" s="135"/>
      <c r="CT19" s="135"/>
      <c r="CU19" s="135"/>
      <c r="CV19" s="135"/>
      <c r="CW19" s="135"/>
      <c r="CX19" s="135"/>
      <c r="CY19" s="135"/>
      <c r="CZ19" s="135"/>
      <c r="DA19" s="77" t="s">
        <v>370</v>
      </c>
      <c r="DB19" s="77"/>
      <c r="DC19" s="77"/>
      <c r="DD19" s="77"/>
      <c r="DE19" s="77"/>
      <c r="DF19" s="77"/>
      <c r="DG19" s="77"/>
      <c r="DH19" s="77"/>
      <c r="DI19" s="77"/>
      <c r="DJ19" s="77"/>
    </row>
    <row r="20" spans="1:114" ht="12" customHeight="1">
      <c r="A20" s="115"/>
      <c r="B20" s="115"/>
      <c r="C20" s="115"/>
      <c r="D20" s="115"/>
      <c r="E20" s="115"/>
      <c r="F20" s="115"/>
      <c r="G20" s="115"/>
      <c r="H20" s="133"/>
      <c r="I20" s="75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6"/>
      <c r="V20" s="75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87" t="s">
        <v>369</v>
      </c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97"/>
      <c r="AV20" s="106"/>
      <c r="AW20" s="442"/>
      <c r="AX20" s="442"/>
      <c r="AY20" s="442"/>
      <c r="AZ20" s="442"/>
      <c r="BA20" s="442"/>
      <c r="BB20" s="442"/>
      <c r="BC20" s="442"/>
      <c r="BD20" s="442"/>
      <c r="BE20" s="442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6"/>
      <c r="BS20" s="75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6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  <c r="CV20" s="128"/>
      <c r="CW20" s="128"/>
      <c r="CX20" s="128"/>
      <c r="CY20" s="128"/>
      <c r="CZ20" s="128"/>
      <c r="DA20" s="74"/>
      <c r="DB20" s="74"/>
      <c r="DC20" s="74"/>
      <c r="DD20" s="74"/>
      <c r="DE20" s="74"/>
      <c r="DF20" s="74"/>
      <c r="DG20" s="74"/>
      <c r="DH20" s="74"/>
      <c r="DI20" s="74"/>
      <c r="DJ20" s="74"/>
    </row>
    <row r="21" spans="1:114" ht="12" customHeight="1">
      <c r="A21" s="115"/>
      <c r="B21" s="115"/>
      <c r="C21" s="115"/>
      <c r="D21" s="115"/>
      <c r="E21" s="115"/>
      <c r="F21" s="115"/>
      <c r="G21" s="115"/>
      <c r="H21" s="133"/>
      <c r="I21" s="78" t="s">
        <v>232</v>
      </c>
      <c r="J21" s="77"/>
      <c r="K21" s="77"/>
      <c r="L21" s="77"/>
      <c r="M21" s="77"/>
      <c r="N21" s="79"/>
      <c r="O21" s="78" t="s">
        <v>230</v>
      </c>
      <c r="P21" s="77"/>
      <c r="Q21" s="77"/>
      <c r="R21" s="77"/>
      <c r="S21" s="77"/>
      <c r="T21" s="77"/>
      <c r="U21" s="79"/>
      <c r="V21" s="78" t="s">
        <v>232</v>
      </c>
      <c r="W21" s="77"/>
      <c r="X21" s="77"/>
      <c r="Y21" s="77"/>
      <c r="Z21" s="77"/>
      <c r="AA21" s="77"/>
      <c r="AB21" s="78" t="s">
        <v>368</v>
      </c>
      <c r="AC21" s="77"/>
      <c r="AD21" s="77"/>
      <c r="AE21" s="77"/>
      <c r="AF21" s="77"/>
      <c r="AG21" s="77"/>
      <c r="AH21" s="79"/>
      <c r="AI21" s="78" t="s">
        <v>232</v>
      </c>
      <c r="AJ21" s="77"/>
      <c r="AK21" s="77"/>
      <c r="AL21" s="77"/>
      <c r="AM21" s="77"/>
      <c r="AN21" s="79"/>
      <c r="AO21" s="78" t="s">
        <v>368</v>
      </c>
      <c r="AP21" s="77"/>
      <c r="AQ21" s="77"/>
      <c r="AR21" s="77"/>
      <c r="AS21" s="77"/>
      <c r="AT21" s="77"/>
      <c r="AU21" s="77"/>
      <c r="AV21" s="78" t="s">
        <v>232</v>
      </c>
      <c r="AW21" s="77"/>
      <c r="AX21" s="77"/>
      <c r="AY21" s="77"/>
      <c r="AZ21" s="79"/>
      <c r="BA21" s="78" t="s">
        <v>368</v>
      </c>
      <c r="BB21" s="77"/>
      <c r="BC21" s="77"/>
      <c r="BD21" s="77"/>
      <c r="BE21" s="77"/>
      <c r="BF21" s="77" t="s">
        <v>232</v>
      </c>
      <c r="BG21" s="77"/>
      <c r="BH21" s="77"/>
      <c r="BI21" s="77"/>
      <c r="BJ21" s="77"/>
      <c r="BK21" s="79"/>
      <c r="BL21" s="77" t="s">
        <v>230</v>
      </c>
      <c r="BM21" s="77"/>
      <c r="BN21" s="77"/>
      <c r="BO21" s="77"/>
      <c r="BP21" s="77"/>
      <c r="BQ21" s="77"/>
      <c r="BR21" s="79"/>
      <c r="BS21" s="78" t="s">
        <v>232</v>
      </c>
      <c r="BT21" s="77"/>
      <c r="BU21" s="77"/>
      <c r="BV21" s="77"/>
      <c r="BW21" s="77"/>
      <c r="BX21" s="77"/>
      <c r="BY21" s="78" t="s">
        <v>230</v>
      </c>
      <c r="BZ21" s="77"/>
      <c r="CA21" s="77"/>
      <c r="CB21" s="77"/>
      <c r="CC21" s="77"/>
      <c r="CD21" s="79"/>
      <c r="CE21" s="78" t="s">
        <v>232</v>
      </c>
      <c r="CF21" s="77"/>
      <c r="CG21" s="77"/>
      <c r="CH21" s="77"/>
      <c r="CI21" s="77"/>
      <c r="CJ21" s="78" t="s">
        <v>230</v>
      </c>
      <c r="CK21" s="77"/>
      <c r="CL21" s="77"/>
      <c r="CM21" s="77"/>
      <c r="CN21" s="79"/>
      <c r="CO21" s="78" t="s">
        <v>232</v>
      </c>
      <c r="CP21" s="77"/>
      <c r="CQ21" s="77"/>
      <c r="CR21" s="77"/>
      <c r="CS21" s="77"/>
      <c r="CT21" s="77"/>
      <c r="CU21" s="78" t="s">
        <v>230</v>
      </c>
      <c r="CV21" s="77"/>
      <c r="CW21" s="77"/>
      <c r="CX21" s="77"/>
      <c r="CY21" s="77"/>
      <c r="CZ21" s="79"/>
      <c r="DA21" s="78" t="s">
        <v>232</v>
      </c>
      <c r="DB21" s="77"/>
      <c r="DC21" s="77"/>
      <c r="DD21" s="77"/>
      <c r="DE21" s="77"/>
      <c r="DF21" s="78" t="s">
        <v>230</v>
      </c>
      <c r="DG21" s="77"/>
      <c r="DH21" s="77"/>
      <c r="DI21" s="77"/>
      <c r="DJ21" s="77"/>
    </row>
    <row r="22" spans="1:114" ht="12" customHeight="1">
      <c r="A22" s="74"/>
      <c r="B22" s="74"/>
      <c r="C22" s="74"/>
      <c r="D22" s="74"/>
      <c r="E22" s="74"/>
      <c r="F22" s="74"/>
      <c r="G22" s="74"/>
      <c r="H22" s="76"/>
      <c r="I22" s="75"/>
      <c r="J22" s="74"/>
      <c r="K22" s="74"/>
      <c r="L22" s="74"/>
      <c r="M22" s="74"/>
      <c r="N22" s="76"/>
      <c r="O22" s="75" t="s">
        <v>30</v>
      </c>
      <c r="P22" s="74"/>
      <c r="Q22" s="74"/>
      <c r="R22" s="74"/>
      <c r="S22" s="74"/>
      <c r="T22" s="74"/>
      <c r="U22" s="76"/>
      <c r="V22" s="75"/>
      <c r="W22" s="74"/>
      <c r="X22" s="74"/>
      <c r="Y22" s="74"/>
      <c r="Z22" s="74"/>
      <c r="AA22" s="74"/>
      <c r="AB22" s="75" t="s">
        <v>30</v>
      </c>
      <c r="AC22" s="74"/>
      <c r="AD22" s="74"/>
      <c r="AE22" s="74"/>
      <c r="AF22" s="74"/>
      <c r="AG22" s="74"/>
      <c r="AH22" s="76"/>
      <c r="AI22" s="75"/>
      <c r="AJ22" s="74"/>
      <c r="AK22" s="74"/>
      <c r="AL22" s="74"/>
      <c r="AM22" s="74"/>
      <c r="AN22" s="76"/>
      <c r="AO22" s="75" t="s">
        <v>30</v>
      </c>
      <c r="AP22" s="74"/>
      <c r="AQ22" s="74"/>
      <c r="AR22" s="74"/>
      <c r="AS22" s="74"/>
      <c r="AT22" s="74"/>
      <c r="AU22" s="74"/>
      <c r="AV22" s="75"/>
      <c r="AW22" s="74"/>
      <c r="AX22" s="74"/>
      <c r="AY22" s="74"/>
      <c r="AZ22" s="76"/>
      <c r="BA22" s="75" t="s">
        <v>30</v>
      </c>
      <c r="BB22" s="74"/>
      <c r="BC22" s="74"/>
      <c r="BD22" s="74"/>
      <c r="BE22" s="74"/>
      <c r="BF22" s="74"/>
      <c r="BG22" s="74"/>
      <c r="BH22" s="74"/>
      <c r="BI22" s="74"/>
      <c r="BJ22" s="74"/>
      <c r="BK22" s="76"/>
      <c r="BL22" s="74" t="s">
        <v>30</v>
      </c>
      <c r="BM22" s="74"/>
      <c r="BN22" s="74"/>
      <c r="BO22" s="74"/>
      <c r="BP22" s="74"/>
      <c r="BQ22" s="74"/>
      <c r="BR22" s="76"/>
      <c r="BS22" s="75"/>
      <c r="BT22" s="74"/>
      <c r="BU22" s="74"/>
      <c r="BV22" s="74"/>
      <c r="BW22" s="74"/>
      <c r="BX22" s="74"/>
      <c r="BY22" s="75" t="s">
        <v>30</v>
      </c>
      <c r="BZ22" s="74"/>
      <c r="CA22" s="74"/>
      <c r="CB22" s="74"/>
      <c r="CC22" s="74"/>
      <c r="CD22" s="76"/>
      <c r="CE22" s="75"/>
      <c r="CF22" s="74"/>
      <c r="CG22" s="74"/>
      <c r="CH22" s="74"/>
      <c r="CI22" s="74"/>
      <c r="CJ22" s="75" t="s">
        <v>30</v>
      </c>
      <c r="CK22" s="74"/>
      <c r="CL22" s="74"/>
      <c r="CM22" s="74"/>
      <c r="CN22" s="76"/>
      <c r="CO22" s="75"/>
      <c r="CP22" s="74"/>
      <c r="CQ22" s="74"/>
      <c r="CR22" s="74"/>
      <c r="CS22" s="74"/>
      <c r="CT22" s="74"/>
      <c r="CU22" s="75" t="s">
        <v>30</v>
      </c>
      <c r="CV22" s="74"/>
      <c r="CW22" s="74"/>
      <c r="CX22" s="74"/>
      <c r="CY22" s="74"/>
      <c r="CZ22" s="76"/>
      <c r="DA22" s="75"/>
      <c r="DB22" s="74"/>
      <c r="DC22" s="74"/>
      <c r="DD22" s="74"/>
      <c r="DE22" s="74"/>
      <c r="DF22" s="75" t="s">
        <v>30</v>
      </c>
      <c r="DG22" s="74"/>
      <c r="DH22" s="74"/>
      <c r="DI22" s="74"/>
      <c r="DJ22" s="74"/>
    </row>
    <row r="23" spans="1:114" ht="23.25" customHeight="1">
      <c r="A23" s="431" t="s">
        <v>16</v>
      </c>
      <c r="B23" s="431"/>
      <c r="C23" s="431"/>
      <c r="D23" s="431">
        <v>29</v>
      </c>
      <c r="E23" s="431"/>
      <c r="F23" s="431" t="s">
        <v>17</v>
      </c>
      <c r="G23" s="431"/>
      <c r="H23" s="430"/>
      <c r="I23" s="441">
        <v>1841367</v>
      </c>
      <c r="J23" s="439"/>
      <c r="K23" s="439"/>
      <c r="L23" s="439"/>
      <c r="M23" s="439"/>
      <c r="N23" s="439"/>
      <c r="O23" s="439">
        <v>30778287</v>
      </c>
      <c r="P23" s="439"/>
      <c r="Q23" s="439"/>
      <c r="R23" s="439"/>
      <c r="S23" s="439"/>
      <c r="T23" s="439"/>
      <c r="U23" s="439"/>
      <c r="V23" s="439">
        <v>1705678</v>
      </c>
      <c r="W23" s="439"/>
      <c r="X23" s="439"/>
      <c r="Y23" s="439"/>
      <c r="Z23" s="439"/>
      <c r="AA23" s="439"/>
      <c r="AB23" s="439">
        <v>26464962</v>
      </c>
      <c r="AC23" s="439"/>
      <c r="AD23" s="439"/>
      <c r="AE23" s="439"/>
      <c r="AF23" s="439"/>
      <c r="AG23" s="439"/>
      <c r="AH23" s="439"/>
      <c r="AI23" s="439">
        <v>1120960</v>
      </c>
      <c r="AJ23" s="439"/>
      <c r="AK23" s="439"/>
      <c r="AL23" s="439"/>
      <c r="AM23" s="439"/>
      <c r="AN23" s="439"/>
      <c r="AO23" s="440">
        <v>20898230</v>
      </c>
      <c r="AP23" s="440"/>
      <c r="AQ23" s="440"/>
      <c r="AR23" s="440"/>
      <c r="AS23" s="440"/>
      <c r="AT23" s="440"/>
      <c r="AU23" s="440"/>
      <c r="AV23" s="439">
        <v>63463</v>
      </c>
      <c r="AW23" s="439"/>
      <c r="AX23" s="439"/>
      <c r="AY23" s="439"/>
      <c r="AZ23" s="439"/>
      <c r="BA23" s="439">
        <v>466007</v>
      </c>
      <c r="BB23" s="439"/>
      <c r="BC23" s="439"/>
      <c r="BD23" s="439"/>
      <c r="BE23" s="439"/>
      <c r="BF23" s="21">
        <v>70944</v>
      </c>
      <c r="BG23" s="21"/>
      <c r="BH23" s="21"/>
      <c r="BI23" s="21"/>
      <c r="BJ23" s="21"/>
      <c r="BK23" s="21"/>
      <c r="BL23" s="21">
        <v>3614010</v>
      </c>
      <c r="BM23" s="21"/>
      <c r="BN23" s="21"/>
      <c r="BO23" s="21"/>
      <c r="BP23" s="21"/>
      <c r="BQ23" s="21"/>
      <c r="BR23" s="21"/>
      <c r="BS23" s="21">
        <v>179</v>
      </c>
      <c r="BT23" s="21"/>
      <c r="BU23" s="21"/>
      <c r="BV23" s="21"/>
      <c r="BW23" s="21"/>
      <c r="BX23" s="21"/>
      <c r="BY23" s="21">
        <v>4885</v>
      </c>
      <c r="BZ23" s="21"/>
      <c r="CA23" s="21"/>
      <c r="CB23" s="21"/>
      <c r="CC23" s="21"/>
      <c r="CD23" s="21"/>
      <c r="CE23" s="21">
        <v>4</v>
      </c>
      <c r="CF23" s="21"/>
      <c r="CG23" s="21"/>
      <c r="CH23" s="21"/>
      <c r="CI23" s="21"/>
      <c r="CJ23" s="21">
        <v>264</v>
      </c>
      <c r="CK23" s="21"/>
      <c r="CL23" s="21"/>
      <c r="CM23" s="21"/>
      <c r="CN23" s="21"/>
      <c r="CO23" s="21">
        <v>472</v>
      </c>
      <c r="CP23" s="21"/>
      <c r="CQ23" s="21"/>
      <c r="CR23" s="21"/>
      <c r="CS23" s="21"/>
      <c r="CT23" s="21"/>
      <c r="CU23" s="21">
        <v>196809</v>
      </c>
      <c r="CV23" s="21"/>
      <c r="CW23" s="21"/>
      <c r="CX23" s="21"/>
      <c r="CY23" s="21"/>
      <c r="CZ23" s="21"/>
      <c r="DA23" s="21">
        <v>627</v>
      </c>
      <c r="DB23" s="21"/>
      <c r="DC23" s="21"/>
      <c r="DD23" s="21"/>
      <c r="DE23" s="21"/>
      <c r="DF23" s="21">
        <v>31350</v>
      </c>
      <c r="DG23" s="21"/>
      <c r="DH23" s="21"/>
      <c r="DI23" s="21"/>
      <c r="DJ23" s="21"/>
    </row>
    <row r="24" spans="1:114" ht="23.25" customHeight="1">
      <c r="A24" s="431"/>
      <c r="B24" s="431"/>
      <c r="C24" s="431"/>
      <c r="D24" s="431">
        <v>30</v>
      </c>
      <c r="E24" s="431"/>
      <c r="F24" s="431"/>
      <c r="G24" s="431"/>
      <c r="H24" s="430"/>
      <c r="I24" s="441">
        <v>1751902</v>
      </c>
      <c r="J24" s="439"/>
      <c r="K24" s="439"/>
      <c r="L24" s="439"/>
      <c r="M24" s="439"/>
      <c r="N24" s="439"/>
      <c r="O24" s="439">
        <v>29463993.519000001</v>
      </c>
      <c r="P24" s="439"/>
      <c r="Q24" s="439"/>
      <c r="R24" s="439"/>
      <c r="S24" s="439"/>
      <c r="T24" s="439"/>
      <c r="U24" s="439"/>
      <c r="V24" s="439">
        <v>1623025</v>
      </c>
      <c r="W24" s="439"/>
      <c r="X24" s="439"/>
      <c r="Y24" s="439"/>
      <c r="Z24" s="439"/>
      <c r="AA24" s="439"/>
      <c r="AB24" s="439">
        <v>25317537.688999999</v>
      </c>
      <c r="AC24" s="439"/>
      <c r="AD24" s="439"/>
      <c r="AE24" s="439"/>
      <c r="AF24" s="439"/>
      <c r="AG24" s="439"/>
      <c r="AH24" s="439"/>
      <c r="AI24" s="439">
        <v>1067225</v>
      </c>
      <c r="AJ24" s="439"/>
      <c r="AK24" s="439"/>
      <c r="AL24" s="439"/>
      <c r="AM24" s="439"/>
      <c r="AN24" s="439"/>
      <c r="AO24" s="440">
        <v>20197138.339000002</v>
      </c>
      <c r="AP24" s="440"/>
      <c r="AQ24" s="440"/>
      <c r="AR24" s="440"/>
      <c r="AS24" s="440"/>
      <c r="AT24" s="440"/>
      <c r="AU24" s="440"/>
      <c r="AV24" s="439">
        <v>58814</v>
      </c>
      <c r="AW24" s="439"/>
      <c r="AX24" s="439"/>
      <c r="AY24" s="439"/>
      <c r="AZ24" s="439"/>
      <c r="BA24" s="439">
        <v>417584.41399999999</v>
      </c>
      <c r="BB24" s="439"/>
      <c r="BC24" s="439"/>
      <c r="BD24" s="439"/>
      <c r="BE24" s="439"/>
      <c r="BF24" s="21">
        <v>68948</v>
      </c>
      <c r="BG24" s="21"/>
      <c r="BH24" s="21"/>
      <c r="BI24" s="21"/>
      <c r="BJ24" s="21"/>
      <c r="BK24" s="21"/>
      <c r="BL24" s="21">
        <v>3519204.1329999999</v>
      </c>
      <c r="BM24" s="21"/>
      <c r="BN24" s="21"/>
      <c r="BO24" s="21"/>
      <c r="BP24" s="21"/>
      <c r="BQ24" s="21"/>
      <c r="BR24" s="21"/>
      <c r="BS24" s="21">
        <v>54</v>
      </c>
      <c r="BT24" s="21"/>
      <c r="BU24" s="21"/>
      <c r="BV24" s="21"/>
      <c r="BW24" s="21"/>
      <c r="BX24" s="21"/>
      <c r="BY24" s="21">
        <v>1062.7470000000001</v>
      </c>
      <c r="BZ24" s="21"/>
      <c r="CA24" s="21"/>
      <c r="CB24" s="21"/>
      <c r="CC24" s="21"/>
      <c r="CD24" s="21"/>
      <c r="CE24" s="21">
        <v>1</v>
      </c>
      <c r="CF24" s="21"/>
      <c r="CG24" s="21"/>
      <c r="CH24" s="21"/>
      <c r="CI24" s="21"/>
      <c r="CJ24" s="21">
        <v>65.34</v>
      </c>
      <c r="CK24" s="21"/>
      <c r="CL24" s="21"/>
      <c r="CM24" s="21"/>
      <c r="CN24" s="21"/>
      <c r="CO24" s="21">
        <v>435</v>
      </c>
      <c r="CP24" s="21"/>
      <c r="CQ24" s="21"/>
      <c r="CR24" s="21"/>
      <c r="CS24" s="21"/>
      <c r="CT24" s="21"/>
      <c r="CU24" s="21">
        <v>177289.196</v>
      </c>
      <c r="CV24" s="21"/>
      <c r="CW24" s="21"/>
      <c r="CX24" s="21"/>
      <c r="CY24" s="21"/>
      <c r="CZ24" s="21"/>
      <c r="DA24" s="21">
        <v>625</v>
      </c>
      <c r="DB24" s="21"/>
      <c r="DC24" s="21"/>
      <c r="DD24" s="21"/>
      <c r="DE24" s="21"/>
      <c r="DF24" s="21">
        <v>31250</v>
      </c>
      <c r="DG24" s="21"/>
      <c r="DH24" s="21"/>
      <c r="DI24" s="21"/>
      <c r="DJ24" s="21"/>
    </row>
    <row r="25" spans="1:114" ht="23.25" customHeight="1">
      <c r="A25" s="431" t="s">
        <v>228</v>
      </c>
      <c r="B25" s="431"/>
      <c r="C25" s="431"/>
      <c r="D25" s="431" t="s">
        <v>227</v>
      </c>
      <c r="E25" s="431"/>
      <c r="F25" s="431"/>
      <c r="G25" s="431"/>
      <c r="H25" s="430"/>
      <c r="I25" s="441">
        <v>1678135</v>
      </c>
      <c r="J25" s="439"/>
      <c r="K25" s="439"/>
      <c r="L25" s="439"/>
      <c r="M25" s="439"/>
      <c r="N25" s="439"/>
      <c r="O25" s="439">
        <v>28777619</v>
      </c>
      <c r="P25" s="439"/>
      <c r="Q25" s="439"/>
      <c r="R25" s="439"/>
      <c r="S25" s="439"/>
      <c r="T25" s="439"/>
      <c r="U25" s="439"/>
      <c r="V25" s="439">
        <v>1556770</v>
      </c>
      <c r="W25" s="439"/>
      <c r="X25" s="439"/>
      <c r="Y25" s="439"/>
      <c r="Z25" s="439"/>
      <c r="AA25" s="439"/>
      <c r="AB25" s="439">
        <v>24757211</v>
      </c>
      <c r="AC25" s="439"/>
      <c r="AD25" s="439"/>
      <c r="AE25" s="439"/>
      <c r="AF25" s="439"/>
      <c r="AG25" s="439"/>
      <c r="AH25" s="439"/>
      <c r="AI25" s="439">
        <v>1024387</v>
      </c>
      <c r="AJ25" s="439"/>
      <c r="AK25" s="439"/>
      <c r="AL25" s="439"/>
      <c r="AM25" s="439"/>
      <c r="AN25" s="439"/>
      <c r="AO25" s="440">
        <v>19743790</v>
      </c>
      <c r="AP25" s="440"/>
      <c r="AQ25" s="440"/>
      <c r="AR25" s="440"/>
      <c r="AS25" s="440"/>
      <c r="AT25" s="440"/>
      <c r="AU25" s="440"/>
      <c r="AV25" s="439">
        <v>52258</v>
      </c>
      <c r="AW25" s="439"/>
      <c r="AX25" s="439"/>
      <c r="AY25" s="439"/>
      <c r="AZ25" s="439"/>
      <c r="BA25" s="439">
        <v>358138</v>
      </c>
      <c r="BB25" s="439"/>
      <c r="BC25" s="439"/>
      <c r="BD25" s="439"/>
      <c r="BE25" s="439"/>
      <c r="BF25" s="21">
        <v>67954</v>
      </c>
      <c r="BG25" s="21"/>
      <c r="BH25" s="21"/>
      <c r="BI25" s="21"/>
      <c r="BJ25" s="21"/>
      <c r="BK25" s="21"/>
      <c r="BL25" s="21">
        <v>3475411</v>
      </c>
      <c r="BM25" s="21"/>
      <c r="BN25" s="21"/>
      <c r="BO25" s="21"/>
      <c r="BP25" s="21"/>
      <c r="BQ25" s="21"/>
      <c r="BR25" s="21"/>
      <c r="BS25" s="21">
        <v>197</v>
      </c>
      <c r="BT25" s="21"/>
      <c r="BU25" s="21"/>
      <c r="BV25" s="21"/>
      <c r="BW25" s="21"/>
      <c r="BX25" s="21"/>
      <c r="BY25" s="21">
        <v>5271</v>
      </c>
      <c r="BZ25" s="21"/>
      <c r="CA25" s="21"/>
      <c r="CB25" s="21"/>
      <c r="CC25" s="21"/>
      <c r="CD25" s="21"/>
      <c r="CE25" s="21">
        <v>0</v>
      </c>
      <c r="CF25" s="21"/>
      <c r="CG25" s="21"/>
      <c r="CH25" s="21"/>
      <c r="CI25" s="21"/>
      <c r="CJ25" s="21">
        <v>0</v>
      </c>
      <c r="CK25" s="21"/>
      <c r="CL25" s="21"/>
      <c r="CM25" s="21"/>
      <c r="CN25" s="21"/>
      <c r="CO25" s="21">
        <v>363</v>
      </c>
      <c r="CP25" s="21"/>
      <c r="CQ25" s="21"/>
      <c r="CR25" s="21"/>
      <c r="CS25" s="21"/>
      <c r="CT25" s="21"/>
      <c r="CU25" s="21">
        <v>151938</v>
      </c>
      <c r="CV25" s="21"/>
      <c r="CW25" s="21"/>
      <c r="CX25" s="21"/>
      <c r="CY25" s="21"/>
      <c r="CZ25" s="21"/>
      <c r="DA25" s="21">
        <v>593</v>
      </c>
      <c r="DB25" s="21"/>
      <c r="DC25" s="21"/>
      <c r="DD25" s="21"/>
      <c r="DE25" s="21"/>
      <c r="DF25" s="21">
        <v>29650</v>
      </c>
      <c r="DG25" s="21"/>
      <c r="DH25" s="21"/>
      <c r="DI25" s="21"/>
      <c r="DJ25" s="21"/>
    </row>
    <row r="26" spans="1:114" ht="23.25" customHeight="1">
      <c r="A26" s="431"/>
      <c r="B26" s="431"/>
      <c r="C26" s="431"/>
      <c r="D26" s="431">
        <v>2</v>
      </c>
      <c r="E26" s="431"/>
      <c r="F26" s="431"/>
      <c r="G26" s="431"/>
      <c r="H26" s="430"/>
      <c r="I26" s="441">
        <v>1465983</v>
      </c>
      <c r="J26" s="439"/>
      <c r="K26" s="439"/>
      <c r="L26" s="439"/>
      <c r="M26" s="439"/>
      <c r="N26" s="439"/>
      <c r="O26" s="439">
        <v>27405405</v>
      </c>
      <c r="P26" s="439"/>
      <c r="Q26" s="439"/>
      <c r="R26" s="439"/>
      <c r="S26" s="439"/>
      <c r="T26" s="439"/>
      <c r="U26" s="439"/>
      <c r="V26" s="439">
        <v>1355897</v>
      </c>
      <c r="W26" s="439"/>
      <c r="X26" s="439"/>
      <c r="Y26" s="439"/>
      <c r="Z26" s="439"/>
      <c r="AA26" s="439"/>
      <c r="AB26" s="439">
        <v>23428587</v>
      </c>
      <c r="AC26" s="439"/>
      <c r="AD26" s="439"/>
      <c r="AE26" s="439"/>
      <c r="AF26" s="439"/>
      <c r="AG26" s="439"/>
      <c r="AH26" s="439"/>
      <c r="AI26" s="439">
        <v>885017</v>
      </c>
      <c r="AJ26" s="439"/>
      <c r="AK26" s="439"/>
      <c r="AL26" s="439"/>
      <c r="AM26" s="439"/>
      <c r="AN26" s="439"/>
      <c r="AO26" s="440">
        <v>18596306</v>
      </c>
      <c r="AP26" s="440"/>
      <c r="AQ26" s="440"/>
      <c r="AR26" s="440"/>
      <c r="AS26" s="440"/>
      <c r="AT26" s="440"/>
      <c r="AU26" s="440"/>
      <c r="AV26" s="439">
        <v>42414</v>
      </c>
      <c r="AW26" s="439"/>
      <c r="AX26" s="439"/>
      <c r="AY26" s="439"/>
      <c r="AZ26" s="439"/>
      <c r="BA26" s="439">
        <v>300924</v>
      </c>
      <c r="BB26" s="439"/>
      <c r="BC26" s="439"/>
      <c r="BD26" s="439"/>
      <c r="BE26" s="439"/>
      <c r="BF26" s="21">
        <v>66561</v>
      </c>
      <c r="BG26" s="21"/>
      <c r="BH26" s="21"/>
      <c r="BI26" s="21"/>
      <c r="BJ26" s="21"/>
      <c r="BK26" s="21"/>
      <c r="BL26" s="21">
        <v>3500023</v>
      </c>
      <c r="BM26" s="21"/>
      <c r="BN26" s="21"/>
      <c r="BO26" s="21"/>
      <c r="BP26" s="21"/>
      <c r="BQ26" s="21"/>
      <c r="BR26" s="21"/>
      <c r="BS26" s="21">
        <v>188</v>
      </c>
      <c r="BT26" s="21"/>
      <c r="BU26" s="21"/>
      <c r="BV26" s="21"/>
      <c r="BW26" s="21"/>
      <c r="BX26" s="21"/>
      <c r="BY26" s="21">
        <v>5340</v>
      </c>
      <c r="BZ26" s="21"/>
      <c r="CA26" s="21"/>
      <c r="CB26" s="21"/>
      <c r="CC26" s="21"/>
      <c r="CD26" s="21"/>
      <c r="CE26" s="21">
        <v>0</v>
      </c>
      <c r="CF26" s="21"/>
      <c r="CG26" s="21"/>
      <c r="CH26" s="21"/>
      <c r="CI26" s="21"/>
      <c r="CJ26" s="21">
        <v>0</v>
      </c>
      <c r="CK26" s="21"/>
      <c r="CL26" s="21"/>
      <c r="CM26" s="21"/>
      <c r="CN26" s="21"/>
      <c r="CO26" s="21">
        <v>339</v>
      </c>
      <c r="CP26" s="21"/>
      <c r="CQ26" s="21"/>
      <c r="CR26" s="21"/>
      <c r="CS26" s="21"/>
      <c r="CT26" s="21"/>
      <c r="CU26" s="21">
        <v>141331</v>
      </c>
      <c r="CV26" s="21"/>
      <c r="CW26" s="21"/>
      <c r="CX26" s="21"/>
      <c r="CY26" s="21"/>
      <c r="CZ26" s="21"/>
      <c r="DA26" s="21">
        <v>584</v>
      </c>
      <c r="DB26" s="21"/>
      <c r="DC26" s="21"/>
      <c r="DD26" s="21"/>
      <c r="DE26" s="21"/>
      <c r="DF26" s="21">
        <v>29200</v>
      </c>
      <c r="DG26" s="21"/>
      <c r="DH26" s="21"/>
      <c r="DI26" s="21"/>
      <c r="DJ26" s="21"/>
    </row>
    <row r="27" spans="1:114" ht="23.25" customHeight="1">
      <c r="A27" s="428"/>
      <c r="B27" s="428"/>
      <c r="C27" s="428"/>
      <c r="D27" s="428">
        <v>3</v>
      </c>
      <c r="E27" s="428"/>
      <c r="F27" s="428"/>
      <c r="G27" s="428"/>
      <c r="H27" s="427"/>
      <c r="I27" s="438">
        <v>1559910</v>
      </c>
      <c r="J27" s="436"/>
      <c r="K27" s="436"/>
      <c r="L27" s="436"/>
      <c r="M27" s="436"/>
      <c r="N27" s="436"/>
      <c r="O27" s="436">
        <v>29175748</v>
      </c>
      <c r="P27" s="436"/>
      <c r="Q27" s="436"/>
      <c r="R27" s="436"/>
      <c r="S27" s="436"/>
      <c r="T27" s="436"/>
      <c r="U27" s="436"/>
      <c r="V27" s="436">
        <v>1442166</v>
      </c>
      <c r="W27" s="436"/>
      <c r="X27" s="436"/>
      <c r="Y27" s="436"/>
      <c r="Z27" s="436"/>
      <c r="AA27" s="436"/>
      <c r="AB27" s="436">
        <v>24993355</v>
      </c>
      <c r="AC27" s="436"/>
      <c r="AD27" s="436"/>
      <c r="AE27" s="436"/>
      <c r="AF27" s="436"/>
      <c r="AG27" s="436"/>
      <c r="AH27" s="436"/>
      <c r="AI27" s="436">
        <v>944247</v>
      </c>
      <c r="AJ27" s="436"/>
      <c r="AK27" s="436"/>
      <c r="AL27" s="436"/>
      <c r="AM27" s="436"/>
      <c r="AN27" s="436"/>
      <c r="AO27" s="437">
        <v>20017377</v>
      </c>
      <c r="AP27" s="437"/>
      <c r="AQ27" s="437"/>
      <c r="AR27" s="437"/>
      <c r="AS27" s="437"/>
      <c r="AT27" s="437"/>
      <c r="AU27" s="437"/>
      <c r="AV27" s="436">
        <v>43643</v>
      </c>
      <c r="AW27" s="436"/>
      <c r="AX27" s="436"/>
      <c r="AY27" s="436"/>
      <c r="AZ27" s="436"/>
      <c r="BA27" s="436">
        <v>331476</v>
      </c>
      <c r="BB27" s="436"/>
      <c r="BC27" s="436"/>
      <c r="BD27" s="436"/>
      <c r="BE27" s="436"/>
      <c r="BF27" s="23">
        <v>73059</v>
      </c>
      <c r="BG27" s="23"/>
      <c r="BH27" s="23"/>
      <c r="BI27" s="23"/>
      <c r="BJ27" s="23"/>
      <c r="BK27" s="23"/>
      <c r="BL27" s="23">
        <v>3686242</v>
      </c>
      <c r="BM27" s="23"/>
      <c r="BN27" s="23"/>
      <c r="BO27" s="23"/>
      <c r="BP27" s="23"/>
      <c r="BQ27" s="23"/>
      <c r="BR27" s="23"/>
      <c r="BS27" s="23">
        <v>191</v>
      </c>
      <c r="BT27" s="23"/>
      <c r="BU27" s="23"/>
      <c r="BV27" s="23"/>
      <c r="BW27" s="23"/>
      <c r="BX27" s="23"/>
      <c r="BY27" s="23">
        <v>6232</v>
      </c>
      <c r="BZ27" s="23"/>
      <c r="CA27" s="23"/>
      <c r="CB27" s="23"/>
      <c r="CC27" s="23"/>
      <c r="CD27" s="23"/>
      <c r="CE27" s="23">
        <v>1</v>
      </c>
      <c r="CF27" s="23"/>
      <c r="CG27" s="23"/>
      <c r="CH27" s="23"/>
      <c r="CI27" s="23"/>
      <c r="CJ27" s="23">
        <v>100</v>
      </c>
      <c r="CK27" s="23"/>
      <c r="CL27" s="23"/>
      <c r="CM27" s="23"/>
      <c r="CN27" s="23"/>
      <c r="CO27" s="23">
        <v>315</v>
      </c>
      <c r="CP27" s="23"/>
      <c r="CQ27" s="23"/>
      <c r="CR27" s="23"/>
      <c r="CS27" s="23"/>
      <c r="CT27" s="23"/>
      <c r="CU27" s="23">
        <v>131593</v>
      </c>
      <c r="CV27" s="23"/>
      <c r="CW27" s="23"/>
      <c r="CX27" s="23"/>
      <c r="CY27" s="23"/>
      <c r="CZ27" s="23"/>
      <c r="DA27" s="23">
        <v>535</v>
      </c>
      <c r="DB27" s="23"/>
      <c r="DC27" s="23"/>
      <c r="DD27" s="23"/>
      <c r="DE27" s="23"/>
      <c r="DF27" s="23">
        <v>26750</v>
      </c>
      <c r="DG27" s="23"/>
      <c r="DH27" s="23"/>
      <c r="DI27" s="23"/>
      <c r="DJ27" s="23"/>
    </row>
    <row r="28" spans="1:114" ht="12" customHeight="1"/>
    <row r="29" spans="1:114" ht="12" customHeight="1"/>
    <row r="30" spans="1:114" ht="12" customHeight="1">
      <c r="A30" s="435" t="s">
        <v>367</v>
      </c>
      <c r="B30" s="435"/>
      <c r="C30" s="435"/>
      <c r="D30" s="435"/>
      <c r="E30" s="435"/>
      <c r="F30" s="435"/>
      <c r="G30" s="435"/>
      <c r="H30" s="435"/>
      <c r="I30" s="435"/>
      <c r="J30" s="435"/>
      <c r="K30" s="435"/>
      <c r="L30" s="435"/>
      <c r="M30" s="435"/>
      <c r="N30" s="435"/>
      <c r="O30" s="435"/>
      <c r="P30" s="435"/>
      <c r="Q30" s="435"/>
    </row>
    <row r="31" spans="1:114" ht="12" customHeight="1">
      <c r="A31" s="435"/>
      <c r="B31" s="435"/>
      <c r="C31" s="435"/>
      <c r="D31" s="435"/>
      <c r="E31" s="435"/>
      <c r="F31" s="435"/>
      <c r="G31" s="435"/>
      <c r="H31" s="435"/>
      <c r="I31" s="435"/>
      <c r="J31" s="435"/>
      <c r="K31" s="435"/>
      <c r="L31" s="435"/>
      <c r="M31" s="435"/>
      <c r="N31" s="435"/>
      <c r="O31" s="435"/>
      <c r="P31" s="435"/>
      <c r="Q31" s="435"/>
    </row>
    <row r="32" spans="1:114" ht="12" customHeight="1">
      <c r="A32" s="77" t="s">
        <v>3</v>
      </c>
      <c r="B32" s="77"/>
      <c r="C32" s="77"/>
      <c r="D32" s="77"/>
      <c r="E32" s="77"/>
      <c r="F32" s="77"/>
      <c r="G32" s="77"/>
      <c r="H32" s="79"/>
      <c r="I32" s="90" t="s">
        <v>23</v>
      </c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8"/>
      <c r="AH32" s="90" t="s">
        <v>366</v>
      </c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8" t="s">
        <v>365</v>
      </c>
      <c r="BG32" s="434"/>
      <c r="BH32" s="434"/>
      <c r="BI32" s="434"/>
      <c r="BJ32" s="434"/>
      <c r="BK32" s="434"/>
      <c r="BL32" s="434"/>
      <c r="BM32" s="434"/>
      <c r="BN32" s="434"/>
      <c r="BO32" s="434"/>
      <c r="BP32" s="434"/>
      <c r="BQ32" s="434"/>
      <c r="BR32" s="434"/>
      <c r="BS32" s="434"/>
      <c r="BT32" s="434"/>
      <c r="BU32" s="434"/>
      <c r="BV32" s="434"/>
      <c r="BW32" s="434"/>
      <c r="BX32" s="434"/>
      <c r="BY32" s="434"/>
      <c r="BZ32" s="434"/>
      <c r="CA32" s="434"/>
      <c r="CB32" s="434"/>
      <c r="CC32" s="434"/>
      <c r="CD32" s="434"/>
      <c r="CE32" s="434"/>
      <c r="CF32" s="434"/>
      <c r="CG32" s="434"/>
      <c r="CH32" s="434"/>
      <c r="CI32" s="434"/>
      <c r="CJ32" s="90" t="s">
        <v>364</v>
      </c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</row>
    <row r="33" spans="1:114" ht="12" customHeight="1">
      <c r="A33" s="115"/>
      <c r="B33" s="115"/>
      <c r="C33" s="115"/>
      <c r="D33" s="115"/>
      <c r="E33" s="115"/>
      <c r="F33" s="115"/>
      <c r="G33" s="115"/>
      <c r="H33" s="133"/>
      <c r="I33" s="78" t="s">
        <v>363</v>
      </c>
      <c r="J33" s="77"/>
      <c r="K33" s="77"/>
      <c r="L33" s="77"/>
      <c r="M33" s="77"/>
      <c r="N33" s="77"/>
      <c r="O33" s="77"/>
      <c r="P33" s="77"/>
      <c r="Q33" s="79"/>
      <c r="R33" s="78" t="s">
        <v>362</v>
      </c>
      <c r="S33" s="77"/>
      <c r="T33" s="77"/>
      <c r="U33" s="77"/>
      <c r="V33" s="77"/>
      <c r="W33" s="77"/>
      <c r="X33" s="77"/>
      <c r="Y33" s="79"/>
      <c r="Z33" s="118" t="s">
        <v>361</v>
      </c>
      <c r="AA33" s="432"/>
      <c r="AB33" s="432"/>
      <c r="AC33" s="432"/>
      <c r="AD33" s="432"/>
      <c r="AE33" s="432"/>
      <c r="AF33" s="432"/>
      <c r="AG33" s="433"/>
      <c r="AH33" s="78" t="s">
        <v>363</v>
      </c>
      <c r="AI33" s="77"/>
      <c r="AJ33" s="77"/>
      <c r="AK33" s="77"/>
      <c r="AL33" s="77"/>
      <c r="AM33" s="77"/>
      <c r="AN33" s="77"/>
      <c r="AO33" s="79"/>
      <c r="AP33" s="78" t="s">
        <v>362</v>
      </c>
      <c r="AQ33" s="77"/>
      <c r="AR33" s="77"/>
      <c r="AS33" s="77"/>
      <c r="AT33" s="77"/>
      <c r="AU33" s="77"/>
      <c r="AV33" s="77"/>
      <c r="AW33" s="79"/>
      <c r="AX33" s="118" t="s">
        <v>361</v>
      </c>
      <c r="AY33" s="432"/>
      <c r="AZ33" s="432"/>
      <c r="BA33" s="432"/>
      <c r="BB33" s="432"/>
      <c r="BC33" s="432"/>
      <c r="BD33" s="432"/>
      <c r="BE33" s="432"/>
      <c r="BF33" s="77" t="s">
        <v>360</v>
      </c>
      <c r="BG33" s="77"/>
      <c r="BH33" s="77"/>
      <c r="BI33" s="77"/>
      <c r="BJ33" s="77"/>
      <c r="BK33" s="77"/>
      <c r="BL33" s="77"/>
      <c r="BM33" s="77"/>
      <c r="BN33" s="77"/>
      <c r="BO33" s="79"/>
      <c r="BP33" s="78" t="s">
        <v>359</v>
      </c>
      <c r="BQ33" s="77"/>
      <c r="BR33" s="77"/>
      <c r="BS33" s="77"/>
      <c r="BT33" s="77"/>
      <c r="BU33" s="77"/>
      <c r="BV33" s="77"/>
      <c r="BW33" s="77"/>
      <c r="BX33" s="77"/>
      <c r="BY33" s="79"/>
      <c r="BZ33" s="78" t="s">
        <v>358</v>
      </c>
      <c r="CA33" s="77"/>
      <c r="CB33" s="77"/>
      <c r="CC33" s="77"/>
      <c r="CD33" s="77"/>
      <c r="CE33" s="77"/>
      <c r="CF33" s="77"/>
      <c r="CG33" s="77"/>
      <c r="CH33" s="77"/>
      <c r="CI33" s="79"/>
      <c r="CJ33" s="78" t="s">
        <v>360</v>
      </c>
      <c r="CK33" s="77"/>
      <c r="CL33" s="77"/>
      <c r="CM33" s="77"/>
      <c r="CN33" s="77"/>
      <c r="CO33" s="77"/>
      <c r="CP33" s="77"/>
      <c r="CQ33" s="77"/>
      <c r="CR33" s="79"/>
      <c r="CS33" s="78" t="s">
        <v>359</v>
      </c>
      <c r="CT33" s="77"/>
      <c r="CU33" s="77"/>
      <c r="CV33" s="77"/>
      <c r="CW33" s="77"/>
      <c r="CX33" s="77"/>
      <c r="CY33" s="77"/>
      <c r="CZ33" s="77"/>
      <c r="DA33" s="79"/>
      <c r="DB33" s="78" t="s">
        <v>358</v>
      </c>
      <c r="DC33" s="77"/>
      <c r="DD33" s="77"/>
      <c r="DE33" s="77"/>
      <c r="DF33" s="77"/>
      <c r="DG33" s="77"/>
      <c r="DH33" s="77"/>
      <c r="DI33" s="77"/>
      <c r="DJ33" s="77"/>
    </row>
    <row r="34" spans="1:114" ht="12" customHeight="1">
      <c r="A34" s="74"/>
      <c r="B34" s="74"/>
      <c r="C34" s="74"/>
      <c r="D34" s="74"/>
      <c r="E34" s="74"/>
      <c r="F34" s="74"/>
      <c r="G34" s="74"/>
      <c r="H34" s="76"/>
      <c r="I34" s="75" t="s">
        <v>357</v>
      </c>
      <c r="J34" s="74"/>
      <c r="K34" s="74"/>
      <c r="L34" s="74"/>
      <c r="M34" s="74"/>
      <c r="N34" s="74"/>
      <c r="O34" s="74"/>
      <c r="P34" s="74"/>
      <c r="Q34" s="76"/>
      <c r="R34" s="75" t="s">
        <v>357</v>
      </c>
      <c r="S34" s="74"/>
      <c r="T34" s="74"/>
      <c r="U34" s="74"/>
      <c r="V34" s="74"/>
      <c r="W34" s="74"/>
      <c r="X34" s="74"/>
      <c r="Y34" s="76"/>
      <c r="Z34" s="75" t="s">
        <v>357</v>
      </c>
      <c r="AA34" s="74"/>
      <c r="AB34" s="74"/>
      <c r="AC34" s="74"/>
      <c r="AD34" s="74"/>
      <c r="AE34" s="74"/>
      <c r="AF34" s="74"/>
      <c r="AG34" s="76"/>
      <c r="AH34" s="75" t="s">
        <v>357</v>
      </c>
      <c r="AI34" s="74"/>
      <c r="AJ34" s="74"/>
      <c r="AK34" s="74"/>
      <c r="AL34" s="74"/>
      <c r="AM34" s="74"/>
      <c r="AN34" s="74"/>
      <c r="AO34" s="76"/>
      <c r="AP34" s="75" t="s">
        <v>357</v>
      </c>
      <c r="AQ34" s="74"/>
      <c r="AR34" s="74"/>
      <c r="AS34" s="74"/>
      <c r="AT34" s="74"/>
      <c r="AU34" s="74"/>
      <c r="AV34" s="74"/>
      <c r="AW34" s="76"/>
      <c r="AX34" s="75" t="s">
        <v>357</v>
      </c>
      <c r="AY34" s="74"/>
      <c r="AZ34" s="74"/>
      <c r="BA34" s="74"/>
      <c r="BB34" s="74"/>
      <c r="BC34" s="74"/>
      <c r="BD34" s="74"/>
      <c r="BE34" s="74"/>
      <c r="BF34" s="74" t="s">
        <v>30</v>
      </c>
      <c r="BG34" s="74"/>
      <c r="BH34" s="74"/>
      <c r="BI34" s="74"/>
      <c r="BJ34" s="74"/>
      <c r="BK34" s="74"/>
      <c r="BL34" s="74"/>
      <c r="BM34" s="74"/>
      <c r="BN34" s="74"/>
      <c r="BO34" s="76"/>
      <c r="BP34" s="74" t="s">
        <v>30</v>
      </c>
      <c r="BQ34" s="74"/>
      <c r="BR34" s="74"/>
      <c r="BS34" s="74"/>
      <c r="BT34" s="74"/>
      <c r="BU34" s="74"/>
      <c r="BV34" s="74"/>
      <c r="BW34" s="74"/>
      <c r="BX34" s="74"/>
      <c r="BY34" s="76"/>
      <c r="BZ34" s="74" t="s">
        <v>30</v>
      </c>
      <c r="CA34" s="74"/>
      <c r="CB34" s="74"/>
      <c r="CC34" s="74"/>
      <c r="CD34" s="74"/>
      <c r="CE34" s="74"/>
      <c r="CF34" s="74"/>
      <c r="CG34" s="74"/>
      <c r="CH34" s="74"/>
      <c r="CI34" s="76"/>
      <c r="CJ34" s="75" t="s">
        <v>30</v>
      </c>
      <c r="CK34" s="74"/>
      <c r="CL34" s="74"/>
      <c r="CM34" s="74"/>
      <c r="CN34" s="74"/>
      <c r="CO34" s="74"/>
      <c r="CP34" s="74"/>
      <c r="CQ34" s="74"/>
      <c r="CR34" s="76"/>
      <c r="CS34" s="75" t="s">
        <v>30</v>
      </c>
      <c r="CT34" s="74"/>
      <c r="CU34" s="74"/>
      <c r="CV34" s="74"/>
      <c r="CW34" s="74"/>
      <c r="CX34" s="74"/>
      <c r="CY34" s="74"/>
      <c r="CZ34" s="74"/>
      <c r="DA34" s="76"/>
      <c r="DB34" s="75" t="s">
        <v>30</v>
      </c>
      <c r="DC34" s="74"/>
      <c r="DD34" s="74"/>
      <c r="DE34" s="74"/>
      <c r="DF34" s="74"/>
      <c r="DG34" s="74"/>
      <c r="DH34" s="74"/>
      <c r="DI34" s="74"/>
      <c r="DJ34" s="74"/>
    </row>
    <row r="35" spans="1:114" ht="23.25" customHeight="1">
      <c r="A35" s="431" t="s">
        <v>16</v>
      </c>
      <c r="B35" s="431"/>
      <c r="C35" s="431"/>
      <c r="D35" s="431">
        <v>29</v>
      </c>
      <c r="E35" s="431"/>
      <c r="F35" s="431" t="s">
        <v>17</v>
      </c>
      <c r="G35" s="431"/>
      <c r="H35" s="430"/>
      <c r="I35" s="24">
        <v>36804961</v>
      </c>
      <c r="J35" s="21"/>
      <c r="K35" s="21"/>
      <c r="L35" s="21"/>
      <c r="M35" s="21"/>
      <c r="N35" s="21"/>
      <c r="O35" s="21"/>
      <c r="P35" s="21"/>
      <c r="Q35" s="21"/>
      <c r="R35" s="429">
        <v>36166448</v>
      </c>
      <c r="S35" s="429"/>
      <c r="T35" s="429"/>
      <c r="U35" s="429"/>
      <c r="V35" s="429"/>
      <c r="W35" s="429"/>
      <c r="X35" s="429"/>
      <c r="Y35" s="429"/>
      <c r="Z35" s="21">
        <v>638513</v>
      </c>
      <c r="AA35" s="21"/>
      <c r="AB35" s="21"/>
      <c r="AC35" s="21"/>
      <c r="AD35" s="21"/>
      <c r="AE35" s="21"/>
      <c r="AF35" s="21"/>
      <c r="AG35" s="21"/>
      <c r="AH35" s="21">
        <v>26930969</v>
      </c>
      <c r="AI35" s="21"/>
      <c r="AJ35" s="21"/>
      <c r="AK35" s="21"/>
      <c r="AL35" s="21"/>
      <c r="AM35" s="21"/>
      <c r="AN35" s="21"/>
      <c r="AO35" s="21"/>
      <c r="AP35" s="21">
        <v>26464962</v>
      </c>
      <c r="AQ35" s="21"/>
      <c r="AR35" s="21"/>
      <c r="AS35" s="21"/>
      <c r="AT35" s="21"/>
      <c r="AU35" s="21"/>
      <c r="AV35" s="21"/>
      <c r="AW35" s="21"/>
      <c r="AX35" s="21">
        <v>466007</v>
      </c>
      <c r="AY35" s="21"/>
      <c r="AZ35" s="21"/>
      <c r="BA35" s="21"/>
      <c r="BB35" s="21"/>
      <c r="BC35" s="21"/>
      <c r="BD35" s="21"/>
      <c r="BE35" s="21"/>
      <c r="BF35" s="21">
        <v>8771659</v>
      </c>
      <c r="BG35" s="21"/>
      <c r="BH35" s="21"/>
      <c r="BI35" s="21"/>
      <c r="BJ35" s="21"/>
      <c r="BK35" s="21"/>
      <c r="BL35" s="21"/>
      <c r="BM35" s="21"/>
      <c r="BN35" s="21"/>
      <c r="BO35" s="21"/>
      <c r="BP35" s="21">
        <v>8608156</v>
      </c>
      <c r="BQ35" s="21"/>
      <c r="BR35" s="21"/>
      <c r="BS35" s="21"/>
      <c r="BT35" s="21"/>
      <c r="BU35" s="21"/>
      <c r="BV35" s="21"/>
      <c r="BW35" s="21"/>
      <c r="BX35" s="21"/>
      <c r="BY35" s="21"/>
      <c r="BZ35" s="21">
        <v>163503</v>
      </c>
      <c r="CA35" s="21"/>
      <c r="CB35" s="21"/>
      <c r="CC35" s="21"/>
      <c r="CD35" s="21"/>
      <c r="CE35" s="21"/>
      <c r="CF35" s="21"/>
      <c r="CG35" s="21"/>
      <c r="CH35" s="21"/>
      <c r="CI35" s="21"/>
      <c r="CJ35" s="21">
        <v>1102333</v>
      </c>
      <c r="CK35" s="21"/>
      <c r="CL35" s="21"/>
      <c r="CM35" s="21"/>
      <c r="CN35" s="21"/>
      <c r="CO35" s="21"/>
      <c r="CP35" s="21"/>
      <c r="CQ35" s="21"/>
      <c r="CR35" s="21"/>
      <c r="CS35" s="21">
        <v>1093330</v>
      </c>
      <c r="CT35" s="21"/>
      <c r="CU35" s="21"/>
      <c r="CV35" s="21"/>
      <c r="CW35" s="21"/>
      <c r="CX35" s="21"/>
      <c r="CY35" s="21"/>
      <c r="CZ35" s="21"/>
      <c r="DA35" s="21"/>
      <c r="DB35" s="21">
        <v>9003</v>
      </c>
      <c r="DC35" s="21"/>
      <c r="DD35" s="21"/>
      <c r="DE35" s="21"/>
      <c r="DF35" s="21"/>
      <c r="DG35" s="21"/>
      <c r="DH35" s="21"/>
      <c r="DI35" s="21"/>
      <c r="DJ35" s="21"/>
    </row>
    <row r="36" spans="1:114" ht="23.25" customHeight="1">
      <c r="A36" s="431"/>
      <c r="B36" s="431"/>
      <c r="C36" s="431"/>
      <c r="D36" s="431">
        <v>30</v>
      </c>
      <c r="E36" s="431"/>
      <c r="F36" s="431"/>
      <c r="G36" s="431"/>
      <c r="H36" s="430"/>
      <c r="I36" s="24">
        <v>35152195.710000001</v>
      </c>
      <c r="J36" s="21"/>
      <c r="K36" s="21"/>
      <c r="L36" s="21"/>
      <c r="M36" s="21"/>
      <c r="N36" s="21"/>
      <c r="O36" s="21"/>
      <c r="P36" s="21"/>
      <c r="Q36" s="21"/>
      <c r="R36" s="429">
        <v>34580831.203000002</v>
      </c>
      <c r="S36" s="429"/>
      <c r="T36" s="429"/>
      <c r="U36" s="429"/>
      <c r="V36" s="429"/>
      <c r="W36" s="429"/>
      <c r="X36" s="429"/>
      <c r="Y36" s="429"/>
      <c r="Z36" s="21">
        <v>571364.50699999998</v>
      </c>
      <c r="AA36" s="21"/>
      <c r="AB36" s="21"/>
      <c r="AC36" s="21"/>
      <c r="AD36" s="21"/>
      <c r="AE36" s="21"/>
      <c r="AF36" s="21"/>
      <c r="AG36" s="21"/>
      <c r="AH36" s="21">
        <v>25735122.103</v>
      </c>
      <c r="AI36" s="21"/>
      <c r="AJ36" s="21"/>
      <c r="AK36" s="21"/>
      <c r="AL36" s="21"/>
      <c r="AM36" s="21"/>
      <c r="AN36" s="21"/>
      <c r="AO36" s="21"/>
      <c r="AP36" s="21">
        <v>25317537.688999999</v>
      </c>
      <c r="AQ36" s="21"/>
      <c r="AR36" s="21"/>
      <c r="AS36" s="21"/>
      <c r="AT36" s="21"/>
      <c r="AU36" s="21"/>
      <c r="AV36" s="21"/>
      <c r="AW36" s="21"/>
      <c r="AX36" s="21">
        <v>417584.41399999999</v>
      </c>
      <c r="AY36" s="21"/>
      <c r="AZ36" s="21"/>
      <c r="BA36" s="21"/>
      <c r="BB36" s="21"/>
      <c r="BC36" s="21"/>
      <c r="BD36" s="21"/>
      <c r="BE36" s="21"/>
      <c r="BF36" s="21">
        <v>8504207.4310000017</v>
      </c>
      <c r="BG36" s="21"/>
      <c r="BH36" s="21"/>
      <c r="BI36" s="21"/>
      <c r="BJ36" s="21"/>
      <c r="BK36" s="21"/>
      <c r="BL36" s="21"/>
      <c r="BM36" s="21"/>
      <c r="BN36" s="21"/>
      <c r="BO36" s="21"/>
      <c r="BP36" s="21">
        <v>8354123.5970000019</v>
      </c>
      <c r="BQ36" s="21"/>
      <c r="BR36" s="21"/>
      <c r="BS36" s="21"/>
      <c r="BT36" s="21"/>
      <c r="BU36" s="21"/>
      <c r="BV36" s="21"/>
      <c r="BW36" s="21"/>
      <c r="BX36" s="21"/>
      <c r="BY36" s="21"/>
      <c r="BZ36" s="21">
        <v>150083.834</v>
      </c>
      <c r="CA36" s="21"/>
      <c r="CB36" s="21"/>
      <c r="CC36" s="21"/>
      <c r="CD36" s="21"/>
      <c r="CE36" s="21"/>
      <c r="CF36" s="21"/>
      <c r="CG36" s="21"/>
      <c r="CH36" s="21"/>
      <c r="CI36" s="21"/>
      <c r="CJ36" s="21">
        <v>912866.17599999998</v>
      </c>
      <c r="CK36" s="21"/>
      <c r="CL36" s="21"/>
      <c r="CM36" s="21"/>
      <c r="CN36" s="21"/>
      <c r="CO36" s="21"/>
      <c r="CP36" s="21"/>
      <c r="CQ36" s="21"/>
      <c r="CR36" s="21"/>
      <c r="CS36" s="21">
        <v>909169.91700000002</v>
      </c>
      <c r="CT36" s="21"/>
      <c r="CU36" s="21"/>
      <c r="CV36" s="21"/>
      <c r="CW36" s="21"/>
      <c r="CX36" s="21"/>
      <c r="CY36" s="21"/>
      <c r="CZ36" s="21"/>
      <c r="DA36" s="21"/>
      <c r="DB36" s="21">
        <v>3696.259</v>
      </c>
      <c r="DC36" s="21"/>
      <c r="DD36" s="21"/>
      <c r="DE36" s="21"/>
      <c r="DF36" s="21"/>
      <c r="DG36" s="21"/>
      <c r="DH36" s="21"/>
      <c r="DI36" s="21"/>
      <c r="DJ36" s="21"/>
    </row>
    <row r="37" spans="1:114" ht="23.25" customHeight="1">
      <c r="A37" s="431" t="s">
        <v>228</v>
      </c>
      <c r="B37" s="431"/>
      <c r="C37" s="431"/>
      <c r="D37" s="431" t="s">
        <v>227</v>
      </c>
      <c r="E37" s="431"/>
      <c r="F37" s="431"/>
      <c r="G37" s="431"/>
      <c r="H37" s="430"/>
      <c r="I37" s="24">
        <v>34237548</v>
      </c>
      <c r="J37" s="21"/>
      <c r="K37" s="21"/>
      <c r="L37" s="21"/>
      <c r="M37" s="21"/>
      <c r="N37" s="21"/>
      <c r="O37" s="21"/>
      <c r="P37" s="21"/>
      <c r="Q37" s="21"/>
      <c r="R37" s="429">
        <v>33748312</v>
      </c>
      <c r="S37" s="429"/>
      <c r="T37" s="429"/>
      <c r="U37" s="429"/>
      <c r="V37" s="429"/>
      <c r="W37" s="429"/>
      <c r="X37" s="429"/>
      <c r="Y37" s="429"/>
      <c r="Z37" s="21">
        <v>489236</v>
      </c>
      <c r="AA37" s="21"/>
      <c r="AB37" s="21"/>
      <c r="AC37" s="21"/>
      <c r="AD37" s="21"/>
      <c r="AE37" s="21"/>
      <c r="AF37" s="21"/>
      <c r="AG37" s="21"/>
      <c r="AH37" s="21">
        <v>25115349</v>
      </c>
      <c r="AI37" s="21"/>
      <c r="AJ37" s="21"/>
      <c r="AK37" s="21"/>
      <c r="AL37" s="21"/>
      <c r="AM37" s="21"/>
      <c r="AN37" s="21"/>
      <c r="AO37" s="21"/>
      <c r="AP37" s="21">
        <v>24757211</v>
      </c>
      <c r="AQ37" s="21"/>
      <c r="AR37" s="21"/>
      <c r="AS37" s="21"/>
      <c r="AT37" s="21"/>
      <c r="AU37" s="21"/>
      <c r="AV37" s="21"/>
      <c r="AW37" s="21"/>
      <c r="AX37" s="21">
        <v>358138</v>
      </c>
      <c r="AY37" s="21"/>
      <c r="AZ37" s="21"/>
      <c r="BA37" s="21"/>
      <c r="BB37" s="21"/>
      <c r="BC37" s="21"/>
      <c r="BD37" s="21"/>
      <c r="BE37" s="21"/>
      <c r="BF37" s="21">
        <v>8328316</v>
      </c>
      <c r="BG37" s="21"/>
      <c r="BH37" s="21"/>
      <c r="BI37" s="21"/>
      <c r="BJ37" s="21"/>
      <c r="BK37" s="21"/>
      <c r="BL37" s="21"/>
      <c r="BM37" s="21"/>
      <c r="BN37" s="21"/>
      <c r="BO37" s="21"/>
      <c r="BP37" s="21">
        <v>8197396</v>
      </c>
      <c r="BQ37" s="21"/>
      <c r="BR37" s="21"/>
      <c r="BS37" s="21"/>
      <c r="BT37" s="21"/>
      <c r="BU37" s="21"/>
      <c r="BV37" s="21"/>
      <c r="BW37" s="21"/>
      <c r="BX37" s="21"/>
      <c r="BY37" s="21"/>
      <c r="BZ37" s="21">
        <v>130920</v>
      </c>
      <c r="CA37" s="21"/>
      <c r="CB37" s="21"/>
      <c r="CC37" s="21"/>
      <c r="CD37" s="21"/>
      <c r="CE37" s="21"/>
      <c r="CF37" s="21"/>
      <c r="CG37" s="21"/>
      <c r="CH37" s="21"/>
      <c r="CI37" s="21"/>
      <c r="CJ37" s="21">
        <v>793883</v>
      </c>
      <c r="CK37" s="21"/>
      <c r="CL37" s="21"/>
      <c r="CM37" s="21"/>
      <c r="CN37" s="21"/>
      <c r="CO37" s="21"/>
      <c r="CP37" s="21"/>
      <c r="CQ37" s="21"/>
      <c r="CR37" s="21"/>
      <c r="CS37" s="21">
        <v>793705</v>
      </c>
      <c r="CT37" s="21"/>
      <c r="CU37" s="21"/>
      <c r="CV37" s="21"/>
      <c r="CW37" s="21"/>
      <c r="CX37" s="21"/>
      <c r="CY37" s="21"/>
      <c r="CZ37" s="21"/>
      <c r="DA37" s="21"/>
      <c r="DB37" s="21">
        <v>178</v>
      </c>
      <c r="DC37" s="21"/>
      <c r="DD37" s="21"/>
      <c r="DE37" s="21"/>
      <c r="DF37" s="21"/>
      <c r="DG37" s="21"/>
      <c r="DH37" s="21"/>
      <c r="DI37" s="21"/>
      <c r="DJ37" s="21"/>
    </row>
    <row r="38" spans="1:114" ht="23.25" customHeight="1">
      <c r="A38" s="431"/>
      <c r="B38" s="431"/>
      <c r="C38" s="431"/>
      <c r="D38" s="431">
        <v>2</v>
      </c>
      <c r="E38" s="431"/>
      <c r="F38" s="431"/>
      <c r="G38" s="431"/>
      <c r="H38" s="430"/>
      <c r="I38" s="24">
        <v>32302310</v>
      </c>
      <c r="J38" s="21"/>
      <c r="K38" s="21"/>
      <c r="L38" s="21"/>
      <c r="M38" s="21"/>
      <c r="N38" s="21"/>
      <c r="O38" s="21"/>
      <c r="P38" s="21"/>
      <c r="Q38" s="21"/>
      <c r="R38" s="429">
        <v>31891069</v>
      </c>
      <c r="S38" s="429"/>
      <c r="T38" s="429"/>
      <c r="U38" s="429"/>
      <c r="V38" s="429"/>
      <c r="W38" s="429"/>
      <c r="X38" s="429"/>
      <c r="Y38" s="429"/>
      <c r="Z38" s="21">
        <v>411241</v>
      </c>
      <c r="AA38" s="21"/>
      <c r="AB38" s="21"/>
      <c r="AC38" s="21"/>
      <c r="AD38" s="21"/>
      <c r="AE38" s="21"/>
      <c r="AF38" s="21"/>
      <c r="AG38" s="21"/>
      <c r="AH38" s="21">
        <v>23729511</v>
      </c>
      <c r="AI38" s="21"/>
      <c r="AJ38" s="21"/>
      <c r="AK38" s="21"/>
      <c r="AL38" s="21"/>
      <c r="AM38" s="21"/>
      <c r="AN38" s="21"/>
      <c r="AO38" s="21"/>
      <c r="AP38" s="21">
        <v>23428587</v>
      </c>
      <c r="AQ38" s="21"/>
      <c r="AR38" s="21"/>
      <c r="AS38" s="21"/>
      <c r="AT38" s="21"/>
      <c r="AU38" s="21"/>
      <c r="AV38" s="21"/>
      <c r="AW38" s="21"/>
      <c r="AX38" s="21">
        <v>300924</v>
      </c>
      <c r="AY38" s="21"/>
      <c r="AZ38" s="21"/>
      <c r="BA38" s="21"/>
      <c r="BB38" s="21"/>
      <c r="BC38" s="21"/>
      <c r="BD38" s="21"/>
      <c r="BE38" s="21"/>
      <c r="BF38" s="21">
        <v>7771831</v>
      </c>
      <c r="BG38" s="21"/>
      <c r="BH38" s="21"/>
      <c r="BI38" s="21"/>
      <c r="BJ38" s="21"/>
      <c r="BK38" s="21"/>
      <c r="BL38" s="21"/>
      <c r="BM38" s="21"/>
      <c r="BN38" s="21"/>
      <c r="BO38" s="21"/>
      <c r="BP38" s="21">
        <v>7661515</v>
      </c>
      <c r="BQ38" s="21"/>
      <c r="BR38" s="21"/>
      <c r="BS38" s="21"/>
      <c r="BT38" s="21"/>
      <c r="BU38" s="21"/>
      <c r="BV38" s="21"/>
      <c r="BW38" s="21"/>
      <c r="BX38" s="21"/>
      <c r="BY38" s="21"/>
      <c r="BZ38" s="21">
        <v>110316</v>
      </c>
      <c r="CA38" s="21"/>
      <c r="CB38" s="21"/>
      <c r="CC38" s="21"/>
      <c r="CD38" s="21"/>
      <c r="CE38" s="21"/>
      <c r="CF38" s="21"/>
      <c r="CG38" s="21"/>
      <c r="CH38" s="21"/>
      <c r="CI38" s="21"/>
      <c r="CJ38" s="21">
        <v>800968</v>
      </c>
      <c r="CK38" s="21"/>
      <c r="CL38" s="21"/>
      <c r="CM38" s="21"/>
      <c r="CN38" s="21"/>
      <c r="CO38" s="21"/>
      <c r="CP38" s="21"/>
      <c r="CQ38" s="21"/>
      <c r="CR38" s="21"/>
      <c r="CS38" s="21">
        <v>800967</v>
      </c>
      <c r="CT38" s="21"/>
      <c r="CU38" s="21"/>
      <c r="CV38" s="21"/>
      <c r="CW38" s="21"/>
      <c r="CX38" s="21"/>
      <c r="CY38" s="21"/>
      <c r="CZ38" s="21"/>
      <c r="DA38" s="21"/>
      <c r="DB38" s="21">
        <v>1</v>
      </c>
      <c r="DC38" s="21"/>
      <c r="DD38" s="21"/>
      <c r="DE38" s="21"/>
      <c r="DF38" s="21"/>
      <c r="DG38" s="21"/>
      <c r="DH38" s="21"/>
      <c r="DI38" s="21"/>
      <c r="DJ38" s="21"/>
    </row>
    <row r="39" spans="1:114" ht="23.25" customHeight="1">
      <c r="A39" s="428"/>
      <c r="B39" s="428"/>
      <c r="C39" s="428"/>
      <c r="D39" s="428">
        <v>3</v>
      </c>
      <c r="E39" s="428"/>
      <c r="F39" s="428"/>
      <c r="G39" s="428"/>
      <c r="H39" s="427"/>
      <c r="I39" s="22">
        <v>34418256</v>
      </c>
      <c r="J39" s="23"/>
      <c r="K39" s="23"/>
      <c r="L39" s="23"/>
      <c r="M39" s="23"/>
      <c r="N39" s="23"/>
      <c r="O39" s="23"/>
      <c r="P39" s="23"/>
      <c r="Q39" s="23"/>
      <c r="R39" s="426">
        <v>33964902</v>
      </c>
      <c r="S39" s="426"/>
      <c r="T39" s="426"/>
      <c r="U39" s="426"/>
      <c r="V39" s="426"/>
      <c r="W39" s="426"/>
      <c r="X39" s="426"/>
      <c r="Y39" s="426"/>
      <c r="Z39" s="23">
        <v>453354</v>
      </c>
      <c r="AA39" s="23"/>
      <c r="AB39" s="23"/>
      <c r="AC39" s="23"/>
      <c r="AD39" s="23"/>
      <c r="AE39" s="23"/>
      <c r="AF39" s="23"/>
      <c r="AG39" s="23"/>
      <c r="AH39" s="23">
        <v>25324831</v>
      </c>
      <c r="AI39" s="23"/>
      <c r="AJ39" s="23"/>
      <c r="AK39" s="23"/>
      <c r="AL39" s="23"/>
      <c r="AM39" s="23"/>
      <c r="AN39" s="23"/>
      <c r="AO39" s="23"/>
      <c r="AP39" s="23">
        <v>24993355</v>
      </c>
      <c r="AQ39" s="23"/>
      <c r="AR39" s="23"/>
      <c r="AS39" s="23"/>
      <c r="AT39" s="23"/>
      <c r="AU39" s="23"/>
      <c r="AV39" s="23"/>
      <c r="AW39" s="23"/>
      <c r="AX39" s="23">
        <v>331476</v>
      </c>
      <c r="AY39" s="23"/>
      <c r="AZ39" s="23"/>
      <c r="BA39" s="23"/>
      <c r="BB39" s="23"/>
      <c r="BC39" s="23"/>
      <c r="BD39" s="23"/>
      <c r="BE39" s="23"/>
      <c r="BF39" s="23">
        <v>8188852</v>
      </c>
      <c r="BG39" s="23"/>
      <c r="BH39" s="23"/>
      <c r="BI39" s="23"/>
      <c r="BJ39" s="23"/>
      <c r="BK39" s="23"/>
      <c r="BL39" s="23"/>
      <c r="BM39" s="23"/>
      <c r="BN39" s="23"/>
      <c r="BO39" s="23"/>
      <c r="BP39" s="23">
        <v>8066973</v>
      </c>
      <c r="BQ39" s="23"/>
      <c r="BR39" s="23"/>
      <c r="BS39" s="23"/>
      <c r="BT39" s="23"/>
      <c r="BU39" s="23"/>
      <c r="BV39" s="23"/>
      <c r="BW39" s="23"/>
      <c r="BX39" s="23"/>
      <c r="BY39" s="23"/>
      <c r="BZ39" s="23">
        <v>121878</v>
      </c>
      <c r="CA39" s="23"/>
      <c r="CB39" s="23"/>
      <c r="CC39" s="23"/>
      <c r="CD39" s="23"/>
      <c r="CE39" s="23"/>
      <c r="CF39" s="23"/>
      <c r="CG39" s="23"/>
      <c r="CH39" s="23"/>
      <c r="CI39" s="23"/>
      <c r="CJ39" s="23">
        <v>904573</v>
      </c>
      <c r="CK39" s="23"/>
      <c r="CL39" s="23"/>
      <c r="CM39" s="23"/>
      <c r="CN39" s="23"/>
      <c r="CO39" s="23"/>
      <c r="CP39" s="23"/>
      <c r="CQ39" s="23"/>
      <c r="CR39" s="23"/>
      <c r="CS39" s="23">
        <v>904573</v>
      </c>
      <c r="CT39" s="23"/>
      <c r="CU39" s="23"/>
      <c r="CV39" s="23"/>
      <c r="CW39" s="23"/>
      <c r="CX39" s="23"/>
      <c r="CY39" s="23"/>
      <c r="CZ39" s="23"/>
      <c r="DA39" s="23"/>
      <c r="DB39" s="23">
        <v>0</v>
      </c>
      <c r="DC39" s="23"/>
      <c r="DD39" s="23"/>
      <c r="DE39" s="23"/>
      <c r="DF39" s="23"/>
      <c r="DG39" s="23"/>
      <c r="DH39" s="23"/>
      <c r="DI39" s="23"/>
      <c r="DJ39" s="23"/>
    </row>
    <row r="40" spans="1:114" ht="12" customHeight="1">
      <c r="A40" s="425" t="s">
        <v>356</v>
      </c>
      <c r="B40" s="425"/>
      <c r="C40" s="424"/>
      <c r="D40" s="424"/>
      <c r="E40" s="424"/>
      <c r="F40" s="424"/>
      <c r="G40" s="424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</row>
    <row r="41" spans="1:114" ht="12" customHeight="1">
      <c r="A41" s="69" t="s">
        <v>355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</row>
    <row r="42" spans="1:114" ht="12" customHeight="1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</row>
    <row r="43" spans="1:114" ht="12" customHeight="1"/>
  </sheetData>
  <mergeCells count="360">
    <mergeCell ref="BZ38:CI38"/>
    <mergeCell ref="CJ38:CR38"/>
    <mergeCell ref="CS38:DA38"/>
    <mergeCell ref="DB38:DJ38"/>
    <mergeCell ref="AV26:AZ26"/>
    <mergeCell ref="BA26:BE26"/>
    <mergeCell ref="BF26:BK26"/>
    <mergeCell ref="BL26:BR26"/>
    <mergeCell ref="BS26:BX26"/>
    <mergeCell ref="BY26:CD26"/>
    <mergeCell ref="Z38:AG38"/>
    <mergeCell ref="AH38:AO38"/>
    <mergeCell ref="AP38:AW38"/>
    <mergeCell ref="AX38:BE38"/>
    <mergeCell ref="BF38:BO38"/>
    <mergeCell ref="BP38:BY38"/>
    <mergeCell ref="AI26:AN26"/>
    <mergeCell ref="AO26:AU26"/>
    <mergeCell ref="CU26:CZ26"/>
    <mergeCell ref="DA26:DE26"/>
    <mergeCell ref="DF26:DJ26"/>
    <mergeCell ref="A38:C38"/>
    <mergeCell ref="D38:E38"/>
    <mergeCell ref="F38:H38"/>
    <mergeCell ref="I38:Q38"/>
    <mergeCell ref="R38:Y38"/>
    <mergeCell ref="CE26:CI26"/>
    <mergeCell ref="CJ26:CN26"/>
    <mergeCell ref="CO26:CT26"/>
    <mergeCell ref="A26:C26"/>
    <mergeCell ref="D26:E26"/>
    <mergeCell ref="F26:H26"/>
    <mergeCell ref="I26:N26"/>
    <mergeCell ref="O26:U26"/>
    <mergeCell ref="V26:AA26"/>
    <mergeCell ref="AB26:AH26"/>
    <mergeCell ref="BF7:BO7"/>
    <mergeCell ref="BP7:CL7"/>
    <mergeCell ref="AI9:AM9"/>
    <mergeCell ref="AO9:AX9"/>
    <mergeCell ref="AY9:BE9"/>
    <mergeCell ref="BF9:BO9"/>
    <mergeCell ref="BP9:BV9"/>
    <mergeCell ref="BW9:CD9"/>
    <mergeCell ref="CG9:CK9"/>
    <mergeCell ref="A1:BE2"/>
    <mergeCell ref="A4:N5"/>
    <mergeCell ref="A6:H9"/>
    <mergeCell ref="I6:AG6"/>
    <mergeCell ref="BF6:CL6"/>
    <mergeCell ref="I7:Q9"/>
    <mergeCell ref="R7:Y9"/>
    <mergeCell ref="Z7:AG9"/>
    <mergeCell ref="AH7:AN7"/>
    <mergeCell ref="AO7:BE7"/>
    <mergeCell ref="CM7:DJ7"/>
    <mergeCell ref="AO8:AX8"/>
    <mergeCell ref="AY8:BE8"/>
    <mergeCell ref="BF8:BO8"/>
    <mergeCell ref="BP8:BV8"/>
    <mergeCell ref="BW8:CD8"/>
    <mergeCell ref="CE8:CL8"/>
    <mergeCell ref="CM8:CT8"/>
    <mergeCell ref="CU8:DB8"/>
    <mergeCell ref="DC8:DJ8"/>
    <mergeCell ref="CM9:CT9"/>
    <mergeCell ref="CU9:DB9"/>
    <mergeCell ref="DE9:DI9"/>
    <mergeCell ref="A10:C10"/>
    <mergeCell ref="D10:E10"/>
    <mergeCell ref="F10:H10"/>
    <mergeCell ref="I10:Q10"/>
    <mergeCell ref="R10:Y10"/>
    <mergeCell ref="Z10:AG10"/>
    <mergeCell ref="AH11:AN11"/>
    <mergeCell ref="AO11:AX11"/>
    <mergeCell ref="AY11:BE11"/>
    <mergeCell ref="DC11:DJ11"/>
    <mergeCell ref="BF11:BO11"/>
    <mergeCell ref="BP11:BV11"/>
    <mergeCell ref="BW11:CD11"/>
    <mergeCell ref="CE11:CL11"/>
    <mergeCell ref="CM11:CT11"/>
    <mergeCell ref="CU11:DB11"/>
    <mergeCell ref="A11:C11"/>
    <mergeCell ref="D11:E11"/>
    <mergeCell ref="F11:H11"/>
    <mergeCell ref="I11:Q11"/>
    <mergeCell ref="R11:Y11"/>
    <mergeCell ref="Z11:AG11"/>
    <mergeCell ref="DC10:DJ10"/>
    <mergeCell ref="AH10:AN10"/>
    <mergeCell ref="AO10:AX10"/>
    <mergeCell ref="AY10:BE10"/>
    <mergeCell ref="BF10:BO10"/>
    <mergeCell ref="BP10:BV10"/>
    <mergeCell ref="BW10:CD10"/>
    <mergeCell ref="CE10:CL10"/>
    <mergeCell ref="CM10:CT10"/>
    <mergeCell ref="CU10:DB10"/>
    <mergeCell ref="BW12:CD12"/>
    <mergeCell ref="CE12:CL12"/>
    <mergeCell ref="CM12:CT12"/>
    <mergeCell ref="CU12:DB12"/>
    <mergeCell ref="DC12:DJ12"/>
    <mergeCell ref="Z12:AG12"/>
    <mergeCell ref="AH12:AN12"/>
    <mergeCell ref="A12:C12"/>
    <mergeCell ref="D12:E12"/>
    <mergeCell ref="F12:H12"/>
    <mergeCell ref="I12:Q12"/>
    <mergeCell ref="R12:Y12"/>
    <mergeCell ref="A13:C13"/>
    <mergeCell ref="D13:E13"/>
    <mergeCell ref="F13:H13"/>
    <mergeCell ref="I13:Q13"/>
    <mergeCell ref="R13:Y13"/>
    <mergeCell ref="AH13:AN13"/>
    <mergeCell ref="CM13:CT13"/>
    <mergeCell ref="CU13:DB13"/>
    <mergeCell ref="DC13:DJ13"/>
    <mergeCell ref="BF13:BO13"/>
    <mergeCell ref="BP13:BV13"/>
    <mergeCell ref="BW13:CD13"/>
    <mergeCell ref="CE13:CL13"/>
    <mergeCell ref="A14:C14"/>
    <mergeCell ref="D14:E14"/>
    <mergeCell ref="F14:H14"/>
    <mergeCell ref="I14:Q14"/>
    <mergeCell ref="R14:Y14"/>
    <mergeCell ref="Z14:AG14"/>
    <mergeCell ref="I21:N22"/>
    <mergeCell ref="O21:U21"/>
    <mergeCell ref="AO12:AX12"/>
    <mergeCell ref="AY12:BE12"/>
    <mergeCell ref="BF12:BO12"/>
    <mergeCell ref="BP12:BV12"/>
    <mergeCell ref="AH14:AN14"/>
    <mergeCell ref="AO13:AX13"/>
    <mergeCell ref="AY13:BE13"/>
    <mergeCell ref="Z13:AG13"/>
    <mergeCell ref="CE14:CL14"/>
    <mergeCell ref="BS21:BX22"/>
    <mergeCell ref="BY21:CD21"/>
    <mergeCell ref="CE19:CN20"/>
    <mergeCell ref="CO19:CZ20"/>
    <mergeCell ref="DA19:DJ20"/>
    <mergeCell ref="BS19:CD20"/>
    <mergeCell ref="AO14:AX14"/>
    <mergeCell ref="AY14:BE14"/>
    <mergeCell ref="BF14:BO14"/>
    <mergeCell ref="BP14:BV14"/>
    <mergeCell ref="BW14:CD14"/>
    <mergeCell ref="AI20:AU20"/>
    <mergeCell ref="CU21:CZ21"/>
    <mergeCell ref="CM14:CT14"/>
    <mergeCell ref="CU14:DB14"/>
    <mergeCell ref="DC14:DJ14"/>
    <mergeCell ref="A17:N18"/>
    <mergeCell ref="A19:H22"/>
    <mergeCell ref="I19:U20"/>
    <mergeCell ref="V19:AH20"/>
    <mergeCell ref="AV19:BE20"/>
    <mergeCell ref="BF19:BR20"/>
    <mergeCell ref="AI21:AN22"/>
    <mergeCell ref="AO21:AU21"/>
    <mergeCell ref="BY22:CD22"/>
    <mergeCell ref="CE21:CI22"/>
    <mergeCell ref="CJ21:CN21"/>
    <mergeCell ref="CO21:CT22"/>
    <mergeCell ref="O22:U22"/>
    <mergeCell ref="AB22:AH22"/>
    <mergeCell ref="AO22:AU22"/>
    <mergeCell ref="BA22:BE22"/>
    <mergeCell ref="AV21:AZ22"/>
    <mergeCell ref="BA21:BE21"/>
    <mergeCell ref="V21:AA22"/>
    <mergeCell ref="AB21:AH21"/>
    <mergeCell ref="DA21:DE22"/>
    <mergeCell ref="DF21:DJ21"/>
    <mergeCell ref="CJ22:CN22"/>
    <mergeCell ref="CU22:CZ22"/>
    <mergeCell ref="DF22:DJ22"/>
    <mergeCell ref="BL22:BR22"/>
    <mergeCell ref="BF21:BK22"/>
    <mergeCell ref="BL21:BR21"/>
    <mergeCell ref="O23:U23"/>
    <mergeCell ref="V23:AA23"/>
    <mergeCell ref="CU23:CZ23"/>
    <mergeCell ref="A23:C23"/>
    <mergeCell ref="D23:E23"/>
    <mergeCell ref="F23:H23"/>
    <mergeCell ref="I23:N23"/>
    <mergeCell ref="AB23:AH23"/>
    <mergeCell ref="AI23:AN23"/>
    <mergeCell ref="AO23:AU23"/>
    <mergeCell ref="AV23:AZ23"/>
    <mergeCell ref="BA23:BE23"/>
    <mergeCell ref="BF23:BK23"/>
    <mergeCell ref="DA23:DE23"/>
    <mergeCell ref="DF23:DJ23"/>
    <mergeCell ref="BL23:BR23"/>
    <mergeCell ref="BS23:BX23"/>
    <mergeCell ref="BY23:CD23"/>
    <mergeCell ref="CE23:CI23"/>
    <mergeCell ref="CJ23:CN23"/>
    <mergeCell ref="CO23:CT23"/>
    <mergeCell ref="BF24:BK24"/>
    <mergeCell ref="BL24:BR24"/>
    <mergeCell ref="BS24:BX24"/>
    <mergeCell ref="V24:AA24"/>
    <mergeCell ref="AB24:AH24"/>
    <mergeCell ref="AI24:AN24"/>
    <mergeCell ref="AO24:AU24"/>
    <mergeCell ref="AV24:AZ24"/>
    <mergeCell ref="BA24:BE24"/>
    <mergeCell ref="CE25:CI25"/>
    <mergeCell ref="CJ25:CN25"/>
    <mergeCell ref="CO25:CT25"/>
    <mergeCell ref="CU25:CZ25"/>
    <mergeCell ref="DA25:DE25"/>
    <mergeCell ref="A24:C24"/>
    <mergeCell ref="D24:E24"/>
    <mergeCell ref="F24:H24"/>
    <mergeCell ref="I24:N24"/>
    <mergeCell ref="O24:U24"/>
    <mergeCell ref="AV25:AZ25"/>
    <mergeCell ref="BA25:BE25"/>
    <mergeCell ref="BF25:BK25"/>
    <mergeCell ref="BL25:BR25"/>
    <mergeCell ref="BS25:BX25"/>
    <mergeCell ref="BY25:CD25"/>
    <mergeCell ref="AI25:AN25"/>
    <mergeCell ref="AO25:AU25"/>
    <mergeCell ref="CO24:CT24"/>
    <mergeCell ref="CU24:CZ24"/>
    <mergeCell ref="DA24:DE24"/>
    <mergeCell ref="DF24:DJ24"/>
    <mergeCell ref="BY24:CD24"/>
    <mergeCell ref="CE24:CI24"/>
    <mergeCell ref="CJ24:CN24"/>
    <mergeCell ref="DF25:DJ25"/>
    <mergeCell ref="AB27:AH27"/>
    <mergeCell ref="AI27:AN27"/>
    <mergeCell ref="AO27:AU27"/>
    <mergeCell ref="A25:C25"/>
    <mergeCell ref="D25:E25"/>
    <mergeCell ref="F25:H25"/>
    <mergeCell ref="I25:N25"/>
    <mergeCell ref="O25:U25"/>
    <mergeCell ref="V25:AA25"/>
    <mergeCell ref="AB25:AH25"/>
    <mergeCell ref="A27:C27"/>
    <mergeCell ref="D27:E27"/>
    <mergeCell ref="F27:H27"/>
    <mergeCell ref="I27:N27"/>
    <mergeCell ref="O27:U27"/>
    <mergeCell ref="V27:AA27"/>
    <mergeCell ref="AV27:AZ27"/>
    <mergeCell ref="BA27:BE27"/>
    <mergeCell ref="BF27:BK27"/>
    <mergeCell ref="BL27:BR27"/>
    <mergeCell ref="BS27:BX27"/>
    <mergeCell ref="BY27:CD27"/>
    <mergeCell ref="CE27:CI27"/>
    <mergeCell ref="CJ27:CN27"/>
    <mergeCell ref="CO27:CT27"/>
    <mergeCell ref="CU27:CZ27"/>
    <mergeCell ref="DA27:DE27"/>
    <mergeCell ref="DF27:DJ27"/>
    <mergeCell ref="BF34:BO34"/>
    <mergeCell ref="BP34:BY34"/>
    <mergeCell ref="AP33:AW33"/>
    <mergeCell ref="AX33:BE33"/>
    <mergeCell ref="BF33:BO33"/>
    <mergeCell ref="BP33:BY33"/>
    <mergeCell ref="I34:Q34"/>
    <mergeCell ref="R34:Y34"/>
    <mergeCell ref="Z34:AG34"/>
    <mergeCell ref="AH34:AO34"/>
    <mergeCell ref="AP34:AW34"/>
    <mergeCell ref="AX34:BE34"/>
    <mergeCell ref="A30:Q31"/>
    <mergeCell ref="A32:H34"/>
    <mergeCell ref="I32:AG32"/>
    <mergeCell ref="AH32:BE32"/>
    <mergeCell ref="BF32:CI32"/>
    <mergeCell ref="CJ32:DJ32"/>
    <mergeCell ref="I33:Q33"/>
    <mergeCell ref="R33:Y33"/>
    <mergeCell ref="Z33:AG33"/>
    <mergeCell ref="AH33:AO33"/>
    <mergeCell ref="BZ33:CI33"/>
    <mergeCell ref="CJ33:CR33"/>
    <mergeCell ref="BZ34:CI34"/>
    <mergeCell ref="CJ34:CR34"/>
    <mergeCell ref="CS34:DA34"/>
    <mergeCell ref="DB34:DJ34"/>
    <mergeCell ref="CS33:DA33"/>
    <mergeCell ref="DB33:DJ33"/>
    <mergeCell ref="Z35:AG35"/>
    <mergeCell ref="CJ35:CR35"/>
    <mergeCell ref="CS35:DA35"/>
    <mergeCell ref="DB35:DJ35"/>
    <mergeCell ref="AH35:AO35"/>
    <mergeCell ref="AP35:AW35"/>
    <mergeCell ref="AX35:BE35"/>
    <mergeCell ref="BF35:BO35"/>
    <mergeCell ref="BP35:BY35"/>
    <mergeCell ref="BZ35:CI35"/>
    <mergeCell ref="R37:Y37"/>
    <mergeCell ref="A35:C35"/>
    <mergeCell ref="D35:E35"/>
    <mergeCell ref="F35:H35"/>
    <mergeCell ref="I35:Q35"/>
    <mergeCell ref="R35:Y35"/>
    <mergeCell ref="A36:C36"/>
    <mergeCell ref="D36:E36"/>
    <mergeCell ref="F36:H36"/>
    <mergeCell ref="I36:Q36"/>
    <mergeCell ref="R36:Y36"/>
    <mergeCell ref="Z37:AG37"/>
    <mergeCell ref="A37:C37"/>
    <mergeCell ref="D37:E37"/>
    <mergeCell ref="F37:H37"/>
    <mergeCell ref="I37:Q37"/>
    <mergeCell ref="CJ37:CR37"/>
    <mergeCell ref="CS37:DA37"/>
    <mergeCell ref="DB37:DJ37"/>
    <mergeCell ref="AH37:AO37"/>
    <mergeCell ref="AP37:AW37"/>
    <mergeCell ref="AX37:BE37"/>
    <mergeCell ref="BF37:BO37"/>
    <mergeCell ref="BP37:BY37"/>
    <mergeCell ref="BZ37:CI37"/>
    <mergeCell ref="DB36:DJ36"/>
    <mergeCell ref="Z36:AG36"/>
    <mergeCell ref="AH36:AO36"/>
    <mergeCell ref="AP36:AW36"/>
    <mergeCell ref="AX36:BE36"/>
    <mergeCell ref="BF36:BO36"/>
    <mergeCell ref="BP36:BY36"/>
    <mergeCell ref="BZ36:CI36"/>
    <mergeCell ref="CJ36:CR36"/>
    <mergeCell ref="CS36:DA36"/>
    <mergeCell ref="CJ39:CR39"/>
    <mergeCell ref="CS39:DA39"/>
    <mergeCell ref="DB39:DJ39"/>
    <mergeCell ref="AH39:AO39"/>
    <mergeCell ref="AP39:AW39"/>
    <mergeCell ref="AX39:BE39"/>
    <mergeCell ref="BF39:BO39"/>
    <mergeCell ref="BP39:BY39"/>
    <mergeCell ref="BZ39:CI39"/>
    <mergeCell ref="A39:C39"/>
    <mergeCell ref="D39:E39"/>
    <mergeCell ref="F39:H39"/>
    <mergeCell ref="I39:Q39"/>
    <mergeCell ref="R39:Y39"/>
    <mergeCell ref="Z39:AG39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fitToHeight="0" pageOrder="overThenDown" orientation="portrait" cellComments="asDisplayed" horizontalDpi="300" verticalDpi="300" r:id="rId1"/>
  <headerFooter differentOddEven="1">
    <evenHeader xml:space="preserve">&amp;R &amp;"ＭＳ 明朝,標準"13 &amp;K000000社会保障 </even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zoomScaleNormal="100" zoomScaleSheetLayoutView="100" workbookViewId="0">
      <selection sqref="A1:AZ2"/>
    </sheetView>
  </sheetViews>
  <sheetFormatPr defaultRowHeight="13.5"/>
  <cols>
    <col min="1" max="1" width="4.5" style="218" customWidth="1"/>
    <col min="2" max="2" width="3" style="218" customWidth="1"/>
    <col min="3" max="3" width="5.75" style="218" customWidth="1"/>
    <col min="4" max="10" width="10.5" style="218" customWidth="1"/>
    <col min="11" max="16384" width="9" style="218"/>
  </cols>
  <sheetData>
    <row r="1" spans="1:10" ht="12" customHeight="1">
      <c r="A1" s="303" t="s">
        <v>274</v>
      </c>
      <c r="B1" s="303"/>
      <c r="C1" s="303"/>
      <c r="D1" s="303"/>
      <c r="E1" s="303"/>
      <c r="F1" s="303"/>
      <c r="G1" s="303"/>
      <c r="H1" s="303"/>
      <c r="I1" s="303"/>
      <c r="J1" s="303"/>
    </row>
    <row r="2" spans="1:10" ht="12" customHeight="1">
      <c r="A2" s="303"/>
      <c r="B2" s="303"/>
      <c r="C2" s="303"/>
      <c r="D2" s="303"/>
      <c r="E2" s="303"/>
      <c r="F2" s="303"/>
      <c r="G2" s="303"/>
      <c r="H2" s="303"/>
      <c r="I2" s="303"/>
      <c r="J2" s="303"/>
    </row>
    <row r="3" spans="1:10" ht="12" customHeight="1">
      <c r="A3" s="253" t="s">
        <v>273</v>
      </c>
      <c r="B3" s="253"/>
      <c r="C3" s="253"/>
      <c r="D3" s="253"/>
      <c r="E3" s="253"/>
      <c r="F3" s="253"/>
      <c r="G3" s="253"/>
      <c r="H3" s="253"/>
      <c r="I3" s="253"/>
      <c r="J3" s="253"/>
    </row>
    <row r="4" spans="1:10" ht="12" customHeight="1">
      <c r="A4" s="235" t="s">
        <v>236</v>
      </c>
      <c r="B4" s="235"/>
      <c r="C4" s="235"/>
      <c r="D4" s="240" t="s">
        <v>272</v>
      </c>
      <c r="E4" s="239"/>
      <c r="F4" s="239"/>
      <c r="G4" s="239"/>
      <c r="H4" s="239"/>
      <c r="I4" s="300" t="s">
        <v>271</v>
      </c>
      <c r="J4" s="280" t="s">
        <v>270</v>
      </c>
    </row>
    <row r="5" spans="1:10" ht="12" customHeight="1">
      <c r="A5" s="238"/>
      <c r="B5" s="238"/>
      <c r="C5" s="238"/>
      <c r="D5" s="236" t="s">
        <v>269</v>
      </c>
      <c r="E5" s="302" t="s">
        <v>268</v>
      </c>
      <c r="F5" s="301" t="s">
        <v>267</v>
      </c>
      <c r="G5" s="300" t="s">
        <v>266</v>
      </c>
      <c r="H5" s="300" t="s">
        <v>265</v>
      </c>
      <c r="I5" s="297"/>
      <c r="J5" s="273"/>
    </row>
    <row r="6" spans="1:10" ht="12" customHeight="1">
      <c r="A6" s="238"/>
      <c r="B6" s="238"/>
      <c r="C6" s="238"/>
      <c r="D6" s="250"/>
      <c r="E6" s="299"/>
      <c r="F6" s="298"/>
      <c r="G6" s="297"/>
      <c r="H6" s="297"/>
      <c r="I6" s="297"/>
      <c r="J6" s="273"/>
    </row>
    <row r="7" spans="1:10" ht="12" customHeight="1">
      <c r="A7" s="238"/>
      <c r="B7" s="238"/>
      <c r="C7" s="238"/>
      <c r="D7" s="250"/>
      <c r="E7" s="299"/>
      <c r="F7" s="298"/>
      <c r="G7" s="297"/>
      <c r="H7" s="297"/>
      <c r="I7" s="297"/>
      <c r="J7" s="273"/>
    </row>
    <row r="8" spans="1:10" ht="12" customHeight="1">
      <c r="A8" s="232"/>
      <c r="B8" s="232"/>
      <c r="C8" s="232"/>
      <c r="D8" s="233"/>
      <c r="E8" s="296"/>
      <c r="F8" s="295"/>
      <c r="G8" s="294"/>
      <c r="H8" s="294"/>
      <c r="I8" s="294"/>
      <c r="J8" s="269"/>
    </row>
    <row r="9" spans="1:10" ht="12" customHeight="1">
      <c r="A9" s="229" t="s">
        <v>16</v>
      </c>
      <c r="B9" s="229">
        <v>29</v>
      </c>
      <c r="C9" s="229" t="s">
        <v>17</v>
      </c>
      <c r="D9" s="293">
        <v>124568</v>
      </c>
      <c r="E9" s="292">
        <v>64348</v>
      </c>
      <c r="F9" s="292">
        <v>60220</v>
      </c>
      <c r="G9" s="291">
        <v>461</v>
      </c>
      <c r="H9" s="291">
        <v>471</v>
      </c>
      <c r="I9" s="291">
        <v>6875</v>
      </c>
      <c r="J9" s="291">
        <v>4789</v>
      </c>
    </row>
    <row r="10" spans="1:10" ht="12" customHeight="1">
      <c r="A10" s="229"/>
      <c r="B10" s="229">
        <v>30</v>
      </c>
      <c r="C10" s="229"/>
      <c r="D10" s="293">
        <v>126220</v>
      </c>
      <c r="E10" s="292">
        <v>62441</v>
      </c>
      <c r="F10" s="292">
        <v>63779</v>
      </c>
      <c r="G10" s="291">
        <v>495</v>
      </c>
      <c r="H10" s="291">
        <v>513</v>
      </c>
      <c r="I10" s="291">
        <v>6548</v>
      </c>
      <c r="J10" s="291">
        <v>4896</v>
      </c>
    </row>
    <row r="11" spans="1:10" ht="12" customHeight="1">
      <c r="A11" s="229" t="s">
        <v>228</v>
      </c>
      <c r="B11" s="229" t="s">
        <v>227</v>
      </c>
      <c r="C11" s="229"/>
      <c r="D11" s="293">
        <v>127400</v>
      </c>
      <c r="E11" s="292">
        <v>61588</v>
      </c>
      <c r="F11" s="292">
        <v>65812</v>
      </c>
      <c r="G11" s="291">
        <v>545</v>
      </c>
      <c r="H11" s="291">
        <v>578</v>
      </c>
      <c r="I11" s="291">
        <v>5950</v>
      </c>
      <c r="J11" s="291">
        <v>4770</v>
      </c>
    </row>
    <row r="12" spans="1:10" ht="12" customHeight="1">
      <c r="A12" s="229"/>
      <c r="B12" s="229">
        <v>2</v>
      </c>
      <c r="C12" s="229"/>
      <c r="D12" s="293">
        <v>128352</v>
      </c>
      <c r="E12" s="292">
        <v>61520</v>
      </c>
      <c r="F12" s="292">
        <v>66832</v>
      </c>
      <c r="G12" s="291">
        <v>585</v>
      </c>
      <c r="H12" s="291">
        <v>630</v>
      </c>
      <c r="I12" s="291">
        <v>5803</v>
      </c>
      <c r="J12" s="291">
        <v>4851</v>
      </c>
    </row>
    <row r="13" spans="1:10" ht="12" customHeight="1">
      <c r="A13" s="226"/>
      <c r="B13" s="226">
        <v>3</v>
      </c>
      <c r="C13" s="226"/>
      <c r="D13" s="290">
        <v>128576</v>
      </c>
      <c r="E13" s="289">
        <v>59579</v>
      </c>
      <c r="F13" s="289">
        <v>68997</v>
      </c>
      <c r="G13" s="288">
        <v>622</v>
      </c>
      <c r="H13" s="288">
        <v>667</v>
      </c>
      <c r="I13" s="288">
        <v>5648</v>
      </c>
      <c r="J13" s="288">
        <v>5424</v>
      </c>
    </row>
    <row r="14" spans="1:10" ht="12" customHeight="1">
      <c r="A14" s="220" t="s">
        <v>264</v>
      </c>
      <c r="B14" s="220"/>
      <c r="C14" s="220"/>
      <c r="D14" s="220"/>
      <c r="E14" s="220"/>
      <c r="F14" s="220"/>
      <c r="G14" s="220"/>
      <c r="H14" s="220"/>
      <c r="I14" s="220"/>
      <c r="J14" s="220"/>
    </row>
    <row r="15" spans="1:10" s="286" customFormat="1" ht="12" customHeight="1">
      <c r="H15" s="287"/>
    </row>
    <row r="16" spans="1:10" ht="12" customHeight="1"/>
    <row r="17" ht="12" customHeight="1"/>
  </sheetData>
  <mergeCells count="11">
    <mergeCell ref="G5:G8"/>
    <mergeCell ref="H5:H8"/>
    <mergeCell ref="A1:J2"/>
    <mergeCell ref="A3:J3"/>
    <mergeCell ref="A4:C8"/>
    <mergeCell ref="D4:H4"/>
    <mergeCell ref="I4:I8"/>
    <mergeCell ref="J4:J8"/>
    <mergeCell ref="D5:D8"/>
    <mergeCell ref="E5:E8"/>
    <mergeCell ref="F5:F8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pageOrder="overThenDown" orientation="portrait" cellComments="asDisplayed" horizontalDpi="300" verticalDpi="300" r:id="rId1"/>
  <headerFooter differentOddEven="1">
    <evenHeader xml:space="preserve">&amp;R &amp;"ＭＳ 明朝,標準"13 &amp;K000000社会保障 </even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zoomScaleNormal="100" zoomScaleSheetLayoutView="100" workbookViewId="0">
      <selection sqref="A1:AZ2"/>
    </sheetView>
  </sheetViews>
  <sheetFormatPr defaultRowHeight="13.5"/>
  <cols>
    <col min="1" max="1" width="4.5" style="218" customWidth="1"/>
    <col min="2" max="2" width="3" style="218" customWidth="1"/>
    <col min="3" max="3" width="4.5" style="218" customWidth="1"/>
    <col min="4" max="5" width="18" style="218" customWidth="1"/>
    <col min="6" max="6" width="19.5" style="218" customWidth="1"/>
    <col min="7" max="7" width="18" style="218" customWidth="1"/>
    <col min="8" max="16384" width="9" style="218"/>
  </cols>
  <sheetData>
    <row r="1" spans="1:7" s="306" customFormat="1" ht="12" customHeight="1">
      <c r="A1" s="303" t="s">
        <v>280</v>
      </c>
      <c r="B1" s="303"/>
      <c r="C1" s="303"/>
      <c r="D1" s="303"/>
      <c r="E1" s="303"/>
      <c r="F1" s="303"/>
      <c r="G1" s="303"/>
    </row>
    <row r="2" spans="1:7" s="306" customFormat="1" ht="12" customHeight="1">
      <c r="A2" s="303"/>
      <c r="B2" s="303"/>
      <c r="C2" s="303"/>
      <c r="D2" s="303"/>
      <c r="E2" s="303"/>
      <c r="F2" s="303"/>
      <c r="G2" s="303"/>
    </row>
    <row r="3" spans="1:7" s="306" customFormat="1" ht="12" customHeight="1">
      <c r="A3" s="253" t="s">
        <v>273</v>
      </c>
      <c r="B3" s="253"/>
      <c r="C3" s="253"/>
      <c r="D3" s="253"/>
      <c r="E3" s="253"/>
      <c r="F3" s="253"/>
      <c r="G3" s="253"/>
    </row>
    <row r="4" spans="1:7" s="306" customFormat="1" ht="12" customHeight="1">
      <c r="A4" s="318" t="s">
        <v>236</v>
      </c>
      <c r="B4" s="318"/>
      <c r="C4" s="318"/>
      <c r="D4" s="317" t="s">
        <v>279</v>
      </c>
      <c r="E4" s="316" t="s">
        <v>278</v>
      </c>
      <c r="F4" s="316" t="s">
        <v>277</v>
      </c>
      <c r="G4" s="315" t="s">
        <v>276</v>
      </c>
    </row>
    <row r="5" spans="1:7" s="306" customFormat="1" ht="12" customHeight="1">
      <c r="A5" s="314"/>
      <c r="B5" s="314"/>
      <c r="C5" s="314"/>
      <c r="D5" s="313"/>
      <c r="E5" s="312"/>
      <c r="F5" s="312"/>
      <c r="G5" s="311" t="s">
        <v>275</v>
      </c>
    </row>
    <row r="6" spans="1:7" s="306" customFormat="1" ht="12" customHeight="1">
      <c r="A6" s="229" t="s">
        <v>16</v>
      </c>
      <c r="B6" s="229">
        <v>29</v>
      </c>
      <c r="C6" s="229" t="s">
        <v>17</v>
      </c>
      <c r="D6" s="310">
        <v>124568</v>
      </c>
      <c r="E6" s="292">
        <v>8422185427</v>
      </c>
      <c r="F6" s="292">
        <v>8080363918</v>
      </c>
      <c r="G6" s="309">
        <v>95.94</v>
      </c>
    </row>
    <row r="7" spans="1:7" s="306" customFormat="1" ht="12" customHeight="1">
      <c r="A7" s="229"/>
      <c r="B7" s="229">
        <v>30</v>
      </c>
      <c r="C7" s="229"/>
      <c r="D7" s="310">
        <v>126220</v>
      </c>
      <c r="E7" s="292">
        <v>8659671353</v>
      </c>
      <c r="F7" s="292">
        <v>8324508170</v>
      </c>
      <c r="G7" s="309">
        <f>F7/E7*100</f>
        <v>96.129608511252712</v>
      </c>
    </row>
    <row r="8" spans="1:7" s="306" customFormat="1" ht="12" customHeight="1">
      <c r="A8" s="229" t="s">
        <v>228</v>
      </c>
      <c r="B8" s="229" t="s">
        <v>227</v>
      </c>
      <c r="C8" s="229"/>
      <c r="D8" s="310">
        <v>127400</v>
      </c>
      <c r="E8" s="292">
        <v>8535379825</v>
      </c>
      <c r="F8" s="292">
        <v>8213733191</v>
      </c>
      <c r="G8" s="309">
        <v>96.23</v>
      </c>
    </row>
    <row r="9" spans="1:7" s="306" customFormat="1" ht="12" customHeight="1">
      <c r="A9" s="229"/>
      <c r="B9" s="229">
        <v>2</v>
      </c>
      <c r="C9" s="229"/>
      <c r="D9" s="310">
        <v>128352</v>
      </c>
      <c r="E9" s="292">
        <v>8371034097</v>
      </c>
      <c r="F9" s="292">
        <v>8071111370</v>
      </c>
      <c r="G9" s="309">
        <v>96.42</v>
      </c>
    </row>
    <row r="10" spans="1:7" s="306" customFormat="1" ht="12" customHeight="1">
      <c r="A10" s="226"/>
      <c r="B10" s="226">
        <v>3</v>
      </c>
      <c r="C10" s="226"/>
      <c r="D10" s="308">
        <v>128576</v>
      </c>
      <c r="E10" s="289">
        <v>8548310578</v>
      </c>
      <c r="F10" s="289">
        <v>8273702929</v>
      </c>
      <c r="G10" s="307">
        <v>96.79</v>
      </c>
    </row>
    <row r="11" spans="1:7" s="306" customFormat="1" ht="12" customHeight="1">
      <c r="A11" s="220" t="s">
        <v>264</v>
      </c>
      <c r="B11" s="220"/>
      <c r="C11" s="220"/>
      <c r="D11" s="220"/>
      <c r="E11" s="220"/>
      <c r="F11" s="220"/>
      <c r="G11" s="220"/>
    </row>
    <row r="12" spans="1:7" ht="12" customHeight="1">
      <c r="A12" s="305"/>
      <c r="B12" s="304"/>
      <c r="C12" s="304"/>
      <c r="D12" s="304"/>
      <c r="E12" s="304"/>
      <c r="F12" s="304"/>
      <c r="G12" s="304"/>
    </row>
    <row r="13" spans="1:7" ht="12" customHeight="1"/>
    <row r="14" spans="1:7" ht="12" customHeight="1"/>
    <row r="15" spans="1:7" ht="12" customHeight="1"/>
  </sheetData>
  <mergeCells count="6">
    <mergeCell ref="A1:G2"/>
    <mergeCell ref="A3:G3"/>
    <mergeCell ref="A4:C5"/>
    <mergeCell ref="D4:D5"/>
    <mergeCell ref="E4:E5"/>
    <mergeCell ref="F4:F5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pageOrder="overThenDown" orientation="portrait" cellComments="asDisplayed" horizontalDpi="300" verticalDpi="300" r:id="rId1"/>
  <headerFooter differentOddEven="1">
    <evenHeader xml:space="preserve">&amp;R &amp;"ＭＳ 明朝,標準"13 &amp;K000000社会保障 </even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zoomScaleNormal="100" zoomScaleSheetLayoutView="100" workbookViewId="0">
      <selection sqref="A1:AZ2"/>
    </sheetView>
  </sheetViews>
  <sheetFormatPr defaultRowHeight="13.5"/>
  <cols>
    <col min="1" max="1" width="4.5" style="218" customWidth="1"/>
    <col min="2" max="2" width="3" style="218" customWidth="1"/>
    <col min="3" max="3" width="5.375" style="218" customWidth="1"/>
    <col min="4" max="4" width="9.25" style="218" customWidth="1"/>
    <col min="5" max="11" width="7.875" style="218" customWidth="1"/>
    <col min="12" max="12" width="9.25" style="218" customWidth="1"/>
    <col min="13" max="16384" width="9" style="218"/>
  </cols>
  <sheetData>
    <row r="1" spans="1:12" s="306" customFormat="1" ht="12" customHeight="1">
      <c r="A1" s="303" t="s">
        <v>293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</row>
    <row r="2" spans="1:12" s="306" customFormat="1" ht="12" customHeight="1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</row>
    <row r="3" spans="1:12" s="306" customFormat="1" ht="12" customHeight="1">
      <c r="A3" s="253" t="s">
        <v>273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</row>
    <row r="4" spans="1:12" s="306" customFormat="1" ht="12" customHeight="1">
      <c r="A4" s="318" t="s">
        <v>236</v>
      </c>
      <c r="B4" s="318"/>
      <c r="C4" s="318"/>
      <c r="D4" s="329" t="s">
        <v>292</v>
      </c>
      <c r="E4" s="328"/>
      <c r="F4" s="328"/>
      <c r="G4" s="328"/>
      <c r="H4" s="328"/>
      <c r="I4" s="328"/>
      <c r="J4" s="328"/>
      <c r="K4" s="328"/>
      <c r="L4" s="327" t="s">
        <v>291</v>
      </c>
    </row>
    <row r="5" spans="1:12" s="306" customFormat="1" ht="12" customHeight="1">
      <c r="A5" s="314"/>
      <c r="B5" s="314"/>
      <c r="C5" s="314"/>
      <c r="D5" s="326" t="s">
        <v>269</v>
      </c>
      <c r="E5" s="326" t="s">
        <v>290</v>
      </c>
      <c r="F5" s="326" t="s">
        <v>289</v>
      </c>
      <c r="G5" s="326" t="s">
        <v>288</v>
      </c>
      <c r="H5" s="326" t="s">
        <v>287</v>
      </c>
      <c r="I5" s="326" t="s">
        <v>286</v>
      </c>
      <c r="J5" s="326" t="s">
        <v>285</v>
      </c>
      <c r="K5" s="326" t="s">
        <v>284</v>
      </c>
      <c r="L5" s="325" t="s">
        <v>283</v>
      </c>
    </row>
    <row r="6" spans="1:12" s="306" customFormat="1" ht="12" customHeight="1">
      <c r="A6" s="229" t="s">
        <v>282</v>
      </c>
      <c r="B6" s="229">
        <v>29</v>
      </c>
      <c r="C6" s="229" t="s">
        <v>281</v>
      </c>
      <c r="D6" s="324">
        <v>20153</v>
      </c>
      <c r="E6" s="323">
        <v>2439</v>
      </c>
      <c r="F6" s="323">
        <v>2773</v>
      </c>
      <c r="G6" s="323">
        <v>3398</v>
      </c>
      <c r="H6" s="323">
        <v>4352</v>
      </c>
      <c r="I6" s="323">
        <v>2968</v>
      </c>
      <c r="J6" s="323">
        <v>2396</v>
      </c>
      <c r="K6" s="323">
        <v>1827</v>
      </c>
      <c r="L6" s="323">
        <v>523</v>
      </c>
    </row>
    <row r="7" spans="1:12" s="306" customFormat="1" ht="12" customHeight="1">
      <c r="A7" s="229"/>
      <c r="B7" s="229">
        <v>30</v>
      </c>
      <c r="C7" s="229"/>
      <c r="D7" s="324">
        <v>21377</v>
      </c>
      <c r="E7" s="323">
        <v>2693</v>
      </c>
      <c r="F7" s="323">
        <v>3070</v>
      </c>
      <c r="G7" s="323">
        <v>3566</v>
      </c>
      <c r="H7" s="323">
        <v>4475</v>
      </c>
      <c r="I7" s="323">
        <v>3133</v>
      </c>
      <c r="J7" s="323">
        <v>2533</v>
      </c>
      <c r="K7" s="323">
        <v>1907</v>
      </c>
      <c r="L7" s="323">
        <v>487</v>
      </c>
    </row>
    <row r="8" spans="1:12" s="306" customFormat="1" ht="12" customHeight="1">
      <c r="A8" s="229" t="s">
        <v>228</v>
      </c>
      <c r="B8" s="229" t="s">
        <v>227</v>
      </c>
      <c r="C8" s="229"/>
      <c r="D8" s="324">
        <v>22112</v>
      </c>
      <c r="E8" s="323">
        <v>2849</v>
      </c>
      <c r="F8" s="323">
        <v>3056</v>
      </c>
      <c r="G8" s="323">
        <v>3658</v>
      </c>
      <c r="H8" s="323">
        <v>4608</v>
      </c>
      <c r="I8" s="323">
        <v>3241</v>
      </c>
      <c r="J8" s="323">
        <v>2739</v>
      </c>
      <c r="K8" s="323">
        <v>1961</v>
      </c>
      <c r="L8" s="323">
        <v>479</v>
      </c>
    </row>
    <row r="9" spans="1:12" s="306" customFormat="1" ht="12" customHeight="1">
      <c r="A9" s="229"/>
      <c r="B9" s="229">
        <v>2</v>
      </c>
      <c r="C9" s="229"/>
      <c r="D9" s="324">
        <v>23006</v>
      </c>
      <c r="E9" s="323">
        <v>3063</v>
      </c>
      <c r="F9" s="323">
        <v>3109</v>
      </c>
      <c r="G9" s="323">
        <v>4098</v>
      </c>
      <c r="H9" s="323">
        <v>4603</v>
      </c>
      <c r="I9" s="323">
        <v>3385</v>
      </c>
      <c r="J9" s="323">
        <v>2875</v>
      </c>
      <c r="K9" s="323">
        <v>1873</v>
      </c>
      <c r="L9" s="323">
        <v>449</v>
      </c>
    </row>
    <row r="10" spans="1:12" s="306" customFormat="1" ht="12" customHeight="1">
      <c r="A10" s="226"/>
      <c r="B10" s="226">
        <v>3</v>
      </c>
      <c r="C10" s="226"/>
      <c r="D10" s="322">
        <v>23027</v>
      </c>
      <c r="E10" s="321">
        <v>3068</v>
      </c>
      <c r="F10" s="321">
        <v>3113</v>
      </c>
      <c r="G10" s="321">
        <v>4101</v>
      </c>
      <c r="H10" s="321">
        <v>4606</v>
      </c>
      <c r="I10" s="321">
        <v>3388</v>
      </c>
      <c r="J10" s="321">
        <v>2878</v>
      </c>
      <c r="K10" s="321">
        <v>1873</v>
      </c>
      <c r="L10" s="321">
        <v>481</v>
      </c>
    </row>
    <row r="11" spans="1:12" s="306" customFormat="1" ht="12" customHeight="1">
      <c r="A11" s="320" t="s">
        <v>264</v>
      </c>
      <c r="B11" s="319"/>
      <c r="C11" s="319"/>
      <c r="D11" s="319"/>
      <c r="E11" s="220"/>
      <c r="F11" s="220"/>
      <c r="G11" s="220"/>
      <c r="H11" s="220"/>
      <c r="I11" s="220"/>
      <c r="J11" s="220"/>
      <c r="K11" s="220"/>
      <c r="L11" s="220"/>
    </row>
    <row r="12" spans="1:12" ht="12" customHeight="1"/>
    <row r="13" spans="1:12" ht="12" customHeight="1"/>
    <row r="14" spans="1:12" ht="12" customHeight="1"/>
  </sheetData>
  <mergeCells count="4">
    <mergeCell ref="A1:L2"/>
    <mergeCell ref="A3:L3"/>
    <mergeCell ref="A4:C5"/>
    <mergeCell ref="D4:K4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pageOrder="overThenDown" orientation="portrait" cellComments="asDisplayed" horizontalDpi="300" verticalDpi="300" r:id="rId1"/>
  <headerFooter differentOddEven="1">
    <evenHeader xml:space="preserve">&amp;R &amp;"ＭＳ 明朝,標準"13 &amp;K000000社会保障 </even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showGridLines="0" zoomScaleNormal="100" zoomScaleSheetLayoutView="100" workbookViewId="0">
      <selection sqref="A1:AZ2"/>
    </sheetView>
  </sheetViews>
  <sheetFormatPr defaultRowHeight="13.5"/>
  <cols>
    <col min="1" max="1" width="4.5" style="218" customWidth="1"/>
    <col min="2" max="2" width="3" style="218" customWidth="1"/>
    <col min="3" max="3" width="4.5" style="218" customWidth="1"/>
    <col min="4" max="4" width="10.5" style="218" customWidth="1"/>
    <col min="5" max="11" width="9" style="218" customWidth="1"/>
    <col min="12" max="16384" width="9" style="218"/>
  </cols>
  <sheetData>
    <row r="1" spans="1:11" s="306" customFormat="1" ht="12" customHeight="1">
      <c r="A1" s="303" t="s">
        <v>295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1" s="306" customFormat="1" ht="12" customHeight="1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</row>
    <row r="3" spans="1:11" s="306" customFormat="1" ht="12" customHeight="1">
      <c r="A3" s="253" t="s">
        <v>273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</row>
    <row r="4" spans="1:11" s="306" customFormat="1" ht="12" customHeight="1">
      <c r="A4" s="318" t="s">
        <v>236</v>
      </c>
      <c r="B4" s="318"/>
      <c r="C4" s="318"/>
      <c r="D4" s="278" t="s">
        <v>294</v>
      </c>
      <c r="E4" s="277"/>
      <c r="F4" s="277"/>
      <c r="G4" s="277"/>
      <c r="H4" s="277"/>
      <c r="I4" s="277"/>
      <c r="J4" s="277"/>
      <c r="K4" s="277"/>
    </row>
    <row r="5" spans="1:11" s="306" customFormat="1" ht="12" customHeight="1">
      <c r="A5" s="314"/>
      <c r="B5" s="314"/>
      <c r="C5" s="314"/>
      <c r="D5" s="339" t="s">
        <v>269</v>
      </c>
      <c r="E5" s="338" t="s">
        <v>290</v>
      </c>
      <c r="F5" s="338" t="s">
        <v>289</v>
      </c>
      <c r="G5" s="338" t="s">
        <v>288</v>
      </c>
      <c r="H5" s="338" t="s">
        <v>287</v>
      </c>
      <c r="I5" s="338" t="s">
        <v>286</v>
      </c>
      <c r="J5" s="338" t="s">
        <v>285</v>
      </c>
      <c r="K5" s="337" t="s">
        <v>284</v>
      </c>
    </row>
    <row r="6" spans="1:11" s="306" customFormat="1" ht="12" customHeight="1">
      <c r="A6" s="229" t="s">
        <v>45</v>
      </c>
      <c r="B6" s="229">
        <v>29</v>
      </c>
      <c r="C6" s="229" t="s">
        <v>46</v>
      </c>
      <c r="D6" s="336">
        <v>14766</v>
      </c>
      <c r="E6" s="335">
        <v>547</v>
      </c>
      <c r="F6" s="335">
        <v>1150</v>
      </c>
      <c r="G6" s="335">
        <v>2726</v>
      </c>
      <c r="H6" s="335">
        <v>3841</v>
      </c>
      <c r="I6" s="335">
        <v>2730</v>
      </c>
      <c r="J6" s="335">
        <v>2187</v>
      </c>
      <c r="K6" s="335">
        <v>1585</v>
      </c>
    </row>
    <row r="7" spans="1:11" s="306" customFormat="1" ht="12" customHeight="1">
      <c r="A7" s="229"/>
      <c r="B7" s="229">
        <v>30</v>
      </c>
      <c r="C7" s="229"/>
      <c r="D7" s="336">
        <v>15459</v>
      </c>
      <c r="E7" s="335">
        <v>567</v>
      </c>
      <c r="F7" s="335">
        <v>1247</v>
      </c>
      <c r="G7" s="335">
        <v>2799</v>
      </c>
      <c r="H7" s="335">
        <v>4005</v>
      </c>
      <c r="I7" s="335">
        <v>2882</v>
      </c>
      <c r="J7" s="335">
        <v>2304</v>
      </c>
      <c r="K7" s="335">
        <v>1655</v>
      </c>
    </row>
    <row r="8" spans="1:11" ht="12" customHeight="1">
      <c r="A8" s="229" t="s">
        <v>228</v>
      </c>
      <c r="B8" s="229" t="s">
        <v>227</v>
      </c>
      <c r="C8" s="229"/>
      <c r="D8" s="336">
        <v>15999</v>
      </c>
      <c r="E8" s="335">
        <v>605</v>
      </c>
      <c r="F8" s="335">
        <v>1307</v>
      </c>
      <c r="G8" s="335">
        <v>2873</v>
      </c>
      <c r="H8" s="335">
        <v>4127</v>
      </c>
      <c r="I8" s="335">
        <v>2978</v>
      </c>
      <c r="J8" s="335">
        <v>2438</v>
      </c>
      <c r="K8" s="335">
        <v>1671</v>
      </c>
    </row>
    <row r="9" spans="1:11" ht="12" customHeight="1">
      <c r="A9" s="229"/>
      <c r="B9" s="229">
        <v>2</v>
      </c>
      <c r="C9" s="229"/>
      <c r="D9" s="336">
        <v>16796</v>
      </c>
      <c r="E9" s="335">
        <v>727</v>
      </c>
      <c r="F9" s="335">
        <v>1336</v>
      </c>
      <c r="G9" s="335">
        <v>3135</v>
      </c>
      <c r="H9" s="335">
        <v>4126</v>
      </c>
      <c r="I9" s="335">
        <v>3187</v>
      </c>
      <c r="J9" s="335">
        <v>2661</v>
      </c>
      <c r="K9" s="335">
        <v>1624</v>
      </c>
    </row>
    <row r="10" spans="1:11" ht="12" customHeight="1">
      <c r="A10" s="226"/>
      <c r="B10" s="226">
        <v>3</v>
      </c>
      <c r="C10" s="226"/>
      <c r="D10" s="334">
        <v>17252</v>
      </c>
      <c r="E10" s="333">
        <v>778</v>
      </c>
      <c r="F10" s="333">
        <v>1333</v>
      </c>
      <c r="G10" s="333">
        <v>3422</v>
      </c>
      <c r="H10" s="333">
        <v>3988</v>
      </c>
      <c r="I10" s="333">
        <v>3226</v>
      </c>
      <c r="J10" s="333">
        <v>2836</v>
      </c>
      <c r="K10" s="333">
        <v>1669</v>
      </c>
    </row>
    <row r="11" spans="1:11" ht="12" customHeight="1">
      <c r="A11" s="332" t="s">
        <v>264</v>
      </c>
      <c r="B11" s="332"/>
      <c r="C11" s="332"/>
      <c r="D11" s="331"/>
      <c r="E11" s="331"/>
      <c r="F11" s="330"/>
      <c r="G11" s="330"/>
      <c r="H11" s="330"/>
      <c r="I11" s="330"/>
      <c r="J11" s="330"/>
      <c r="K11" s="330"/>
    </row>
    <row r="12" spans="1:11" ht="12" customHeight="1">
      <c r="A12" s="305"/>
      <c r="B12" s="304"/>
      <c r="C12" s="304"/>
      <c r="D12" s="304"/>
      <c r="E12" s="304"/>
      <c r="F12" s="304"/>
      <c r="G12" s="304"/>
      <c r="H12" s="304"/>
      <c r="I12" s="304"/>
      <c r="J12" s="304"/>
      <c r="K12" s="304"/>
    </row>
    <row r="13" spans="1:11" ht="12" customHeight="1"/>
    <row r="14" spans="1:11" ht="12" customHeight="1"/>
    <row r="15" spans="1:11" ht="12" customHeight="1"/>
  </sheetData>
  <mergeCells count="4">
    <mergeCell ref="A1:K2"/>
    <mergeCell ref="A3:K3"/>
    <mergeCell ref="A4:C5"/>
    <mergeCell ref="D4:K4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pageOrder="overThenDown" orientation="portrait" cellComments="asDisplayed" horizontalDpi="300" verticalDpi="300" r:id="rId1"/>
  <headerFooter differentOddEven="1">
    <evenHeader xml:space="preserve">&amp;R &amp;"ＭＳ 明朝,標準"13 &amp;K000000社会保障 </even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53"/>
  <sheetViews>
    <sheetView showGridLines="0" zoomScaleNormal="100" zoomScaleSheetLayoutView="100" workbookViewId="0">
      <selection sqref="A1:AZ2"/>
    </sheetView>
  </sheetViews>
  <sheetFormatPr defaultRowHeight="13.5"/>
  <cols>
    <col min="1" max="17" width="1.5" style="306" customWidth="1"/>
    <col min="18" max="18" width="15" style="306" customWidth="1"/>
    <col min="19" max="39" width="1.5" style="306" customWidth="1"/>
    <col min="40" max="40" width="15" style="306" customWidth="1"/>
    <col min="41" max="16384" width="9" style="306"/>
  </cols>
  <sheetData>
    <row r="1" spans="1:40" ht="12" customHeight="1">
      <c r="A1" s="285" t="s">
        <v>338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</row>
    <row r="2" spans="1:40" ht="12" customHeight="1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</row>
    <row r="3" spans="1:40" ht="12" customHeight="1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304"/>
      <c r="L3" s="304"/>
      <c r="M3" s="304"/>
      <c r="N3" s="304"/>
      <c r="O3" s="304"/>
      <c r="P3" s="304"/>
      <c r="Q3" s="304"/>
      <c r="R3" s="304"/>
      <c r="S3" s="402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/>
      <c r="AL3" s="402"/>
      <c r="AM3" s="402"/>
      <c r="AN3" s="402"/>
    </row>
    <row r="4" spans="1:40" ht="12" customHeight="1">
      <c r="A4" s="401" t="s">
        <v>337</v>
      </c>
      <c r="B4" s="401"/>
      <c r="C4" s="401"/>
      <c r="D4" s="401"/>
      <c r="E4" s="401"/>
      <c r="F4" s="401"/>
      <c r="G4" s="401"/>
      <c r="H4" s="401"/>
      <c r="I4" s="218"/>
      <c r="J4" s="218"/>
      <c r="K4" s="304"/>
      <c r="L4" s="304"/>
      <c r="M4" s="304"/>
      <c r="N4" s="304"/>
      <c r="O4" s="304"/>
      <c r="P4" s="304"/>
      <c r="Q4" s="304"/>
      <c r="R4" s="304"/>
      <c r="S4" s="402"/>
      <c r="T4" s="401" t="s">
        <v>336</v>
      </c>
      <c r="U4" s="401"/>
      <c r="V4" s="401"/>
      <c r="W4" s="401"/>
      <c r="X4" s="401"/>
      <c r="Y4" s="401"/>
      <c r="Z4" s="401"/>
      <c r="AA4" s="401"/>
      <c r="AB4" s="401"/>
      <c r="AC4" s="304"/>
      <c r="AD4" s="304"/>
      <c r="AE4" s="304"/>
      <c r="AF4" s="304"/>
      <c r="AG4" s="304"/>
      <c r="AH4" s="304"/>
      <c r="AI4" s="304"/>
      <c r="AJ4" s="304"/>
      <c r="AK4" s="304"/>
      <c r="AL4" s="400"/>
      <c r="AM4" s="400"/>
      <c r="AN4" s="400"/>
    </row>
    <row r="5" spans="1:40" ht="12" customHeight="1">
      <c r="A5" s="401"/>
      <c r="B5" s="401"/>
      <c r="C5" s="401"/>
      <c r="D5" s="401"/>
      <c r="E5" s="401"/>
      <c r="F5" s="401"/>
      <c r="G5" s="401"/>
      <c r="H5" s="401"/>
      <c r="I5" s="218"/>
      <c r="J5" s="218"/>
      <c r="K5" s="304"/>
      <c r="L5" s="304"/>
      <c r="M5" s="304"/>
      <c r="N5" s="304"/>
      <c r="O5" s="304"/>
      <c r="P5" s="304"/>
      <c r="Q5" s="304"/>
      <c r="R5" s="304"/>
      <c r="S5" s="402"/>
      <c r="T5" s="401"/>
      <c r="U5" s="401"/>
      <c r="V5" s="401"/>
      <c r="W5" s="401"/>
      <c r="X5" s="401"/>
      <c r="Y5" s="401"/>
      <c r="Z5" s="401"/>
      <c r="AA5" s="401"/>
      <c r="AB5" s="401"/>
      <c r="AC5" s="304"/>
      <c r="AD5" s="304"/>
      <c r="AE5" s="304"/>
      <c r="AF5" s="304"/>
      <c r="AG5" s="304"/>
      <c r="AH5" s="304"/>
      <c r="AI5" s="304"/>
      <c r="AJ5" s="304"/>
      <c r="AK5" s="304"/>
      <c r="AL5" s="400"/>
      <c r="AM5" s="400"/>
      <c r="AN5" s="400"/>
    </row>
    <row r="6" spans="1:40" ht="10.5" customHeight="1">
      <c r="A6" s="318" t="s">
        <v>335</v>
      </c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  <c r="Q6" s="399"/>
      <c r="R6" s="397" t="s">
        <v>334</v>
      </c>
      <c r="S6" s="398"/>
      <c r="T6" s="318" t="s">
        <v>335</v>
      </c>
      <c r="U6" s="318"/>
      <c r="V6" s="318"/>
      <c r="W6" s="318"/>
      <c r="X6" s="318"/>
      <c r="Y6" s="318"/>
      <c r="Z6" s="318"/>
      <c r="AA6" s="318"/>
      <c r="AB6" s="318"/>
      <c r="AC6" s="318"/>
      <c r="AD6" s="318"/>
      <c r="AE6" s="318"/>
      <c r="AF6" s="318"/>
      <c r="AG6" s="318"/>
      <c r="AH6" s="318"/>
      <c r="AI6" s="318"/>
      <c r="AJ6" s="318"/>
      <c r="AK6" s="318"/>
      <c r="AL6" s="318"/>
      <c r="AM6" s="318"/>
      <c r="AN6" s="397" t="s">
        <v>334</v>
      </c>
    </row>
    <row r="7" spans="1:40" ht="10.5" customHeight="1">
      <c r="A7" s="314"/>
      <c r="B7" s="314"/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96"/>
      <c r="R7" s="394" t="s">
        <v>333</v>
      </c>
      <c r="S7" s="395"/>
      <c r="T7" s="314"/>
      <c r="U7" s="314"/>
      <c r="V7" s="314"/>
      <c r="W7" s="314"/>
      <c r="X7" s="314"/>
      <c r="Y7" s="314"/>
      <c r="Z7" s="314"/>
      <c r="AA7" s="314"/>
      <c r="AB7" s="314"/>
      <c r="AC7" s="314"/>
      <c r="AD7" s="314"/>
      <c r="AE7" s="314"/>
      <c r="AF7" s="314"/>
      <c r="AG7" s="314"/>
      <c r="AH7" s="314"/>
      <c r="AI7" s="314"/>
      <c r="AJ7" s="314"/>
      <c r="AK7" s="314"/>
      <c r="AL7" s="314"/>
      <c r="AM7" s="314"/>
      <c r="AN7" s="394" t="s">
        <v>333</v>
      </c>
    </row>
    <row r="8" spans="1:40" ht="9.75" customHeight="1">
      <c r="A8" s="393" t="s">
        <v>332</v>
      </c>
      <c r="B8" s="393"/>
      <c r="C8" s="393"/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392">
        <f>SUM(R10:R15,R30:R33,R40:R43,R48:R51)</f>
        <v>39844524391</v>
      </c>
      <c r="S8" s="391"/>
      <c r="T8" s="393" t="s">
        <v>332</v>
      </c>
      <c r="U8" s="393"/>
      <c r="V8" s="393"/>
      <c r="W8" s="393"/>
      <c r="X8" s="393"/>
      <c r="Y8" s="393"/>
      <c r="Z8" s="393"/>
      <c r="AA8" s="393"/>
      <c r="AB8" s="393"/>
      <c r="AC8" s="393"/>
      <c r="AD8" s="393"/>
      <c r="AE8" s="393"/>
      <c r="AF8" s="393"/>
      <c r="AG8" s="393"/>
      <c r="AH8" s="393"/>
      <c r="AI8" s="393"/>
      <c r="AJ8" s="393"/>
      <c r="AK8" s="393"/>
      <c r="AL8" s="393"/>
      <c r="AM8" s="393"/>
      <c r="AN8" s="392">
        <f>SUM(AN10,AN12:AN33)</f>
        <v>38916410063</v>
      </c>
    </row>
    <row r="9" spans="1:40" ht="9.75" customHeight="1">
      <c r="A9" s="390"/>
      <c r="B9" s="390"/>
      <c r="C9" s="390"/>
      <c r="D9" s="390"/>
      <c r="E9" s="390"/>
      <c r="F9" s="390"/>
      <c r="G9" s="390"/>
      <c r="H9" s="390"/>
      <c r="I9" s="390"/>
      <c r="J9" s="390"/>
      <c r="K9" s="390"/>
      <c r="L9" s="390"/>
      <c r="M9" s="390"/>
      <c r="N9" s="390"/>
      <c r="O9" s="390"/>
      <c r="P9" s="390"/>
      <c r="Q9" s="390"/>
      <c r="R9" s="389"/>
      <c r="S9" s="391"/>
      <c r="T9" s="390"/>
      <c r="U9" s="390"/>
      <c r="V9" s="390"/>
      <c r="W9" s="390"/>
      <c r="X9" s="390"/>
      <c r="Y9" s="390"/>
      <c r="Z9" s="390"/>
      <c r="AA9" s="390"/>
      <c r="AB9" s="390"/>
      <c r="AC9" s="390"/>
      <c r="AD9" s="390"/>
      <c r="AE9" s="390"/>
      <c r="AF9" s="390"/>
      <c r="AG9" s="390"/>
      <c r="AH9" s="390"/>
      <c r="AI9" s="390"/>
      <c r="AJ9" s="390"/>
      <c r="AK9" s="390"/>
      <c r="AL9" s="390"/>
      <c r="AM9" s="390"/>
      <c r="AN9" s="389"/>
    </row>
    <row r="10" spans="1:40" ht="9.75" customHeight="1">
      <c r="A10" s="348" t="s">
        <v>331</v>
      </c>
      <c r="B10" s="348"/>
      <c r="C10" s="348"/>
      <c r="D10" s="348"/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  <c r="P10" s="348"/>
      <c r="Q10" s="348"/>
      <c r="R10" s="347">
        <v>8290084209</v>
      </c>
      <c r="S10" s="340"/>
      <c r="T10" s="348" t="s">
        <v>330</v>
      </c>
      <c r="U10" s="348"/>
      <c r="V10" s="348"/>
      <c r="W10" s="348"/>
      <c r="X10" s="348"/>
      <c r="Y10" s="348"/>
      <c r="Z10" s="348"/>
      <c r="AA10" s="348"/>
      <c r="AB10" s="348"/>
      <c r="AC10" s="348"/>
      <c r="AD10" s="348"/>
      <c r="AE10" s="348"/>
      <c r="AF10" s="348"/>
      <c r="AG10" s="348"/>
      <c r="AH10" s="348"/>
      <c r="AI10" s="348"/>
      <c r="AJ10" s="348"/>
      <c r="AK10" s="348"/>
      <c r="AL10" s="348"/>
      <c r="AM10" s="348"/>
      <c r="AN10" s="245">
        <v>814035003</v>
      </c>
    </row>
    <row r="11" spans="1:40" ht="9.75" customHeight="1">
      <c r="A11" s="346"/>
      <c r="B11" s="346"/>
      <c r="C11" s="346"/>
      <c r="D11" s="346"/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7"/>
      <c r="S11" s="340"/>
      <c r="T11" s="346"/>
      <c r="U11" s="346"/>
      <c r="V11" s="346"/>
      <c r="W11" s="346"/>
      <c r="X11" s="346"/>
      <c r="Y11" s="346"/>
      <c r="Z11" s="346"/>
      <c r="AA11" s="346"/>
      <c r="AB11" s="346"/>
      <c r="AC11" s="346"/>
      <c r="AD11" s="346"/>
      <c r="AE11" s="346"/>
      <c r="AF11" s="346"/>
      <c r="AG11" s="346"/>
      <c r="AH11" s="346"/>
      <c r="AI11" s="346"/>
      <c r="AJ11" s="346"/>
      <c r="AK11" s="346"/>
      <c r="AL11" s="346"/>
      <c r="AM11" s="346"/>
      <c r="AN11" s="245"/>
    </row>
    <row r="12" spans="1:40" ht="9.75" customHeight="1">
      <c r="A12" s="348" t="s">
        <v>329</v>
      </c>
      <c r="B12" s="348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N12" s="348"/>
      <c r="O12" s="348"/>
      <c r="P12" s="348"/>
      <c r="Q12" s="348"/>
      <c r="R12" s="347">
        <v>300</v>
      </c>
      <c r="S12" s="335"/>
      <c r="T12" s="356" t="s">
        <v>328</v>
      </c>
      <c r="U12" s="356"/>
      <c r="V12" s="355"/>
      <c r="W12" s="381" t="s">
        <v>327</v>
      </c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  <c r="AH12" s="380"/>
      <c r="AI12" s="380"/>
      <c r="AJ12" s="380"/>
      <c r="AK12" s="380"/>
      <c r="AL12" s="380"/>
      <c r="AM12" s="380"/>
      <c r="AN12" s="245">
        <v>32376822100</v>
      </c>
    </row>
    <row r="13" spans="1:40" ht="9.75" customHeight="1">
      <c r="A13" s="346"/>
      <c r="B13" s="346"/>
      <c r="C13" s="346"/>
      <c r="D13" s="346"/>
      <c r="E13" s="346"/>
      <c r="F13" s="346"/>
      <c r="G13" s="346"/>
      <c r="H13" s="346"/>
      <c r="I13" s="346"/>
      <c r="J13" s="346"/>
      <c r="K13" s="346"/>
      <c r="L13" s="346"/>
      <c r="M13" s="346"/>
      <c r="N13" s="346"/>
      <c r="O13" s="346"/>
      <c r="P13" s="346"/>
      <c r="Q13" s="346"/>
      <c r="R13" s="347"/>
      <c r="S13" s="335"/>
      <c r="T13" s="354"/>
      <c r="U13" s="354"/>
      <c r="V13" s="353"/>
      <c r="W13" s="376"/>
      <c r="X13" s="375"/>
      <c r="Y13" s="375"/>
      <c r="Z13" s="375"/>
      <c r="AA13" s="375"/>
      <c r="AB13" s="375"/>
      <c r="AC13" s="375"/>
      <c r="AD13" s="375"/>
      <c r="AE13" s="375"/>
      <c r="AF13" s="375"/>
      <c r="AG13" s="375"/>
      <c r="AH13" s="375"/>
      <c r="AI13" s="375"/>
      <c r="AJ13" s="375"/>
      <c r="AK13" s="375"/>
      <c r="AL13" s="375"/>
      <c r="AM13" s="375"/>
      <c r="AN13" s="245"/>
    </row>
    <row r="14" spans="1:40" ht="9.75" customHeight="1">
      <c r="A14" s="348" t="s">
        <v>326</v>
      </c>
      <c r="B14" s="348"/>
      <c r="C14" s="348"/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N14" s="348"/>
      <c r="O14" s="348"/>
      <c r="P14" s="348"/>
      <c r="Q14" s="348"/>
      <c r="R14" s="347">
        <v>8276011109</v>
      </c>
      <c r="S14" s="340"/>
      <c r="T14" s="354"/>
      <c r="U14" s="354"/>
      <c r="V14" s="353"/>
      <c r="W14" s="381" t="s">
        <v>325</v>
      </c>
      <c r="X14" s="380"/>
      <c r="Y14" s="380"/>
      <c r="Z14" s="380"/>
      <c r="AA14" s="380"/>
      <c r="AB14" s="380"/>
      <c r="AC14" s="380"/>
      <c r="AD14" s="380"/>
      <c r="AE14" s="380"/>
      <c r="AF14" s="380"/>
      <c r="AG14" s="380"/>
      <c r="AH14" s="380"/>
      <c r="AI14" s="380"/>
      <c r="AJ14" s="380"/>
      <c r="AK14" s="380"/>
      <c r="AL14" s="380"/>
      <c r="AM14" s="380"/>
      <c r="AN14" s="245">
        <v>688213564</v>
      </c>
    </row>
    <row r="15" spans="1:40" ht="9.75" customHeight="1">
      <c r="A15" s="346"/>
      <c r="B15" s="346"/>
      <c r="C15" s="346"/>
      <c r="D15" s="346"/>
      <c r="E15" s="346"/>
      <c r="F15" s="346"/>
      <c r="G15" s="346"/>
      <c r="H15" s="346"/>
      <c r="I15" s="346"/>
      <c r="J15" s="346"/>
      <c r="K15" s="346"/>
      <c r="L15" s="346"/>
      <c r="M15" s="346"/>
      <c r="N15" s="346"/>
      <c r="O15" s="346"/>
      <c r="P15" s="346"/>
      <c r="Q15" s="346"/>
      <c r="R15" s="347"/>
      <c r="S15" s="340"/>
      <c r="T15" s="354"/>
      <c r="U15" s="354"/>
      <c r="V15" s="353"/>
      <c r="W15" s="376"/>
      <c r="X15" s="375"/>
      <c r="Y15" s="375"/>
      <c r="Z15" s="375"/>
      <c r="AA15" s="375"/>
      <c r="AB15" s="375"/>
      <c r="AC15" s="375"/>
      <c r="AD15" s="375"/>
      <c r="AE15" s="375"/>
      <c r="AF15" s="375"/>
      <c r="AG15" s="375"/>
      <c r="AH15" s="375"/>
      <c r="AI15" s="375"/>
      <c r="AJ15" s="375"/>
      <c r="AK15" s="375"/>
      <c r="AL15" s="375"/>
      <c r="AM15" s="375"/>
      <c r="AN15" s="245"/>
    </row>
    <row r="16" spans="1:40" ht="9.75" customHeight="1">
      <c r="A16" s="388" t="s">
        <v>307</v>
      </c>
      <c r="B16" s="387"/>
      <c r="C16" s="348" t="s">
        <v>306</v>
      </c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N16" s="348"/>
      <c r="O16" s="348"/>
      <c r="P16" s="348"/>
      <c r="Q16" s="348"/>
      <c r="R16" s="347">
        <v>6735520409</v>
      </c>
      <c r="S16" s="340"/>
      <c r="T16" s="354"/>
      <c r="U16" s="354"/>
      <c r="V16" s="353"/>
      <c r="W16" s="381" t="s">
        <v>324</v>
      </c>
      <c r="X16" s="380"/>
      <c r="Y16" s="380"/>
      <c r="Z16" s="380"/>
      <c r="AA16" s="380"/>
      <c r="AB16" s="380"/>
      <c r="AC16" s="380"/>
      <c r="AD16" s="380"/>
      <c r="AE16" s="380"/>
      <c r="AF16" s="380"/>
      <c r="AG16" s="380"/>
      <c r="AH16" s="380"/>
      <c r="AI16" s="380"/>
      <c r="AJ16" s="380"/>
      <c r="AK16" s="380"/>
      <c r="AL16" s="380"/>
      <c r="AM16" s="380"/>
      <c r="AN16" s="245">
        <v>962621390</v>
      </c>
    </row>
    <row r="17" spans="1:40" ht="9.75" customHeight="1">
      <c r="A17" s="374"/>
      <c r="B17" s="373"/>
      <c r="C17" s="346"/>
      <c r="D17" s="346"/>
      <c r="E17" s="346"/>
      <c r="F17" s="346"/>
      <c r="G17" s="346"/>
      <c r="H17" s="346"/>
      <c r="I17" s="346"/>
      <c r="J17" s="346"/>
      <c r="K17" s="346"/>
      <c r="L17" s="346"/>
      <c r="M17" s="346"/>
      <c r="N17" s="346"/>
      <c r="O17" s="346"/>
      <c r="P17" s="346"/>
      <c r="Q17" s="346"/>
      <c r="R17" s="347"/>
      <c r="S17" s="340"/>
      <c r="T17" s="354"/>
      <c r="U17" s="354"/>
      <c r="V17" s="353"/>
      <c r="W17" s="376"/>
      <c r="X17" s="375"/>
      <c r="Y17" s="375"/>
      <c r="Z17" s="375"/>
      <c r="AA17" s="375"/>
      <c r="AB17" s="375"/>
      <c r="AC17" s="375"/>
      <c r="AD17" s="375"/>
      <c r="AE17" s="375"/>
      <c r="AF17" s="375"/>
      <c r="AG17" s="375"/>
      <c r="AH17" s="375"/>
      <c r="AI17" s="375"/>
      <c r="AJ17" s="375"/>
      <c r="AK17" s="375"/>
      <c r="AL17" s="375"/>
      <c r="AM17" s="375"/>
      <c r="AN17" s="245"/>
    </row>
    <row r="18" spans="1:40" ht="9.75" customHeight="1">
      <c r="A18" s="374"/>
      <c r="B18" s="373"/>
      <c r="C18" s="348" t="s">
        <v>323</v>
      </c>
      <c r="D18" s="348"/>
      <c r="E18" s="348"/>
      <c r="F18" s="348"/>
      <c r="G18" s="348"/>
      <c r="H18" s="348"/>
      <c r="I18" s="348"/>
      <c r="J18" s="348"/>
      <c r="K18" s="348"/>
      <c r="L18" s="348"/>
      <c r="M18" s="348"/>
      <c r="N18" s="348"/>
      <c r="O18" s="348"/>
      <c r="P18" s="348"/>
      <c r="Q18" s="348"/>
      <c r="R18" s="347">
        <v>1051317000</v>
      </c>
      <c r="S18" s="340"/>
      <c r="T18" s="354"/>
      <c r="U18" s="354"/>
      <c r="V18" s="353"/>
      <c r="W18" s="381" t="s">
        <v>322</v>
      </c>
      <c r="X18" s="380"/>
      <c r="Y18" s="380"/>
      <c r="Z18" s="380"/>
      <c r="AA18" s="380"/>
      <c r="AB18" s="380"/>
      <c r="AC18" s="380"/>
      <c r="AD18" s="380"/>
      <c r="AE18" s="380"/>
      <c r="AF18" s="380"/>
      <c r="AG18" s="380"/>
      <c r="AH18" s="380"/>
      <c r="AI18" s="380"/>
      <c r="AJ18" s="380"/>
      <c r="AK18" s="380"/>
      <c r="AL18" s="380"/>
      <c r="AM18" s="380"/>
      <c r="AN18" s="245">
        <v>134860790</v>
      </c>
    </row>
    <row r="19" spans="1:40" ht="9.75" customHeight="1">
      <c r="A19" s="374"/>
      <c r="B19" s="373"/>
      <c r="C19" s="346"/>
      <c r="D19" s="346"/>
      <c r="E19" s="346"/>
      <c r="F19" s="346"/>
      <c r="G19" s="346"/>
      <c r="H19" s="346"/>
      <c r="I19" s="346"/>
      <c r="J19" s="346"/>
      <c r="K19" s="346"/>
      <c r="L19" s="346"/>
      <c r="M19" s="346"/>
      <c r="N19" s="346"/>
      <c r="O19" s="346"/>
      <c r="P19" s="346"/>
      <c r="Q19" s="346"/>
      <c r="R19" s="347"/>
      <c r="S19" s="340"/>
      <c r="T19" s="354"/>
      <c r="U19" s="354"/>
      <c r="V19" s="353"/>
      <c r="W19" s="376"/>
      <c r="X19" s="375"/>
      <c r="Y19" s="375"/>
      <c r="Z19" s="375"/>
      <c r="AA19" s="375"/>
      <c r="AB19" s="375"/>
      <c r="AC19" s="375"/>
      <c r="AD19" s="375"/>
      <c r="AE19" s="375"/>
      <c r="AF19" s="375"/>
      <c r="AG19" s="375"/>
      <c r="AH19" s="375"/>
      <c r="AI19" s="375"/>
      <c r="AJ19" s="375"/>
      <c r="AK19" s="375"/>
      <c r="AL19" s="375"/>
      <c r="AM19" s="375"/>
      <c r="AN19" s="245"/>
    </row>
    <row r="20" spans="1:40" ht="9.75" customHeight="1">
      <c r="A20" s="374"/>
      <c r="B20" s="373"/>
      <c r="C20" s="348" t="s">
        <v>305</v>
      </c>
      <c r="D20" s="348"/>
      <c r="E20" s="348"/>
      <c r="F20" s="348"/>
      <c r="G20" s="348"/>
      <c r="H20" s="348"/>
      <c r="I20" s="348"/>
      <c r="J20" s="348"/>
      <c r="K20" s="348"/>
      <c r="L20" s="348"/>
      <c r="M20" s="348"/>
      <c r="N20" s="348"/>
      <c r="O20" s="348"/>
      <c r="P20" s="348"/>
      <c r="Q20" s="348"/>
      <c r="R20" s="347">
        <v>342513700</v>
      </c>
      <c r="S20" s="340"/>
      <c r="T20" s="354"/>
      <c r="U20" s="354"/>
      <c r="V20" s="353"/>
      <c r="W20" s="381" t="s">
        <v>321</v>
      </c>
      <c r="X20" s="380"/>
      <c r="Y20" s="380"/>
      <c r="Z20" s="380"/>
      <c r="AA20" s="380"/>
      <c r="AB20" s="380"/>
      <c r="AC20" s="380"/>
      <c r="AD20" s="380"/>
      <c r="AE20" s="380"/>
      <c r="AF20" s="380"/>
      <c r="AG20" s="380"/>
      <c r="AH20" s="380"/>
      <c r="AI20" s="380"/>
      <c r="AJ20" s="380"/>
      <c r="AK20" s="380"/>
      <c r="AL20" s="380"/>
      <c r="AM20" s="380"/>
      <c r="AN20" s="245">
        <v>719343968</v>
      </c>
    </row>
    <row r="21" spans="1:40" ht="9.75" customHeight="1">
      <c r="A21" s="374"/>
      <c r="B21" s="373"/>
      <c r="C21" s="346"/>
      <c r="D21" s="346"/>
      <c r="E21" s="346"/>
      <c r="F21" s="346"/>
      <c r="G21" s="346"/>
      <c r="H21" s="346"/>
      <c r="I21" s="346"/>
      <c r="J21" s="346"/>
      <c r="K21" s="346"/>
      <c r="L21" s="346"/>
      <c r="M21" s="346"/>
      <c r="N21" s="346"/>
      <c r="O21" s="346"/>
      <c r="P21" s="346"/>
      <c r="Q21" s="346"/>
      <c r="R21" s="347"/>
      <c r="S21" s="340"/>
      <c r="T21" s="354"/>
      <c r="U21" s="354"/>
      <c r="V21" s="353"/>
      <c r="W21" s="376"/>
      <c r="X21" s="375"/>
      <c r="Y21" s="375"/>
      <c r="Z21" s="375"/>
      <c r="AA21" s="375"/>
      <c r="AB21" s="375"/>
      <c r="AC21" s="375"/>
      <c r="AD21" s="375"/>
      <c r="AE21" s="375"/>
      <c r="AF21" s="375"/>
      <c r="AG21" s="375"/>
      <c r="AH21" s="375"/>
      <c r="AI21" s="375"/>
      <c r="AJ21" s="375"/>
      <c r="AK21" s="375"/>
      <c r="AL21" s="375"/>
      <c r="AM21" s="375"/>
      <c r="AN21" s="245"/>
    </row>
    <row r="22" spans="1:40" ht="9.75" customHeight="1">
      <c r="A22" s="374"/>
      <c r="B22" s="373"/>
      <c r="C22" s="348" t="s">
        <v>320</v>
      </c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N22" s="348"/>
      <c r="O22" s="348"/>
      <c r="P22" s="348"/>
      <c r="Q22" s="348"/>
      <c r="R22" s="347">
        <v>10109000</v>
      </c>
      <c r="S22" s="340"/>
      <c r="T22" s="354"/>
      <c r="U22" s="354"/>
      <c r="V22" s="353"/>
      <c r="W22" s="381" t="s">
        <v>319</v>
      </c>
      <c r="X22" s="380"/>
      <c r="Y22" s="380"/>
      <c r="Z22" s="380"/>
      <c r="AA22" s="380"/>
      <c r="AB22" s="380"/>
      <c r="AC22" s="380"/>
      <c r="AD22" s="380"/>
      <c r="AE22" s="380"/>
      <c r="AF22" s="380"/>
      <c r="AG22" s="380"/>
      <c r="AH22" s="380"/>
      <c r="AI22" s="380"/>
      <c r="AJ22" s="380"/>
      <c r="AK22" s="380"/>
      <c r="AL22" s="380"/>
      <c r="AM22" s="380"/>
      <c r="AN22" s="245">
        <v>30312250</v>
      </c>
    </row>
    <row r="23" spans="1:40" ht="9.75" customHeight="1">
      <c r="A23" s="374"/>
      <c r="B23" s="373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7"/>
      <c r="S23" s="340"/>
      <c r="T23" s="351"/>
      <c r="U23" s="351"/>
      <c r="V23" s="350"/>
      <c r="W23" s="376"/>
      <c r="X23" s="375"/>
      <c r="Y23" s="375"/>
      <c r="Z23" s="375"/>
      <c r="AA23" s="375"/>
      <c r="AB23" s="375"/>
      <c r="AC23" s="375"/>
      <c r="AD23" s="375"/>
      <c r="AE23" s="375"/>
      <c r="AF23" s="375"/>
      <c r="AG23" s="375"/>
      <c r="AH23" s="375"/>
      <c r="AI23" s="375"/>
      <c r="AJ23" s="375"/>
      <c r="AK23" s="375"/>
      <c r="AL23" s="375"/>
      <c r="AM23" s="375"/>
      <c r="AN23" s="245"/>
    </row>
    <row r="24" spans="1:40" ht="9.75" customHeight="1">
      <c r="A24" s="374"/>
      <c r="B24" s="373"/>
      <c r="C24" s="348" t="s">
        <v>318</v>
      </c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N24" s="348"/>
      <c r="O24" s="348"/>
      <c r="P24" s="348"/>
      <c r="Q24" s="348"/>
      <c r="R24" s="347">
        <v>2915000</v>
      </c>
      <c r="S24" s="340"/>
      <c r="T24" s="386" t="s">
        <v>317</v>
      </c>
      <c r="U24" s="386"/>
      <c r="V24" s="385"/>
      <c r="W24" s="381" t="s">
        <v>316</v>
      </c>
      <c r="X24" s="380"/>
      <c r="Y24" s="380"/>
      <c r="Z24" s="380"/>
      <c r="AA24" s="380"/>
      <c r="AB24" s="380"/>
      <c r="AC24" s="380"/>
      <c r="AD24" s="380"/>
      <c r="AE24" s="380"/>
      <c r="AF24" s="380"/>
      <c r="AG24" s="380"/>
      <c r="AH24" s="380"/>
      <c r="AI24" s="380"/>
      <c r="AJ24" s="380"/>
      <c r="AK24" s="380"/>
      <c r="AL24" s="380"/>
      <c r="AM24" s="380"/>
      <c r="AN24" s="245">
        <v>1113040707</v>
      </c>
    </row>
    <row r="25" spans="1:40" ht="9.75" customHeight="1">
      <c r="A25" s="374"/>
      <c r="B25" s="373"/>
      <c r="C25" s="346"/>
      <c r="D25" s="346"/>
      <c r="E25" s="346"/>
      <c r="F25" s="346"/>
      <c r="G25" s="346"/>
      <c r="H25" s="346"/>
      <c r="I25" s="346"/>
      <c r="J25" s="346"/>
      <c r="K25" s="346"/>
      <c r="L25" s="346"/>
      <c r="M25" s="346"/>
      <c r="N25" s="346"/>
      <c r="O25" s="346"/>
      <c r="P25" s="346"/>
      <c r="Q25" s="346"/>
      <c r="R25" s="347"/>
      <c r="S25" s="340"/>
      <c r="T25" s="383"/>
      <c r="U25" s="383"/>
      <c r="V25" s="382"/>
      <c r="W25" s="376"/>
      <c r="X25" s="375"/>
      <c r="Y25" s="375"/>
      <c r="Z25" s="375"/>
      <c r="AA25" s="375"/>
      <c r="AB25" s="375"/>
      <c r="AC25" s="375"/>
      <c r="AD25" s="375"/>
      <c r="AE25" s="375"/>
      <c r="AF25" s="375"/>
      <c r="AG25" s="375"/>
      <c r="AH25" s="375"/>
      <c r="AI25" s="375"/>
      <c r="AJ25" s="375"/>
      <c r="AK25" s="375"/>
      <c r="AL25" s="375"/>
      <c r="AM25" s="375"/>
      <c r="AN25" s="245"/>
    </row>
    <row r="26" spans="1:40" ht="9.75" customHeight="1">
      <c r="A26" s="374"/>
      <c r="B26" s="373"/>
      <c r="C26" s="384" t="s">
        <v>315</v>
      </c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47">
        <v>69660000</v>
      </c>
      <c r="S26" s="340"/>
      <c r="T26" s="383"/>
      <c r="U26" s="383"/>
      <c r="V26" s="382"/>
      <c r="W26" s="381" t="s">
        <v>314</v>
      </c>
      <c r="X26" s="380"/>
      <c r="Y26" s="380"/>
      <c r="Z26" s="380"/>
      <c r="AA26" s="380"/>
      <c r="AB26" s="380"/>
      <c r="AC26" s="380"/>
      <c r="AD26" s="380"/>
      <c r="AE26" s="380"/>
      <c r="AF26" s="380"/>
      <c r="AG26" s="380"/>
      <c r="AH26" s="380"/>
      <c r="AI26" s="380"/>
      <c r="AJ26" s="380"/>
      <c r="AK26" s="380"/>
      <c r="AL26" s="380"/>
      <c r="AM26" s="380"/>
      <c r="AN26" s="245">
        <v>113726676</v>
      </c>
    </row>
    <row r="27" spans="1:40" ht="9.75" customHeight="1">
      <c r="A27" s="374"/>
      <c r="B27" s="373"/>
      <c r="C27" s="379"/>
      <c r="D27" s="379"/>
      <c r="E27" s="379"/>
      <c r="F27" s="379"/>
      <c r="G27" s="379"/>
      <c r="H27" s="379"/>
      <c r="I27" s="379"/>
      <c r="J27" s="379"/>
      <c r="K27" s="379"/>
      <c r="L27" s="379"/>
      <c r="M27" s="379"/>
      <c r="N27" s="379"/>
      <c r="O27" s="379"/>
      <c r="P27" s="379"/>
      <c r="Q27" s="379"/>
      <c r="R27" s="347"/>
      <c r="S27" s="340"/>
      <c r="T27" s="378"/>
      <c r="U27" s="378"/>
      <c r="V27" s="377"/>
      <c r="W27" s="376"/>
      <c r="X27" s="375"/>
      <c r="Y27" s="375"/>
      <c r="Z27" s="375"/>
      <c r="AA27" s="375"/>
      <c r="AB27" s="375"/>
      <c r="AC27" s="375"/>
      <c r="AD27" s="375"/>
      <c r="AE27" s="375"/>
      <c r="AF27" s="375"/>
      <c r="AG27" s="375"/>
      <c r="AH27" s="375"/>
      <c r="AI27" s="375"/>
      <c r="AJ27" s="375"/>
      <c r="AK27" s="375"/>
      <c r="AL27" s="375"/>
      <c r="AM27" s="375"/>
      <c r="AN27" s="245"/>
    </row>
    <row r="28" spans="1:40" ht="9.75" customHeight="1">
      <c r="A28" s="374"/>
      <c r="B28" s="373"/>
      <c r="C28" s="372" t="s">
        <v>313</v>
      </c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372"/>
      <c r="O28" s="372"/>
      <c r="P28" s="372"/>
      <c r="Q28" s="371"/>
      <c r="R28" s="347">
        <v>63976000</v>
      </c>
      <c r="S28" s="340"/>
      <c r="T28" s="348" t="s">
        <v>312</v>
      </c>
      <c r="U28" s="348"/>
      <c r="V28" s="348"/>
      <c r="W28" s="348"/>
      <c r="X28" s="348"/>
      <c r="Y28" s="348"/>
      <c r="Z28" s="348"/>
      <c r="AA28" s="348"/>
      <c r="AB28" s="348"/>
      <c r="AC28" s="348"/>
      <c r="AD28" s="348"/>
      <c r="AE28" s="348"/>
      <c r="AF28" s="348"/>
      <c r="AG28" s="348"/>
      <c r="AH28" s="348"/>
      <c r="AI28" s="348"/>
      <c r="AJ28" s="348"/>
      <c r="AK28" s="348"/>
      <c r="AL28" s="348"/>
      <c r="AM28" s="370"/>
      <c r="AN28" s="364">
        <v>40062755</v>
      </c>
    </row>
    <row r="29" spans="1:40" ht="9.75" customHeight="1">
      <c r="A29" s="369"/>
      <c r="B29" s="368"/>
      <c r="C29" s="367"/>
      <c r="D29" s="367"/>
      <c r="E29" s="367"/>
      <c r="F29" s="367"/>
      <c r="G29" s="367"/>
      <c r="H29" s="367"/>
      <c r="I29" s="367"/>
      <c r="J29" s="367"/>
      <c r="K29" s="367"/>
      <c r="L29" s="367"/>
      <c r="M29" s="367"/>
      <c r="N29" s="367"/>
      <c r="O29" s="367"/>
      <c r="P29" s="367"/>
      <c r="Q29" s="366"/>
      <c r="R29" s="347"/>
      <c r="S29" s="340"/>
      <c r="T29" s="346"/>
      <c r="U29" s="346"/>
      <c r="V29" s="346"/>
      <c r="W29" s="346"/>
      <c r="X29" s="346"/>
      <c r="Y29" s="346"/>
      <c r="Z29" s="346"/>
      <c r="AA29" s="346"/>
      <c r="AB29" s="346"/>
      <c r="AC29" s="346"/>
      <c r="AD29" s="346"/>
      <c r="AE29" s="346"/>
      <c r="AF29" s="346"/>
      <c r="AG29" s="346"/>
      <c r="AH29" s="346"/>
      <c r="AI29" s="346"/>
      <c r="AJ29" s="346"/>
      <c r="AK29" s="346"/>
      <c r="AL29" s="346"/>
      <c r="AM29" s="365"/>
      <c r="AN29" s="364"/>
    </row>
    <row r="30" spans="1:40" ht="9.75" customHeight="1">
      <c r="A30" s="348" t="s">
        <v>311</v>
      </c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348"/>
      <c r="O30" s="348"/>
      <c r="P30" s="348"/>
      <c r="Q30" s="348"/>
      <c r="R30" s="347">
        <v>9721153599</v>
      </c>
      <c r="S30" s="340"/>
      <c r="T30" s="348" t="s">
        <v>310</v>
      </c>
      <c r="U30" s="348"/>
      <c r="V30" s="348"/>
      <c r="W30" s="348"/>
      <c r="X30" s="348"/>
      <c r="Y30" s="348"/>
      <c r="Z30" s="348"/>
      <c r="AA30" s="348"/>
      <c r="AB30" s="348"/>
      <c r="AC30" s="348"/>
      <c r="AD30" s="348"/>
      <c r="AE30" s="348"/>
      <c r="AF30" s="348"/>
      <c r="AG30" s="348"/>
      <c r="AH30" s="348"/>
      <c r="AI30" s="348"/>
      <c r="AJ30" s="348"/>
      <c r="AK30" s="348"/>
      <c r="AL30" s="348"/>
      <c r="AM30" s="348"/>
      <c r="AN30" s="245">
        <v>413610000</v>
      </c>
    </row>
    <row r="31" spans="1:40" ht="9.75" customHeight="1">
      <c r="A31" s="346"/>
      <c r="B31" s="346"/>
      <c r="C31" s="346"/>
      <c r="D31" s="346"/>
      <c r="E31" s="346"/>
      <c r="F31" s="346"/>
      <c r="G31" s="346"/>
      <c r="H31" s="346"/>
      <c r="I31" s="346"/>
      <c r="J31" s="346"/>
      <c r="K31" s="346"/>
      <c r="L31" s="346"/>
      <c r="M31" s="346"/>
      <c r="N31" s="346"/>
      <c r="O31" s="346"/>
      <c r="P31" s="346"/>
      <c r="Q31" s="346"/>
      <c r="R31" s="347"/>
      <c r="S31" s="340"/>
      <c r="T31" s="346"/>
      <c r="U31" s="346"/>
      <c r="V31" s="346"/>
      <c r="W31" s="346"/>
      <c r="X31" s="346"/>
      <c r="Y31" s="346"/>
      <c r="Z31" s="346"/>
      <c r="AA31" s="346"/>
      <c r="AB31" s="346"/>
      <c r="AC31" s="346"/>
      <c r="AD31" s="346"/>
      <c r="AE31" s="346"/>
      <c r="AF31" s="346"/>
      <c r="AG31" s="346"/>
      <c r="AH31" s="346"/>
      <c r="AI31" s="346"/>
      <c r="AJ31" s="346"/>
      <c r="AK31" s="346"/>
      <c r="AL31" s="346"/>
      <c r="AM31" s="346"/>
      <c r="AN31" s="245"/>
    </row>
    <row r="32" spans="1:40" ht="9.75" customHeight="1">
      <c r="A32" s="348" t="s">
        <v>309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48"/>
      <c r="M32" s="348"/>
      <c r="N32" s="348"/>
      <c r="O32" s="348"/>
      <c r="P32" s="348"/>
      <c r="Q32" s="348"/>
      <c r="R32" s="347">
        <v>5251739795</v>
      </c>
      <c r="S32" s="340"/>
      <c r="T32" s="348" t="s">
        <v>308</v>
      </c>
      <c r="U32" s="348"/>
      <c r="V32" s="348"/>
      <c r="W32" s="348"/>
      <c r="X32" s="348"/>
      <c r="Y32" s="348"/>
      <c r="Z32" s="348"/>
      <c r="AA32" s="348"/>
      <c r="AB32" s="348"/>
      <c r="AC32" s="348"/>
      <c r="AD32" s="348"/>
      <c r="AE32" s="348"/>
      <c r="AF32" s="348"/>
      <c r="AG32" s="348"/>
      <c r="AH32" s="348"/>
      <c r="AI32" s="348"/>
      <c r="AJ32" s="348"/>
      <c r="AK32" s="348"/>
      <c r="AL32" s="348"/>
      <c r="AM32" s="348"/>
      <c r="AN32" s="245">
        <v>1509760860</v>
      </c>
    </row>
    <row r="33" spans="1:41" ht="9.75" customHeight="1">
      <c r="A33" s="346"/>
      <c r="B33" s="346"/>
      <c r="C33" s="346"/>
      <c r="D33" s="346"/>
      <c r="E33" s="346"/>
      <c r="F33" s="346"/>
      <c r="G33" s="346"/>
      <c r="H33" s="346"/>
      <c r="I33" s="346"/>
      <c r="J33" s="346"/>
      <c r="K33" s="346"/>
      <c r="L33" s="346"/>
      <c r="M33" s="346"/>
      <c r="N33" s="346"/>
      <c r="O33" s="346"/>
      <c r="P33" s="346"/>
      <c r="Q33" s="346"/>
      <c r="R33" s="347"/>
      <c r="S33" s="340"/>
      <c r="T33" s="346"/>
      <c r="U33" s="346"/>
      <c r="V33" s="346"/>
      <c r="W33" s="346"/>
      <c r="X33" s="346"/>
      <c r="Y33" s="346"/>
      <c r="Z33" s="346"/>
      <c r="AA33" s="346"/>
      <c r="AB33" s="346"/>
      <c r="AC33" s="346"/>
      <c r="AD33" s="346"/>
      <c r="AE33" s="346"/>
      <c r="AF33" s="346"/>
      <c r="AG33" s="346"/>
      <c r="AH33" s="346"/>
      <c r="AI33" s="346"/>
      <c r="AJ33" s="346"/>
      <c r="AK33" s="346"/>
      <c r="AL33" s="346"/>
      <c r="AM33" s="346"/>
      <c r="AN33" s="243"/>
    </row>
    <row r="34" spans="1:41" ht="9.75" customHeight="1">
      <c r="A34" s="356" t="s">
        <v>307</v>
      </c>
      <c r="B34" s="355"/>
      <c r="C34" s="348" t="s">
        <v>306</v>
      </c>
      <c r="D34" s="348"/>
      <c r="E34" s="348"/>
      <c r="F34" s="348"/>
      <c r="G34" s="348"/>
      <c r="H34" s="348"/>
      <c r="I34" s="348"/>
      <c r="J34" s="348"/>
      <c r="K34" s="348"/>
      <c r="L34" s="348"/>
      <c r="M34" s="348"/>
      <c r="N34" s="348"/>
      <c r="O34" s="348"/>
      <c r="P34" s="348"/>
      <c r="Q34" s="348"/>
      <c r="R34" s="347">
        <v>5067824945</v>
      </c>
      <c r="S34" s="340"/>
      <c r="T34" s="241"/>
      <c r="U34" s="363"/>
      <c r="V34" s="363"/>
      <c r="W34" s="363"/>
      <c r="X34" s="363"/>
      <c r="Y34" s="363"/>
      <c r="Z34" s="363"/>
      <c r="AA34" s="363"/>
      <c r="AB34" s="363"/>
      <c r="AC34" s="363"/>
      <c r="AD34" s="363"/>
      <c r="AE34" s="363"/>
      <c r="AF34" s="363"/>
      <c r="AG34" s="363"/>
      <c r="AH34" s="363"/>
      <c r="AI34" s="363"/>
      <c r="AJ34" s="363"/>
      <c r="AK34" s="363"/>
      <c r="AL34" s="363"/>
      <c r="AM34" s="363"/>
      <c r="AN34" s="363"/>
      <c r="AO34" s="244"/>
    </row>
    <row r="35" spans="1:41" ht="9.75" customHeight="1">
      <c r="A35" s="354"/>
      <c r="B35" s="353"/>
      <c r="C35" s="346"/>
      <c r="D35" s="346"/>
      <c r="E35" s="346"/>
      <c r="F35" s="346"/>
      <c r="G35" s="346"/>
      <c r="H35" s="346"/>
      <c r="I35" s="346"/>
      <c r="J35" s="346"/>
      <c r="K35" s="346"/>
      <c r="L35" s="346"/>
      <c r="M35" s="346"/>
      <c r="N35" s="346"/>
      <c r="O35" s="346"/>
      <c r="P35" s="346"/>
      <c r="Q35" s="346"/>
      <c r="R35" s="347"/>
      <c r="S35" s="340"/>
      <c r="T35" s="241"/>
      <c r="U35" s="363"/>
      <c r="V35" s="363"/>
      <c r="W35" s="363"/>
      <c r="X35" s="363"/>
      <c r="Y35" s="363"/>
      <c r="Z35" s="363"/>
      <c r="AA35" s="363"/>
      <c r="AB35" s="363"/>
      <c r="AC35" s="363"/>
      <c r="AD35" s="363"/>
      <c r="AE35" s="363"/>
      <c r="AF35" s="363"/>
      <c r="AG35" s="363"/>
      <c r="AH35" s="363"/>
      <c r="AI35" s="363"/>
      <c r="AJ35" s="363"/>
      <c r="AK35" s="363"/>
      <c r="AL35" s="363"/>
      <c r="AM35" s="363"/>
      <c r="AN35" s="363"/>
      <c r="AO35" s="244"/>
    </row>
    <row r="36" spans="1:41" ht="9.75" customHeight="1">
      <c r="A36" s="354"/>
      <c r="B36" s="353"/>
      <c r="C36" s="348" t="s">
        <v>305</v>
      </c>
      <c r="D36" s="348"/>
      <c r="E36" s="348"/>
      <c r="F36" s="348"/>
      <c r="G36" s="348"/>
      <c r="H36" s="348"/>
      <c r="I36" s="348"/>
      <c r="J36" s="348"/>
      <c r="K36" s="348"/>
      <c r="L36" s="348"/>
      <c r="M36" s="348"/>
      <c r="N36" s="348"/>
      <c r="O36" s="348"/>
      <c r="P36" s="348"/>
      <c r="Q36" s="348"/>
      <c r="R36" s="347">
        <v>183914850</v>
      </c>
      <c r="S36" s="340"/>
      <c r="T36" s="241"/>
      <c r="U36" s="363"/>
      <c r="V36" s="363"/>
      <c r="W36" s="363"/>
      <c r="X36" s="363"/>
      <c r="Y36" s="363"/>
      <c r="Z36" s="363"/>
      <c r="AA36" s="363"/>
      <c r="AB36" s="363"/>
      <c r="AC36" s="363"/>
      <c r="AD36" s="363"/>
      <c r="AE36" s="363"/>
      <c r="AF36" s="363"/>
      <c r="AG36" s="363"/>
      <c r="AH36" s="363"/>
      <c r="AI36" s="363"/>
      <c r="AJ36" s="363"/>
      <c r="AK36" s="363"/>
      <c r="AL36" s="363"/>
      <c r="AM36" s="363"/>
      <c r="AN36" s="363"/>
      <c r="AO36" s="244"/>
    </row>
    <row r="37" spans="1:41" ht="9.75" customHeight="1">
      <c r="A37" s="354"/>
      <c r="B37" s="353"/>
      <c r="C37" s="346"/>
      <c r="D37" s="346"/>
      <c r="E37" s="346"/>
      <c r="F37" s="346"/>
      <c r="G37" s="346"/>
      <c r="H37" s="346"/>
      <c r="I37" s="346"/>
      <c r="J37" s="346"/>
      <c r="K37" s="346"/>
      <c r="L37" s="346"/>
      <c r="M37" s="346"/>
      <c r="N37" s="346"/>
      <c r="O37" s="346"/>
      <c r="P37" s="346"/>
      <c r="Q37" s="346"/>
      <c r="R37" s="347"/>
      <c r="S37" s="340"/>
      <c r="T37" s="241"/>
      <c r="U37" s="363"/>
      <c r="V37" s="363"/>
      <c r="W37" s="363"/>
      <c r="X37" s="363"/>
      <c r="Y37" s="363"/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244"/>
    </row>
    <row r="38" spans="1:41" ht="9.75" customHeight="1">
      <c r="A38" s="354"/>
      <c r="B38" s="353"/>
      <c r="C38" s="362" t="s">
        <v>304</v>
      </c>
      <c r="D38" s="361"/>
      <c r="E38" s="361"/>
      <c r="F38" s="361"/>
      <c r="G38" s="361"/>
      <c r="H38" s="361"/>
      <c r="I38" s="361"/>
      <c r="J38" s="361"/>
      <c r="K38" s="361"/>
      <c r="L38" s="361"/>
      <c r="M38" s="361"/>
      <c r="N38" s="361"/>
      <c r="O38" s="361"/>
      <c r="P38" s="361"/>
      <c r="Q38" s="361"/>
      <c r="R38" s="347" t="s">
        <v>303</v>
      </c>
      <c r="S38" s="340"/>
      <c r="T38" s="343"/>
      <c r="U38" s="343"/>
      <c r="V38" s="357"/>
      <c r="W38" s="342"/>
      <c r="X38" s="342"/>
      <c r="Y38" s="342"/>
      <c r="Z38" s="342"/>
      <c r="AA38" s="342"/>
      <c r="AB38" s="342"/>
      <c r="AC38" s="342"/>
      <c r="AD38" s="342"/>
      <c r="AE38" s="342"/>
      <c r="AF38" s="342"/>
      <c r="AG38" s="342"/>
      <c r="AH38" s="342"/>
      <c r="AI38" s="342"/>
      <c r="AJ38" s="342"/>
      <c r="AK38" s="342"/>
      <c r="AL38" s="342"/>
      <c r="AM38" s="342"/>
      <c r="AN38" s="342"/>
    </row>
    <row r="39" spans="1:41" ht="9.75" customHeight="1">
      <c r="A39" s="351"/>
      <c r="B39" s="350"/>
      <c r="C39" s="360"/>
      <c r="D39" s="359"/>
      <c r="E39" s="359"/>
      <c r="F39" s="359"/>
      <c r="G39" s="359"/>
      <c r="H39" s="359"/>
      <c r="I39" s="359"/>
      <c r="J39" s="359"/>
      <c r="K39" s="359"/>
      <c r="L39" s="359"/>
      <c r="M39" s="359"/>
      <c r="N39" s="359"/>
      <c r="O39" s="359"/>
      <c r="P39" s="359"/>
      <c r="Q39" s="359"/>
      <c r="R39" s="347"/>
      <c r="S39" s="340"/>
      <c r="T39" s="343"/>
      <c r="U39" s="343"/>
      <c r="V39" s="357"/>
      <c r="W39" s="342"/>
      <c r="X39" s="342"/>
      <c r="Y39" s="342"/>
      <c r="Z39" s="342"/>
      <c r="AA39" s="342"/>
      <c r="AB39" s="342"/>
      <c r="AC39" s="342"/>
      <c r="AD39" s="342"/>
      <c r="AE39" s="342"/>
      <c r="AF39" s="342"/>
      <c r="AG39" s="342"/>
      <c r="AH39" s="342"/>
      <c r="AI39" s="342"/>
      <c r="AJ39" s="342"/>
      <c r="AK39" s="342"/>
      <c r="AL39" s="342"/>
      <c r="AM39" s="342"/>
      <c r="AN39" s="342"/>
    </row>
    <row r="40" spans="1:41" ht="9.75" customHeight="1">
      <c r="A40" s="348" t="s">
        <v>302</v>
      </c>
      <c r="B40" s="348"/>
      <c r="C40" s="348"/>
      <c r="D40" s="348"/>
      <c r="E40" s="348"/>
      <c r="F40" s="348"/>
      <c r="G40" s="348"/>
      <c r="H40" s="348"/>
      <c r="I40" s="348"/>
      <c r="J40" s="348"/>
      <c r="K40" s="348"/>
      <c r="L40" s="348"/>
      <c r="M40" s="348"/>
      <c r="N40" s="348"/>
      <c r="O40" s="348"/>
      <c r="P40" s="348"/>
      <c r="Q40" s="348"/>
      <c r="R40" s="347">
        <v>56516</v>
      </c>
      <c r="S40" s="340"/>
      <c r="T40" s="358"/>
      <c r="U40" s="358"/>
      <c r="V40" s="357"/>
      <c r="W40" s="342"/>
      <c r="X40" s="342"/>
      <c r="Y40" s="342"/>
      <c r="Z40" s="342"/>
      <c r="AA40" s="342"/>
      <c r="AB40" s="342"/>
      <c r="AC40" s="342"/>
      <c r="AD40" s="342"/>
      <c r="AE40" s="342"/>
      <c r="AF40" s="342"/>
      <c r="AG40" s="342"/>
      <c r="AH40" s="342"/>
      <c r="AI40" s="342"/>
      <c r="AJ40" s="342"/>
      <c r="AK40" s="342"/>
      <c r="AL40" s="342"/>
      <c r="AM40" s="342"/>
      <c r="AN40" s="342"/>
    </row>
    <row r="41" spans="1:41" ht="9.75" customHeight="1">
      <c r="A41" s="346"/>
      <c r="B41" s="346"/>
      <c r="C41" s="346"/>
      <c r="D41" s="346"/>
      <c r="E41" s="346"/>
      <c r="F41" s="346"/>
      <c r="G41" s="346"/>
      <c r="H41" s="346"/>
      <c r="I41" s="346"/>
      <c r="J41" s="346"/>
      <c r="K41" s="346"/>
      <c r="L41" s="346"/>
      <c r="M41" s="346"/>
      <c r="N41" s="346"/>
      <c r="O41" s="346"/>
      <c r="P41" s="346"/>
      <c r="Q41" s="346"/>
      <c r="R41" s="347"/>
      <c r="S41" s="340"/>
      <c r="T41" s="358"/>
      <c r="U41" s="358"/>
      <c r="V41" s="357"/>
      <c r="W41" s="342"/>
      <c r="X41" s="342"/>
      <c r="Y41" s="342"/>
      <c r="Z41" s="342"/>
      <c r="AA41" s="342"/>
      <c r="AB41" s="342"/>
      <c r="AC41" s="342"/>
      <c r="AD41" s="342"/>
      <c r="AE41" s="342"/>
      <c r="AF41" s="342"/>
      <c r="AG41" s="342"/>
      <c r="AH41" s="342"/>
      <c r="AI41" s="342"/>
      <c r="AJ41" s="342"/>
      <c r="AK41" s="342"/>
      <c r="AL41" s="342"/>
      <c r="AM41" s="342"/>
      <c r="AN41" s="342"/>
    </row>
    <row r="42" spans="1:41" ht="9.75" customHeight="1">
      <c r="A42" s="348" t="s">
        <v>301</v>
      </c>
      <c r="B42" s="348"/>
      <c r="C42" s="348"/>
      <c r="D42" s="348"/>
      <c r="E42" s="348"/>
      <c r="F42" s="348"/>
      <c r="G42" s="348"/>
      <c r="H42" s="348"/>
      <c r="I42" s="348"/>
      <c r="J42" s="348"/>
      <c r="K42" s="348"/>
      <c r="L42" s="348"/>
      <c r="M42" s="348"/>
      <c r="N42" s="348"/>
      <c r="O42" s="348"/>
      <c r="P42" s="348"/>
      <c r="Q42" s="348"/>
      <c r="R42" s="347">
        <v>6031648000</v>
      </c>
      <c r="S42" s="340"/>
      <c r="T42" s="263"/>
      <c r="U42" s="263"/>
      <c r="V42" s="357"/>
      <c r="W42" s="342"/>
      <c r="X42" s="342"/>
      <c r="Y42" s="342"/>
      <c r="Z42" s="342"/>
      <c r="AA42" s="342"/>
      <c r="AB42" s="342"/>
      <c r="AC42" s="342"/>
      <c r="AD42" s="342"/>
      <c r="AE42" s="342"/>
      <c r="AF42" s="342"/>
      <c r="AG42" s="342"/>
      <c r="AH42" s="342"/>
      <c r="AI42" s="342"/>
      <c r="AJ42" s="342"/>
      <c r="AK42" s="342"/>
      <c r="AL42" s="342"/>
      <c r="AM42" s="342"/>
      <c r="AN42" s="342"/>
    </row>
    <row r="43" spans="1:41" ht="9.75" customHeight="1">
      <c r="A43" s="346"/>
      <c r="B43" s="346"/>
      <c r="C43" s="346"/>
      <c r="D43" s="346"/>
      <c r="E43" s="346"/>
      <c r="F43" s="346"/>
      <c r="G43" s="346"/>
      <c r="H43" s="346"/>
      <c r="I43" s="346"/>
      <c r="J43" s="346"/>
      <c r="K43" s="346"/>
      <c r="L43" s="346"/>
      <c r="M43" s="346"/>
      <c r="N43" s="346"/>
      <c r="O43" s="346"/>
      <c r="P43" s="346"/>
      <c r="Q43" s="346"/>
      <c r="R43" s="347"/>
      <c r="S43" s="340"/>
      <c r="T43" s="263"/>
      <c r="U43" s="263"/>
      <c r="V43" s="357"/>
      <c r="W43" s="342"/>
      <c r="X43" s="342"/>
      <c r="Y43" s="342"/>
      <c r="Z43" s="342"/>
      <c r="AA43" s="342"/>
      <c r="AB43" s="342"/>
      <c r="AC43" s="342"/>
      <c r="AD43" s="342"/>
      <c r="AE43" s="342"/>
      <c r="AF43" s="342"/>
      <c r="AG43" s="342"/>
      <c r="AH43" s="342"/>
      <c r="AI43" s="342"/>
      <c r="AJ43" s="342"/>
      <c r="AK43" s="342"/>
      <c r="AL43" s="342"/>
      <c r="AM43" s="342"/>
      <c r="AN43" s="342"/>
    </row>
    <row r="44" spans="1:41" ht="9.75" customHeight="1">
      <c r="A44" s="356" t="s">
        <v>300</v>
      </c>
      <c r="B44" s="355"/>
      <c r="C44" s="352" t="s">
        <v>299</v>
      </c>
      <c r="D44" s="348"/>
      <c r="E44" s="348"/>
      <c r="F44" s="348"/>
      <c r="G44" s="348"/>
      <c r="H44" s="348"/>
      <c r="I44" s="348"/>
      <c r="J44" s="348"/>
      <c r="K44" s="348"/>
      <c r="L44" s="348"/>
      <c r="M44" s="348"/>
      <c r="N44" s="348"/>
      <c r="O44" s="348"/>
      <c r="P44" s="348"/>
      <c r="Q44" s="348"/>
      <c r="R44" s="347">
        <v>6031647000</v>
      </c>
      <c r="S44" s="340"/>
      <c r="T44" s="263"/>
      <c r="U44" s="263"/>
      <c r="V44" s="342"/>
      <c r="W44" s="342"/>
      <c r="X44" s="342"/>
      <c r="Y44" s="342"/>
      <c r="Z44" s="342"/>
      <c r="AA44" s="342"/>
      <c r="AB44" s="342"/>
      <c r="AC44" s="342"/>
      <c r="AD44" s="342"/>
      <c r="AE44" s="342"/>
      <c r="AF44" s="342"/>
      <c r="AG44" s="342"/>
      <c r="AH44" s="342"/>
      <c r="AI44" s="342"/>
      <c r="AJ44" s="342"/>
      <c r="AK44" s="342"/>
      <c r="AL44" s="342"/>
      <c r="AM44" s="342"/>
      <c r="AN44" s="342"/>
    </row>
    <row r="45" spans="1:41" ht="9.75" customHeight="1">
      <c r="A45" s="354"/>
      <c r="B45" s="353"/>
      <c r="C45" s="349"/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7"/>
      <c r="S45" s="340"/>
      <c r="T45" s="263"/>
      <c r="U45" s="263"/>
      <c r="V45" s="342"/>
      <c r="W45" s="342"/>
      <c r="X45" s="342"/>
      <c r="Y45" s="342"/>
      <c r="Z45" s="342"/>
      <c r="AA45" s="342"/>
      <c r="AB45" s="342"/>
      <c r="AC45" s="342"/>
      <c r="AD45" s="342"/>
      <c r="AE45" s="342"/>
      <c r="AF45" s="342"/>
      <c r="AG45" s="342"/>
      <c r="AH45" s="342"/>
      <c r="AI45" s="342"/>
      <c r="AJ45" s="342"/>
      <c r="AK45" s="342"/>
      <c r="AL45" s="342"/>
      <c r="AM45" s="342"/>
      <c r="AN45" s="342"/>
    </row>
    <row r="46" spans="1:41" ht="9.75" customHeight="1">
      <c r="A46" s="354"/>
      <c r="B46" s="353"/>
      <c r="C46" s="352" t="s">
        <v>298</v>
      </c>
      <c r="D46" s="348"/>
      <c r="E46" s="348"/>
      <c r="F46" s="348"/>
      <c r="G46" s="348"/>
      <c r="H46" s="348"/>
      <c r="I46" s="348"/>
      <c r="J46" s="348"/>
      <c r="K46" s="348"/>
      <c r="L46" s="348"/>
      <c r="M46" s="348"/>
      <c r="N46" s="348"/>
      <c r="O46" s="348"/>
      <c r="P46" s="348"/>
      <c r="Q46" s="348"/>
      <c r="R46" s="347">
        <v>1000</v>
      </c>
      <c r="S46" s="343"/>
      <c r="T46" s="342"/>
      <c r="U46" s="342"/>
      <c r="V46" s="342"/>
      <c r="W46" s="342"/>
      <c r="X46" s="342"/>
      <c r="Y46" s="342"/>
      <c r="Z46" s="342"/>
      <c r="AA46" s="342"/>
      <c r="AB46" s="342"/>
      <c r="AC46" s="342"/>
      <c r="AD46" s="342"/>
      <c r="AE46" s="342"/>
      <c r="AF46" s="342"/>
      <c r="AG46" s="342"/>
      <c r="AH46" s="342"/>
      <c r="AI46" s="342"/>
      <c r="AJ46" s="342"/>
      <c r="AK46" s="342"/>
      <c r="AL46" s="342"/>
      <c r="AM46" s="342"/>
      <c r="AN46" s="342"/>
    </row>
    <row r="47" spans="1:41" ht="9.75" customHeight="1">
      <c r="A47" s="351"/>
      <c r="B47" s="350"/>
      <c r="C47" s="349"/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7"/>
    </row>
    <row r="48" spans="1:41" ht="9.75" customHeight="1">
      <c r="A48" s="348" t="s">
        <v>297</v>
      </c>
      <c r="B48" s="348"/>
      <c r="C48" s="348"/>
      <c r="D48" s="348"/>
      <c r="E48" s="348"/>
      <c r="F48" s="348"/>
      <c r="G48" s="348"/>
      <c r="H48" s="348"/>
      <c r="I48" s="348"/>
      <c r="J48" s="348"/>
      <c r="K48" s="348"/>
      <c r="L48" s="348"/>
      <c r="M48" s="348"/>
      <c r="N48" s="348"/>
      <c r="O48" s="348"/>
      <c r="P48" s="348"/>
      <c r="Q48" s="348"/>
      <c r="R48" s="347">
        <v>2272102404</v>
      </c>
      <c r="S48" s="304"/>
      <c r="T48" s="304"/>
      <c r="U48" s="304"/>
    </row>
    <row r="49" spans="1:40" ht="9.75" customHeight="1">
      <c r="A49" s="346"/>
      <c r="B49" s="346"/>
      <c r="C49" s="346"/>
      <c r="D49" s="346"/>
      <c r="E49" s="346"/>
      <c r="F49" s="346"/>
      <c r="G49" s="346"/>
      <c r="H49" s="346"/>
      <c r="I49" s="346"/>
      <c r="J49" s="346"/>
      <c r="K49" s="346"/>
      <c r="L49" s="346"/>
      <c r="M49" s="346"/>
      <c r="N49" s="346"/>
      <c r="O49" s="346"/>
      <c r="P49" s="346"/>
      <c r="Q49" s="346"/>
      <c r="R49" s="347"/>
      <c r="S49" s="304"/>
      <c r="T49" s="304"/>
      <c r="U49" s="304"/>
    </row>
    <row r="50" spans="1:40" ht="11.85" customHeight="1">
      <c r="A50" s="348" t="s">
        <v>296</v>
      </c>
      <c r="B50" s="348"/>
      <c r="C50" s="348"/>
      <c r="D50" s="348"/>
      <c r="E50" s="348"/>
      <c r="F50" s="348"/>
      <c r="G50" s="348"/>
      <c r="H50" s="348"/>
      <c r="I50" s="348"/>
      <c r="J50" s="348"/>
      <c r="K50" s="348"/>
      <c r="L50" s="348"/>
      <c r="M50" s="348"/>
      <c r="N50" s="348"/>
      <c r="O50" s="348"/>
      <c r="P50" s="348"/>
      <c r="Q50" s="348"/>
      <c r="R50" s="347">
        <v>1728459</v>
      </c>
      <c r="S50" s="342"/>
      <c r="T50" s="342"/>
      <c r="U50" s="342"/>
      <c r="V50" s="344"/>
      <c r="W50" s="344"/>
      <c r="X50" s="344"/>
      <c r="Y50" s="344"/>
      <c r="Z50" s="344"/>
      <c r="AA50" s="344"/>
    </row>
    <row r="51" spans="1:40" ht="11.1" customHeight="1">
      <c r="A51" s="346"/>
      <c r="B51" s="346"/>
      <c r="C51" s="346"/>
      <c r="D51" s="346"/>
      <c r="E51" s="346"/>
      <c r="F51" s="346"/>
      <c r="G51" s="346"/>
      <c r="H51" s="346"/>
      <c r="I51" s="346"/>
      <c r="J51" s="346"/>
      <c r="K51" s="346"/>
      <c r="L51" s="346"/>
      <c r="M51" s="346"/>
      <c r="N51" s="346"/>
      <c r="O51" s="346"/>
      <c r="P51" s="346"/>
      <c r="Q51" s="346"/>
      <c r="R51" s="345"/>
      <c r="S51" s="342"/>
      <c r="T51" s="342"/>
      <c r="U51" s="342"/>
      <c r="V51" s="344"/>
      <c r="W51" s="344"/>
      <c r="X51" s="344"/>
      <c r="Y51" s="344"/>
      <c r="Z51" s="344"/>
      <c r="AA51" s="344"/>
      <c r="AB51" s="344"/>
      <c r="AC51" s="344"/>
      <c r="AD51" s="344"/>
      <c r="AE51" s="344"/>
      <c r="AF51" s="344"/>
      <c r="AG51" s="344"/>
      <c r="AH51" s="344"/>
      <c r="AI51" s="344"/>
      <c r="AJ51" s="344"/>
      <c r="AK51" s="344"/>
      <c r="AL51" s="344"/>
      <c r="AM51" s="344"/>
      <c r="AN51" s="344"/>
    </row>
    <row r="52" spans="1:40">
      <c r="A52" s="219" t="s">
        <v>264</v>
      </c>
      <c r="B52" s="219"/>
      <c r="C52" s="219"/>
      <c r="D52" s="342"/>
      <c r="E52" s="219"/>
      <c r="F52" s="341"/>
      <c r="G52" s="342"/>
      <c r="H52" s="342"/>
      <c r="I52" s="263"/>
      <c r="J52" s="220"/>
      <c r="K52" s="343"/>
      <c r="L52" s="343"/>
      <c r="M52" s="342"/>
      <c r="N52" s="342"/>
      <c r="O52" s="342"/>
      <c r="P52" s="342"/>
      <c r="Q52" s="342"/>
      <c r="R52" s="342"/>
    </row>
    <row r="53" spans="1:40">
      <c r="A53" s="341"/>
      <c r="B53" s="341"/>
      <c r="C53" s="341"/>
      <c r="D53" s="341"/>
      <c r="E53" s="341"/>
      <c r="F53" s="341"/>
      <c r="G53" s="341"/>
      <c r="H53" s="341"/>
      <c r="I53" s="341"/>
      <c r="J53" s="341"/>
      <c r="K53" s="341"/>
      <c r="L53" s="341"/>
      <c r="M53" s="341"/>
      <c r="N53" s="341"/>
      <c r="O53" s="341"/>
      <c r="P53" s="341"/>
      <c r="Q53" s="341"/>
      <c r="R53" s="340"/>
    </row>
  </sheetData>
  <mergeCells count="84">
    <mergeCell ref="R44:R45"/>
    <mergeCell ref="C46:Q47"/>
    <mergeCell ref="R46:R47"/>
    <mergeCell ref="A48:Q49"/>
    <mergeCell ref="R48:R49"/>
    <mergeCell ref="A50:Q51"/>
    <mergeCell ref="R50:R51"/>
    <mergeCell ref="A40:Q41"/>
    <mergeCell ref="R40:R41"/>
    <mergeCell ref="A42:Q43"/>
    <mergeCell ref="R42:R43"/>
    <mergeCell ref="A44:B47"/>
    <mergeCell ref="C44:Q45"/>
    <mergeCell ref="A34:B39"/>
    <mergeCell ref="C34:Q35"/>
    <mergeCell ref="R34:R35"/>
    <mergeCell ref="C36:Q37"/>
    <mergeCell ref="R36:R37"/>
    <mergeCell ref="C38:Q39"/>
    <mergeCell ref="R38:R39"/>
    <mergeCell ref="A30:Q31"/>
    <mergeCell ref="R30:R31"/>
    <mergeCell ref="T30:AM31"/>
    <mergeCell ref="AN30:AN31"/>
    <mergeCell ref="A32:Q33"/>
    <mergeCell ref="R32:R33"/>
    <mergeCell ref="R26:R27"/>
    <mergeCell ref="W26:AM27"/>
    <mergeCell ref="AN26:AN27"/>
    <mergeCell ref="C28:Q29"/>
    <mergeCell ref="R28:R29"/>
    <mergeCell ref="T28:AM29"/>
    <mergeCell ref="AN28:AN29"/>
    <mergeCell ref="C22:Q23"/>
    <mergeCell ref="R22:R23"/>
    <mergeCell ref="W22:AM23"/>
    <mergeCell ref="AN22:AN23"/>
    <mergeCell ref="C24:Q25"/>
    <mergeCell ref="R24:R25"/>
    <mergeCell ref="T24:V27"/>
    <mergeCell ref="W24:AM25"/>
    <mergeCell ref="AN24:AN25"/>
    <mergeCell ref="C26:Q27"/>
    <mergeCell ref="W18:AM19"/>
    <mergeCell ref="AN18:AN19"/>
    <mergeCell ref="C20:Q21"/>
    <mergeCell ref="R20:R21"/>
    <mergeCell ref="W20:AM21"/>
    <mergeCell ref="AN20:AN21"/>
    <mergeCell ref="R14:R15"/>
    <mergeCell ref="W14:AM15"/>
    <mergeCell ref="AN14:AN15"/>
    <mergeCell ref="A16:B29"/>
    <mergeCell ref="C16:Q17"/>
    <mergeCell ref="R16:R17"/>
    <mergeCell ref="W16:AM17"/>
    <mergeCell ref="AN16:AN17"/>
    <mergeCell ref="C18:Q19"/>
    <mergeCell ref="R18:R19"/>
    <mergeCell ref="A10:Q11"/>
    <mergeCell ref="R10:R11"/>
    <mergeCell ref="T10:AM11"/>
    <mergeCell ref="AN10:AN11"/>
    <mergeCell ref="A12:Q13"/>
    <mergeCell ref="R12:R13"/>
    <mergeCell ref="T12:V23"/>
    <mergeCell ref="W12:AM13"/>
    <mergeCell ref="AN12:AN13"/>
    <mergeCell ref="A14:Q15"/>
    <mergeCell ref="A1:AN2"/>
    <mergeCell ref="A4:H5"/>
    <mergeCell ref="T4:AB5"/>
    <mergeCell ref="A6:Q7"/>
    <mergeCell ref="T6:AM7"/>
    <mergeCell ref="A8:Q9"/>
    <mergeCell ref="R8:R9"/>
    <mergeCell ref="T8:AM9"/>
    <mergeCell ref="AN8:AN9"/>
    <mergeCell ref="U34:AN35"/>
    <mergeCell ref="AO34:AO35"/>
    <mergeCell ref="U36:AN37"/>
    <mergeCell ref="AO36:AO37"/>
    <mergeCell ref="T32:AM33"/>
    <mergeCell ref="AN32:AN33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pageOrder="overThenDown" orientation="portrait" cellComments="asDisplayed" horizontalDpi="300" verticalDpi="300" r:id="rId1"/>
  <headerFooter differentOddEven="1">
    <evenHeader xml:space="preserve">&amp;R &amp;"ＭＳ 明朝,標準"13 &amp;K000000社会保障 </evenHead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zoomScaleNormal="100" zoomScaleSheetLayoutView="100" workbookViewId="0">
      <selection sqref="A1:AZ2"/>
    </sheetView>
  </sheetViews>
  <sheetFormatPr defaultRowHeight="13.5"/>
  <cols>
    <col min="1" max="1" width="4.5" style="306" customWidth="1"/>
    <col min="2" max="2" width="3" style="306" customWidth="1"/>
    <col min="3" max="3" width="4.5" style="306" customWidth="1"/>
    <col min="4" max="7" width="7.5" style="306" customWidth="1"/>
    <col min="8" max="11" width="11.25" style="306" customWidth="1"/>
    <col min="12" max="16384" width="9" style="306"/>
  </cols>
  <sheetData>
    <row r="1" spans="1:11" ht="11.1" customHeight="1">
      <c r="A1" s="285" t="s">
        <v>354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ht="11.1" customHeight="1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11" ht="12.75" customHeight="1">
      <c r="A3" s="423" t="s">
        <v>273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</row>
    <row r="4" spans="1:11" ht="9.6" customHeight="1">
      <c r="A4" s="274" t="s">
        <v>353</v>
      </c>
      <c r="B4" s="274"/>
      <c r="C4" s="422"/>
      <c r="D4" s="301" t="s">
        <v>352</v>
      </c>
      <c r="E4" s="318"/>
      <c r="F4" s="318"/>
      <c r="G4" s="318"/>
      <c r="H4" s="318"/>
      <c r="I4" s="318"/>
      <c r="J4" s="318"/>
      <c r="K4" s="318"/>
    </row>
    <row r="5" spans="1:11" ht="9.6" customHeight="1">
      <c r="A5" s="418"/>
      <c r="B5" s="418"/>
      <c r="C5" s="417"/>
      <c r="D5" s="295"/>
      <c r="E5" s="314"/>
      <c r="F5" s="314"/>
      <c r="G5" s="314"/>
      <c r="H5" s="314"/>
      <c r="I5" s="314"/>
      <c r="J5" s="314"/>
      <c r="K5" s="314"/>
    </row>
    <row r="6" spans="1:11" ht="10.5" customHeight="1">
      <c r="A6" s="418"/>
      <c r="B6" s="418"/>
      <c r="C6" s="417"/>
      <c r="D6" s="421" t="s">
        <v>351</v>
      </c>
      <c r="E6" s="421" t="s">
        <v>350</v>
      </c>
      <c r="F6" s="421" t="s">
        <v>349</v>
      </c>
      <c r="G6" s="421" t="s">
        <v>348</v>
      </c>
      <c r="H6" s="420" t="s">
        <v>347</v>
      </c>
      <c r="I6" s="419" t="s">
        <v>346</v>
      </c>
      <c r="J6" s="419" t="s">
        <v>345</v>
      </c>
      <c r="K6" s="419" t="s">
        <v>344</v>
      </c>
    </row>
    <row r="7" spans="1:11" ht="11.1" customHeight="1">
      <c r="A7" s="418"/>
      <c r="B7" s="418"/>
      <c r="C7" s="417"/>
      <c r="D7" s="416"/>
      <c r="E7" s="416"/>
      <c r="F7" s="416"/>
      <c r="G7" s="416"/>
      <c r="H7" s="415"/>
      <c r="I7" s="414"/>
      <c r="J7" s="414"/>
      <c r="K7" s="414"/>
    </row>
    <row r="8" spans="1:11" ht="11.1" customHeight="1">
      <c r="A8" s="270"/>
      <c r="B8" s="270"/>
      <c r="C8" s="413"/>
      <c r="D8" s="295"/>
      <c r="E8" s="295"/>
      <c r="F8" s="295"/>
      <c r="G8" s="295"/>
      <c r="H8" s="412" t="s">
        <v>343</v>
      </c>
      <c r="I8" s="411"/>
      <c r="J8" s="411"/>
      <c r="K8" s="411"/>
    </row>
    <row r="9" spans="1:11" ht="12" customHeight="1">
      <c r="A9" s="7" t="s">
        <v>45</v>
      </c>
      <c r="B9" s="7">
        <v>29</v>
      </c>
      <c r="C9" s="410" t="s">
        <v>46</v>
      </c>
      <c r="D9" s="310">
        <v>134</v>
      </c>
      <c r="E9" s="292">
        <v>36</v>
      </c>
      <c r="F9" s="292">
        <v>166</v>
      </c>
      <c r="G9" s="292">
        <v>31</v>
      </c>
      <c r="H9" s="292">
        <v>159</v>
      </c>
      <c r="I9" s="292">
        <v>23</v>
      </c>
      <c r="J9" s="292">
        <v>12</v>
      </c>
      <c r="K9" s="292">
        <v>1</v>
      </c>
    </row>
    <row r="10" spans="1:11" ht="12" customHeight="1">
      <c r="A10" s="7"/>
      <c r="B10" s="7">
        <v>30</v>
      </c>
      <c r="C10" s="410"/>
      <c r="D10" s="310">
        <v>136</v>
      </c>
      <c r="E10" s="292">
        <v>41</v>
      </c>
      <c r="F10" s="292">
        <v>159</v>
      </c>
      <c r="G10" s="292">
        <v>32</v>
      </c>
      <c r="H10" s="292">
        <v>157</v>
      </c>
      <c r="I10" s="292">
        <v>24</v>
      </c>
      <c r="J10" s="292">
        <v>12</v>
      </c>
      <c r="K10" s="292">
        <v>1</v>
      </c>
    </row>
    <row r="11" spans="1:11" ht="12" customHeight="1">
      <c r="A11" s="7" t="s">
        <v>228</v>
      </c>
      <c r="B11" s="7" t="s">
        <v>342</v>
      </c>
      <c r="C11" s="410"/>
      <c r="D11" s="310">
        <v>133</v>
      </c>
      <c r="E11" s="292">
        <v>43</v>
      </c>
      <c r="F11" s="292">
        <v>160</v>
      </c>
      <c r="G11" s="292">
        <v>32</v>
      </c>
      <c r="H11" s="292">
        <v>148</v>
      </c>
      <c r="I11" s="292">
        <v>24</v>
      </c>
      <c r="J11" s="292">
        <v>13</v>
      </c>
      <c r="K11" s="292">
        <v>1</v>
      </c>
    </row>
    <row r="12" spans="1:11" ht="12" customHeight="1">
      <c r="A12" s="7"/>
      <c r="B12" s="7">
        <v>2</v>
      </c>
      <c r="C12" s="410"/>
      <c r="D12" s="310">
        <v>132</v>
      </c>
      <c r="E12" s="292">
        <v>45</v>
      </c>
      <c r="F12" s="292">
        <v>160</v>
      </c>
      <c r="G12" s="292">
        <v>32</v>
      </c>
      <c r="H12" s="292">
        <v>146</v>
      </c>
      <c r="I12" s="292">
        <v>24</v>
      </c>
      <c r="J12" s="292">
        <v>12</v>
      </c>
      <c r="K12" s="292">
        <v>1</v>
      </c>
    </row>
    <row r="13" spans="1:11" ht="12" customHeight="1">
      <c r="A13" s="8"/>
      <c r="B13" s="8">
        <v>3</v>
      </c>
      <c r="C13" s="409"/>
      <c r="D13" s="308">
        <v>132</v>
      </c>
      <c r="E13" s="289">
        <v>45</v>
      </c>
      <c r="F13" s="289">
        <v>160</v>
      </c>
      <c r="G13" s="289">
        <v>32</v>
      </c>
      <c r="H13" s="289">
        <v>146</v>
      </c>
      <c r="I13" s="289">
        <v>24</v>
      </c>
      <c r="J13" s="289">
        <v>12</v>
      </c>
      <c r="K13" s="289">
        <v>1</v>
      </c>
    </row>
    <row r="14" spans="1:11" ht="12" customHeight="1">
      <c r="A14" s="408" t="s">
        <v>341</v>
      </c>
      <c r="B14" s="406"/>
      <c r="C14" s="407"/>
      <c r="D14" s="292"/>
      <c r="E14" s="292"/>
      <c r="F14" s="292"/>
      <c r="G14" s="292"/>
      <c r="H14" s="292"/>
      <c r="I14" s="292"/>
      <c r="J14" s="292"/>
      <c r="K14" s="292"/>
    </row>
    <row r="15" spans="1:11" ht="12" customHeight="1">
      <c r="A15" s="406" t="s">
        <v>340</v>
      </c>
      <c r="B15" s="403"/>
      <c r="C15" s="407"/>
      <c r="D15" s="292"/>
      <c r="E15" s="292"/>
      <c r="F15" s="292"/>
      <c r="G15" s="292"/>
      <c r="H15" s="292"/>
      <c r="I15" s="292"/>
      <c r="J15" s="292"/>
      <c r="K15" s="292"/>
    </row>
    <row r="16" spans="1:11" ht="12" customHeight="1">
      <c r="A16" s="406" t="s">
        <v>339</v>
      </c>
      <c r="B16" s="403"/>
      <c r="C16" s="405"/>
      <c r="D16" s="404"/>
      <c r="E16" s="404"/>
      <c r="F16" s="404"/>
      <c r="G16" s="404"/>
      <c r="H16" s="404"/>
      <c r="I16" s="404"/>
      <c r="J16" s="404"/>
      <c r="K16" s="404"/>
    </row>
    <row r="17" spans="1:11" ht="12" customHeight="1">
      <c r="A17" s="219" t="s">
        <v>264</v>
      </c>
      <c r="B17" s="342"/>
      <c r="C17" s="342"/>
      <c r="D17" s="403"/>
      <c r="E17" s="342"/>
      <c r="F17" s="342"/>
      <c r="G17" s="342"/>
      <c r="H17" s="342"/>
      <c r="I17" s="342"/>
      <c r="J17" s="342"/>
      <c r="K17" s="342"/>
    </row>
  </sheetData>
  <mergeCells count="12">
    <mergeCell ref="J6:J8"/>
    <mergeCell ref="K6:K8"/>
    <mergeCell ref="A1:K2"/>
    <mergeCell ref="A3:K3"/>
    <mergeCell ref="A4:C8"/>
    <mergeCell ref="D4:K5"/>
    <mergeCell ref="D6:D8"/>
    <mergeCell ref="E6:E8"/>
    <mergeCell ref="F6:F8"/>
    <mergeCell ref="G6:G8"/>
    <mergeCell ref="H6:H7"/>
    <mergeCell ref="I6:I8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pageOrder="overThenDown" orientation="portrait" cellComments="asDisplayed" horizontalDpi="300" verticalDpi="300" r:id="rId1"/>
  <headerFooter differentOddEven="1">
    <evenHeader xml:space="preserve">&amp;R &amp;"ＭＳ 明朝,標準"13 &amp;K000000社会保障 </even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51"/>
  <sheetViews>
    <sheetView showGridLines="0" zoomScale="80" zoomScaleNormal="80" zoomScaleSheetLayoutView="120" workbookViewId="0">
      <selection sqref="A1:AZ2"/>
    </sheetView>
  </sheetViews>
  <sheetFormatPr defaultRowHeight="13.5"/>
  <cols>
    <col min="1" max="1" width="4.75" style="218" customWidth="1"/>
    <col min="2" max="2" width="3.25" style="218" customWidth="1"/>
    <col min="3" max="3" width="4.75" style="218" customWidth="1"/>
    <col min="4" max="109" width="1.5" style="218" customWidth="1"/>
    <col min="110" max="16384" width="9" style="218"/>
  </cols>
  <sheetData>
    <row r="1" spans="1:109" ht="12" customHeight="1">
      <c r="A1" s="285" t="s">
        <v>263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4"/>
      <c r="BB1" s="284"/>
      <c r="BC1" s="284"/>
      <c r="BD1" s="284"/>
      <c r="BE1" s="284"/>
      <c r="BF1" s="284"/>
      <c r="BG1" s="284"/>
      <c r="BH1" s="284"/>
      <c r="BI1" s="284"/>
      <c r="BJ1" s="284"/>
      <c r="BK1" s="284"/>
      <c r="BL1" s="284"/>
      <c r="BM1" s="284"/>
      <c r="BN1" s="284"/>
      <c r="BO1" s="284"/>
      <c r="BP1" s="284"/>
      <c r="BQ1" s="284"/>
      <c r="BR1" s="284"/>
      <c r="BS1" s="284"/>
      <c r="BT1" s="284"/>
      <c r="BU1" s="284"/>
      <c r="BV1" s="284"/>
      <c r="BW1" s="284"/>
      <c r="BX1" s="284"/>
      <c r="BY1" s="284"/>
      <c r="BZ1" s="284"/>
      <c r="CA1" s="284"/>
      <c r="CB1" s="284"/>
      <c r="CC1" s="284"/>
      <c r="CD1" s="284"/>
      <c r="CE1" s="284"/>
      <c r="CF1" s="284"/>
      <c r="CG1" s="284"/>
      <c r="CH1" s="284"/>
      <c r="CI1" s="284"/>
      <c r="CJ1" s="284"/>
      <c r="CK1" s="284"/>
      <c r="CL1" s="284"/>
      <c r="CM1" s="284"/>
      <c r="CN1" s="284"/>
      <c r="CO1" s="284"/>
      <c r="CP1" s="284"/>
      <c r="CQ1" s="284"/>
      <c r="CR1" s="284"/>
      <c r="CS1" s="284"/>
      <c r="CT1" s="284"/>
      <c r="CU1" s="284"/>
      <c r="CV1" s="284"/>
      <c r="CW1" s="284"/>
      <c r="CX1" s="284"/>
      <c r="CY1" s="284"/>
      <c r="CZ1" s="284"/>
      <c r="DA1" s="284"/>
      <c r="DB1" s="284"/>
      <c r="DC1" s="284"/>
      <c r="DD1" s="284"/>
      <c r="DE1" s="284"/>
    </row>
    <row r="2" spans="1:109" ht="12" customHeight="1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85"/>
      <c r="AS2" s="285"/>
      <c r="AT2" s="285"/>
      <c r="AU2" s="285"/>
      <c r="AV2" s="285"/>
      <c r="AW2" s="285"/>
      <c r="AX2" s="285"/>
      <c r="AY2" s="285"/>
      <c r="AZ2" s="285"/>
      <c r="BA2" s="284"/>
      <c r="BB2" s="284"/>
      <c r="BC2" s="284"/>
      <c r="BD2" s="284"/>
      <c r="BE2" s="284"/>
      <c r="BF2" s="284"/>
      <c r="BG2" s="284"/>
      <c r="BH2" s="284"/>
      <c r="BI2" s="284"/>
      <c r="BJ2" s="284"/>
      <c r="BK2" s="284"/>
      <c r="BL2" s="284"/>
      <c r="BM2" s="284"/>
      <c r="BN2" s="284"/>
      <c r="BO2" s="284"/>
      <c r="BP2" s="284"/>
      <c r="BQ2" s="284"/>
      <c r="BR2" s="284"/>
      <c r="BS2" s="284"/>
      <c r="BT2" s="284"/>
      <c r="BU2" s="284"/>
      <c r="BV2" s="284"/>
      <c r="BW2" s="284"/>
      <c r="BX2" s="284"/>
      <c r="BY2" s="284"/>
      <c r="BZ2" s="284"/>
      <c r="CA2" s="284"/>
      <c r="CB2" s="284"/>
      <c r="CC2" s="284"/>
      <c r="CD2" s="284"/>
      <c r="CE2" s="284"/>
      <c r="CF2" s="284"/>
      <c r="CG2" s="284"/>
      <c r="CH2" s="284"/>
      <c r="CI2" s="284"/>
      <c r="CJ2" s="284"/>
      <c r="CK2" s="284"/>
      <c r="CL2" s="284"/>
      <c r="CM2" s="284"/>
      <c r="CN2" s="284"/>
      <c r="CO2" s="284"/>
      <c r="CP2" s="284"/>
      <c r="CQ2" s="284"/>
      <c r="CR2" s="284"/>
      <c r="CS2" s="284"/>
      <c r="CT2" s="284"/>
      <c r="CU2" s="284"/>
      <c r="CV2" s="284"/>
      <c r="CW2" s="284"/>
      <c r="CX2" s="284"/>
      <c r="CY2" s="284"/>
      <c r="CZ2" s="284"/>
      <c r="DA2" s="284"/>
      <c r="DB2" s="284"/>
      <c r="DC2" s="284"/>
      <c r="DD2" s="284"/>
      <c r="DE2" s="284"/>
    </row>
    <row r="3" spans="1:109" ht="12" customHeight="1">
      <c r="A3" s="283"/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3"/>
      <c r="AM3" s="283"/>
      <c r="AN3" s="283"/>
      <c r="AO3" s="283"/>
      <c r="AP3" s="283"/>
      <c r="AQ3" s="283"/>
      <c r="AR3" s="283"/>
      <c r="AS3" s="283"/>
      <c r="AT3" s="283"/>
      <c r="AU3" s="283"/>
      <c r="AV3" s="283"/>
      <c r="AW3" s="283"/>
      <c r="AX3" s="283"/>
      <c r="AY3" s="283"/>
      <c r="AZ3" s="283"/>
      <c r="BU3" s="282"/>
    </row>
    <row r="4" spans="1:109" ht="12" customHeight="1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81"/>
      <c r="BB4" s="281"/>
      <c r="BC4" s="281"/>
      <c r="BD4" s="281"/>
      <c r="BE4" s="281"/>
      <c r="BF4" s="281"/>
      <c r="BG4" s="281"/>
      <c r="BH4" s="281"/>
      <c r="BI4" s="281"/>
      <c r="BJ4" s="281"/>
      <c r="BK4" s="281"/>
      <c r="BL4" s="281"/>
      <c r="BM4" s="281"/>
      <c r="BN4" s="281"/>
      <c r="BO4" s="281"/>
      <c r="BP4" s="281"/>
      <c r="BQ4" s="281"/>
      <c r="BR4" s="281"/>
      <c r="BS4" s="281"/>
      <c r="BT4" s="281"/>
      <c r="BU4" s="281"/>
      <c r="BV4" s="281"/>
      <c r="BW4" s="281"/>
      <c r="BX4" s="281"/>
      <c r="BY4" s="281"/>
      <c r="BZ4" s="281"/>
      <c r="CA4" s="281"/>
      <c r="CB4" s="281"/>
      <c r="CC4" s="281"/>
      <c r="CD4" s="281"/>
      <c r="CE4" s="281"/>
      <c r="CF4" s="281"/>
      <c r="CG4" s="281"/>
      <c r="CH4" s="281"/>
      <c r="CI4" s="281"/>
      <c r="CJ4" s="281"/>
      <c r="CK4" s="281"/>
      <c r="CL4" s="281"/>
      <c r="CM4" s="281"/>
      <c r="CN4" s="281"/>
      <c r="CO4" s="281"/>
      <c r="CP4" s="281"/>
      <c r="CQ4" s="281"/>
      <c r="CR4" s="281"/>
      <c r="CS4" s="281"/>
      <c r="CT4" s="281"/>
      <c r="CU4" s="281"/>
      <c r="CV4" s="281"/>
      <c r="CW4" s="281"/>
      <c r="CX4" s="281"/>
      <c r="CY4" s="281"/>
      <c r="CZ4" s="281"/>
      <c r="DA4" s="281"/>
      <c r="DB4" s="281"/>
      <c r="DC4" s="281"/>
      <c r="DD4" s="281"/>
    </row>
    <row r="5" spans="1:109" ht="12" customHeight="1">
      <c r="A5" s="262" t="s">
        <v>262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2"/>
      <c r="AP5" s="262"/>
      <c r="AQ5" s="262"/>
      <c r="AR5" s="262"/>
      <c r="AS5" s="262"/>
      <c r="AT5" s="262"/>
      <c r="AU5" s="262"/>
      <c r="AV5" s="262"/>
      <c r="AW5" s="262"/>
      <c r="AX5" s="262"/>
      <c r="AY5" s="262"/>
      <c r="AZ5" s="262"/>
    </row>
    <row r="6" spans="1:109" ht="12" customHeight="1">
      <c r="A6" s="262"/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2"/>
      <c r="AR6" s="262"/>
      <c r="AS6" s="262"/>
      <c r="AT6" s="262"/>
      <c r="AU6" s="262"/>
      <c r="AV6" s="262"/>
      <c r="AW6" s="262"/>
      <c r="AX6" s="262"/>
      <c r="AY6" s="262"/>
      <c r="AZ6" s="262"/>
    </row>
    <row r="7" spans="1:109" ht="12" customHeight="1">
      <c r="A7" s="235" t="s">
        <v>236</v>
      </c>
      <c r="B7" s="235"/>
      <c r="C7" s="235"/>
      <c r="D7" s="240" t="s">
        <v>260</v>
      </c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  <c r="AI7" s="239"/>
      <c r="AJ7" s="239"/>
      <c r="AK7" s="239"/>
      <c r="AL7" s="239"/>
      <c r="AM7" s="239"/>
      <c r="AN7" s="239"/>
      <c r="AO7" s="239"/>
      <c r="AP7" s="239"/>
      <c r="AQ7" s="239"/>
      <c r="AR7" s="239"/>
      <c r="AS7" s="239"/>
      <c r="AT7" s="239"/>
      <c r="AU7" s="239"/>
      <c r="AV7" s="239"/>
      <c r="AW7" s="239"/>
      <c r="AX7" s="239"/>
      <c r="AY7" s="239"/>
      <c r="AZ7" s="239"/>
      <c r="BA7" s="239" t="s">
        <v>259</v>
      </c>
      <c r="BB7" s="239"/>
      <c r="BC7" s="239"/>
      <c r="BD7" s="239"/>
      <c r="BE7" s="239"/>
      <c r="BF7" s="239"/>
      <c r="BG7" s="239"/>
      <c r="BH7" s="239"/>
      <c r="BI7" s="239"/>
      <c r="BJ7" s="239"/>
      <c r="BK7" s="239"/>
      <c r="BL7" s="239"/>
      <c r="BM7" s="239"/>
      <c r="BN7" s="239"/>
      <c r="BO7" s="239"/>
      <c r="BP7" s="239"/>
      <c r="BQ7" s="239"/>
      <c r="BR7" s="239"/>
      <c r="BS7" s="239"/>
      <c r="BT7" s="239"/>
      <c r="BU7" s="239"/>
      <c r="BV7" s="239"/>
      <c r="BW7" s="239"/>
      <c r="BX7" s="239"/>
      <c r="BY7" s="239"/>
      <c r="BZ7" s="239"/>
      <c r="CA7" s="239"/>
      <c r="CB7" s="239"/>
      <c r="CC7" s="239"/>
      <c r="CD7" s="239"/>
      <c r="CE7" s="239"/>
      <c r="CF7" s="239"/>
      <c r="CG7" s="239"/>
      <c r="CH7" s="239"/>
      <c r="CI7" s="239"/>
      <c r="CJ7" s="239"/>
      <c r="CK7" s="239"/>
      <c r="CL7" s="239"/>
      <c r="CM7" s="239"/>
      <c r="CN7" s="239"/>
      <c r="CO7" s="239"/>
      <c r="CP7" s="251"/>
      <c r="CQ7" s="280" t="s">
        <v>258</v>
      </c>
      <c r="CR7" s="279"/>
      <c r="CS7" s="279"/>
      <c r="CT7" s="279"/>
      <c r="CU7" s="279"/>
      <c r="CV7" s="279"/>
      <c r="CW7" s="279"/>
      <c r="CX7" s="279"/>
      <c r="CY7" s="279"/>
      <c r="CZ7" s="279"/>
      <c r="DA7" s="279"/>
      <c r="DB7" s="279"/>
      <c r="DC7" s="279"/>
      <c r="DD7" s="279"/>
      <c r="DE7" s="279"/>
    </row>
    <row r="8" spans="1:109" ht="12" customHeight="1">
      <c r="A8" s="238"/>
      <c r="B8" s="238"/>
      <c r="C8" s="238"/>
      <c r="D8" s="236" t="s">
        <v>255</v>
      </c>
      <c r="E8" s="235"/>
      <c r="F8" s="235"/>
      <c r="G8" s="235"/>
      <c r="H8" s="235"/>
      <c r="I8" s="235"/>
      <c r="J8" s="235"/>
      <c r="K8" s="235"/>
      <c r="L8" s="235"/>
      <c r="M8" s="235"/>
      <c r="N8" s="237"/>
      <c r="O8" s="278" t="s">
        <v>257</v>
      </c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277"/>
      <c r="AI8" s="277"/>
      <c r="AJ8" s="277"/>
      <c r="AK8" s="277"/>
      <c r="AL8" s="277"/>
      <c r="AM8" s="276"/>
      <c r="AN8" s="275" t="s">
        <v>256</v>
      </c>
      <c r="AO8" s="274"/>
      <c r="AP8" s="274"/>
      <c r="AQ8" s="274"/>
      <c r="AR8" s="274"/>
      <c r="AS8" s="274"/>
      <c r="AT8" s="274"/>
      <c r="AU8" s="274"/>
      <c r="AV8" s="274"/>
      <c r="AW8" s="274"/>
      <c r="AX8" s="274"/>
      <c r="AY8" s="274"/>
      <c r="AZ8" s="274"/>
      <c r="BA8" s="235" t="s">
        <v>255</v>
      </c>
      <c r="BB8" s="235"/>
      <c r="BC8" s="235"/>
      <c r="BD8" s="235"/>
      <c r="BE8" s="235"/>
      <c r="BF8" s="235"/>
      <c r="BG8" s="235"/>
      <c r="BH8" s="235"/>
      <c r="BI8" s="235"/>
      <c r="BJ8" s="235"/>
      <c r="BK8" s="235"/>
      <c r="BL8" s="235"/>
      <c r="BM8" s="235"/>
      <c r="BN8" s="237"/>
      <c r="BO8" s="236" t="s">
        <v>254</v>
      </c>
      <c r="BP8" s="235"/>
      <c r="BQ8" s="235"/>
      <c r="BR8" s="235"/>
      <c r="BS8" s="235"/>
      <c r="BT8" s="235"/>
      <c r="BU8" s="235"/>
      <c r="BV8" s="235"/>
      <c r="BW8" s="235"/>
      <c r="BX8" s="235"/>
      <c r="BY8" s="235"/>
      <c r="BZ8" s="235"/>
      <c r="CA8" s="235"/>
      <c r="CB8" s="237"/>
      <c r="CC8" s="236" t="s">
        <v>253</v>
      </c>
      <c r="CD8" s="235"/>
      <c r="CE8" s="235"/>
      <c r="CF8" s="235"/>
      <c r="CG8" s="235"/>
      <c r="CH8" s="235"/>
      <c r="CI8" s="235"/>
      <c r="CJ8" s="235"/>
      <c r="CK8" s="235"/>
      <c r="CL8" s="235"/>
      <c r="CM8" s="235"/>
      <c r="CN8" s="235"/>
      <c r="CO8" s="235"/>
      <c r="CP8" s="237"/>
      <c r="CQ8" s="273"/>
      <c r="CR8" s="272"/>
      <c r="CS8" s="272"/>
      <c r="CT8" s="272"/>
      <c r="CU8" s="272"/>
      <c r="CV8" s="272"/>
      <c r="CW8" s="272"/>
      <c r="CX8" s="272"/>
      <c r="CY8" s="272"/>
      <c r="CZ8" s="272"/>
      <c r="DA8" s="272"/>
      <c r="DB8" s="272"/>
      <c r="DC8" s="272"/>
      <c r="DD8" s="272"/>
      <c r="DE8" s="272"/>
    </row>
    <row r="9" spans="1:109" ht="12" customHeight="1">
      <c r="A9" s="232"/>
      <c r="B9" s="232"/>
      <c r="C9" s="232"/>
      <c r="D9" s="233"/>
      <c r="E9" s="232"/>
      <c r="F9" s="232"/>
      <c r="G9" s="232"/>
      <c r="H9" s="232"/>
      <c r="I9" s="232"/>
      <c r="J9" s="232"/>
      <c r="K9" s="232"/>
      <c r="L9" s="232"/>
      <c r="M9" s="232"/>
      <c r="N9" s="234"/>
      <c r="O9" s="240" t="s">
        <v>252</v>
      </c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40" t="s">
        <v>251</v>
      </c>
      <c r="AC9" s="239"/>
      <c r="AD9" s="239"/>
      <c r="AE9" s="239"/>
      <c r="AF9" s="239"/>
      <c r="AG9" s="239"/>
      <c r="AH9" s="239"/>
      <c r="AI9" s="239"/>
      <c r="AJ9" s="239"/>
      <c r="AK9" s="239"/>
      <c r="AL9" s="239"/>
      <c r="AM9" s="251"/>
      <c r="AN9" s="271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32"/>
      <c r="BB9" s="232"/>
      <c r="BC9" s="232"/>
      <c r="BD9" s="232"/>
      <c r="BE9" s="232"/>
      <c r="BF9" s="232"/>
      <c r="BG9" s="232"/>
      <c r="BH9" s="232"/>
      <c r="BI9" s="232"/>
      <c r="BJ9" s="232"/>
      <c r="BK9" s="232"/>
      <c r="BL9" s="232"/>
      <c r="BM9" s="232"/>
      <c r="BN9" s="234"/>
      <c r="BO9" s="233"/>
      <c r="BP9" s="232"/>
      <c r="BQ9" s="232"/>
      <c r="BR9" s="232"/>
      <c r="BS9" s="232"/>
      <c r="BT9" s="232"/>
      <c r="BU9" s="232"/>
      <c r="BV9" s="232"/>
      <c r="BW9" s="232"/>
      <c r="BX9" s="232"/>
      <c r="BY9" s="232"/>
      <c r="BZ9" s="232"/>
      <c r="CA9" s="232"/>
      <c r="CB9" s="234"/>
      <c r="CC9" s="233"/>
      <c r="CD9" s="232"/>
      <c r="CE9" s="232"/>
      <c r="CF9" s="232"/>
      <c r="CG9" s="232"/>
      <c r="CH9" s="232"/>
      <c r="CI9" s="232"/>
      <c r="CJ9" s="232"/>
      <c r="CK9" s="232"/>
      <c r="CL9" s="232"/>
      <c r="CM9" s="232"/>
      <c r="CN9" s="232"/>
      <c r="CO9" s="232"/>
      <c r="CP9" s="234"/>
      <c r="CQ9" s="269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</row>
    <row r="10" spans="1:109" ht="12" customHeight="1">
      <c r="A10" s="229" t="s">
        <v>45</v>
      </c>
      <c r="B10" s="229">
        <v>29</v>
      </c>
      <c r="C10" s="229" t="s">
        <v>46</v>
      </c>
      <c r="D10" s="267">
        <v>98261</v>
      </c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>
        <v>58958</v>
      </c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>
        <v>1004</v>
      </c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244">
        <v>38299</v>
      </c>
      <c r="AO10" s="244"/>
      <c r="AP10" s="244"/>
      <c r="AQ10" s="244"/>
      <c r="AR10" s="244"/>
      <c r="AS10" s="244"/>
      <c r="AT10" s="244"/>
      <c r="AU10" s="244"/>
      <c r="AV10" s="244"/>
      <c r="AW10" s="244"/>
      <c r="AX10" s="244"/>
      <c r="AY10" s="244"/>
      <c r="AZ10" s="244"/>
      <c r="BA10" s="244">
        <v>22140</v>
      </c>
      <c r="BB10" s="244"/>
      <c r="BC10" s="244"/>
      <c r="BD10" s="244"/>
      <c r="BE10" s="244"/>
      <c r="BF10" s="244"/>
      <c r="BG10" s="244"/>
      <c r="BH10" s="244"/>
      <c r="BI10" s="244"/>
      <c r="BJ10" s="244"/>
      <c r="BK10" s="244"/>
      <c r="BL10" s="244"/>
      <c r="BM10" s="244"/>
      <c r="BN10" s="244"/>
      <c r="BO10" s="244">
        <v>4770</v>
      </c>
      <c r="BP10" s="244"/>
      <c r="BQ10" s="244"/>
      <c r="BR10" s="244"/>
      <c r="BS10" s="244"/>
      <c r="BT10" s="244"/>
      <c r="BU10" s="244"/>
      <c r="BV10" s="244"/>
      <c r="BW10" s="244"/>
      <c r="BX10" s="244"/>
      <c r="BY10" s="244"/>
      <c r="BZ10" s="244"/>
      <c r="CA10" s="244"/>
      <c r="CB10" s="244"/>
      <c r="CC10" s="244">
        <v>17370</v>
      </c>
      <c r="CD10" s="244"/>
      <c r="CE10" s="244"/>
      <c r="CF10" s="244"/>
      <c r="CG10" s="244"/>
      <c r="CH10" s="244"/>
      <c r="CI10" s="244"/>
      <c r="CJ10" s="244"/>
      <c r="CK10" s="244"/>
      <c r="CL10" s="244"/>
      <c r="CM10" s="244"/>
      <c r="CN10" s="244"/>
      <c r="CO10" s="244"/>
      <c r="CP10" s="244"/>
      <c r="CQ10" s="266">
        <v>37.6</v>
      </c>
      <c r="CR10" s="266"/>
      <c r="CS10" s="266"/>
      <c r="CT10" s="266"/>
      <c r="CU10" s="266"/>
      <c r="CV10" s="266"/>
      <c r="CW10" s="266"/>
      <c r="CX10" s="266"/>
      <c r="CY10" s="266"/>
      <c r="CZ10" s="266"/>
      <c r="DA10" s="266"/>
      <c r="DB10" s="266"/>
      <c r="DC10" s="266"/>
      <c r="DD10" s="266"/>
      <c r="DE10" s="266"/>
    </row>
    <row r="11" spans="1:109" ht="12" customHeight="1">
      <c r="A11" s="229"/>
      <c r="B11" s="229">
        <v>30</v>
      </c>
      <c r="C11" s="229"/>
      <c r="D11" s="245">
        <v>97195</v>
      </c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>
        <v>58565</v>
      </c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>
        <v>989</v>
      </c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>
        <v>37641</v>
      </c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>
        <v>22626</v>
      </c>
      <c r="BB11" s="244"/>
      <c r="BC11" s="244"/>
      <c r="BD11" s="244"/>
      <c r="BE11" s="244"/>
      <c r="BF11" s="244"/>
      <c r="BG11" s="244"/>
      <c r="BH11" s="244"/>
      <c r="BI11" s="244"/>
      <c r="BJ11" s="244"/>
      <c r="BK11" s="244"/>
      <c r="BL11" s="244"/>
      <c r="BM11" s="244"/>
      <c r="BN11" s="244"/>
      <c r="BO11" s="244">
        <v>4982</v>
      </c>
      <c r="BP11" s="244"/>
      <c r="BQ11" s="244"/>
      <c r="BR11" s="244"/>
      <c r="BS11" s="244"/>
      <c r="BT11" s="244"/>
      <c r="BU11" s="244"/>
      <c r="BV11" s="244"/>
      <c r="BW11" s="244"/>
      <c r="BX11" s="244"/>
      <c r="BY11" s="244"/>
      <c r="BZ11" s="244"/>
      <c r="CA11" s="244"/>
      <c r="CB11" s="244"/>
      <c r="CC11" s="244">
        <v>17644</v>
      </c>
      <c r="CD11" s="244"/>
      <c r="CE11" s="244"/>
      <c r="CF11" s="244"/>
      <c r="CG11" s="244"/>
      <c r="CH11" s="244"/>
      <c r="CI11" s="244"/>
      <c r="CJ11" s="244"/>
      <c r="CK11" s="244"/>
      <c r="CL11" s="244"/>
      <c r="CM11" s="244"/>
      <c r="CN11" s="244"/>
      <c r="CO11" s="244"/>
      <c r="CP11" s="244"/>
      <c r="CQ11" s="266">
        <v>38.6</v>
      </c>
      <c r="CR11" s="266"/>
      <c r="CS11" s="266"/>
      <c r="CT11" s="266"/>
      <c r="CU11" s="266"/>
      <c r="CV11" s="266"/>
      <c r="CW11" s="266"/>
      <c r="CX11" s="266"/>
      <c r="CY11" s="266"/>
      <c r="CZ11" s="266"/>
      <c r="DA11" s="266"/>
      <c r="DB11" s="266"/>
      <c r="DC11" s="266"/>
      <c r="DD11" s="266"/>
      <c r="DE11" s="266"/>
    </row>
    <row r="12" spans="1:109" ht="12" customHeight="1">
      <c r="A12" s="229" t="s">
        <v>228</v>
      </c>
      <c r="B12" s="229" t="s">
        <v>227</v>
      </c>
      <c r="C12" s="229"/>
      <c r="D12" s="245">
        <v>96545</v>
      </c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>
        <v>59045</v>
      </c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>
        <v>945</v>
      </c>
      <c r="AC12" s="244"/>
      <c r="AD12" s="244"/>
      <c r="AE12" s="244"/>
      <c r="AF12" s="244"/>
      <c r="AG12" s="244"/>
      <c r="AH12" s="244"/>
      <c r="AI12" s="244"/>
      <c r="AJ12" s="244"/>
      <c r="AK12" s="244"/>
      <c r="AL12" s="244"/>
      <c r="AM12" s="244"/>
      <c r="AN12" s="244">
        <v>36555</v>
      </c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4">
        <v>24288</v>
      </c>
      <c r="BB12" s="244"/>
      <c r="BC12" s="244"/>
      <c r="BD12" s="244"/>
      <c r="BE12" s="244"/>
      <c r="BF12" s="244"/>
      <c r="BG12" s="244"/>
      <c r="BH12" s="244"/>
      <c r="BI12" s="244"/>
      <c r="BJ12" s="244"/>
      <c r="BK12" s="244"/>
      <c r="BL12" s="244"/>
      <c r="BM12" s="244"/>
      <c r="BN12" s="244"/>
      <c r="BO12" s="244">
        <v>5108</v>
      </c>
      <c r="BP12" s="244"/>
      <c r="BQ12" s="244"/>
      <c r="BR12" s="244"/>
      <c r="BS12" s="244"/>
      <c r="BT12" s="244"/>
      <c r="BU12" s="244"/>
      <c r="BV12" s="244"/>
      <c r="BW12" s="244"/>
      <c r="BX12" s="244"/>
      <c r="BY12" s="244"/>
      <c r="BZ12" s="244"/>
      <c r="CA12" s="244"/>
      <c r="CB12" s="244"/>
      <c r="CC12" s="244">
        <v>19180</v>
      </c>
      <c r="CD12" s="244"/>
      <c r="CE12" s="244"/>
      <c r="CF12" s="244"/>
      <c r="CG12" s="244"/>
      <c r="CH12" s="244"/>
      <c r="CI12" s="244"/>
      <c r="CJ12" s="244"/>
      <c r="CK12" s="244"/>
      <c r="CL12" s="244"/>
      <c r="CM12" s="244"/>
      <c r="CN12" s="244"/>
      <c r="CO12" s="244"/>
      <c r="CP12" s="244"/>
      <c r="CQ12" s="266">
        <v>41.1</v>
      </c>
      <c r="CR12" s="266"/>
      <c r="CS12" s="266"/>
      <c r="CT12" s="266"/>
      <c r="CU12" s="266"/>
      <c r="CV12" s="266"/>
      <c r="CW12" s="266"/>
      <c r="CX12" s="266"/>
      <c r="CY12" s="266"/>
      <c r="CZ12" s="266"/>
      <c r="DA12" s="266"/>
      <c r="DB12" s="266"/>
      <c r="DC12" s="266"/>
      <c r="DD12" s="266"/>
      <c r="DE12" s="266"/>
    </row>
    <row r="13" spans="1:109" s="221" customFormat="1" ht="12" customHeight="1">
      <c r="A13" s="229"/>
      <c r="B13" s="229">
        <v>2</v>
      </c>
      <c r="C13" s="229"/>
      <c r="D13" s="245">
        <v>96215</v>
      </c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>
        <v>59789</v>
      </c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>
        <v>918</v>
      </c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>
        <v>35508</v>
      </c>
      <c r="AO13" s="244"/>
      <c r="AP13" s="244"/>
      <c r="AQ13" s="244"/>
      <c r="AR13" s="244"/>
      <c r="AS13" s="244"/>
      <c r="AT13" s="244"/>
      <c r="AU13" s="244"/>
      <c r="AV13" s="244"/>
      <c r="AW13" s="244"/>
      <c r="AX13" s="244"/>
      <c r="AY13" s="244"/>
      <c r="AZ13" s="244"/>
      <c r="BA13" s="244">
        <v>24758</v>
      </c>
      <c r="BB13" s="244"/>
      <c r="BC13" s="244"/>
      <c r="BD13" s="244"/>
      <c r="BE13" s="244"/>
      <c r="BF13" s="244"/>
      <c r="BG13" s="244"/>
      <c r="BH13" s="244"/>
      <c r="BI13" s="244"/>
      <c r="BJ13" s="244"/>
      <c r="BK13" s="244"/>
      <c r="BL13" s="244"/>
      <c r="BM13" s="244"/>
      <c r="BN13" s="244"/>
      <c r="BO13" s="244">
        <v>5289</v>
      </c>
      <c r="BP13" s="244"/>
      <c r="BQ13" s="244"/>
      <c r="BR13" s="244"/>
      <c r="BS13" s="244"/>
      <c r="BT13" s="244"/>
      <c r="BU13" s="244"/>
      <c r="BV13" s="244"/>
      <c r="BW13" s="244"/>
      <c r="BX13" s="244"/>
      <c r="BY13" s="244"/>
      <c r="BZ13" s="244"/>
      <c r="CA13" s="244"/>
      <c r="CB13" s="244"/>
      <c r="CC13" s="244">
        <v>19469</v>
      </c>
      <c r="CD13" s="244"/>
      <c r="CE13" s="244"/>
      <c r="CF13" s="244"/>
      <c r="CG13" s="244"/>
      <c r="CH13" s="244"/>
      <c r="CI13" s="244"/>
      <c r="CJ13" s="244"/>
      <c r="CK13" s="244"/>
      <c r="CL13" s="244"/>
      <c r="CM13" s="244"/>
      <c r="CN13" s="244"/>
      <c r="CO13" s="244"/>
      <c r="CP13" s="244"/>
      <c r="CQ13" s="266">
        <v>41.4</v>
      </c>
      <c r="CR13" s="266"/>
      <c r="CS13" s="266"/>
      <c r="CT13" s="266"/>
      <c r="CU13" s="266"/>
      <c r="CV13" s="266"/>
      <c r="CW13" s="266"/>
      <c r="CX13" s="266"/>
      <c r="CY13" s="266"/>
      <c r="CZ13" s="266"/>
      <c r="DA13" s="266"/>
      <c r="DB13" s="266"/>
      <c r="DC13" s="266"/>
      <c r="DD13" s="266"/>
      <c r="DE13" s="266"/>
    </row>
    <row r="14" spans="1:109" ht="12" customHeight="1">
      <c r="A14" s="226"/>
      <c r="B14" s="226">
        <v>3</v>
      </c>
      <c r="C14" s="226"/>
      <c r="D14" s="243">
        <v>95246</v>
      </c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>
        <v>60067</v>
      </c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>
        <v>939</v>
      </c>
      <c r="AC14" s="242"/>
      <c r="AD14" s="242"/>
      <c r="AE14" s="242"/>
      <c r="AF14" s="242"/>
      <c r="AG14" s="242"/>
      <c r="AH14" s="242"/>
      <c r="AI14" s="242"/>
      <c r="AJ14" s="242"/>
      <c r="AK14" s="242"/>
      <c r="AL14" s="242"/>
      <c r="AM14" s="242"/>
      <c r="AN14" s="242">
        <v>34240</v>
      </c>
      <c r="AO14" s="242"/>
      <c r="AP14" s="242"/>
      <c r="AQ14" s="242"/>
      <c r="AR14" s="242"/>
      <c r="AS14" s="242"/>
      <c r="AT14" s="242"/>
      <c r="AU14" s="242"/>
      <c r="AV14" s="242"/>
      <c r="AW14" s="242"/>
      <c r="AX14" s="242"/>
      <c r="AY14" s="242"/>
      <c r="AZ14" s="242"/>
      <c r="BA14" s="242">
        <v>26428</v>
      </c>
      <c r="BB14" s="242"/>
      <c r="BC14" s="242"/>
      <c r="BD14" s="242"/>
      <c r="BE14" s="242"/>
      <c r="BF14" s="242"/>
      <c r="BG14" s="242"/>
      <c r="BH14" s="242"/>
      <c r="BI14" s="242"/>
      <c r="BJ14" s="242"/>
      <c r="BK14" s="242"/>
      <c r="BL14" s="242"/>
      <c r="BM14" s="242"/>
      <c r="BN14" s="242"/>
      <c r="BO14" s="242">
        <v>5474</v>
      </c>
      <c r="BP14" s="242"/>
      <c r="BQ14" s="242"/>
      <c r="BR14" s="242"/>
      <c r="BS14" s="242"/>
      <c r="BT14" s="242"/>
      <c r="BU14" s="242"/>
      <c r="BV14" s="242"/>
      <c r="BW14" s="242"/>
      <c r="BX14" s="242"/>
      <c r="BY14" s="242"/>
      <c r="BZ14" s="242"/>
      <c r="CA14" s="242"/>
      <c r="CB14" s="242"/>
      <c r="CC14" s="242">
        <v>20954</v>
      </c>
      <c r="CD14" s="242"/>
      <c r="CE14" s="242"/>
      <c r="CF14" s="242"/>
      <c r="CG14" s="242"/>
      <c r="CH14" s="242"/>
      <c r="CI14" s="242"/>
      <c r="CJ14" s="242"/>
      <c r="CK14" s="242"/>
      <c r="CL14" s="242"/>
      <c r="CM14" s="242"/>
      <c r="CN14" s="242"/>
      <c r="CO14" s="242"/>
      <c r="CP14" s="242"/>
      <c r="CQ14" s="265">
        <v>44</v>
      </c>
      <c r="CR14" s="265"/>
      <c r="CS14" s="265"/>
      <c r="CT14" s="265"/>
      <c r="CU14" s="265"/>
      <c r="CV14" s="265"/>
      <c r="CW14" s="265"/>
      <c r="CX14" s="265"/>
      <c r="CY14" s="265"/>
      <c r="CZ14" s="265"/>
      <c r="DA14" s="265"/>
      <c r="DB14" s="265"/>
      <c r="DC14" s="265"/>
      <c r="DD14" s="265"/>
      <c r="DE14" s="265"/>
    </row>
    <row r="15" spans="1:109" ht="12" customHeight="1">
      <c r="A15" s="264"/>
      <c r="B15" s="264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64"/>
      <c r="BB15" s="264"/>
      <c r="BC15" s="264"/>
      <c r="BD15" s="220"/>
      <c r="BE15" s="220"/>
      <c r="BF15" s="220"/>
      <c r="BG15" s="220"/>
      <c r="BH15" s="220"/>
      <c r="BI15" s="220"/>
      <c r="BJ15" s="220"/>
      <c r="BK15" s="220"/>
      <c r="BL15" s="220"/>
      <c r="BM15" s="220"/>
      <c r="BN15" s="220"/>
      <c r="BO15" s="220"/>
      <c r="BP15" s="220"/>
      <c r="BQ15" s="220"/>
      <c r="BR15" s="220"/>
      <c r="BS15" s="220"/>
      <c r="BT15" s="220"/>
      <c r="BU15" s="220"/>
      <c r="BV15" s="220"/>
      <c r="BW15" s="220"/>
      <c r="BX15" s="220"/>
      <c r="BY15" s="220"/>
      <c r="BZ15" s="220"/>
      <c r="CA15" s="220"/>
      <c r="CB15" s="220"/>
      <c r="CC15" s="220"/>
      <c r="CD15" s="220"/>
      <c r="CE15" s="220"/>
      <c r="CF15" s="220"/>
      <c r="CG15" s="220"/>
      <c r="CH15" s="220"/>
      <c r="CI15" s="220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  <c r="DC15" s="220"/>
      <c r="DD15" s="220"/>
      <c r="DE15" s="220"/>
    </row>
    <row r="16" spans="1:109" ht="12" customHeight="1">
      <c r="A16" s="219"/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0"/>
      <c r="BM16" s="220"/>
      <c r="BN16" s="220"/>
      <c r="BO16" s="220"/>
      <c r="BP16" s="220"/>
      <c r="BQ16" s="220"/>
      <c r="BR16" s="220"/>
      <c r="BS16" s="220"/>
      <c r="BT16" s="220"/>
      <c r="BU16" s="220"/>
      <c r="BV16" s="220"/>
      <c r="BW16" s="220"/>
      <c r="BX16" s="220"/>
      <c r="BY16" s="220"/>
      <c r="BZ16" s="220"/>
      <c r="CA16" s="220"/>
      <c r="CB16" s="220"/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  <c r="DD16" s="220"/>
      <c r="DE16" s="220"/>
    </row>
    <row r="17" spans="1:109" ht="12" customHeight="1">
      <c r="A17" s="262" t="s">
        <v>250</v>
      </c>
      <c r="B17" s="262"/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2"/>
      <c r="AL17" s="262"/>
      <c r="AM17" s="262"/>
      <c r="AN17" s="262"/>
      <c r="AO17" s="262"/>
      <c r="AP17" s="262"/>
      <c r="AQ17" s="262"/>
      <c r="AR17" s="262"/>
      <c r="AS17" s="262"/>
      <c r="AT17" s="262"/>
      <c r="AU17" s="262"/>
      <c r="AV17" s="262"/>
      <c r="AW17" s="262"/>
      <c r="AX17" s="262"/>
      <c r="AY17" s="262"/>
      <c r="AZ17" s="262"/>
      <c r="BA17" s="263"/>
      <c r="BB17" s="220"/>
      <c r="BC17" s="220"/>
      <c r="BD17" s="220"/>
      <c r="BE17" s="220"/>
      <c r="BF17" s="220"/>
      <c r="BG17" s="220"/>
      <c r="BH17" s="220"/>
      <c r="BI17" s="220"/>
      <c r="BJ17" s="220"/>
      <c r="BK17" s="220"/>
      <c r="BL17" s="220"/>
      <c r="BM17" s="220"/>
      <c r="BN17" s="220"/>
      <c r="BO17" s="220"/>
      <c r="BP17" s="220"/>
      <c r="BQ17" s="220"/>
      <c r="BR17" s="220"/>
      <c r="BS17" s="220"/>
      <c r="BT17" s="220"/>
      <c r="BU17" s="220"/>
      <c r="BV17" s="220"/>
      <c r="BW17" s="220"/>
      <c r="BX17" s="220"/>
      <c r="BY17" s="220"/>
      <c r="BZ17" s="220"/>
      <c r="CA17" s="220"/>
      <c r="CB17" s="220"/>
      <c r="CC17" s="220"/>
      <c r="CD17" s="220"/>
      <c r="CE17" s="220"/>
      <c r="CF17" s="220"/>
      <c r="CG17" s="220"/>
      <c r="CH17" s="220"/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  <c r="DC17" s="220"/>
      <c r="DD17" s="220"/>
      <c r="DE17" s="220"/>
    </row>
    <row r="18" spans="1:109" ht="12" customHeight="1">
      <c r="A18" s="262"/>
      <c r="B18" s="262"/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  <c r="AR18" s="262"/>
      <c r="AS18" s="262"/>
      <c r="AT18" s="262"/>
      <c r="AU18" s="262"/>
      <c r="AV18" s="262"/>
      <c r="AW18" s="262"/>
      <c r="AX18" s="262"/>
      <c r="AY18" s="262"/>
      <c r="AZ18" s="262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  <c r="BL18" s="220"/>
      <c r="BM18" s="220"/>
      <c r="BN18" s="220"/>
      <c r="BO18" s="220"/>
      <c r="BP18" s="220"/>
      <c r="BQ18" s="220"/>
      <c r="BR18" s="220"/>
      <c r="BS18" s="220"/>
      <c r="BT18" s="220"/>
      <c r="BU18" s="220"/>
      <c r="BV18" s="220"/>
      <c r="BW18" s="220"/>
      <c r="BX18" s="220"/>
      <c r="BY18" s="220"/>
      <c r="BZ18" s="220"/>
      <c r="CA18" s="220"/>
      <c r="CB18" s="220"/>
      <c r="CC18" s="220"/>
      <c r="CD18" s="220"/>
      <c r="CE18" s="220"/>
      <c r="CF18" s="220"/>
      <c r="CG18" s="220"/>
      <c r="CH18" s="220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  <c r="DC18" s="220"/>
      <c r="DD18" s="220"/>
      <c r="DE18" s="220"/>
    </row>
    <row r="19" spans="1:109" ht="12" customHeight="1">
      <c r="A19" s="235" t="s">
        <v>236</v>
      </c>
      <c r="B19" s="235"/>
      <c r="C19" s="235"/>
      <c r="D19" s="261" t="s">
        <v>249</v>
      </c>
      <c r="E19" s="260"/>
      <c r="F19" s="260"/>
      <c r="G19" s="260"/>
      <c r="H19" s="260"/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0"/>
      <c r="Y19" s="260"/>
      <c r="Z19" s="260"/>
      <c r="AA19" s="260"/>
      <c r="AB19" s="260"/>
      <c r="AC19" s="260"/>
      <c r="AD19" s="260"/>
      <c r="AE19" s="260"/>
      <c r="AF19" s="260"/>
      <c r="AG19" s="260"/>
      <c r="AH19" s="260"/>
      <c r="AI19" s="260"/>
      <c r="AJ19" s="260"/>
      <c r="AK19" s="260"/>
      <c r="AL19" s="260"/>
      <c r="AM19" s="260"/>
      <c r="AN19" s="260"/>
      <c r="AO19" s="260"/>
      <c r="AP19" s="260"/>
      <c r="AQ19" s="260"/>
      <c r="AR19" s="260"/>
      <c r="AS19" s="260"/>
      <c r="AT19" s="260"/>
      <c r="AU19" s="260"/>
      <c r="AV19" s="260"/>
      <c r="AW19" s="260"/>
      <c r="AX19" s="260"/>
      <c r="AY19" s="260"/>
      <c r="AZ19" s="260"/>
      <c r="BA19" s="259"/>
      <c r="BB19" s="259"/>
      <c r="BC19" s="259"/>
      <c r="BD19" s="259"/>
      <c r="BE19" s="259"/>
      <c r="BF19" s="259"/>
      <c r="BG19" s="259"/>
      <c r="BH19" s="259"/>
      <c r="BI19" s="259"/>
      <c r="BJ19" s="259"/>
      <c r="BK19" s="259"/>
      <c r="BL19" s="259"/>
      <c r="BM19" s="259"/>
      <c r="BN19" s="259"/>
      <c r="BO19" s="259"/>
      <c r="BP19" s="259"/>
      <c r="BQ19" s="259"/>
      <c r="BR19" s="259"/>
      <c r="BS19" s="259"/>
      <c r="BT19" s="259"/>
      <c r="BU19" s="259"/>
      <c r="BV19" s="259"/>
      <c r="BW19" s="259"/>
      <c r="BX19" s="259"/>
      <c r="BY19" s="259"/>
      <c r="BZ19" s="259"/>
      <c r="CA19" s="259"/>
      <c r="CB19" s="259"/>
      <c r="CC19" s="259"/>
      <c r="CD19" s="259"/>
      <c r="CE19" s="259"/>
      <c r="CF19" s="259"/>
      <c r="CG19" s="259"/>
      <c r="CH19" s="259"/>
      <c r="CI19" s="259"/>
      <c r="CJ19" s="259"/>
      <c r="CK19" s="259"/>
      <c r="CL19" s="259"/>
      <c r="CM19" s="259"/>
      <c r="CN19" s="259"/>
      <c r="CO19" s="259"/>
      <c r="CP19" s="259"/>
      <c r="CQ19" s="259"/>
      <c r="CR19" s="259"/>
      <c r="CS19" s="259"/>
      <c r="CT19" s="259"/>
      <c r="CU19" s="259"/>
      <c r="CV19" s="259"/>
      <c r="CW19" s="259"/>
      <c r="CX19" s="259"/>
      <c r="CY19" s="259"/>
      <c r="CZ19" s="259"/>
      <c r="DA19" s="259"/>
      <c r="DB19" s="259"/>
      <c r="DC19" s="259"/>
      <c r="DD19" s="259"/>
      <c r="DE19" s="259"/>
    </row>
    <row r="20" spans="1:109" ht="12" customHeight="1">
      <c r="A20" s="238"/>
      <c r="B20" s="238"/>
      <c r="C20" s="238"/>
      <c r="D20" s="240" t="s">
        <v>243</v>
      </c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51"/>
      <c r="AC20" s="240" t="s">
        <v>248</v>
      </c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239"/>
      <c r="AX20" s="239"/>
      <c r="AY20" s="239"/>
      <c r="AZ20" s="239"/>
      <c r="BA20" s="258" t="s">
        <v>247</v>
      </c>
      <c r="BB20" s="258"/>
      <c r="BC20" s="258"/>
      <c r="BD20" s="258"/>
      <c r="BE20" s="258"/>
      <c r="BF20" s="258"/>
      <c r="BG20" s="258"/>
      <c r="BH20" s="258"/>
      <c r="BI20" s="258"/>
      <c r="BJ20" s="258"/>
      <c r="BK20" s="258"/>
      <c r="BL20" s="258"/>
      <c r="BM20" s="258"/>
      <c r="BN20" s="258"/>
      <c r="BO20" s="258"/>
      <c r="BP20" s="258"/>
      <c r="BQ20" s="258"/>
      <c r="BR20" s="258"/>
      <c r="BS20" s="258"/>
      <c r="BT20" s="258"/>
      <c r="BU20" s="258"/>
      <c r="BV20" s="258"/>
      <c r="BW20" s="258"/>
      <c r="BX20" s="258"/>
      <c r="BY20" s="258"/>
      <c r="BZ20" s="258"/>
      <c r="CA20" s="258"/>
      <c r="CB20" s="257"/>
      <c r="CC20" s="240" t="s">
        <v>246</v>
      </c>
      <c r="CD20" s="239"/>
      <c r="CE20" s="239"/>
      <c r="CF20" s="239"/>
      <c r="CG20" s="239"/>
      <c r="CH20" s="239"/>
      <c r="CI20" s="239"/>
      <c r="CJ20" s="239"/>
      <c r="CK20" s="239"/>
      <c r="CL20" s="239"/>
      <c r="CM20" s="239"/>
      <c r="CN20" s="239"/>
      <c r="CO20" s="239"/>
      <c r="CP20" s="239"/>
      <c r="CQ20" s="239"/>
      <c r="CR20" s="239"/>
      <c r="CS20" s="239"/>
      <c r="CT20" s="239"/>
      <c r="CU20" s="239"/>
      <c r="CV20" s="239"/>
      <c r="CW20" s="239"/>
      <c r="CX20" s="239"/>
      <c r="CY20" s="239"/>
      <c r="CZ20" s="239"/>
      <c r="DA20" s="239"/>
      <c r="DB20" s="239"/>
      <c r="DC20" s="239"/>
      <c r="DD20" s="239"/>
      <c r="DE20" s="239"/>
    </row>
    <row r="21" spans="1:109" ht="12" customHeight="1">
      <c r="A21" s="238"/>
      <c r="B21" s="238"/>
      <c r="C21" s="238"/>
      <c r="D21" s="236" t="s">
        <v>233</v>
      </c>
      <c r="E21" s="235"/>
      <c r="F21" s="235"/>
      <c r="G21" s="235"/>
      <c r="H21" s="235"/>
      <c r="I21" s="235"/>
      <c r="J21" s="235"/>
      <c r="K21" s="235"/>
      <c r="L21" s="235"/>
      <c r="M21" s="235"/>
      <c r="N21" s="237"/>
      <c r="O21" s="236" t="s">
        <v>231</v>
      </c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  <c r="AA21" s="235"/>
      <c r="AB21" s="237"/>
      <c r="AC21" s="236" t="s">
        <v>233</v>
      </c>
      <c r="AD21" s="235"/>
      <c r="AE21" s="235"/>
      <c r="AF21" s="235"/>
      <c r="AG21" s="235"/>
      <c r="AH21" s="235"/>
      <c r="AI21" s="235"/>
      <c r="AJ21" s="235"/>
      <c r="AK21" s="235"/>
      <c r="AL21" s="235"/>
      <c r="AM21" s="237"/>
      <c r="AN21" s="236" t="s">
        <v>231</v>
      </c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 t="s">
        <v>233</v>
      </c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7"/>
      <c r="BO21" s="236" t="s">
        <v>231</v>
      </c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7"/>
      <c r="CC21" s="250" t="s">
        <v>233</v>
      </c>
      <c r="CD21" s="238"/>
      <c r="CE21" s="238"/>
      <c r="CF21" s="238"/>
      <c r="CG21" s="238"/>
      <c r="CH21" s="238"/>
      <c r="CI21" s="238"/>
      <c r="CJ21" s="238"/>
      <c r="CK21" s="238"/>
      <c r="CL21" s="238"/>
      <c r="CM21" s="238"/>
      <c r="CN21" s="238"/>
      <c r="CO21" s="238"/>
      <c r="CP21" s="249"/>
      <c r="CQ21" s="236" t="s">
        <v>231</v>
      </c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</row>
    <row r="22" spans="1:109" ht="12" customHeight="1">
      <c r="A22" s="232"/>
      <c r="B22" s="232"/>
      <c r="C22" s="232"/>
      <c r="D22" s="256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33" t="s">
        <v>237</v>
      </c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4"/>
      <c r="AC22" s="256"/>
      <c r="AD22" s="247"/>
      <c r="AE22" s="247"/>
      <c r="AF22" s="247"/>
      <c r="AG22" s="247"/>
      <c r="AH22" s="247"/>
      <c r="AI22" s="247"/>
      <c r="AJ22" s="247"/>
      <c r="AK22" s="247"/>
      <c r="AL22" s="247"/>
      <c r="AM22" s="247"/>
      <c r="AN22" s="233" t="s">
        <v>237</v>
      </c>
      <c r="AO22" s="232"/>
      <c r="AP22" s="232"/>
      <c r="AQ22" s="232"/>
      <c r="AR22" s="232"/>
      <c r="AS22" s="232"/>
      <c r="AT22" s="232"/>
      <c r="AU22" s="232"/>
      <c r="AV22" s="232"/>
      <c r="AW22" s="232"/>
      <c r="AX22" s="232"/>
      <c r="AY22" s="232"/>
      <c r="AZ22" s="232"/>
      <c r="BA22" s="247"/>
      <c r="BB22" s="247"/>
      <c r="BC22" s="247"/>
      <c r="BD22" s="247"/>
      <c r="BE22" s="247"/>
      <c r="BF22" s="247"/>
      <c r="BG22" s="247"/>
      <c r="BH22" s="247"/>
      <c r="BI22" s="247"/>
      <c r="BJ22" s="247"/>
      <c r="BK22" s="247"/>
      <c r="BL22" s="247"/>
      <c r="BM22" s="247"/>
      <c r="BN22" s="246"/>
      <c r="BO22" s="233" t="s">
        <v>237</v>
      </c>
      <c r="BP22" s="232"/>
      <c r="BQ22" s="232"/>
      <c r="BR22" s="232"/>
      <c r="BS22" s="232"/>
      <c r="BT22" s="232"/>
      <c r="BU22" s="232"/>
      <c r="BV22" s="232"/>
      <c r="BW22" s="232"/>
      <c r="BX22" s="232"/>
      <c r="BY22" s="232"/>
      <c r="BZ22" s="232"/>
      <c r="CA22" s="232"/>
      <c r="CB22" s="234"/>
      <c r="CC22" s="247"/>
      <c r="CD22" s="247"/>
      <c r="CE22" s="247"/>
      <c r="CF22" s="247"/>
      <c r="CG22" s="247"/>
      <c r="CH22" s="247"/>
      <c r="CI22" s="247"/>
      <c r="CJ22" s="255"/>
      <c r="CK22" s="255"/>
      <c r="CL22" s="247"/>
      <c r="CM22" s="247"/>
      <c r="CN22" s="247"/>
      <c r="CO22" s="247"/>
      <c r="CP22" s="246"/>
      <c r="CQ22" s="233" t="s">
        <v>237</v>
      </c>
      <c r="CR22" s="232"/>
      <c r="CS22" s="232"/>
      <c r="CT22" s="232"/>
      <c r="CU22" s="232"/>
      <c r="CV22" s="232"/>
      <c r="CW22" s="232"/>
      <c r="CX22" s="232"/>
      <c r="CY22" s="232"/>
      <c r="CZ22" s="232"/>
      <c r="DA22" s="232"/>
      <c r="DB22" s="232"/>
      <c r="DC22" s="232"/>
      <c r="DD22" s="232"/>
      <c r="DE22" s="232"/>
    </row>
    <row r="23" spans="1:109" ht="12" customHeight="1">
      <c r="A23" s="229" t="s">
        <v>45</v>
      </c>
      <c r="B23" s="229">
        <v>29</v>
      </c>
      <c r="C23" s="229" t="s">
        <v>46</v>
      </c>
      <c r="D23" s="245">
        <v>2228</v>
      </c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>
        <v>840592</v>
      </c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>
        <v>1037</v>
      </c>
      <c r="AD23" s="244"/>
      <c r="AE23" s="244"/>
      <c r="AF23" s="244"/>
      <c r="AG23" s="244"/>
      <c r="AH23" s="244"/>
      <c r="AI23" s="244"/>
      <c r="AJ23" s="244"/>
      <c r="AK23" s="244"/>
      <c r="AL23" s="244"/>
      <c r="AM23" s="244"/>
      <c r="AN23" s="244">
        <v>529180</v>
      </c>
      <c r="AO23" s="244"/>
      <c r="AP23" s="244"/>
      <c r="AQ23" s="244"/>
      <c r="AR23" s="244"/>
      <c r="AS23" s="244"/>
      <c r="AT23" s="244"/>
      <c r="AU23" s="244"/>
      <c r="AV23" s="244"/>
      <c r="AW23" s="244"/>
      <c r="AX23" s="244"/>
      <c r="AY23" s="244"/>
      <c r="AZ23" s="244"/>
      <c r="BA23" s="244">
        <v>1131</v>
      </c>
      <c r="BB23" s="244"/>
      <c r="BC23" s="244"/>
      <c r="BD23" s="244"/>
      <c r="BE23" s="244"/>
      <c r="BF23" s="244"/>
      <c r="BG23" s="244"/>
      <c r="BH23" s="244"/>
      <c r="BI23" s="244"/>
      <c r="BJ23" s="244"/>
      <c r="BK23" s="244"/>
      <c r="BL23" s="244"/>
      <c r="BM23" s="244"/>
      <c r="BN23" s="244"/>
      <c r="BO23" s="244">
        <v>259199</v>
      </c>
      <c r="BP23" s="244"/>
      <c r="BQ23" s="244"/>
      <c r="BR23" s="244"/>
      <c r="BS23" s="244"/>
      <c r="BT23" s="244"/>
      <c r="BU23" s="244"/>
      <c r="BV23" s="244"/>
      <c r="BW23" s="244"/>
      <c r="BX23" s="244"/>
      <c r="BY23" s="244"/>
      <c r="BZ23" s="244"/>
      <c r="CA23" s="244"/>
      <c r="CB23" s="244"/>
      <c r="CC23" s="244">
        <v>60</v>
      </c>
      <c r="CD23" s="244"/>
      <c r="CE23" s="244"/>
      <c r="CF23" s="244"/>
      <c r="CG23" s="244"/>
      <c r="CH23" s="244"/>
      <c r="CI23" s="244"/>
      <c r="CJ23" s="244"/>
      <c r="CK23" s="244"/>
      <c r="CL23" s="244"/>
      <c r="CM23" s="244"/>
      <c r="CN23" s="244"/>
      <c r="CO23" s="244"/>
      <c r="CP23" s="244"/>
      <c r="CQ23" s="244">
        <v>52213</v>
      </c>
      <c r="CR23" s="244"/>
      <c r="CS23" s="244"/>
      <c r="CT23" s="244"/>
      <c r="CU23" s="244"/>
      <c r="CV23" s="244"/>
      <c r="CW23" s="244"/>
      <c r="CX23" s="244"/>
      <c r="CY23" s="244"/>
      <c r="CZ23" s="244"/>
      <c r="DA23" s="244"/>
      <c r="DB23" s="244"/>
      <c r="DC23" s="244"/>
      <c r="DD23" s="244"/>
      <c r="DE23" s="244"/>
    </row>
    <row r="24" spans="1:109" ht="12" customHeight="1">
      <c r="A24" s="229"/>
      <c r="B24" s="229">
        <v>30</v>
      </c>
      <c r="C24" s="230"/>
      <c r="D24" s="244">
        <v>1868</v>
      </c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>
        <v>708154</v>
      </c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>
        <v>856</v>
      </c>
      <c r="AD24" s="244"/>
      <c r="AE24" s="244"/>
      <c r="AF24" s="244"/>
      <c r="AG24" s="244"/>
      <c r="AH24" s="244"/>
      <c r="AI24" s="244"/>
      <c r="AJ24" s="244"/>
      <c r="AK24" s="244"/>
      <c r="AL24" s="244"/>
      <c r="AM24" s="244"/>
      <c r="AN24" s="244">
        <v>435816</v>
      </c>
      <c r="AO24" s="244"/>
      <c r="AP24" s="244"/>
      <c r="AQ24" s="244"/>
      <c r="AR24" s="244"/>
      <c r="AS24" s="244"/>
      <c r="AT24" s="244"/>
      <c r="AU24" s="244"/>
      <c r="AV24" s="244"/>
      <c r="AW24" s="244"/>
      <c r="AX24" s="244"/>
      <c r="AY24" s="244"/>
      <c r="AZ24" s="244"/>
      <c r="BA24" s="244">
        <v>955</v>
      </c>
      <c r="BB24" s="244"/>
      <c r="BC24" s="244"/>
      <c r="BD24" s="244"/>
      <c r="BE24" s="244"/>
      <c r="BF24" s="244"/>
      <c r="BG24" s="244"/>
      <c r="BH24" s="244"/>
      <c r="BI24" s="244"/>
      <c r="BJ24" s="244"/>
      <c r="BK24" s="244"/>
      <c r="BL24" s="244"/>
      <c r="BM24" s="244"/>
      <c r="BN24" s="244"/>
      <c r="BO24" s="244">
        <v>222463</v>
      </c>
      <c r="BP24" s="244"/>
      <c r="BQ24" s="244"/>
      <c r="BR24" s="244"/>
      <c r="BS24" s="244"/>
      <c r="BT24" s="244"/>
      <c r="BU24" s="244"/>
      <c r="BV24" s="244"/>
      <c r="BW24" s="244"/>
      <c r="BX24" s="244"/>
      <c r="BY24" s="244"/>
      <c r="BZ24" s="244"/>
      <c r="CA24" s="244"/>
      <c r="CB24" s="244"/>
      <c r="CC24" s="244">
        <v>57</v>
      </c>
      <c r="CD24" s="244"/>
      <c r="CE24" s="244"/>
      <c r="CF24" s="244"/>
      <c r="CG24" s="244"/>
      <c r="CH24" s="244"/>
      <c r="CI24" s="244"/>
      <c r="CJ24" s="244"/>
      <c r="CK24" s="244"/>
      <c r="CL24" s="244"/>
      <c r="CM24" s="244"/>
      <c r="CN24" s="244"/>
      <c r="CO24" s="244"/>
      <c r="CP24" s="244"/>
      <c r="CQ24" s="244">
        <v>49875</v>
      </c>
      <c r="CR24" s="244"/>
      <c r="CS24" s="244"/>
      <c r="CT24" s="244"/>
      <c r="CU24" s="244"/>
      <c r="CV24" s="244"/>
      <c r="CW24" s="244"/>
      <c r="CX24" s="244"/>
      <c r="CY24" s="244"/>
      <c r="CZ24" s="244"/>
      <c r="DA24" s="244"/>
      <c r="DB24" s="244"/>
      <c r="DC24" s="244"/>
      <c r="DD24" s="244"/>
      <c r="DE24" s="244"/>
    </row>
    <row r="25" spans="1:109" ht="12" customHeight="1">
      <c r="A25" s="229" t="s">
        <v>228</v>
      </c>
      <c r="B25" s="229" t="s">
        <v>227</v>
      </c>
      <c r="C25" s="229"/>
      <c r="D25" s="245">
        <v>1546</v>
      </c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>
        <v>590902</v>
      </c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>
        <v>701</v>
      </c>
      <c r="AD25" s="244"/>
      <c r="AE25" s="244"/>
      <c r="AF25" s="244"/>
      <c r="AG25" s="244"/>
      <c r="AH25" s="244"/>
      <c r="AI25" s="244"/>
      <c r="AJ25" s="244"/>
      <c r="AK25" s="244"/>
      <c r="AL25" s="244"/>
      <c r="AM25" s="244"/>
      <c r="AN25" s="244">
        <v>357125</v>
      </c>
      <c r="AO25" s="244"/>
      <c r="AP25" s="244"/>
      <c r="AQ25" s="244"/>
      <c r="AR25" s="244"/>
      <c r="AS25" s="244"/>
      <c r="AT25" s="244"/>
      <c r="AU25" s="244"/>
      <c r="AV25" s="244"/>
      <c r="AW25" s="244"/>
      <c r="AX25" s="244"/>
      <c r="AY25" s="244"/>
      <c r="AZ25" s="244"/>
      <c r="BA25" s="244">
        <v>792</v>
      </c>
      <c r="BB25" s="244"/>
      <c r="BC25" s="244"/>
      <c r="BD25" s="244"/>
      <c r="BE25" s="244"/>
      <c r="BF25" s="244"/>
      <c r="BG25" s="244"/>
      <c r="BH25" s="244"/>
      <c r="BI25" s="244"/>
      <c r="BJ25" s="244"/>
      <c r="BK25" s="244"/>
      <c r="BL25" s="244"/>
      <c r="BM25" s="244"/>
      <c r="BN25" s="244"/>
      <c r="BO25" s="244">
        <v>187556</v>
      </c>
      <c r="BP25" s="244"/>
      <c r="BQ25" s="244"/>
      <c r="BR25" s="244"/>
      <c r="BS25" s="244"/>
      <c r="BT25" s="244"/>
      <c r="BU25" s="244"/>
      <c r="BV25" s="244"/>
      <c r="BW25" s="244"/>
      <c r="BX25" s="244"/>
      <c r="BY25" s="244"/>
      <c r="BZ25" s="244"/>
      <c r="CA25" s="244"/>
      <c r="CB25" s="244"/>
      <c r="CC25" s="244">
        <v>53</v>
      </c>
      <c r="CD25" s="244"/>
      <c r="CE25" s="244"/>
      <c r="CF25" s="244"/>
      <c r="CG25" s="244"/>
      <c r="CH25" s="244"/>
      <c r="CI25" s="244"/>
      <c r="CJ25" s="244"/>
      <c r="CK25" s="244"/>
      <c r="CL25" s="244"/>
      <c r="CM25" s="244"/>
      <c r="CN25" s="244"/>
      <c r="CO25" s="244"/>
      <c r="CP25" s="244"/>
      <c r="CQ25" s="244">
        <v>46221</v>
      </c>
      <c r="CR25" s="244"/>
      <c r="CS25" s="244"/>
      <c r="CT25" s="244"/>
      <c r="CU25" s="244"/>
      <c r="CV25" s="244"/>
      <c r="CW25" s="244"/>
      <c r="CX25" s="244"/>
      <c r="CY25" s="244"/>
      <c r="CZ25" s="244"/>
      <c r="DA25" s="244"/>
      <c r="DB25" s="244"/>
      <c r="DC25" s="244"/>
      <c r="DD25" s="244"/>
      <c r="DE25" s="244"/>
    </row>
    <row r="26" spans="1:109" s="221" customFormat="1" ht="12" customHeight="1">
      <c r="A26" s="229"/>
      <c r="B26" s="229">
        <v>2</v>
      </c>
      <c r="C26" s="229"/>
      <c r="D26" s="245">
        <v>1251</v>
      </c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>
        <v>484717</v>
      </c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>
        <v>564</v>
      </c>
      <c r="AD26" s="244"/>
      <c r="AE26" s="244"/>
      <c r="AF26" s="244"/>
      <c r="AG26" s="244"/>
      <c r="AH26" s="244"/>
      <c r="AI26" s="244"/>
      <c r="AJ26" s="244"/>
      <c r="AK26" s="244"/>
      <c r="AL26" s="244"/>
      <c r="AM26" s="244"/>
      <c r="AN26" s="244">
        <v>287962</v>
      </c>
      <c r="AO26" s="244"/>
      <c r="AP26" s="244"/>
      <c r="AQ26" s="244"/>
      <c r="AR26" s="244"/>
      <c r="AS26" s="244"/>
      <c r="AT26" s="244"/>
      <c r="AU26" s="244"/>
      <c r="AV26" s="244"/>
      <c r="AW26" s="244"/>
      <c r="AX26" s="244"/>
      <c r="AY26" s="244"/>
      <c r="AZ26" s="244"/>
      <c r="BA26" s="244">
        <v>637</v>
      </c>
      <c r="BB26" s="244"/>
      <c r="BC26" s="244"/>
      <c r="BD26" s="244"/>
      <c r="BE26" s="244"/>
      <c r="BF26" s="244"/>
      <c r="BG26" s="244"/>
      <c r="BH26" s="244"/>
      <c r="BI26" s="244"/>
      <c r="BJ26" s="244"/>
      <c r="BK26" s="244"/>
      <c r="BL26" s="244"/>
      <c r="BM26" s="244"/>
      <c r="BN26" s="244"/>
      <c r="BO26" s="244">
        <v>152980</v>
      </c>
      <c r="BP26" s="244"/>
      <c r="BQ26" s="244"/>
      <c r="BR26" s="244"/>
      <c r="BS26" s="244"/>
      <c r="BT26" s="244"/>
      <c r="BU26" s="244"/>
      <c r="BV26" s="244"/>
      <c r="BW26" s="244"/>
      <c r="BX26" s="244"/>
      <c r="BY26" s="244"/>
      <c r="BZ26" s="244"/>
      <c r="CA26" s="244"/>
      <c r="CB26" s="244"/>
      <c r="CC26" s="244">
        <v>50</v>
      </c>
      <c r="CD26" s="244"/>
      <c r="CE26" s="244"/>
      <c r="CF26" s="244"/>
      <c r="CG26" s="244"/>
      <c r="CH26" s="244"/>
      <c r="CI26" s="244"/>
      <c r="CJ26" s="244"/>
      <c r="CK26" s="244"/>
      <c r="CL26" s="244"/>
      <c r="CM26" s="244"/>
      <c r="CN26" s="244"/>
      <c r="CO26" s="244"/>
      <c r="CP26" s="244"/>
      <c r="CQ26" s="244">
        <v>43775</v>
      </c>
      <c r="CR26" s="244"/>
      <c r="CS26" s="244"/>
      <c r="CT26" s="244"/>
      <c r="CU26" s="244"/>
      <c r="CV26" s="244"/>
      <c r="CW26" s="244"/>
      <c r="CX26" s="244"/>
      <c r="CY26" s="244"/>
      <c r="CZ26" s="244"/>
      <c r="DA26" s="244"/>
      <c r="DB26" s="244"/>
      <c r="DC26" s="244"/>
      <c r="DD26" s="244"/>
      <c r="DE26" s="244"/>
    </row>
    <row r="27" spans="1:109" ht="12" customHeight="1">
      <c r="A27" s="226"/>
      <c r="B27" s="226">
        <v>3</v>
      </c>
      <c r="C27" s="226"/>
      <c r="D27" s="243">
        <v>1006</v>
      </c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>
        <v>387471</v>
      </c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>
        <v>441</v>
      </c>
      <c r="AD27" s="242"/>
      <c r="AE27" s="242"/>
      <c r="AF27" s="242"/>
      <c r="AG27" s="242"/>
      <c r="AH27" s="242"/>
      <c r="AI27" s="242"/>
      <c r="AJ27" s="242"/>
      <c r="AK27" s="242"/>
      <c r="AL27" s="242"/>
      <c r="AM27" s="242"/>
      <c r="AN27" s="242">
        <v>221984</v>
      </c>
      <c r="AO27" s="242"/>
      <c r="AP27" s="242"/>
      <c r="AQ27" s="242"/>
      <c r="AR27" s="242"/>
      <c r="AS27" s="242"/>
      <c r="AT27" s="242"/>
      <c r="AU27" s="242"/>
      <c r="AV27" s="242"/>
      <c r="AW27" s="242"/>
      <c r="AX27" s="242"/>
      <c r="AY27" s="242"/>
      <c r="AZ27" s="242"/>
      <c r="BA27" s="242">
        <v>517</v>
      </c>
      <c r="BB27" s="242"/>
      <c r="BC27" s="242"/>
      <c r="BD27" s="242"/>
      <c r="BE27" s="242"/>
      <c r="BF27" s="242"/>
      <c r="BG27" s="242"/>
      <c r="BH27" s="242"/>
      <c r="BI27" s="242"/>
      <c r="BJ27" s="242"/>
      <c r="BK27" s="242"/>
      <c r="BL27" s="242"/>
      <c r="BM27" s="242"/>
      <c r="BN27" s="242"/>
      <c r="BO27" s="242">
        <v>123514</v>
      </c>
      <c r="BP27" s="242"/>
      <c r="BQ27" s="242"/>
      <c r="BR27" s="242"/>
      <c r="BS27" s="242"/>
      <c r="BT27" s="242"/>
      <c r="BU27" s="242"/>
      <c r="BV27" s="242"/>
      <c r="BW27" s="242"/>
      <c r="BX27" s="242"/>
      <c r="BY27" s="242"/>
      <c r="BZ27" s="242"/>
      <c r="CA27" s="242"/>
      <c r="CB27" s="242"/>
      <c r="CC27" s="242">
        <v>48</v>
      </c>
      <c r="CD27" s="242"/>
      <c r="CE27" s="242"/>
      <c r="CF27" s="242"/>
      <c r="CG27" s="242"/>
      <c r="CH27" s="242"/>
      <c r="CI27" s="242"/>
      <c r="CJ27" s="242"/>
      <c r="CK27" s="242"/>
      <c r="CL27" s="242"/>
      <c r="CM27" s="242"/>
      <c r="CN27" s="242"/>
      <c r="CO27" s="242"/>
      <c r="CP27" s="242"/>
      <c r="CQ27" s="242">
        <v>41973</v>
      </c>
      <c r="CR27" s="242"/>
      <c r="CS27" s="242"/>
      <c r="CT27" s="242"/>
      <c r="CU27" s="242"/>
      <c r="CV27" s="242"/>
      <c r="CW27" s="242"/>
      <c r="CX27" s="242"/>
      <c r="CY27" s="242"/>
      <c r="CZ27" s="242"/>
      <c r="DA27" s="242"/>
      <c r="DB27" s="242"/>
      <c r="DC27" s="242"/>
      <c r="DD27" s="242"/>
      <c r="DE27" s="242"/>
    </row>
    <row r="28" spans="1:109" ht="12" customHeight="1">
      <c r="A28" s="235" t="s">
        <v>236</v>
      </c>
      <c r="B28" s="235"/>
      <c r="C28" s="235"/>
      <c r="D28" s="254" t="s">
        <v>245</v>
      </c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  <c r="U28" s="253"/>
      <c r="V28" s="253"/>
      <c r="W28" s="253"/>
      <c r="X28" s="253"/>
      <c r="Y28" s="253"/>
      <c r="Z28" s="253"/>
      <c r="AA28" s="253"/>
      <c r="AB28" s="253"/>
      <c r="AC28" s="253"/>
      <c r="AD28" s="253"/>
      <c r="AE28" s="253"/>
      <c r="AF28" s="253"/>
      <c r="AG28" s="253"/>
      <c r="AH28" s="253"/>
      <c r="AI28" s="253"/>
      <c r="AJ28" s="253"/>
      <c r="AK28" s="253"/>
      <c r="AL28" s="253"/>
      <c r="AM28" s="253"/>
      <c r="AN28" s="253"/>
      <c r="AO28" s="253"/>
      <c r="AP28" s="253"/>
      <c r="AQ28" s="253"/>
      <c r="AR28" s="253"/>
      <c r="AS28" s="253"/>
      <c r="AT28" s="253"/>
      <c r="AU28" s="253"/>
      <c r="AV28" s="253"/>
      <c r="AW28" s="253"/>
      <c r="AX28" s="253"/>
      <c r="AY28" s="253"/>
      <c r="AZ28" s="253"/>
      <c r="BA28" s="252" t="s">
        <v>244</v>
      </c>
      <c r="BB28" s="252"/>
      <c r="BC28" s="252"/>
      <c r="BD28" s="252"/>
      <c r="BE28" s="252"/>
      <c r="BF28" s="252"/>
      <c r="BG28" s="252"/>
      <c r="BH28" s="252"/>
      <c r="BI28" s="252"/>
      <c r="BJ28" s="252"/>
      <c r="BK28" s="252"/>
      <c r="BL28" s="252"/>
      <c r="BM28" s="252"/>
      <c r="BN28" s="252"/>
      <c r="BO28" s="252"/>
      <c r="BP28" s="252"/>
      <c r="BQ28" s="252"/>
      <c r="BR28" s="252"/>
      <c r="BS28" s="252"/>
      <c r="BT28" s="252"/>
      <c r="BU28" s="252"/>
      <c r="BV28" s="252"/>
      <c r="BW28" s="252"/>
      <c r="BX28" s="252"/>
      <c r="BY28" s="252"/>
      <c r="BZ28" s="252"/>
      <c r="CA28" s="252"/>
      <c r="CB28" s="252"/>
      <c r="CC28" s="252"/>
      <c r="CD28" s="252"/>
      <c r="CE28" s="252"/>
      <c r="CF28" s="252"/>
      <c r="CG28" s="252"/>
      <c r="CH28" s="252"/>
      <c r="CI28" s="252"/>
      <c r="CJ28" s="252"/>
      <c r="CK28" s="252"/>
      <c r="CL28" s="252"/>
      <c r="CM28" s="252"/>
      <c r="CN28" s="252"/>
      <c r="CO28" s="252"/>
      <c r="CP28" s="252"/>
      <c r="CQ28" s="252"/>
      <c r="CR28" s="252"/>
      <c r="CS28" s="252"/>
      <c r="CT28" s="252"/>
      <c r="CU28" s="252"/>
      <c r="CV28" s="252"/>
      <c r="CW28" s="252"/>
      <c r="CX28" s="252"/>
      <c r="CY28" s="252"/>
      <c r="CZ28" s="252"/>
      <c r="DA28" s="252"/>
      <c r="DB28" s="252"/>
      <c r="DC28" s="252"/>
      <c r="DD28" s="252"/>
      <c r="DE28" s="252"/>
    </row>
    <row r="29" spans="1:109" ht="12" customHeight="1">
      <c r="A29" s="238"/>
      <c r="B29" s="238"/>
      <c r="C29" s="238"/>
      <c r="D29" s="240" t="s">
        <v>243</v>
      </c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51"/>
      <c r="U29" s="240" t="s">
        <v>242</v>
      </c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  <c r="AJ29" s="239"/>
      <c r="AK29" s="251"/>
      <c r="AL29" s="240" t="s">
        <v>241</v>
      </c>
      <c r="AM29" s="239"/>
      <c r="AN29" s="239"/>
      <c r="AO29" s="239"/>
      <c r="AP29" s="239"/>
      <c r="AQ29" s="239"/>
      <c r="AR29" s="239"/>
      <c r="AS29" s="239"/>
      <c r="AT29" s="239"/>
      <c r="AU29" s="239"/>
      <c r="AV29" s="239"/>
      <c r="AW29" s="239"/>
      <c r="AX29" s="239"/>
      <c r="AY29" s="239"/>
      <c r="AZ29" s="239"/>
      <c r="BA29" s="239" t="s">
        <v>240</v>
      </c>
      <c r="BB29" s="239"/>
      <c r="BC29" s="239"/>
      <c r="BD29" s="239"/>
      <c r="BE29" s="239"/>
      <c r="BF29" s="239"/>
      <c r="BG29" s="239"/>
      <c r="BH29" s="239"/>
      <c r="BI29" s="239"/>
      <c r="BJ29" s="239"/>
      <c r="BK29" s="239"/>
      <c r="BL29" s="239"/>
      <c r="BM29" s="239"/>
      <c r="BN29" s="239"/>
      <c r="BO29" s="239"/>
      <c r="BP29" s="239"/>
      <c r="BQ29" s="239"/>
      <c r="BR29" s="251"/>
      <c r="BS29" s="233" t="s">
        <v>239</v>
      </c>
      <c r="BT29" s="232"/>
      <c r="BU29" s="232"/>
      <c r="BV29" s="232"/>
      <c r="BW29" s="232"/>
      <c r="BX29" s="232"/>
      <c r="BY29" s="232"/>
      <c r="BZ29" s="232"/>
      <c r="CA29" s="232"/>
      <c r="CB29" s="232"/>
      <c r="CC29" s="232"/>
      <c r="CD29" s="232"/>
      <c r="CE29" s="232"/>
      <c r="CF29" s="232"/>
      <c r="CG29" s="232"/>
      <c r="CH29" s="232"/>
      <c r="CI29" s="232"/>
      <c r="CJ29" s="232"/>
      <c r="CK29" s="234"/>
      <c r="CL29" s="240" t="s">
        <v>238</v>
      </c>
      <c r="CM29" s="239"/>
      <c r="CN29" s="239"/>
      <c r="CO29" s="239"/>
      <c r="CP29" s="239"/>
      <c r="CQ29" s="239"/>
      <c r="CR29" s="239"/>
      <c r="CS29" s="239"/>
      <c r="CT29" s="239"/>
      <c r="CU29" s="239"/>
      <c r="CV29" s="239"/>
      <c r="CW29" s="239"/>
      <c r="CX29" s="239"/>
      <c r="CY29" s="239"/>
      <c r="CZ29" s="239"/>
      <c r="DA29" s="239"/>
      <c r="DB29" s="239"/>
      <c r="DC29" s="239"/>
      <c r="DD29" s="239"/>
      <c r="DE29" s="239"/>
    </row>
    <row r="30" spans="1:109" ht="12" customHeight="1">
      <c r="A30" s="238"/>
      <c r="B30" s="238"/>
      <c r="C30" s="238"/>
      <c r="D30" s="236" t="s">
        <v>233</v>
      </c>
      <c r="E30" s="235"/>
      <c r="F30" s="235"/>
      <c r="G30" s="235"/>
      <c r="H30" s="235"/>
      <c r="I30" s="235"/>
      <c r="J30" s="235"/>
      <c r="K30" s="237"/>
      <c r="L30" s="236" t="s">
        <v>231</v>
      </c>
      <c r="M30" s="235"/>
      <c r="N30" s="235"/>
      <c r="O30" s="235"/>
      <c r="P30" s="235"/>
      <c r="Q30" s="235"/>
      <c r="R30" s="235"/>
      <c r="S30" s="235"/>
      <c r="T30" s="237"/>
      <c r="U30" s="236" t="s">
        <v>233</v>
      </c>
      <c r="V30" s="235"/>
      <c r="W30" s="235"/>
      <c r="X30" s="235"/>
      <c r="Y30" s="235"/>
      <c r="Z30" s="235"/>
      <c r="AA30" s="235"/>
      <c r="AB30" s="237"/>
      <c r="AC30" s="236" t="s">
        <v>231</v>
      </c>
      <c r="AD30" s="235"/>
      <c r="AE30" s="235"/>
      <c r="AF30" s="235"/>
      <c r="AG30" s="235"/>
      <c r="AH30" s="235"/>
      <c r="AI30" s="235"/>
      <c r="AJ30" s="235"/>
      <c r="AK30" s="237"/>
      <c r="AL30" s="236" t="s">
        <v>233</v>
      </c>
      <c r="AM30" s="235"/>
      <c r="AN30" s="235"/>
      <c r="AO30" s="235"/>
      <c r="AP30" s="235"/>
      <c r="AQ30" s="235"/>
      <c r="AR30" s="237"/>
      <c r="AS30" s="236" t="s">
        <v>231</v>
      </c>
      <c r="AT30" s="235"/>
      <c r="AU30" s="235"/>
      <c r="AV30" s="235"/>
      <c r="AW30" s="235"/>
      <c r="AX30" s="235"/>
      <c r="AY30" s="235"/>
      <c r="AZ30" s="235"/>
      <c r="BA30" s="235" t="s">
        <v>233</v>
      </c>
      <c r="BB30" s="235"/>
      <c r="BC30" s="235"/>
      <c r="BD30" s="235"/>
      <c r="BE30" s="235"/>
      <c r="BF30" s="235"/>
      <c r="BG30" s="235"/>
      <c r="BH30" s="237"/>
      <c r="BI30" s="236" t="s">
        <v>231</v>
      </c>
      <c r="BJ30" s="235"/>
      <c r="BK30" s="235"/>
      <c r="BL30" s="235"/>
      <c r="BM30" s="235"/>
      <c r="BN30" s="235"/>
      <c r="BO30" s="235"/>
      <c r="BP30" s="235"/>
      <c r="BQ30" s="235"/>
      <c r="BR30" s="237"/>
      <c r="BS30" s="235" t="s">
        <v>233</v>
      </c>
      <c r="BT30" s="235"/>
      <c r="BU30" s="235"/>
      <c r="BV30" s="235"/>
      <c r="BW30" s="235"/>
      <c r="BX30" s="235"/>
      <c r="BY30" s="235"/>
      <c r="BZ30" s="235"/>
      <c r="CA30" s="237"/>
      <c r="CB30" s="236" t="s">
        <v>231</v>
      </c>
      <c r="CC30" s="235"/>
      <c r="CD30" s="235"/>
      <c r="CE30" s="235"/>
      <c r="CF30" s="235"/>
      <c r="CG30" s="235"/>
      <c r="CH30" s="235"/>
      <c r="CI30" s="235"/>
      <c r="CJ30" s="235"/>
      <c r="CK30" s="237"/>
      <c r="CL30" s="250" t="s">
        <v>233</v>
      </c>
      <c r="CM30" s="238"/>
      <c r="CN30" s="238"/>
      <c r="CO30" s="238"/>
      <c r="CP30" s="238"/>
      <c r="CQ30" s="238"/>
      <c r="CR30" s="238"/>
      <c r="CS30" s="238"/>
      <c r="CT30" s="249"/>
      <c r="CU30" s="236" t="s">
        <v>231</v>
      </c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</row>
    <row r="31" spans="1:109" ht="12" customHeight="1">
      <c r="A31" s="232"/>
      <c r="B31" s="232"/>
      <c r="C31" s="232"/>
      <c r="D31" s="233"/>
      <c r="E31" s="232"/>
      <c r="F31" s="232"/>
      <c r="G31" s="232"/>
      <c r="H31" s="232"/>
      <c r="I31" s="232"/>
      <c r="J31" s="232"/>
      <c r="K31" s="234"/>
      <c r="L31" s="233" t="s">
        <v>229</v>
      </c>
      <c r="M31" s="232"/>
      <c r="N31" s="232"/>
      <c r="O31" s="232"/>
      <c r="P31" s="232"/>
      <c r="Q31" s="232"/>
      <c r="R31" s="232"/>
      <c r="S31" s="232"/>
      <c r="T31" s="234"/>
      <c r="U31" s="233"/>
      <c r="V31" s="232"/>
      <c r="W31" s="232"/>
      <c r="X31" s="232"/>
      <c r="Y31" s="232"/>
      <c r="Z31" s="232"/>
      <c r="AA31" s="232"/>
      <c r="AB31" s="234"/>
      <c r="AC31" s="233" t="s">
        <v>229</v>
      </c>
      <c r="AD31" s="232"/>
      <c r="AE31" s="232"/>
      <c r="AF31" s="232"/>
      <c r="AG31" s="232"/>
      <c r="AH31" s="232"/>
      <c r="AI31" s="232"/>
      <c r="AJ31" s="232"/>
      <c r="AK31" s="234"/>
      <c r="AL31" s="233"/>
      <c r="AM31" s="232"/>
      <c r="AN31" s="232"/>
      <c r="AO31" s="232"/>
      <c r="AP31" s="232"/>
      <c r="AQ31" s="232"/>
      <c r="AR31" s="234"/>
      <c r="AS31" s="233" t="s">
        <v>229</v>
      </c>
      <c r="AT31" s="232"/>
      <c r="AU31" s="232"/>
      <c r="AV31" s="232"/>
      <c r="AW31" s="232"/>
      <c r="AX31" s="232"/>
      <c r="AY31" s="232"/>
      <c r="AZ31" s="232"/>
      <c r="BA31" s="247"/>
      <c r="BB31" s="247"/>
      <c r="BC31" s="247"/>
      <c r="BD31" s="247"/>
      <c r="BE31" s="247"/>
      <c r="BF31" s="247"/>
      <c r="BG31" s="247"/>
      <c r="BH31" s="246"/>
      <c r="BI31" s="233" t="s">
        <v>237</v>
      </c>
      <c r="BJ31" s="232"/>
      <c r="BK31" s="232"/>
      <c r="BL31" s="232"/>
      <c r="BM31" s="232"/>
      <c r="BN31" s="232"/>
      <c r="BO31" s="232"/>
      <c r="BP31" s="232"/>
      <c r="BQ31" s="232"/>
      <c r="BR31" s="234"/>
      <c r="BS31" s="247"/>
      <c r="BT31" s="247"/>
      <c r="BU31" s="247"/>
      <c r="BV31" s="247"/>
      <c r="BW31" s="247"/>
      <c r="BX31" s="247"/>
      <c r="BY31" s="247"/>
      <c r="BZ31" s="247"/>
      <c r="CA31" s="246"/>
      <c r="CB31" s="233" t="s">
        <v>237</v>
      </c>
      <c r="CC31" s="232"/>
      <c r="CD31" s="232"/>
      <c r="CE31" s="232"/>
      <c r="CF31" s="232"/>
      <c r="CG31" s="232"/>
      <c r="CH31" s="232"/>
      <c r="CI31" s="232"/>
      <c r="CJ31" s="232"/>
      <c r="CK31" s="234"/>
      <c r="CL31" s="248"/>
      <c r="CM31" s="247"/>
      <c r="CN31" s="247"/>
      <c r="CO31" s="247"/>
      <c r="CP31" s="247"/>
      <c r="CQ31" s="247"/>
      <c r="CR31" s="247"/>
      <c r="CS31" s="247"/>
      <c r="CT31" s="246"/>
      <c r="CU31" s="233" t="s">
        <v>237</v>
      </c>
      <c r="CV31" s="232"/>
      <c r="CW31" s="232"/>
      <c r="CX31" s="232"/>
      <c r="CY31" s="232"/>
      <c r="CZ31" s="232"/>
      <c r="DA31" s="232"/>
      <c r="DB31" s="232"/>
      <c r="DC31" s="232"/>
      <c r="DD31" s="232"/>
      <c r="DE31" s="232"/>
    </row>
    <row r="32" spans="1:109" ht="12" customHeight="1">
      <c r="A32" s="229" t="s">
        <v>45</v>
      </c>
      <c r="B32" s="229">
        <v>29</v>
      </c>
      <c r="C32" s="229" t="s">
        <v>46</v>
      </c>
      <c r="D32" s="245">
        <v>120382</v>
      </c>
      <c r="E32" s="244"/>
      <c r="F32" s="244"/>
      <c r="G32" s="244"/>
      <c r="H32" s="244"/>
      <c r="I32" s="244"/>
      <c r="J32" s="244"/>
      <c r="K32" s="244"/>
      <c r="L32" s="244">
        <v>79706033</v>
      </c>
      <c r="M32" s="244"/>
      <c r="N32" s="244"/>
      <c r="O32" s="244"/>
      <c r="P32" s="244"/>
      <c r="Q32" s="244"/>
      <c r="R32" s="244"/>
      <c r="S32" s="244"/>
      <c r="T32" s="244"/>
      <c r="U32" s="244">
        <v>113819</v>
      </c>
      <c r="V32" s="244"/>
      <c r="W32" s="244"/>
      <c r="X32" s="244"/>
      <c r="Y32" s="244"/>
      <c r="Z32" s="244"/>
      <c r="AA32" s="244"/>
      <c r="AB32" s="244"/>
      <c r="AC32" s="244">
        <v>74130758</v>
      </c>
      <c r="AD32" s="244"/>
      <c r="AE32" s="244"/>
      <c r="AF32" s="244"/>
      <c r="AG32" s="244"/>
      <c r="AH32" s="244"/>
      <c r="AI32" s="244"/>
      <c r="AJ32" s="244"/>
      <c r="AK32" s="244"/>
      <c r="AL32" s="244">
        <v>2859</v>
      </c>
      <c r="AM32" s="244"/>
      <c r="AN32" s="244"/>
      <c r="AO32" s="244"/>
      <c r="AP32" s="244"/>
      <c r="AQ32" s="244"/>
      <c r="AR32" s="244"/>
      <c r="AS32" s="244">
        <v>2419936</v>
      </c>
      <c r="AT32" s="244"/>
      <c r="AU32" s="244"/>
      <c r="AV32" s="244"/>
      <c r="AW32" s="244"/>
      <c r="AX32" s="244"/>
      <c r="AY32" s="244"/>
      <c r="AZ32" s="244"/>
      <c r="BA32" s="244">
        <v>2884</v>
      </c>
      <c r="BB32" s="244"/>
      <c r="BC32" s="244"/>
      <c r="BD32" s="244"/>
      <c r="BE32" s="244"/>
      <c r="BF32" s="244"/>
      <c r="BG32" s="244"/>
      <c r="BH32" s="244"/>
      <c r="BI32" s="244">
        <v>2532872</v>
      </c>
      <c r="BJ32" s="244"/>
      <c r="BK32" s="244"/>
      <c r="BL32" s="244"/>
      <c r="BM32" s="244"/>
      <c r="BN32" s="244"/>
      <c r="BO32" s="244"/>
      <c r="BP32" s="244"/>
      <c r="BQ32" s="244"/>
      <c r="BR32" s="244"/>
      <c r="BS32" s="244">
        <v>779</v>
      </c>
      <c r="BT32" s="244"/>
      <c r="BU32" s="244"/>
      <c r="BV32" s="244"/>
      <c r="BW32" s="244"/>
      <c r="BX32" s="244"/>
      <c r="BY32" s="244"/>
      <c r="BZ32" s="244"/>
      <c r="CA32" s="244"/>
      <c r="CB32" s="244">
        <v>604750</v>
      </c>
      <c r="CC32" s="244"/>
      <c r="CD32" s="244"/>
      <c r="CE32" s="244"/>
      <c r="CF32" s="244"/>
      <c r="CG32" s="244"/>
      <c r="CH32" s="244"/>
      <c r="CI32" s="244"/>
      <c r="CJ32" s="244"/>
      <c r="CK32" s="244"/>
      <c r="CL32" s="244">
        <v>41</v>
      </c>
      <c r="CM32" s="244"/>
      <c r="CN32" s="244"/>
      <c r="CO32" s="244"/>
      <c r="CP32" s="244"/>
      <c r="CQ32" s="244"/>
      <c r="CR32" s="244"/>
      <c r="CS32" s="244"/>
      <c r="CT32" s="244"/>
      <c r="CU32" s="244">
        <v>17717</v>
      </c>
      <c r="CV32" s="244"/>
      <c r="CW32" s="244"/>
      <c r="CX32" s="244"/>
      <c r="CY32" s="244"/>
      <c r="CZ32" s="244"/>
      <c r="DA32" s="244"/>
      <c r="DB32" s="244"/>
      <c r="DC32" s="244"/>
      <c r="DD32" s="244"/>
      <c r="DE32" s="244"/>
    </row>
    <row r="33" spans="1:109" ht="12" customHeight="1">
      <c r="A33" s="229"/>
      <c r="B33" s="229">
        <v>30</v>
      </c>
      <c r="C33" s="230"/>
      <c r="D33" s="244">
        <v>122939</v>
      </c>
      <c r="E33" s="244"/>
      <c r="F33" s="244"/>
      <c r="G33" s="244"/>
      <c r="H33" s="244"/>
      <c r="I33" s="244"/>
      <c r="J33" s="244"/>
      <c r="K33" s="244"/>
      <c r="L33" s="244">
        <v>81393927</v>
      </c>
      <c r="M33" s="244"/>
      <c r="N33" s="244"/>
      <c r="O33" s="244"/>
      <c r="P33" s="244"/>
      <c r="Q33" s="244"/>
      <c r="R33" s="244"/>
      <c r="S33" s="244"/>
      <c r="T33" s="244"/>
      <c r="U33" s="244">
        <v>116152</v>
      </c>
      <c r="V33" s="244"/>
      <c r="W33" s="244"/>
      <c r="X33" s="244"/>
      <c r="Y33" s="244"/>
      <c r="Z33" s="244"/>
      <c r="AA33" s="244"/>
      <c r="AB33" s="244"/>
      <c r="AC33" s="244">
        <v>75641178</v>
      </c>
      <c r="AD33" s="244"/>
      <c r="AE33" s="244"/>
      <c r="AF33" s="244"/>
      <c r="AG33" s="244"/>
      <c r="AH33" s="244"/>
      <c r="AI33" s="244"/>
      <c r="AJ33" s="244"/>
      <c r="AK33" s="244"/>
      <c r="AL33" s="244">
        <v>2978</v>
      </c>
      <c r="AM33" s="244"/>
      <c r="AN33" s="244"/>
      <c r="AO33" s="244"/>
      <c r="AP33" s="244"/>
      <c r="AQ33" s="244"/>
      <c r="AR33" s="244"/>
      <c r="AS33" s="244">
        <v>2508260</v>
      </c>
      <c r="AT33" s="244"/>
      <c r="AU33" s="244"/>
      <c r="AV33" s="244"/>
      <c r="AW33" s="244"/>
      <c r="AX33" s="244"/>
      <c r="AY33" s="244"/>
      <c r="AZ33" s="244"/>
      <c r="BA33" s="244">
        <v>2997</v>
      </c>
      <c r="BB33" s="244"/>
      <c r="BC33" s="244"/>
      <c r="BD33" s="244"/>
      <c r="BE33" s="244"/>
      <c r="BF33" s="244"/>
      <c r="BG33" s="244"/>
      <c r="BH33" s="244"/>
      <c r="BI33" s="244">
        <v>2625938</v>
      </c>
      <c r="BJ33" s="244"/>
      <c r="BK33" s="244"/>
      <c r="BL33" s="244"/>
      <c r="BM33" s="244"/>
      <c r="BN33" s="244"/>
      <c r="BO33" s="244"/>
      <c r="BP33" s="244"/>
      <c r="BQ33" s="244"/>
      <c r="BR33" s="244"/>
      <c r="BS33" s="244">
        <v>770</v>
      </c>
      <c r="BT33" s="244"/>
      <c r="BU33" s="244"/>
      <c r="BV33" s="244"/>
      <c r="BW33" s="244"/>
      <c r="BX33" s="244"/>
      <c r="BY33" s="244"/>
      <c r="BZ33" s="244"/>
      <c r="CA33" s="244"/>
      <c r="CB33" s="244">
        <v>600961</v>
      </c>
      <c r="CC33" s="244"/>
      <c r="CD33" s="244"/>
      <c r="CE33" s="244"/>
      <c r="CF33" s="244"/>
      <c r="CG33" s="244"/>
      <c r="CH33" s="244"/>
      <c r="CI33" s="244"/>
      <c r="CJ33" s="244"/>
      <c r="CK33" s="244"/>
      <c r="CL33" s="244">
        <v>42</v>
      </c>
      <c r="CM33" s="244"/>
      <c r="CN33" s="244"/>
      <c r="CO33" s="244"/>
      <c r="CP33" s="244"/>
      <c r="CQ33" s="244"/>
      <c r="CR33" s="244"/>
      <c r="CS33" s="244"/>
      <c r="CT33" s="244"/>
      <c r="CU33" s="244">
        <v>17590</v>
      </c>
      <c r="CV33" s="244"/>
      <c r="CW33" s="244"/>
      <c r="CX33" s="244"/>
      <c r="CY33" s="244"/>
      <c r="CZ33" s="244"/>
      <c r="DA33" s="244"/>
      <c r="DB33" s="244"/>
      <c r="DC33" s="244"/>
      <c r="DD33" s="244"/>
      <c r="DE33" s="244"/>
    </row>
    <row r="34" spans="1:109" ht="12" customHeight="1">
      <c r="A34" s="229" t="s">
        <v>228</v>
      </c>
      <c r="B34" s="229" t="s">
        <v>227</v>
      </c>
      <c r="C34" s="229"/>
      <c r="D34" s="245">
        <v>125007</v>
      </c>
      <c r="E34" s="244"/>
      <c r="F34" s="244"/>
      <c r="G34" s="244"/>
      <c r="H34" s="244"/>
      <c r="I34" s="244"/>
      <c r="J34" s="244"/>
      <c r="K34" s="244"/>
      <c r="L34" s="244">
        <v>82940949</v>
      </c>
      <c r="M34" s="244"/>
      <c r="N34" s="244"/>
      <c r="O34" s="244"/>
      <c r="P34" s="244"/>
      <c r="Q34" s="244"/>
      <c r="R34" s="244"/>
      <c r="S34" s="244"/>
      <c r="T34" s="244"/>
      <c r="U34" s="244">
        <v>118008</v>
      </c>
      <c r="V34" s="244"/>
      <c r="W34" s="244"/>
      <c r="X34" s="244"/>
      <c r="Y34" s="244"/>
      <c r="Z34" s="244"/>
      <c r="AA34" s="244"/>
      <c r="AB34" s="244"/>
      <c r="AC34" s="244">
        <v>77010225</v>
      </c>
      <c r="AD34" s="244"/>
      <c r="AE34" s="244"/>
      <c r="AF34" s="244"/>
      <c r="AG34" s="244"/>
      <c r="AH34" s="244"/>
      <c r="AI34" s="244"/>
      <c r="AJ34" s="244"/>
      <c r="AK34" s="244"/>
      <c r="AL34" s="244">
        <v>3069</v>
      </c>
      <c r="AM34" s="244"/>
      <c r="AN34" s="244"/>
      <c r="AO34" s="244"/>
      <c r="AP34" s="244"/>
      <c r="AQ34" s="244"/>
      <c r="AR34" s="244"/>
      <c r="AS34" s="244">
        <v>2583299</v>
      </c>
      <c r="AT34" s="244"/>
      <c r="AU34" s="244"/>
      <c r="AV34" s="244"/>
      <c r="AW34" s="244"/>
      <c r="AX34" s="244"/>
      <c r="AY34" s="244"/>
      <c r="AZ34" s="244"/>
      <c r="BA34" s="244">
        <v>3095</v>
      </c>
      <c r="BB34" s="244"/>
      <c r="BC34" s="244"/>
      <c r="BD34" s="244"/>
      <c r="BE34" s="244"/>
      <c r="BF34" s="244"/>
      <c r="BG34" s="244"/>
      <c r="BH34" s="244"/>
      <c r="BI34" s="244">
        <v>2707917</v>
      </c>
      <c r="BJ34" s="244"/>
      <c r="BK34" s="244"/>
      <c r="BL34" s="244"/>
      <c r="BM34" s="244"/>
      <c r="BN34" s="244"/>
      <c r="BO34" s="244"/>
      <c r="BP34" s="244"/>
      <c r="BQ34" s="244"/>
      <c r="BR34" s="244"/>
      <c r="BS34" s="244">
        <v>791</v>
      </c>
      <c r="BT34" s="244"/>
      <c r="BU34" s="244"/>
      <c r="BV34" s="244"/>
      <c r="BW34" s="244"/>
      <c r="BX34" s="244"/>
      <c r="BY34" s="244"/>
      <c r="BZ34" s="244"/>
      <c r="CA34" s="244"/>
      <c r="CB34" s="244">
        <v>621251</v>
      </c>
      <c r="CC34" s="244"/>
      <c r="CD34" s="244"/>
      <c r="CE34" s="244"/>
      <c r="CF34" s="244"/>
      <c r="CG34" s="244"/>
      <c r="CH34" s="244"/>
      <c r="CI34" s="244"/>
      <c r="CJ34" s="244"/>
      <c r="CK34" s="244"/>
      <c r="CL34" s="244">
        <v>44</v>
      </c>
      <c r="CM34" s="244"/>
      <c r="CN34" s="244"/>
      <c r="CO34" s="244"/>
      <c r="CP34" s="244"/>
      <c r="CQ34" s="244"/>
      <c r="CR34" s="244"/>
      <c r="CS34" s="244"/>
      <c r="CT34" s="244"/>
      <c r="CU34" s="244">
        <v>18257</v>
      </c>
      <c r="CV34" s="244"/>
      <c r="CW34" s="244"/>
      <c r="CX34" s="244"/>
      <c r="CY34" s="244"/>
      <c r="CZ34" s="244"/>
      <c r="DA34" s="244"/>
      <c r="DB34" s="244"/>
      <c r="DC34" s="244"/>
      <c r="DD34" s="244"/>
      <c r="DE34" s="244"/>
    </row>
    <row r="35" spans="1:109" s="221" customFormat="1" ht="12" customHeight="1">
      <c r="A35" s="229"/>
      <c r="B35" s="229">
        <v>2</v>
      </c>
      <c r="C35" s="229"/>
      <c r="D35" s="245">
        <v>126691</v>
      </c>
      <c r="E35" s="244"/>
      <c r="F35" s="244"/>
      <c r="G35" s="244"/>
      <c r="H35" s="244"/>
      <c r="I35" s="244"/>
      <c r="J35" s="244"/>
      <c r="K35" s="244"/>
      <c r="L35" s="244">
        <v>84399614</v>
      </c>
      <c r="M35" s="244"/>
      <c r="N35" s="244"/>
      <c r="O35" s="244"/>
      <c r="P35" s="244"/>
      <c r="Q35" s="244"/>
      <c r="R35" s="244"/>
      <c r="S35" s="244"/>
      <c r="T35" s="244"/>
      <c r="U35" s="244">
        <v>119505</v>
      </c>
      <c r="V35" s="244"/>
      <c r="W35" s="244"/>
      <c r="X35" s="244"/>
      <c r="Y35" s="244"/>
      <c r="Z35" s="244"/>
      <c r="AA35" s="244"/>
      <c r="AB35" s="244"/>
      <c r="AC35" s="244">
        <v>78303510</v>
      </c>
      <c r="AD35" s="244"/>
      <c r="AE35" s="244"/>
      <c r="AF35" s="244"/>
      <c r="AG35" s="244"/>
      <c r="AH35" s="244"/>
      <c r="AI35" s="244"/>
      <c r="AJ35" s="244"/>
      <c r="AK35" s="244"/>
      <c r="AL35" s="244">
        <v>3187</v>
      </c>
      <c r="AM35" s="244"/>
      <c r="AN35" s="244"/>
      <c r="AO35" s="244"/>
      <c r="AP35" s="244"/>
      <c r="AQ35" s="244"/>
      <c r="AR35" s="244"/>
      <c r="AS35" s="244">
        <v>2680974</v>
      </c>
      <c r="AT35" s="244"/>
      <c r="AU35" s="244"/>
      <c r="AV35" s="244"/>
      <c r="AW35" s="244"/>
      <c r="AX35" s="244"/>
      <c r="AY35" s="244"/>
      <c r="AZ35" s="244"/>
      <c r="BA35" s="244">
        <v>3213</v>
      </c>
      <c r="BB35" s="244"/>
      <c r="BC35" s="244"/>
      <c r="BD35" s="244"/>
      <c r="BE35" s="244"/>
      <c r="BF35" s="244"/>
      <c r="BG35" s="244"/>
      <c r="BH35" s="244"/>
      <c r="BI35" s="244">
        <v>2810123</v>
      </c>
      <c r="BJ35" s="244"/>
      <c r="BK35" s="244"/>
      <c r="BL35" s="244"/>
      <c r="BM35" s="244"/>
      <c r="BN35" s="244"/>
      <c r="BO35" s="244"/>
      <c r="BP35" s="244"/>
      <c r="BQ35" s="244"/>
      <c r="BR35" s="244"/>
      <c r="BS35" s="244">
        <v>744</v>
      </c>
      <c r="BT35" s="244"/>
      <c r="BU35" s="244"/>
      <c r="BV35" s="244"/>
      <c r="BW35" s="244"/>
      <c r="BX35" s="244"/>
      <c r="BY35" s="244"/>
      <c r="BZ35" s="244"/>
      <c r="CA35" s="244"/>
      <c r="CB35" s="244">
        <v>588807</v>
      </c>
      <c r="CC35" s="244"/>
      <c r="CD35" s="244"/>
      <c r="CE35" s="244"/>
      <c r="CF35" s="244"/>
      <c r="CG35" s="244"/>
      <c r="CH35" s="244"/>
      <c r="CI35" s="244"/>
      <c r="CJ35" s="244"/>
      <c r="CK35" s="244"/>
      <c r="CL35" s="244">
        <v>41</v>
      </c>
      <c r="CM35" s="244"/>
      <c r="CN35" s="244"/>
      <c r="CO35" s="244"/>
      <c r="CP35" s="244"/>
      <c r="CQ35" s="244"/>
      <c r="CR35" s="244"/>
      <c r="CS35" s="244"/>
      <c r="CT35" s="244"/>
      <c r="CU35" s="244">
        <v>16200</v>
      </c>
      <c r="CV35" s="244"/>
      <c r="CW35" s="244"/>
      <c r="CX35" s="244"/>
      <c r="CY35" s="244"/>
      <c r="CZ35" s="244"/>
      <c r="DA35" s="244"/>
      <c r="DB35" s="244"/>
      <c r="DC35" s="244"/>
      <c r="DD35" s="244"/>
      <c r="DE35" s="244"/>
    </row>
    <row r="36" spans="1:109" ht="12" customHeight="1">
      <c r="A36" s="226"/>
      <c r="B36" s="226">
        <v>3</v>
      </c>
      <c r="C36" s="226"/>
      <c r="D36" s="243">
        <v>127711</v>
      </c>
      <c r="E36" s="242"/>
      <c r="F36" s="242"/>
      <c r="G36" s="242"/>
      <c r="H36" s="242"/>
      <c r="I36" s="242"/>
      <c r="J36" s="242"/>
      <c r="K36" s="242"/>
      <c r="L36" s="242">
        <v>85152752</v>
      </c>
      <c r="M36" s="242"/>
      <c r="N36" s="242"/>
      <c r="O36" s="242"/>
      <c r="P36" s="242"/>
      <c r="Q36" s="242"/>
      <c r="R36" s="242"/>
      <c r="S36" s="242"/>
      <c r="T36" s="242"/>
      <c r="U36" s="242">
        <v>120303</v>
      </c>
      <c r="V36" s="242"/>
      <c r="W36" s="242"/>
      <c r="X36" s="242"/>
      <c r="Y36" s="242"/>
      <c r="Z36" s="242"/>
      <c r="AA36" s="242"/>
      <c r="AB36" s="242"/>
      <c r="AC36" s="242">
        <v>78882256</v>
      </c>
      <c r="AD36" s="242"/>
      <c r="AE36" s="242"/>
      <c r="AF36" s="242"/>
      <c r="AG36" s="242"/>
      <c r="AH36" s="242"/>
      <c r="AI36" s="242"/>
      <c r="AJ36" s="242"/>
      <c r="AK36" s="242"/>
      <c r="AL36" s="242">
        <v>3316</v>
      </c>
      <c r="AM36" s="242"/>
      <c r="AN36" s="242"/>
      <c r="AO36" s="242"/>
      <c r="AP36" s="242"/>
      <c r="AQ36" s="242"/>
      <c r="AR36" s="242"/>
      <c r="AS36" s="242">
        <v>2786188</v>
      </c>
      <c r="AT36" s="242"/>
      <c r="AU36" s="242"/>
      <c r="AV36" s="242"/>
      <c r="AW36" s="242"/>
      <c r="AX36" s="242"/>
      <c r="AY36" s="242"/>
      <c r="AZ36" s="242"/>
      <c r="BA36" s="242">
        <v>3327</v>
      </c>
      <c r="BB36" s="242"/>
      <c r="BC36" s="242"/>
      <c r="BD36" s="242"/>
      <c r="BE36" s="242"/>
      <c r="BF36" s="242"/>
      <c r="BG36" s="242"/>
      <c r="BH36" s="242"/>
      <c r="BI36" s="242">
        <v>2896457</v>
      </c>
      <c r="BJ36" s="242"/>
      <c r="BK36" s="242"/>
      <c r="BL36" s="242"/>
      <c r="BM36" s="242"/>
      <c r="BN36" s="242"/>
      <c r="BO36" s="242"/>
      <c r="BP36" s="242"/>
      <c r="BQ36" s="242"/>
      <c r="BR36" s="242"/>
      <c r="BS36" s="242">
        <v>728</v>
      </c>
      <c r="BT36" s="242"/>
      <c r="BU36" s="242"/>
      <c r="BV36" s="242"/>
      <c r="BW36" s="242"/>
      <c r="BX36" s="242"/>
      <c r="BY36" s="242"/>
      <c r="BZ36" s="242"/>
      <c r="CA36" s="242"/>
      <c r="CB36" s="242">
        <v>572889</v>
      </c>
      <c r="CC36" s="242"/>
      <c r="CD36" s="242"/>
      <c r="CE36" s="242"/>
      <c r="CF36" s="242"/>
      <c r="CG36" s="242"/>
      <c r="CH36" s="242"/>
      <c r="CI36" s="242"/>
      <c r="CJ36" s="242"/>
      <c r="CK36" s="242"/>
      <c r="CL36" s="242">
        <v>37</v>
      </c>
      <c r="CM36" s="242"/>
      <c r="CN36" s="242"/>
      <c r="CO36" s="242"/>
      <c r="CP36" s="242"/>
      <c r="CQ36" s="242"/>
      <c r="CR36" s="242"/>
      <c r="CS36" s="242"/>
      <c r="CT36" s="242"/>
      <c r="CU36" s="242">
        <v>14962</v>
      </c>
      <c r="CV36" s="242"/>
      <c r="CW36" s="242"/>
      <c r="CX36" s="242"/>
      <c r="CY36" s="242"/>
      <c r="CZ36" s="242"/>
      <c r="DA36" s="242"/>
      <c r="DB36" s="242"/>
      <c r="DC36" s="242"/>
      <c r="DD36" s="242"/>
      <c r="DE36" s="242"/>
    </row>
    <row r="37" spans="1:109" ht="12" customHeight="1">
      <c r="A37" s="235" t="s">
        <v>236</v>
      </c>
      <c r="B37" s="235"/>
      <c r="C37" s="235"/>
      <c r="D37" s="233" t="s">
        <v>235</v>
      </c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  <c r="BI37" s="220"/>
      <c r="BJ37" s="220"/>
      <c r="BK37" s="220"/>
      <c r="BL37" s="220"/>
      <c r="BM37" s="220"/>
      <c r="BN37" s="220"/>
      <c r="BO37" s="220"/>
      <c r="BP37" s="220"/>
      <c r="BQ37" s="220"/>
      <c r="BR37" s="241"/>
      <c r="BS37" s="241"/>
      <c r="BT37" s="241"/>
      <c r="BU37" s="241"/>
      <c r="BV37" s="241"/>
      <c r="BW37" s="241"/>
      <c r="BX37" s="241"/>
      <c r="BY37" s="241"/>
      <c r="BZ37" s="241"/>
      <c r="CA37" s="241"/>
      <c r="CB37" s="241"/>
      <c r="CC37" s="241"/>
      <c r="CD37" s="241"/>
      <c r="CE37" s="241"/>
      <c r="CF37" s="241"/>
      <c r="CG37" s="241"/>
      <c r="CH37" s="241"/>
      <c r="CI37" s="241"/>
      <c r="CJ37" s="241"/>
      <c r="CK37" s="241"/>
      <c r="CL37" s="241"/>
      <c r="CM37" s="241"/>
      <c r="CN37" s="241"/>
      <c r="CO37" s="241"/>
      <c r="CP37" s="220"/>
    </row>
    <row r="38" spans="1:109" ht="12" customHeight="1">
      <c r="A38" s="238"/>
      <c r="B38" s="238"/>
      <c r="C38" s="238"/>
      <c r="D38" s="240" t="s">
        <v>234</v>
      </c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0"/>
      <c r="BN38" s="220"/>
      <c r="BO38" s="220"/>
      <c r="BP38" s="220"/>
      <c r="BQ38" s="220"/>
    </row>
    <row r="39" spans="1:109" ht="12" customHeight="1">
      <c r="A39" s="238"/>
      <c r="B39" s="238"/>
      <c r="C39" s="238"/>
      <c r="D39" s="236" t="s">
        <v>233</v>
      </c>
      <c r="E39" s="235"/>
      <c r="F39" s="235"/>
      <c r="G39" s="235"/>
      <c r="H39" s="235"/>
      <c r="I39" s="235"/>
      <c r="J39" s="235"/>
      <c r="K39" s="237"/>
      <c r="L39" s="236" t="s">
        <v>231</v>
      </c>
      <c r="M39" s="235"/>
      <c r="N39" s="235"/>
      <c r="O39" s="235"/>
      <c r="P39" s="235"/>
      <c r="Q39" s="235"/>
      <c r="R39" s="235"/>
      <c r="S39" s="235"/>
      <c r="T39" s="235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  <c r="BI39" s="220"/>
      <c r="BJ39" s="220"/>
      <c r="BK39" s="220"/>
      <c r="BL39" s="220"/>
      <c r="BM39" s="220"/>
      <c r="BN39" s="220"/>
      <c r="BO39" s="220"/>
      <c r="BP39" s="220"/>
      <c r="BQ39" s="220"/>
    </row>
    <row r="40" spans="1:109" ht="12" customHeight="1">
      <c r="A40" s="232"/>
      <c r="B40" s="232"/>
      <c r="C40" s="232"/>
      <c r="D40" s="233"/>
      <c r="E40" s="232"/>
      <c r="F40" s="232"/>
      <c r="G40" s="232"/>
      <c r="H40" s="232"/>
      <c r="I40" s="232"/>
      <c r="J40" s="232"/>
      <c r="K40" s="234"/>
      <c r="L40" s="233" t="s">
        <v>229</v>
      </c>
      <c r="M40" s="232"/>
      <c r="N40" s="232"/>
      <c r="O40" s="232"/>
      <c r="P40" s="232"/>
      <c r="Q40" s="232"/>
      <c r="R40" s="232"/>
      <c r="S40" s="232"/>
      <c r="T40" s="232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31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0"/>
      <c r="BQ40" s="220"/>
    </row>
    <row r="41" spans="1:109" ht="12" customHeight="1">
      <c r="A41" s="229" t="s">
        <v>45</v>
      </c>
      <c r="B41" s="229">
        <v>29</v>
      </c>
      <c r="C41" s="229" t="s">
        <v>46</v>
      </c>
      <c r="D41" s="228">
        <v>3</v>
      </c>
      <c r="E41" s="227"/>
      <c r="F41" s="227"/>
      <c r="G41" s="227"/>
      <c r="H41" s="227"/>
      <c r="I41" s="227"/>
      <c r="J41" s="227"/>
      <c r="K41" s="227"/>
      <c r="L41" s="227">
        <v>399</v>
      </c>
      <c r="M41" s="227"/>
      <c r="N41" s="227"/>
      <c r="O41" s="227"/>
      <c r="P41" s="227"/>
      <c r="Q41" s="227"/>
      <c r="R41" s="227"/>
      <c r="S41" s="227"/>
      <c r="T41" s="227"/>
      <c r="U41" s="223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3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</row>
    <row r="42" spans="1:109" ht="12" customHeight="1">
      <c r="A42" s="229"/>
      <c r="B42" s="229">
        <v>30</v>
      </c>
      <c r="C42" s="230"/>
      <c r="D42" s="227">
        <v>3</v>
      </c>
      <c r="E42" s="227"/>
      <c r="F42" s="227"/>
      <c r="G42" s="227"/>
      <c r="H42" s="227"/>
      <c r="I42" s="227"/>
      <c r="J42" s="227"/>
      <c r="K42" s="227"/>
      <c r="L42" s="227">
        <v>400</v>
      </c>
      <c r="M42" s="227"/>
      <c r="N42" s="227"/>
      <c r="O42" s="227"/>
      <c r="P42" s="227"/>
      <c r="Q42" s="227"/>
      <c r="R42" s="227"/>
      <c r="S42" s="227"/>
      <c r="T42" s="227"/>
      <c r="U42" s="223"/>
      <c r="V42" s="223"/>
      <c r="W42" s="223"/>
      <c r="X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3"/>
      <c r="AK42" s="223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</row>
    <row r="43" spans="1:109" ht="12" customHeight="1">
      <c r="A43" s="229" t="s">
        <v>228</v>
      </c>
      <c r="B43" s="229" t="s">
        <v>227</v>
      </c>
      <c r="C43" s="229"/>
      <c r="D43" s="228">
        <v>2</v>
      </c>
      <c r="E43" s="227"/>
      <c r="F43" s="227"/>
      <c r="G43" s="227"/>
      <c r="H43" s="227"/>
      <c r="I43" s="227"/>
      <c r="J43" s="227"/>
      <c r="K43" s="227"/>
      <c r="L43" s="227" t="s">
        <v>226</v>
      </c>
      <c r="M43" s="227"/>
      <c r="N43" s="227"/>
      <c r="O43" s="227"/>
      <c r="P43" s="227"/>
      <c r="Q43" s="227"/>
      <c r="R43" s="227"/>
      <c r="S43" s="227"/>
      <c r="T43" s="227"/>
      <c r="U43" s="223"/>
      <c r="V43" s="223"/>
      <c r="W43" s="223"/>
      <c r="X43" s="223"/>
      <c r="Y43" s="223"/>
      <c r="Z43" s="223"/>
      <c r="AA43" s="223"/>
      <c r="AB43" s="223"/>
      <c r="AC43" s="223"/>
      <c r="AD43" s="223"/>
      <c r="AE43" s="223"/>
      <c r="AF43" s="223"/>
      <c r="AG43" s="223"/>
      <c r="AH43" s="223"/>
      <c r="AI43" s="223"/>
      <c r="AJ43" s="223"/>
      <c r="AK43" s="223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</row>
    <row r="44" spans="1:109" s="221" customFormat="1" ht="12" customHeight="1">
      <c r="A44" s="229"/>
      <c r="B44" s="229">
        <v>2</v>
      </c>
      <c r="C44" s="229"/>
      <c r="D44" s="228">
        <v>1</v>
      </c>
      <c r="E44" s="227"/>
      <c r="F44" s="227"/>
      <c r="G44" s="227"/>
      <c r="H44" s="227"/>
      <c r="I44" s="227"/>
      <c r="J44" s="227"/>
      <c r="K44" s="227"/>
      <c r="L44" s="227" t="s">
        <v>226</v>
      </c>
      <c r="M44" s="227"/>
      <c r="N44" s="227"/>
      <c r="O44" s="227"/>
      <c r="P44" s="227"/>
      <c r="Q44" s="227"/>
      <c r="R44" s="227"/>
      <c r="S44" s="227"/>
      <c r="T44" s="227"/>
      <c r="U44" s="223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3"/>
      <c r="AK44" s="223"/>
      <c r="AL44" s="223"/>
      <c r="AM44" s="223"/>
      <c r="AN44" s="223"/>
      <c r="AO44" s="223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</row>
    <row r="45" spans="1:109" ht="12" customHeight="1">
      <c r="A45" s="226"/>
      <c r="B45" s="226">
        <v>3</v>
      </c>
      <c r="C45" s="226"/>
      <c r="D45" s="225">
        <v>1</v>
      </c>
      <c r="E45" s="224"/>
      <c r="F45" s="224"/>
      <c r="G45" s="224"/>
      <c r="H45" s="224"/>
      <c r="I45" s="224"/>
      <c r="J45" s="224"/>
      <c r="K45" s="224"/>
      <c r="L45" s="224" t="s">
        <v>226</v>
      </c>
      <c r="M45" s="224"/>
      <c r="N45" s="224"/>
      <c r="O45" s="224"/>
      <c r="P45" s="224"/>
      <c r="Q45" s="224"/>
      <c r="R45" s="224"/>
      <c r="S45" s="224"/>
      <c r="T45" s="224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3"/>
      <c r="AK45" s="223"/>
      <c r="AL45" s="223"/>
      <c r="AM45" s="223"/>
      <c r="AN45" s="223"/>
      <c r="AO45" s="223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1"/>
      <c r="BS45" s="221"/>
      <c r="BT45" s="221"/>
      <c r="BU45" s="221"/>
      <c r="BV45" s="221"/>
      <c r="BW45" s="221"/>
      <c r="BX45" s="221"/>
      <c r="BY45" s="221"/>
      <c r="BZ45" s="221"/>
      <c r="CA45" s="221"/>
      <c r="CB45" s="221"/>
    </row>
    <row r="46" spans="1:109" ht="12" customHeight="1">
      <c r="A46" s="220" t="s">
        <v>225</v>
      </c>
      <c r="B46" s="220"/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</row>
    <row r="47" spans="1:109" ht="12" customHeight="1">
      <c r="A47" s="219" t="s">
        <v>224</v>
      </c>
      <c r="B47" s="220"/>
      <c r="C47" s="219"/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</row>
    <row r="48" spans="1:109" ht="12" customHeight="1">
      <c r="A48" s="220"/>
      <c r="B48" s="220"/>
      <c r="C48" s="219"/>
      <c r="D48" s="219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</row>
    <row r="49" spans="1:29" ht="12" customHeight="1">
      <c r="A49" s="219"/>
      <c r="B49" s="220"/>
      <c r="C49" s="219"/>
      <c r="D49" s="219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</row>
    <row r="50" spans="1:29" ht="12" customHeight="1"/>
    <row r="51" spans="1:29" ht="12" customHeight="1"/>
  </sheetData>
  <mergeCells count="219">
    <mergeCell ref="D45:K45"/>
    <mergeCell ref="L45:T45"/>
    <mergeCell ref="D44:K44"/>
    <mergeCell ref="L44:T44"/>
    <mergeCell ref="D42:K42"/>
    <mergeCell ref="L42:T42"/>
    <mergeCell ref="D43:K43"/>
    <mergeCell ref="L43:T43"/>
    <mergeCell ref="AC36:AK36"/>
    <mergeCell ref="AL36:AR36"/>
    <mergeCell ref="AS36:AZ36"/>
    <mergeCell ref="BA36:BH36"/>
    <mergeCell ref="BI36:BR36"/>
    <mergeCell ref="D36:K36"/>
    <mergeCell ref="L36:T36"/>
    <mergeCell ref="U36:AB36"/>
    <mergeCell ref="D41:K41"/>
    <mergeCell ref="L41:T41"/>
    <mergeCell ref="A37:C40"/>
    <mergeCell ref="D37:T37"/>
    <mergeCell ref="D38:T38"/>
    <mergeCell ref="D39:K40"/>
    <mergeCell ref="L40:T40"/>
    <mergeCell ref="L39:T39"/>
    <mergeCell ref="BS33:CA33"/>
    <mergeCell ref="CB33:CK33"/>
    <mergeCell ref="CL33:CT33"/>
    <mergeCell ref="CB36:CK36"/>
    <mergeCell ref="CL36:CT36"/>
    <mergeCell ref="CU36:DE36"/>
    <mergeCell ref="BS36:CA36"/>
    <mergeCell ref="CU33:DE33"/>
    <mergeCell ref="D34:K34"/>
    <mergeCell ref="L34:T34"/>
    <mergeCell ref="U34:AB34"/>
    <mergeCell ref="AC34:AK34"/>
    <mergeCell ref="AL34:AR34"/>
    <mergeCell ref="AS34:AZ34"/>
    <mergeCell ref="AS33:AZ33"/>
    <mergeCell ref="BA33:BH33"/>
    <mergeCell ref="BI33:BR33"/>
    <mergeCell ref="BA34:BH34"/>
    <mergeCell ref="BI34:BR34"/>
    <mergeCell ref="BS34:CA34"/>
    <mergeCell ref="CB34:CK34"/>
    <mergeCell ref="CL34:CT34"/>
    <mergeCell ref="CU34:DE34"/>
    <mergeCell ref="BI32:BR32"/>
    <mergeCell ref="BS32:CA32"/>
    <mergeCell ref="CB32:CK32"/>
    <mergeCell ref="D32:K32"/>
    <mergeCell ref="L32:T32"/>
    <mergeCell ref="U32:AB32"/>
    <mergeCell ref="AC32:AK32"/>
    <mergeCell ref="CL32:CT32"/>
    <mergeCell ref="CU32:DE32"/>
    <mergeCell ref="D33:K33"/>
    <mergeCell ref="L33:T33"/>
    <mergeCell ref="U33:AB33"/>
    <mergeCell ref="AC33:AK33"/>
    <mergeCell ref="AL33:AR33"/>
    <mergeCell ref="AL32:AR32"/>
    <mergeCell ref="AS32:AZ32"/>
    <mergeCell ref="BA32:BH32"/>
    <mergeCell ref="CL30:CT30"/>
    <mergeCell ref="CU30:DE30"/>
    <mergeCell ref="CU31:DE31"/>
    <mergeCell ref="BI31:BR31"/>
    <mergeCell ref="CB31:CK31"/>
    <mergeCell ref="BA30:BH30"/>
    <mergeCell ref="BI30:BR30"/>
    <mergeCell ref="BS30:CA30"/>
    <mergeCell ref="CB30:CK30"/>
    <mergeCell ref="CL29:DE29"/>
    <mergeCell ref="D30:K31"/>
    <mergeCell ref="L30:T30"/>
    <mergeCell ref="U30:AB31"/>
    <mergeCell ref="AC30:AK30"/>
    <mergeCell ref="AL30:AR31"/>
    <mergeCell ref="AS30:AZ30"/>
    <mergeCell ref="L31:T31"/>
    <mergeCell ref="AC31:AK31"/>
    <mergeCell ref="AS31:AZ31"/>
    <mergeCell ref="A28:C31"/>
    <mergeCell ref="D28:AZ28"/>
    <mergeCell ref="BA28:DE28"/>
    <mergeCell ref="D29:T29"/>
    <mergeCell ref="U29:AK29"/>
    <mergeCell ref="D27:N27"/>
    <mergeCell ref="O27:AB27"/>
    <mergeCell ref="AC27:AM27"/>
    <mergeCell ref="AL29:AZ29"/>
    <mergeCell ref="BA29:BR29"/>
    <mergeCell ref="BA25:BN25"/>
    <mergeCell ref="BO25:CB25"/>
    <mergeCell ref="CC25:CP25"/>
    <mergeCell ref="CQ25:DE25"/>
    <mergeCell ref="AN24:AZ24"/>
    <mergeCell ref="BA24:BN24"/>
    <mergeCell ref="BO24:CB24"/>
    <mergeCell ref="CC24:CP24"/>
    <mergeCell ref="CQ24:DE24"/>
    <mergeCell ref="BA23:BN23"/>
    <mergeCell ref="BO23:CB23"/>
    <mergeCell ref="CC23:CP23"/>
    <mergeCell ref="CQ23:DE23"/>
    <mergeCell ref="D24:N24"/>
    <mergeCell ref="O24:AB24"/>
    <mergeCell ref="AC24:AM24"/>
    <mergeCell ref="D23:N23"/>
    <mergeCell ref="O23:AB23"/>
    <mergeCell ref="AC23:AM23"/>
    <mergeCell ref="AN23:AZ23"/>
    <mergeCell ref="D25:N25"/>
    <mergeCell ref="O25:AB25"/>
    <mergeCell ref="AC25:AM25"/>
    <mergeCell ref="AN25:AZ25"/>
    <mergeCell ref="CQ22:DE22"/>
    <mergeCell ref="CC20:DE20"/>
    <mergeCell ref="D21:N21"/>
    <mergeCell ref="O21:AB21"/>
    <mergeCell ref="AC21:AM21"/>
    <mergeCell ref="AN21:AZ21"/>
    <mergeCell ref="BA21:BN21"/>
    <mergeCell ref="BO21:CB21"/>
    <mergeCell ref="CC21:CP21"/>
    <mergeCell ref="CQ21:DE21"/>
    <mergeCell ref="A17:AZ18"/>
    <mergeCell ref="A19:C22"/>
    <mergeCell ref="D19:AZ19"/>
    <mergeCell ref="D20:AB20"/>
    <mergeCell ref="AC20:AZ20"/>
    <mergeCell ref="BA20:CB20"/>
    <mergeCell ref="O22:AB22"/>
    <mergeCell ref="AN22:AZ22"/>
    <mergeCell ref="BO22:CB22"/>
    <mergeCell ref="AN13:AZ13"/>
    <mergeCell ref="BA13:BN13"/>
    <mergeCell ref="BO13:CB13"/>
    <mergeCell ref="CC13:CP13"/>
    <mergeCell ref="CQ13:DE13"/>
    <mergeCell ref="A15:B15"/>
    <mergeCell ref="BA15:BC15"/>
    <mergeCell ref="AN14:AZ14"/>
    <mergeCell ref="BA14:BN14"/>
    <mergeCell ref="BO14:CB14"/>
    <mergeCell ref="CC14:CP14"/>
    <mergeCell ref="CQ14:DE14"/>
    <mergeCell ref="AN12:AZ12"/>
    <mergeCell ref="BA12:BN12"/>
    <mergeCell ref="BO12:CB12"/>
    <mergeCell ref="CC12:CP12"/>
    <mergeCell ref="CQ12:DE12"/>
    <mergeCell ref="AB10:AM10"/>
    <mergeCell ref="D14:N14"/>
    <mergeCell ref="O14:AA14"/>
    <mergeCell ref="D12:N12"/>
    <mergeCell ref="O12:AA12"/>
    <mergeCell ref="D13:N13"/>
    <mergeCell ref="O13:AA13"/>
    <mergeCell ref="AB13:AM13"/>
    <mergeCell ref="AB14:AM14"/>
    <mergeCell ref="AB12:AM12"/>
    <mergeCell ref="BO11:CB11"/>
    <mergeCell ref="CC11:CP11"/>
    <mergeCell ref="CQ11:DE11"/>
    <mergeCell ref="AN10:AZ10"/>
    <mergeCell ref="BA10:BN10"/>
    <mergeCell ref="BO10:CB10"/>
    <mergeCell ref="CC10:CP10"/>
    <mergeCell ref="CQ10:DE10"/>
    <mergeCell ref="BA8:BN9"/>
    <mergeCell ref="BO8:CB9"/>
    <mergeCell ref="CC8:CP9"/>
    <mergeCell ref="D11:N11"/>
    <mergeCell ref="O11:AA11"/>
    <mergeCell ref="D10:N10"/>
    <mergeCell ref="O10:AA10"/>
    <mergeCell ref="AB11:AM11"/>
    <mergeCell ref="AN11:AZ11"/>
    <mergeCell ref="BA11:BN11"/>
    <mergeCell ref="CQ7:DE9"/>
    <mergeCell ref="D8:N9"/>
    <mergeCell ref="O8:AM8"/>
    <mergeCell ref="AN8:AZ9"/>
    <mergeCell ref="O9:AA9"/>
    <mergeCell ref="AB9:AM9"/>
    <mergeCell ref="A1:AZ2"/>
    <mergeCell ref="BA4:DD4"/>
    <mergeCell ref="A5:AZ6"/>
    <mergeCell ref="A7:C9"/>
    <mergeCell ref="D7:AZ7"/>
    <mergeCell ref="BA7:CP7"/>
    <mergeCell ref="BS35:CA35"/>
    <mergeCell ref="CB35:CK35"/>
    <mergeCell ref="CL35:CT35"/>
    <mergeCell ref="CU35:DE35"/>
    <mergeCell ref="AN27:AZ27"/>
    <mergeCell ref="BA27:BN27"/>
    <mergeCell ref="BO27:CB27"/>
    <mergeCell ref="CC27:CP27"/>
    <mergeCell ref="CQ27:DE27"/>
    <mergeCell ref="BS29:CK29"/>
    <mergeCell ref="CC26:CP26"/>
    <mergeCell ref="CQ26:DE26"/>
    <mergeCell ref="D35:K35"/>
    <mergeCell ref="L35:T35"/>
    <mergeCell ref="U35:AB35"/>
    <mergeCell ref="AC35:AK35"/>
    <mergeCell ref="AL35:AR35"/>
    <mergeCell ref="AS35:AZ35"/>
    <mergeCell ref="BA35:BH35"/>
    <mergeCell ref="BI35:BR35"/>
    <mergeCell ref="D26:N26"/>
    <mergeCell ref="O26:AB26"/>
    <mergeCell ref="AC26:AM26"/>
    <mergeCell ref="AN26:AZ26"/>
    <mergeCell ref="BA26:BN26"/>
    <mergeCell ref="BO26:CB26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pageOrder="overThenDown" orientation="portrait" cellComments="asDisplayed" horizontalDpi="300" verticalDpi="300" r:id="rId1"/>
  <headerFooter differentOddEven="1">
    <evenHeader xml:space="preserve">&amp;R &amp;"ＭＳ 明朝,標準"13 &amp;K000000社会保障 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5"/>
  <sheetViews>
    <sheetView showGridLines="0" zoomScaleNormal="100" zoomScaleSheetLayoutView="100" workbookViewId="0">
      <selection sqref="A1:AZ2"/>
    </sheetView>
  </sheetViews>
  <sheetFormatPr defaultColWidth="7.5" defaultRowHeight="7.7" customHeight="1"/>
  <cols>
    <col min="1" max="1" width="4.625" style="68" customWidth="1"/>
    <col min="2" max="2" width="3" style="68" customWidth="1"/>
    <col min="3" max="3" width="4.5" style="68" customWidth="1"/>
    <col min="4" max="52" width="1.5" style="68" customWidth="1"/>
    <col min="53" max="16384" width="7.5" style="68"/>
  </cols>
  <sheetData>
    <row r="1" spans="1:52" ht="12" customHeight="1">
      <c r="A1" s="99" t="s">
        <v>68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</row>
    <row r="2" spans="1:52" ht="12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</row>
    <row r="3" spans="1:52" ht="12" customHeight="1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</row>
    <row r="4" spans="1:52" ht="12" customHeight="1">
      <c r="A4" s="83" t="s">
        <v>67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</row>
    <row r="5" spans="1:52" ht="12" customHeight="1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0" t="s">
        <v>54</v>
      </c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98"/>
    </row>
    <row r="6" spans="1:52" ht="12" customHeight="1">
      <c r="A6" s="77" t="s">
        <v>3</v>
      </c>
      <c r="B6" s="77"/>
      <c r="C6" s="77"/>
      <c r="D6" s="90" t="s">
        <v>60</v>
      </c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8"/>
      <c r="T6" s="90" t="s">
        <v>66</v>
      </c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8"/>
      <c r="AJ6" s="90" t="s">
        <v>65</v>
      </c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</row>
    <row r="7" spans="1:52" ht="12" customHeight="1">
      <c r="A7" s="74"/>
      <c r="B7" s="74"/>
      <c r="C7" s="74"/>
      <c r="D7" s="75" t="s">
        <v>53</v>
      </c>
      <c r="E7" s="74"/>
      <c r="F7" s="74"/>
      <c r="G7" s="74"/>
      <c r="H7" s="74"/>
      <c r="I7" s="76"/>
      <c r="J7" s="90" t="s">
        <v>57</v>
      </c>
      <c r="K7" s="89"/>
      <c r="L7" s="89"/>
      <c r="M7" s="89"/>
      <c r="N7" s="88"/>
      <c r="O7" s="87" t="s">
        <v>56</v>
      </c>
      <c r="P7" s="86"/>
      <c r="Q7" s="86"/>
      <c r="R7" s="86"/>
      <c r="S7" s="97"/>
      <c r="T7" s="90" t="s">
        <v>53</v>
      </c>
      <c r="U7" s="89"/>
      <c r="V7" s="89"/>
      <c r="W7" s="89"/>
      <c r="X7" s="89"/>
      <c r="Y7" s="88"/>
      <c r="Z7" s="90" t="s">
        <v>57</v>
      </c>
      <c r="AA7" s="89"/>
      <c r="AB7" s="89"/>
      <c r="AC7" s="89"/>
      <c r="AD7" s="89"/>
      <c r="AE7" s="87" t="s">
        <v>56</v>
      </c>
      <c r="AF7" s="86"/>
      <c r="AG7" s="86"/>
      <c r="AH7" s="86"/>
      <c r="AI7" s="97"/>
      <c r="AJ7" s="90" t="s">
        <v>53</v>
      </c>
      <c r="AK7" s="89"/>
      <c r="AL7" s="89"/>
      <c r="AM7" s="89"/>
      <c r="AN7" s="89"/>
      <c r="AO7" s="88"/>
      <c r="AP7" s="90" t="s">
        <v>57</v>
      </c>
      <c r="AQ7" s="89"/>
      <c r="AR7" s="89"/>
      <c r="AS7" s="89"/>
      <c r="AT7" s="89"/>
      <c r="AU7" s="87" t="s">
        <v>56</v>
      </c>
      <c r="AV7" s="86"/>
      <c r="AW7" s="86"/>
      <c r="AX7" s="86"/>
      <c r="AY7" s="86"/>
    </row>
    <row r="8" spans="1:52" ht="12" customHeight="1">
      <c r="A8" s="7" t="s">
        <v>45</v>
      </c>
      <c r="B8" s="7">
        <v>29</v>
      </c>
      <c r="C8" s="7" t="s">
        <v>46</v>
      </c>
      <c r="D8" s="73">
        <v>13165</v>
      </c>
      <c r="E8" s="72"/>
      <c r="F8" s="72"/>
      <c r="G8" s="72"/>
      <c r="H8" s="72"/>
      <c r="I8" s="72"/>
      <c r="J8" s="72">
        <v>311</v>
      </c>
      <c r="K8" s="72"/>
      <c r="L8" s="72"/>
      <c r="M8" s="72"/>
      <c r="N8" s="72"/>
      <c r="O8" s="72">
        <v>12854</v>
      </c>
      <c r="P8" s="72"/>
      <c r="Q8" s="72"/>
      <c r="R8" s="72"/>
      <c r="S8" s="72"/>
      <c r="T8" s="72">
        <v>755</v>
      </c>
      <c r="U8" s="72"/>
      <c r="V8" s="72"/>
      <c r="W8" s="72"/>
      <c r="X8" s="72"/>
      <c r="Y8" s="72"/>
      <c r="Z8" s="72">
        <v>4</v>
      </c>
      <c r="AA8" s="72"/>
      <c r="AB8" s="72"/>
      <c r="AC8" s="72"/>
      <c r="AD8" s="72"/>
      <c r="AE8" s="72">
        <v>751</v>
      </c>
      <c r="AF8" s="72"/>
      <c r="AG8" s="72"/>
      <c r="AH8" s="72"/>
      <c r="AI8" s="72"/>
      <c r="AJ8" s="72">
        <v>887</v>
      </c>
      <c r="AK8" s="72"/>
      <c r="AL8" s="72"/>
      <c r="AM8" s="72"/>
      <c r="AN8" s="72"/>
      <c r="AO8" s="72"/>
      <c r="AP8" s="72">
        <v>51</v>
      </c>
      <c r="AQ8" s="72"/>
      <c r="AR8" s="72"/>
      <c r="AS8" s="72"/>
      <c r="AT8" s="72"/>
      <c r="AU8" s="72">
        <v>836</v>
      </c>
      <c r="AV8" s="72"/>
      <c r="AW8" s="72"/>
      <c r="AX8" s="72"/>
      <c r="AY8" s="72"/>
    </row>
    <row r="9" spans="1:52" ht="12" customHeight="1">
      <c r="A9" s="7"/>
      <c r="B9" s="7">
        <v>30</v>
      </c>
      <c r="C9" s="7"/>
      <c r="D9" s="73">
        <v>13027</v>
      </c>
      <c r="E9" s="72"/>
      <c r="F9" s="72"/>
      <c r="G9" s="72"/>
      <c r="H9" s="72"/>
      <c r="I9" s="72"/>
      <c r="J9" s="72">
        <v>322</v>
      </c>
      <c r="K9" s="72"/>
      <c r="L9" s="72"/>
      <c r="M9" s="72"/>
      <c r="N9" s="72"/>
      <c r="O9" s="72">
        <v>12705</v>
      </c>
      <c r="P9" s="72"/>
      <c r="Q9" s="72"/>
      <c r="R9" s="72"/>
      <c r="S9" s="72"/>
      <c r="T9" s="72">
        <v>780</v>
      </c>
      <c r="U9" s="72"/>
      <c r="V9" s="72"/>
      <c r="W9" s="72"/>
      <c r="X9" s="72"/>
      <c r="Y9" s="72"/>
      <c r="Z9" s="72">
        <v>6</v>
      </c>
      <c r="AA9" s="72"/>
      <c r="AB9" s="72"/>
      <c r="AC9" s="72"/>
      <c r="AD9" s="72"/>
      <c r="AE9" s="72">
        <v>774</v>
      </c>
      <c r="AF9" s="72"/>
      <c r="AG9" s="72"/>
      <c r="AH9" s="72"/>
      <c r="AI9" s="72"/>
      <c r="AJ9" s="72">
        <v>903</v>
      </c>
      <c r="AK9" s="72"/>
      <c r="AL9" s="72"/>
      <c r="AM9" s="72"/>
      <c r="AN9" s="72"/>
      <c r="AO9" s="72"/>
      <c r="AP9" s="72">
        <v>50</v>
      </c>
      <c r="AQ9" s="72"/>
      <c r="AR9" s="72"/>
      <c r="AS9" s="72"/>
      <c r="AT9" s="72"/>
      <c r="AU9" s="72">
        <v>853</v>
      </c>
      <c r="AV9" s="72"/>
      <c r="AW9" s="72"/>
      <c r="AX9" s="72"/>
      <c r="AY9" s="72"/>
    </row>
    <row r="10" spans="1:52" ht="12" customHeight="1">
      <c r="A10" s="7" t="s">
        <v>18</v>
      </c>
      <c r="B10" s="7" t="s">
        <v>19</v>
      </c>
      <c r="C10" s="7"/>
      <c r="D10" s="73">
        <v>13163</v>
      </c>
      <c r="E10" s="72"/>
      <c r="F10" s="72"/>
      <c r="G10" s="72"/>
      <c r="H10" s="72"/>
      <c r="I10" s="72"/>
      <c r="J10" s="72">
        <v>313</v>
      </c>
      <c r="K10" s="72"/>
      <c r="L10" s="72"/>
      <c r="M10" s="72"/>
      <c r="N10" s="72"/>
      <c r="O10" s="72">
        <v>12850</v>
      </c>
      <c r="P10" s="72"/>
      <c r="Q10" s="72"/>
      <c r="R10" s="72"/>
      <c r="S10" s="72"/>
      <c r="T10" s="72">
        <v>788</v>
      </c>
      <c r="U10" s="72"/>
      <c r="V10" s="72"/>
      <c r="W10" s="72"/>
      <c r="X10" s="72"/>
      <c r="Y10" s="72"/>
      <c r="Z10" s="72">
        <v>9</v>
      </c>
      <c r="AA10" s="72"/>
      <c r="AB10" s="72"/>
      <c r="AC10" s="72"/>
      <c r="AD10" s="72"/>
      <c r="AE10" s="72">
        <v>779</v>
      </c>
      <c r="AF10" s="72"/>
      <c r="AG10" s="72"/>
      <c r="AH10" s="72"/>
      <c r="AI10" s="72"/>
      <c r="AJ10" s="72">
        <v>934</v>
      </c>
      <c r="AK10" s="72"/>
      <c r="AL10" s="72"/>
      <c r="AM10" s="72"/>
      <c r="AN10" s="72"/>
      <c r="AO10" s="72"/>
      <c r="AP10" s="72">
        <v>47</v>
      </c>
      <c r="AQ10" s="72"/>
      <c r="AR10" s="72"/>
      <c r="AS10" s="72"/>
      <c r="AT10" s="72"/>
      <c r="AU10" s="72">
        <v>887</v>
      </c>
      <c r="AV10" s="72"/>
      <c r="AW10" s="72"/>
      <c r="AX10" s="72"/>
      <c r="AY10" s="72"/>
    </row>
    <row r="11" spans="1:52" ht="12" customHeight="1">
      <c r="A11" s="7"/>
      <c r="B11" s="7">
        <v>2</v>
      </c>
      <c r="C11" s="7"/>
      <c r="D11" s="73">
        <v>13313</v>
      </c>
      <c r="E11" s="72"/>
      <c r="F11" s="72"/>
      <c r="G11" s="72"/>
      <c r="H11" s="72"/>
      <c r="I11" s="72"/>
      <c r="J11" s="72">
        <v>345</v>
      </c>
      <c r="K11" s="72"/>
      <c r="L11" s="72"/>
      <c r="M11" s="72"/>
      <c r="N11" s="72"/>
      <c r="O11" s="72">
        <v>12968</v>
      </c>
      <c r="P11" s="72"/>
      <c r="Q11" s="72"/>
      <c r="R11" s="72"/>
      <c r="S11" s="72"/>
      <c r="T11" s="72">
        <v>792</v>
      </c>
      <c r="U11" s="72"/>
      <c r="V11" s="72"/>
      <c r="W11" s="72"/>
      <c r="X11" s="72"/>
      <c r="Y11" s="72"/>
      <c r="Z11" s="72">
        <v>11</v>
      </c>
      <c r="AA11" s="72"/>
      <c r="AB11" s="72"/>
      <c r="AC11" s="72"/>
      <c r="AD11" s="72"/>
      <c r="AE11" s="72">
        <v>781</v>
      </c>
      <c r="AF11" s="72"/>
      <c r="AG11" s="72"/>
      <c r="AH11" s="72"/>
      <c r="AI11" s="72"/>
      <c r="AJ11" s="72">
        <v>951</v>
      </c>
      <c r="AK11" s="72"/>
      <c r="AL11" s="72"/>
      <c r="AM11" s="72"/>
      <c r="AN11" s="72"/>
      <c r="AO11" s="72"/>
      <c r="AP11" s="72">
        <v>51</v>
      </c>
      <c r="AQ11" s="72"/>
      <c r="AR11" s="72"/>
      <c r="AS11" s="72"/>
      <c r="AT11" s="72"/>
      <c r="AU11" s="72">
        <v>900</v>
      </c>
      <c r="AV11" s="72"/>
      <c r="AW11" s="72"/>
      <c r="AX11" s="72"/>
      <c r="AY11" s="72"/>
    </row>
    <row r="12" spans="1:52" ht="12" customHeight="1">
      <c r="A12" s="8"/>
      <c r="B12" s="8">
        <v>3</v>
      </c>
      <c r="C12" s="8"/>
      <c r="D12" s="71">
        <v>13208</v>
      </c>
      <c r="E12" s="70"/>
      <c r="F12" s="70"/>
      <c r="G12" s="70"/>
      <c r="H12" s="70"/>
      <c r="I12" s="70"/>
      <c r="J12" s="70">
        <v>306</v>
      </c>
      <c r="K12" s="70"/>
      <c r="L12" s="70"/>
      <c r="M12" s="70"/>
      <c r="N12" s="70"/>
      <c r="O12" s="70">
        <v>12902</v>
      </c>
      <c r="P12" s="70"/>
      <c r="Q12" s="70"/>
      <c r="R12" s="70"/>
      <c r="S12" s="70"/>
      <c r="T12" s="70">
        <v>781</v>
      </c>
      <c r="U12" s="70"/>
      <c r="V12" s="70"/>
      <c r="W12" s="70"/>
      <c r="X12" s="70"/>
      <c r="Y12" s="70"/>
      <c r="Z12" s="70">
        <v>7</v>
      </c>
      <c r="AA12" s="70"/>
      <c r="AB12" s="70"/>
      <c r="AC12" s="70"/>
      <c r="AD12" s="70"/>
      <c r="AE12" s="70">
        <v>774</v>
      </c>
      <c r="AF12" s="70"/>
      <c r="AG12" s="70"/>
      <c r="AH12" s="70"/>
      <c r="AI12" s="70"/>
      <c r="AJ12" s="70">
        <v>975</v>
      </c>
      <c r="AK12" s="70"/>
      <c r="AL12" s="70"/>
      <c r="AM12" s="70"/>
      <c r="AN12" s="70"/>
      <c r="AO12" s="70"/>
      <c r="AP12" s="70">
        <v>44</v>
      </c>
      <c r="AQ12" s="70"/>
      <c r="AR12" s="70"/>
      <c r="AS12" s="70"/>
      <c r="AT12" s="70"/>
      <c r="AU12" s="70">
        <v>931</v>
      </c>
      <c r="AV12" s="70"/>
      <c r="AW12" s="70"/>
      <c r="AX12" s="70"/>
      <c r="AY12" s="70"/>
    </row>
    <row r="13" spans="1:52" ht="12" customHeight="1">
      <c r="A13" s="77" t="s">
        <v>3</v>
      </c>
      <c r="B13" s="77"/>
      <c r="C13" s="77"/>
      <c r="D13" s="90" t="s">
        <v>64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8"/>
      <c r="T13" s="75" t="s">
        <v>63</v>
      </c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6"/>
      <c r="AJ13" s="75" t="s">
        <v>62</v>
      </c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</row>
    <row r="14" spans="1:52" ht="12" customHeight="1">
      <c r="A14" s="74"/>
      <c r="B14" s="74"/>
      <c r="C14" s="74"/>
      <c r="D14" s="75" t="s">
        <v>53</v>
      </c>
      <c r="E14" s="74"/>
      <c r="F14" s="74"/>
      <c r="G14" s="74"/>
      <c r="H14" s="74"/>
      <c r="I14" s="76"/>
      <c r="J14" s="90" t="s">
        <v>57</v>
      </c>
      <c r="K14" s="89"/>
      <c r="L14" s="89"/>
      <c r="M14" s="89"/>
      <c r="N14" s="88"/>
      <c r="O14" s="87" t="s">
        <v>56</v>
      </c>
      <c r="P14" s="86"/>
      <c r="Q14" s="86"/>
      <c r="R14" s="86"/>
      <c r="S14" s="97"/>
      <c r="T14" s="90" t="s">
        <v>53</v>
      </c>
      <c r="U14" s="89"/>
      <c r="V14" s="89"/>
      <c r="W14" s="89"/>
      <c r="X14" s="89"/>
      <c r="Y14" s="88"/>
      <c r="Z14" s="90" t="s">
        <v>57</v>
      </c>
      <c r="AA14" s="89"/>
      <c r="AB14" s="89"/>
      <c r="AC14" s="89"/>
      <c r="AD14" s="89"/>
      <c r="AE14" s="87" t="s">
        <v>56</v>
      </c>
      <c r="AF14" s="86"/>
      <c r="AG14" s="86"/>
      <c r="AH14" s="86"/>
      <c r="AI14" s="97"/>
      <c r="AJ14" s="90" t="s">
        <v>53</v>
      </c>
      <c r="AK14" s="89"/>
      <c r="AL14" s="89"/>
      <c r="AM14" s="89"/>
      <c r="AN14" s="89"/>
      <c r="AO14" s="88"/>
      <c r="AP14" s="90" t="s">
        <v>57</v>
      </c>
      <c r="AQ14" s="89"/>
      <c r="AR14" s="89"/>
      <c r="AS14" s="89"/>
      <c r="AT14" s="89"/>
      <c r="AU14" s="87" t="s">
        <v>56</v>
      </c>
      <c r="AV14" s="86"/>
      <c r="AW14" s="86"/>
      <c r="AX14" s="86"/>
      <c r="AY14" s="86"/>
    </row>
    <row r="15" spans="1:52" ht="12" customHeight="1">
      <c r="A15" s="7" t="s">
        <v>45</v>
      </c>
      <c r="B15" s="7">
        <v>29</v>
      </c>
      <c r="C15" s="7" t="s">
        <v>46</v>
      </c>
      <c r="D15" s="73">
        <v>177</v>
      </c>
      <c r="E15" s="72"/>
      <c r="F15" s="72"/>
      <c r="G15" s="72"/>
      <c r="H15" s="72"/>
      <c r="I15" s="72"/>
      <c r="J15" s="72">
        <v>3</v>
      </c>
      <c r="K15" s="72"/>
      <c r="L15" s="72"/>
      <c r="M15" s="72"/>
      <c r="N15" s="72"/>
      <c r="O15" s="72">
        <v>174</v>
      </c>
      <c r="P15" s="72"/>
      <c r="Q15" s="72"/>
      <c r="R15" s="72"/>
      <c r="S15" s="72"/>
      <c r="T15" s="72">
        <v>6762</v>
      </c>
      <c r="U15" s="72"/>
      <c r="V15" s="72"/>
      <c r="W15" s="72"/>
      <c r="X15" s="72"/>
      <c r="Y15" s="72"/>
      <c r="Z15" s="72">
        <v>204</v>
      </c>
      <c r="AA15" s="72"/>
      <c r="AB15" s="72"/>
      <c r="AC15" s="72"/>
      <c r="AD15" s="72"/>
      <c r="AE15" s="72">
        <v>6558</v>
      </c>
      <c r="AF15" s="72"/>
      <c r="AG15" s="72"/>
      <c r="AH15" s="72"/>
      <c r="AI15" s="72"/>
      <c r="AJ15" s="72">
        <v>4584</v>
      </c>
      <c r="AK15" s="72"/>
      <c r="AL15" s="72"/>
      <c r="AM15" s="72"/>
      <c r="AN15" s="72"/>
      <c r="AO15" s="72"/>
      <c r="AP15" s="72">
        <v>49</v>
      </c>
      <c r="AQ15" s="72"/>
      <c r="AR15" s="72"/>
      <c r="AS15" s="72"/>
      <c r="AT15" s="72"/>
      <c r="AU15" s="72">
        <v>4535</v>
      </c>
      <c r="AV15" s="72"/>
      <c r="AW15" s="72"/>
      <c r="AX15" s="72"/>
      <c r="AY15" s="72"/>
    </row>
    <row r="16" spans="1:52" ht="12" customHeight="1">
      <c r="A16" s="7"/>
      <c r="B16" s="7">
        <v>30</v>
      </c>
      <c r="C16" s="96"/>
      <c r="D16" s="72">
        <v>177</v>
      </c>
      <c r="E16" s="72"/>
      <c r="F16" s="72"/>
      <c r="G16" s="72"/>
      <c r="H16" s="72"/>
      <c r="I16" s="72"/>
      <c r="J16" s="72">
        <v>3</v>
      </c>
      <c r="K16" s="72"/>
      <c r="L16" s="72"/>
      <c r="M16" s="72"/>
      <c r="N16" s="72"/>
      <c r="O16" s="72">
        <v>174</v>
      </c>
      <c r="P16" s="72"/>
      <c r="Q16" s="72"/>
      <c r="R16" s="72"/>
      <c r="S16" s="72"/>
      <c r="T16" s="72">
        <v>6597</v>
      </c>
      <c r="U16" s="72"/>
      <c r="V16" s="72"/>
      <c r="W16" s="72"/>
      <c r="X16" s="72"/>
      <c r="Y16" s="72"/>
      <c r="Z16" s="72">
        <v>208</v>
      </c>
      <c r="AA16" s="72"/>
      <c r="AB16" s="72"/>
      <c r="AC16" s="72"/>
      <c r="AD16" s="72"/>
      <c r="AE16" s="72">
        <v>6389</v>
      </c>
      <c r="AF16" s="72"/>
      <c r="AG16" s="72"/>
      <c r="AH16" s="72"/>
      <c r="AI16" s="72"/>
      <c r="AJ16" s="72">
        <v>4570</v>
      </c>
      <c r="AK16" s="72"/>
      <c r="AL16" s="72"/>
      <c r="AM16" s="72"/>
      <c r="AN16" s="72"/>
      <c r="AO16" s="72"/>
      <c r="AP16" s="72">
        <v>55</v>
      </c>
      <c r="AQ16" s="72"/>
      <c r="AR16" s="72"/>
      <c r="AS16" s="72"/>
      <c r="AT16" s="72"/>
      <c r="AU16" s="72">
        <v>4515</v>
      </c>
      <c r="AV16" s="72"/>
      <c r="AW16" s="72"/>
      <c r="AX16" s="72"/>
      <c r="AY16" s="72"/>
    </row>
    <row r="17" spans="1:52" ht="12" customHeight="1">
      <c r="A17" s="7" t="s">
        <v>18</v>
      </c>
      <c r="B17" s="7" t="s">
        <v>19</v>
      </c>
      <c r="C17" s="7"/>
      <c r="D17" s="73">
        <v>184</v>
      </c>
      <c r="E17" s="72"/>
      <c r="F17" s="72"/>
      <c r="G17" s="72"/>
      <c r="H17" s="72"/>
      <c r="I17" s="72"/>
      <c r="J17" s="72">
        <v>3</v>
      </c>
      <c r="K17" s="72"/>
      <c r="L17" s="72"/>
      <c r="M17" s="72"/>
      <c r="N17" s="72"/>
      <c r="O17" s="72">
        <v>181</v>
      </c>
      <c r="P17" s="72"/>
      <c r="Q17" s="72"/>
      <c r="R17" s="72"/>
      <c r="S17" s="72"/>
      <c r="T17" s="72">
        <v>6495</v>
      </c>
      <c r="U17" s="72"/>
      <c r="V17" s="72"/>
      <c r="W17" s="72"/>
      <c r="X17" s="72"/>
      <c r="Y17" s="72"/>
      <c r="Z17" s="72">
        <v>193</v>
      </c>
      <c r="AA17" s="72"/>
      <c r="AB17" s="72"/>
      <c r="AC17" s="72"/>
      <c r="AD17" s="72"/>
      <c r="AE17" s="72">
        <v>6302</v>
      </c>
      <c r="AF17" s="72"/>
      <c r="AG17" s="72"/>
      <c r="AH17" s="72"/>
      <c r="AI17" s="72"/>
      <c r="AJ17" s="72">
        <v>4762</v>
      </c>
      <c r="AK17" s="72"/>
      <c r="AL17" s="72"/>
      <c r="AM17" s="72"/>
      <c r="AN17" s="72"/>
      <c r="AO17" s="72"/>
      <c r="AP17" s="72">
        <v>61</v>
      </c>
      <c r="AQ17" s="72"/>
      <c r="AR17" s="72"/>
      <c r="AS17" s="72"/>
      <c r="AT17" s="72"/>
      <c r="AU17" s="72">
        <v>4701</v>
      </c>
      <c r="AV17" s="72"/>
      <c r="AW17" s="72"/>
      <c r="AX17" s="72"/>
      <c r="AY17" s="72"/>
    </row>
    <row r="18" spans="1:52" ht="12" customHeight="1">
      <c r="A18" s="7"/>
      <c r="B18" s="7">
        <v>2</v>
      </c>
      <c r="C18" s="7"/>
      <c r="D18" s="73">
        <v>191</v>
      </c>
      <c r="E18" s="72"/>
      <c r="F18" s="72"/>
      <c r="G18" s="72"/>
      <c r="H18" s="72"/>
      <c r="I18" s="72"/>
      <c r="J18" s="72">
        <v>5</v>
      </c>
      <c r="K18" s="72"/>
      <c r="L18" s="72"/>
      <c r="M18" s="72"/>
      <c r="N18" s="72"/>
      <c r="O18" s="72">
        <v>186</v>
      </c>
      <c r="P18" s="72"/>
      <c r="Q18" s="72"/>
      <c r="R18" s="72"/>
      <c r="S18" s="72"/>
      <c r="T18" s="72">
        <v>6541</v>
      </c>
      <c r="U18" s="72"/>
      <c r="V18" s="72"/>
      <c r="W18" s="72"/>
      <c r="X18" s="72"/>
      <c r="Y18" s="72"/>
      <c r="Z18" s="72">
        <v>209</v>
      </c>
      <c r="AA18" s="72"/>
      <c r="AB18" s="72"/>
      <c r="AC18" s="72"/>
      <c r="AD18" s="72"/>
      <c r="AE18" s="72">
        <v>6332</v>
      </c>
      <c r="AF18" s="72"/>
      <c r="AG18" s="72"/>
      <c r="AH18" s="72"/>
      <c r="AI18" s="72"/>
      <c r="AJ18" s="72">
        <v>4838</v>
      </c>
      <c r="AK18" s="72"/>
      <c r="AL18" s="72"/>
      <c r="AM18" s="72"/>
      <c r="AN18" s="72"/>
      <c r="AO18" s="72"/>
      <c r="AP18" s="72">
        <v>69</v>
      </c>
      <c r="AQ18" s="72"/>
      <c r="AR18" s="72"/>
      <c r="AS18" s="72"/>
      <c r="AT18" s="72"/>
      <c r="AU18" s="72">
        <v>4769</v>
      </c>
      <c r="AV18" s="72"/>
      <c r="AW18" s="72"/>
      <c r="AX18" s="72"/>
      <c r="AY18" s="72"/>
    </row>
    <row r="19" spans="1:52" ht="12" customHeight="1">
      <c r="A19" s="8"/>
      <c r="B19" s="8">
        <v>3</v>
      </c>
      <c r="C19" s="8"/>
      <c r="D19" s="71">
        <v>206</v>
      </c>
      <c r="E19" s="70"/>
      <c r="F19" s="70"/>
      <c r="G19" s="70"/>
      <c r="H19" s="70"/>
      <c r="I19" s="70"/>
      <c r="J19" s="70">
        <v>2</v>
      </c>
      <c r="K19" s="70"/>
      <c r="L19" s="70"/>
      <c r="M19" s="70"/>
      <c r="N19" s="70"/>
      <c r="O19" s="70">
        <v>204</v>
      </c>
      <c r="P19" s="70"/>
      <c r="Q19" s="70"/>
      <c r="R19" s="70"/>
      <c r="S19" s="70"/>
      <c r="T19" s="70">
        <v>6207</v>
      </c>
      <c r="U19" s="70"/>
      <c r="V19" s="70"/>
      <c r="W19" s="70"/>
      <c r="X19" s="70"/>
      <c r="Y19" s="70"/>
      <c r="Z19" s="70">
        <v>188</v>
      </c>
      <c r="AA19" s="70"/>
      <c r="AB19" s="70"/>
      <c r="AC19" s="70"/>
      <c r="AD19" s="70"/>
      <c r="AE19" s="70">
        <v>6019</v>
      </c>
      <c r="AF19" s="70"/>
      <c r="AG19" s="70"/>
      <c r="AH19" s="70"/>
      <c r="AI19" s="70"/>
      <c r="AJ19" s="70">
        <v>4779</v>
      </c>
      <c r="AK19" s="70"/>
      <c r="AL19" s="70"/>
      <c r="AM19" s="70"/>
      <c r="AN19" s="70"/>
      <c r="AO19" s="70"/>
      <c r="AP19" s="70">
        <v>60</v>
      </c>
      <c r="AQ19" s="70"/>
      <c r="AR19" s="70"/>
      <c r="AS19" s="70"/>
      <c r="AT19" s="70"/>
      <c r="AU19" s="70">
        <v>4719</v>
      </c>
      <c r="AV19" s="70"/>
      <c r="AW19" s="70"/>
      <c r="AX19" s="70"/>
      <c r="AY19" s="70"/>
    </row>
    <row r="20" spans="1:52" ht="12" customHeight="1">
      <c r="AV20" s="95"/>
    </row>
    <row r="21" spans="1:52" ht="12" customHeight="1">
      <c r="A21" s="83" t="s">
        <v>61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</row>
    <row r="22" spans="1:52" ht="12" customHeight="1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0" t="s">
        <v>54</v>
      </c>
      <c r="AQ22" s="80"/>
      <c r="AR22" s="80"/>
      <c r="AS22" s="80"/>
      <c r="AT22" s="80"/>
      <c r="AU22" s="80"/>
      <c r="AV22" s="80"/>
      <c r="AW22" s="80"/>
      <c r="AX22" s="80"/>
      <c r="AY22" s="80"/>
      <c r="AZ22" s="80"/>
    </row>
    <row r="23" spans="1:52" ht="12" customHeight="1">
      <c r="A23" s="77" t="s">
        <v>3</v>
      </c>
      <c r="B23" s="77"/>
      <c r="C23" s="77"/>
      <c r="D23" s="90" t="s">
        <v>60</v>
      </c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8"/>
      <c r="AC23" s="94" t="s">
        <v>59</v>
      </c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</row>
    <row r="24" spans="1:52" ht="12" customHeight="1">
      <c r="A24" s="74"/>
      <c r="B24" s="74"/>
      <c r="C24" s="74"/>
      <c r="D24" s="90" t="s">
        <v>53</v>
      </c>
      <c r="E24" s="89"/>
      <c r="F24" s="89"/>
      <c r="G24" s="89"/>
      <c r="H24" s="89"/>
      <c r="I24" s="89"/>
      <c r="J24" s="89"/>
      <c r="K24" s="89"/>
      <c r="L24" s="88"/>
      <c r="M24" s="90" t="s">
        <v>57</v>
      </c>
      <c r="N24" s="89"/>
      <c r="O24" s="89"/>
      <c r="P24" s="89"/>
      <c r="Q24" s="89"/>
      <c r="R24" s="89"/>
      <c r="S24" s="89"/>
      <c r="T24" s="88"/>
      <c r="U24" s="90" t="s">
        <v>56</v>
      </c>
      <c r="V24" s="89"/>
      <c r="W24" s="89"/>
      <c r="X24" s="89"/>
      <c r="Y24" s="89"/>
      <c r="Z24" s="89"/>
      <c r="AA24" s="89"/>
      <c r="AB24" s="88"/>
      <c r="AC24" s="90" t="s">
        <v>53</v>
      </c>
      <c r="AD24" s="89"/>
      <c r="AE24" s="89"/>
      <c r="AF24" s="89"/>
      <c r="AG24" s="89"/>
      <c r="AH24" s="89"/>
      <c r="AI24" s="89"/>
      <c r="AJ24" s="88"/>
      <c r="AK24" s="90" t="s">
        <v>57</v>
      </c>
      <c r="AL24" s="89"/>
      <c r="AM24" s="89"/>
      <c r="AN24" s="89"/>
      <c r="AO24" s="89"/>
      <c r="AP24" s="89"/>
      <c r="AQ24" s="89"/>
      <c r="AR24" s="88"/>
      <c r="AS24" s="87" t="s">
        <v>56</v>
      </c>
      <c r="AT24" s="86"/>
      <c r="AU24" s="86"/>
      <c r="AV24" s="86"/>
      <c r="AW24" s="86"/>
      <c r="AX24" s="86"/>
      <c r="AY24" s="86"/>
      <c r="AZ24" s="86"/>
    </row>
    <row r="25" spans="1:52" ht="12" customHeight="1">
      <c r="A25" s="7" t="s">
        <v>45</v>
      </c>
      <c r="B25" s="7">
        <v>29</v>
      </c>
      <c r="C25" s="7" t="s">
        <v>46</v>
      </c>
      <c r="D25" s="73">
        <v>3199</v>
      </c>
      <c r="E25" s="72"/>
      <c r="F25" s="72"/>
      <c r="G25" s="72"/>
      <c r="H25" s="72"/>
      <c r="I25" s="72"/>
      <c r="J25" s="72"/>
      <c r="K25" s="72"/>
      <c r="L25" s="72"/>
      <c r="M25" s="72">
        <v>1313</v>
      </c>
      <c r="N25" s="72"/>
      <c r="O25" s="72"/>
      <c r="P25" s="72"/>
      <c r="Q25" s="72"/>
      <c r="R25" s="72"/>
      <c r="S25" s="72"/>
      <c r="T25" s="72"/>
      <c r="U25" s="72">
        <v>1886</v>
      </c>
      <c r="V25" s="72"/>
      <c r="W25" s="72"/>
      <c r="X25" s="72"/>
      <c r="Y25" s="72"/>
      <c r="Z25" s="72"/>
      <c r="AA25" s="72"/>
      <c r="AB25" s="72"/>
      <c r="AC25" s="72">
        <v>1087</v>
      </c>
      <c r="AD25" s="72"/>
      <c r="AE25" s="72"/>
      <c r="AF25" s="72"/>
      <c r="AG25" s="72"/>
      <c r="AH25" s="72"/>
      <c r="AI25" s="72"/>
      <c r="AJ25" s="72"/>
      <c r="AK25" s="72">
        <v>537</v>
      </c>
      <c r="AL25" s="72"/>
      <c r="AM25" s="72"/>
      <c r="AN25" s="72"/>
      <c r="AO25" s="72"/>
      <c r="AP25" s="72"/>
      <c r="AQ25" s="72"/>
      <c r="AR25" s="72"/>
      <c r="AS25" s="72">
        <v>550</v>
      </c>
      <c r="AT25" s="72"/>
      <c r="AU25" s="72"/>
      <c r="AV25" s="72"/>
      <c r="AW25" s="72"/>
      <c r="AX25" s="72"/>
      <c r="AY25" s="72"/>
      <c r="AZ25" s="72"/>
    </row>
    <row r="26" spans="1:52" ht="12" customHeight="1">
      <c r="A26" s="7"/>
      <c r="B26" s="7">
        <v>30</v>
      </c>
      <c r="C26" s="7"/>
      <c r="D26" s="73">
        <v>3312</v>
      </c>
      <c r="E26" s="72"/>
      <c r="F26" s="72"/>
      <c r="G26" s="72"/>
      <c r="H26" s="72"/>
      <c r="I26" s="72"/>
      <c r="J26" s="72"/>
      <c r="K26" s="72"/>
      <c r="L26" s="72"/>
      <c r="M26" s="72">
        <v>1377</v>
      </c>
      <c r="N26" s="72"/>
      <c r="O26" s="72"/>
      <c r="P26" s="72"/>
      <c r="Q26" s="72"/>
      <c r="R26" s="72"/>
      <c r="S26" s="72"/>
      <c r="T26" s="72"/>
      <c r="U26" s="72">
        <v>1935</v>
      </c>
      <c r="V26" s="72"/>
      <c r="W26" s="72"/>
      <c r="X26" s="72"/>
      <c r="Y26" s="72"/>
      <c r="Z26" s="72"/>
      <c r="AA26" s="72"/>
      <c r="AB26" s="72"/>
      <c r="AC26" s="72">
        <v>1258</v>
      </c>
      <c r="AD26" s="72"/>
      <c r="AE26" s="72"/>
      <c r="AF26" s="72"/>
      <c r="AG26" s="72"/>
      <c r="AH26" s="72"/>
      <c r="AI26" s="72"/>
      <c r="AJ26" s="72"/>
      <c r="AK26" s="72">
        <v>647</v>
      </c>
      <c r="AL26" s="72"/>
      <c r="AM26" s="72"/>
      <c r="AN26" s="72"/>
      <c r="AO26" s="72"/>
      <c r="AP26" s="72"/>
      <c r="AQ26" s="72"/>
      <c r="AR26" s="72"/>
      <c r="AS26" s="72">
        <v>611</v>
      </c>
      <c r="AT26" s="72"/>
      <c r="AU26" s="72"/>
      <c r="AV26" s="72"/>
      <c r="AW26" s="72"/>
      <c r="AX26" s="72"/>
      <c r="AY26" s="72"/>
      <c r="AZ26" s="72"/>
    </row>
    <row r="27" spans="1:52" ht="12" customHeight="1">
      <c r="A27" s="7" t="s">
        <v>18</v>
      </c>
      <c r="B27" s="7" t="s">
        <v>19</v>
      </c>
      <c r="C27" s="7"/>
      <c r="D27" s="73">
        <v>3484</v>
      </c>
      <c r="E27" s="72"/>
      <c r="F27" s="72"/>
      <c r="G27" s="72"/>
      <c r="H27" s="72"/>
      <c r="I27" s="72"/>
      <c r="J27" s="72"/>
      <c r="K27" s="72"/>
      <c r="L27" s="72"/>
      <c r="M27" s="72">
        <v>1487</v>
      </c>
      <c r="N27" s="72"/>
      <c r="O27" s="72"/>
      <c r="P27" s="72"/>
      <c r="Q27" s="72"/>
      <c r="R27" s="72"/>
      <c r="S27" s="72"/>
      <c r="T27" s="72"/>
      <c r="U27" s="72">
        <v>1997</v>
      </c>
      <c r="V27" s="72"/>
      <c r="W27" s="72"/>
      <c r="X27" s="72"/>
      <c r="Y27" s="72"/>
      <c r="Z27" s="72"/>
      <c r="AA27" s="72"/>
      <c r="AB27" s="72"/>
      <c r="AC27" s="72">
        <v>1149</v>
      </c>
      <c r="AD27" s="72"/>
      <c r="AE27" s="72"/>
      <c r="AF27" s="72"/>
      <c r="AG27" s="72"/>
      <c r="AH27" s="72"/>
      <c r="AI27" s="72"/>
      <c r="AJ27" s="72"/>
      <c r="AK27" s="72">
        <v>552</v>
      </c>
      <c r="AL27" s="72"/>
      <c r="AM27" s="72"/>
      <c r="AN27" s="72"/>
      <c r="AO27" s="72"/>
      <c r="AP27" s="72"/>
      <c r="AQ27" s="72"/>
      <c r="AR27" s="72"/>
      <c r="AS27" s="72">
        <v>597</v>
      </c>
      <c r="AT27" s="72"/>
      <c r="AU27" s="72"/>
      <c r="AV27" s="72"/>
      <c r="AW27" s="72"/>
      <c r="AX27" s="72"/>
      <c r="AY27" s="72"/>
      <c r="AZ27" s="72"/>
    </row>
    <row r="28" spans="1:52" ht="12" customHeight="1">
      <c r="A28" s="7"/>
      <c r="B28" s="7">
        <v>2</v>
      </c>
      <c r="C28" s="7"/>
      <c r="D28" s="73">
        <v>3654</v>
      </c>
      <c r="E28" s="72"/>
      <c r="F28" s="72"/>
      <c r="G28" s="72"/>
      <c r="H28" s="72"/>
      <c r="I28" s="72"/>
      <c r="J28" s="72"/>
      <c r="K28" s="72"/>
      <c r="L28" s="72"/>
      <c r="M28" s="72">
        <v>1610</v>
      </c>
      <c r="N28" s="72"/>
      <c r="O28" s="72"/>
      <c r="P28" s="72"/>
      <c r="Q28" s="72"/>
      <c r="R28" s="72"/>
      <c r="S28" s="72"/>
      <c r="T28" s="72"/>
      <c r="U28" s="72">
        <v>2044</v>
      </c>
      <c r="V28" s="72"/>
      <c r="W28" s="72"/>
      <c r="X28" s="72"/>
      <c r="Y28" s="72"/>
      <c r="Z28" s="72"/>
      <c r="AA28" s="72"/>
      <c r="AB28" s="72"/>
      <c r="AC28" s="72">
        <v>1169</v>
      </c>
      <c r="AD28" s="72"/>
      <c r="AE28" s="72"/>
      <c r="AF28" s="72"/>
      <c r="AG28" s="72"/>
      <c r="AH28" s="72"/>
      <c r="AI28" s="72"/>
      <c r="AJ28" s="72"/>
      <c r="AK28" s="72">
        <v>563</v>
      </c>
      <c r="AL28" s="72"/>
      <c r="AM28" s="72"/>
      <c r="AN28" s="72"/>
      <c r="AO28" s="72"/>
      <c r="AP28" s="72"/>
      <c r="AQ28" s="72"/>
      <c r="AR28" s="72"/>
      <c r="AS28" s="72">
        <v>606</v>
      </c>
      <c r="AT28" s="72"/>
      <c r="AU28" s="72"/>
      <c r="AV28" s="72"/>
      <c r="AW28" s="72"/>
      <c r="AX28" s="72"/>
      <c r="AY28" s="72"/>
      <c r="AZ28" s="72"/>
    </row>
    <row r="29" spans="1:52" ht="12" customHeight="1">
      <c r="A29" s="8"/>
      <c r="B29" s="8">
        <v>3</v>
      </c>
      <c r="C29" s="8"/>
      <c r="D29" s="71">
        <v>3840</v>
      </c>
      <c r="E29" s="70"/>
      <c r="F29" s="70"/>
      <c r="G29" s="70"/>
      <c r="H29" s="70"/>
      <c r="I29" s="70"/>
      <c r="J29" s="70"/>
      <c r="K29" s="70"/>
      <c r="L29" s="70"/>
      <c r="M29" s="70">
        <v>1745</v>
      </c>
      <c r="N29" s="70"/>
      <c r="O29" s="70"/>
      <c r="P29" s="70"/>
      <c r="Q29" s="70"/>
      <c r="R29" s="70"/>
      <c r="S29" s="70"/>
      <c r="T29" s="70"/>
      <c r="U29" s="70">
        <v>2095</v>
      </c>
      <c r="V29" s="70"/>
      <c r="W29" s="70"/>
      <c r="X29" s="70"/>
      <c r="Y29" s="70"/>
      <c r="Z29" s="70"/>
      <c r="AA29" s="70"/>
      <c r="AB29" s="70"/>
      <c r="AC29" s="70">
        <v>1199</v>
      </c>
      <c r="AD29" s="70"/>
      <c r="AE29" s="70"/>
      <c r="AF29" s="70"/>
      <c r="AG29" s="70"/>
      <c r="AH29" s="70"/>
      <c r="AI29" s="70"/>
      <c r="AJ29" s="70"/>
      <c r="AK29" s="70">
        <v>597</v>
      </c>
      <c r="AL29" s="70"/>
      <c r="AM29" s="70"/>
      <c r="AN29" s="70"/>
      <c r="AO29" s="70"/>
      <c r="AP29" s="70"/>
      <c r="AQ29" s="70"/>
      <c r="AR29" s="70"/>
      <c r="AS29" s="70">
        <v>602</v>
      </c>
      <c r="AT29" s="70"/>
      <c r="AU29" s="70"/>
      <c r="AV29" s="70"/>
      <c r="AW29" s="70"/>
      <c r="AX29" s="70"/>
      <c r="AY29" s="70"/>
      <c r="AZ29" s="70"/>
    </row>
    <row r="30" spans="1:52" ht="12" customHeight="1">
      <c r="A30" s="77" t="s">
        <v>3</v>
      </c>
      <c r="B30" s="77"/>
      <c r="C30" s="77"/>
      <c r="D30" s="90" t="s">
        <v>58</v>
      </c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8"/>
      <c r="AC30" s="92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</row>
    <row r="31" spans="1:52" ht="12" customHeight="1">
      <c r="A31" s="74"/>
      <c r="B31" s="74"/>
      <c r="C31" s="74"/>
      <c r="D31" s="90" t="s">
        <v>53</v>
      </c>
      <c r="E31" s="89"/>
      <c r="F31" s="89"/>
      <c r="G31" s="89"/>
      <c r="H31" s="89"/>
      <c r="I31" s="89"/>
      <c r="J31" s="89"/>
      <c r="K31" s="89"/>
      <c r="L31" s="88"/>
      <c r="M31" s="90" t="s">
        <v>57</v>
      </c>
      <c r="N31" s="89"/>
      <c r="O31" s="89"/>
      <c r="P31" s="89"/>
      <c r="Q31" s="89"/>
      <c r="R31" s="89"/>
      <c r="S31" s="89"/>
      <c r="T31" s="88"/>
      <c r="U31" s="90" t="s">
        <v>56</v>
      </c>
      <c r="V31" s="89"/>
      <c r="W31" s="89"/>
      <c r="X31" s="89"/>
      <c r="Y31" s="89"/>
      <c r="Z31" s="89"/>
      <c r="AA31" s="89"/>
      <c r="AB31" s="88"/>
      <c r="AC31" s="90" t="s">
        <v>53</v>
      </c>
      <c r="AD31" s="89"/>
      <c r="AE31" s="89"/>
      <c r="AF31" s="89"/>
      <c r="AG31" s="89"/>
      <c r="AH31" s="89"/>
      <c r="AI31" s="89"/>
      <c r="AJ31" s="88"/>
      <c r="AK31" s="90" t="s">
        <v>57</v>
      </c>
      <c r="AL31" s="89"/>
      <c r="AM31" s="89"/>
      <c r="AN31" s="89"/>
      <c r="AO31" s="89"/>
      <c r="AP31" s="89"/>
      <c r="AQ31" s="89"/>
      <c r="AR31" s="88"/>
      <c r="AS31" s="87" t="s">
        <v>56</v>
      </c>
      <c r="AT31" s="86"/>
      <c r="AU31" s="86"/>
      <c r="AV31" s="86"/>
      <c r="AW31" s="86"/>
      <c r="AX31" s="86"/>
      <c r="AY31" s="86"/>
      <c r="AZ31" s="86"/>
    </row>
    <row r="32" spans="1:52" ht="12" customHeight="1">
      <c r="A32" s="7" t="s">
        <v>45</v>
      </c>
      <c r="B32" s="7">
        <v>29</v>
      </c>
      <c r="C32" s="7" t="s">
        <v>46</v>
      </c>
      <c r="D32" s="73">
        <v>908</v>
      </c>
      <c r="E32" s="72"/>
      <c r="F32" s="72"/>
      <c r="G32" s="72"/>
      <c r="H32" s="72"/>
      <c r="I32" s="72"/>
      <c r="J32" s="72"/>
      <c r="K32" s="72"/>
      <c r="L32" s="72"/>
      <c r="M32" s="72">
        <v>360</v>
      </c>
      <c r="N32" s="72"/>
      <c r="O32" s="72"/>
      <c r="P32" s="72"/>
      <c r="Q32" s="72"/>
      <c r="R32" s="72"/>
      <c r="S32" s="72"/>
      <c r="T32" s="72"/>
      <c r="U32" s="72">
        <v>548</v>
      </c>
      <c r="V32" s="72"/>
      <c r="W32" s="72"/>
      <c r="X32" s="72"/>
      <c r="Y32" s="72"/>
      <c r="Z32" s="72"/>
      <c r="AA32" s="72"/>
      <c r="AB32" s="72"/>
      <c r="AC32" s="72">
        <v>1204</v>
      </c>
      <c r="AD32" s="72"/>
      <c r="AE32" s="72"/>
      <c r="AF32" s="72"/>
      <c r="AG32" s="72"/>
      <c r="AH32" s="72"/>
      <c r="AI32" s="72"/>
      <c r="AJ32" s="72"/>
      <c r="AK32" s="72">
        <v>416</v>
      </c>
      <c r="AL32" s="72"/>
      <c r="AM32" s="72"/>
      <c r="AN32" s="72"/>
      <c r="AO32" s="72"/>
      <c r="AP32" s="72"/>
      <c r="AQ32" s="72"/>
      <c r="AR32" s="72"/>
      <c r="AS32" s="72">
        <v>788</v>
      </c>
      <c r="AT32" s="72"/>
      <c r="AU32" s="72"/>
      <c r="AV32" s="72"/>
      <c r="AW32" s="72"/>
      <c r="AX32" s="72"/>
      <c r="AY32" s="72"/>
      <c r="AZ32" s="72"/>
    </row>
    <row r="33" spans="1:52" ht="12" customHeight="1">
      <c r="A33" s="7"/>
      <c r="B33" s="7">
        <v>30</v>
      </c>
      <c r="C33" s="7"/>
      <c r="D33" s="73">
        <v>813</v>
      </c>
      <c r="E33" s="72"/>
      <c r="F33" s="72"/>
      <c r="G33" s="72"/>
      <c r="H33" s="72"/>
      <c r="I33" s="72"/>
      <c r="J33" s="72"/>
      <c r="K33" s="72"/>
      <c r="L33" s="72"/>
      <c r="M33" s="72">
        <v>291</v>
      </c>
      <c r="N33" s="72"/>
      <c r="O33" s="72"/>
      <c r="P33" s="72"/>
      <c r="Q33" s="72"/>
      <c r="R33" s="72"/>
      <c r="S33" s="72"/>
      <c r="T33" s="72"/>
      <c r="U33" s="72">
        <v>522</v>
      </c>
      <c r="V33" s="72"/>
      <c r="W33" s="72"/>
      <c r="X33" s="72"/>
      <c r="Y33" s="72"/>
      <c r="Z33" s="72"/>
      <c r="AA33" s="72"/>
      <c r="AB33" s="72"/>
      <c r="AC33" s="72">
        <v>1241</v>
      </c>
      <c r="AD33" s="72"/>
      <c r="AE33" s="72"/>
      <c r="AF33" s="72"/>
      <c r="AG33" s="72"/>
      <c r="AH33" s="72"/>
      <c r="AI33" s="72"/>
      <c r="AJ33" s="72"/>
      <c r="AK33" s="72">
        <v>439</v>
      </c>
      <c r="AL33" s="72"/>
      <c r="AM33" s="72"/>
      <c r="AN33" s="72"/>
      <c r="AO33" s="72"/>
      <c r="AP33" s="72"/>
      <c r="AQ33" s="72"/>
      <c r="AR33" s="72"/>
      <c r="AS33" s="72">
        <v>802</v>
      </c>
      <c r="AT33" s="72"/>
      <c r="AU33" s="72"/>
      <c r="AV33" s="72"/>
      <c r="AW33" s="72"/>
      <c r="AX33" s="72"/>
      <c r="AY33" s="72"/>
      <c r="AZ33" s="72"/>
    </row>
    <row r="34" spans="1:52" ht="12" customHeight="1">
      <c r="A34" s="7" t="s">
        <v>18</v>
      </c>
      <c r="B34" s="7" t="s">
        <v>19</v>
      </c>
      <c r="C34" s="7"/>
      <c r="D34" s="73">
        <v>1070</v>
      </c>
      <c r="E34" s="72"/>
      <c r="F34" s="72"/>
      <c r="G34" s="72"/>
      <c r="H34" s="72"/>
      <c r="I34" s="72"/>
      <c r="J34" s="72"/>
      <c r="K34" s="72"/>
      <c r="L34" s="72"/>
      <c r="M34" s="72">
        <v>489</v>
      </c>
      <c r="N34" s="72"/>
      <c r="O34" s="72"/>
      <c r="P34" s="72"/>
      <c r="Q34" s="72"/>
      <c r="R34" s="72"/>
      <c r="S34" s="72"/>
      <c r="T34" s="72"/>
      <c r="U34" s="72">
        <v>581</v>
      </c>
      <c r="V34" s="72"/>
      <c r="W34" s="72"/>
      <c r="X34" s="72"/>
      <c r="Y34" s="72"/>
      <c r="Z34" s="72"/>
      <c r="AA34" s="72"/>
      <c r="AB34" s="72"/>
      <c r="AC34" s="72">
        <v>1265</v>
      </c>
      <c r="AD34" s="72"/>
      <c r="AE34" s="72"/>
      <c r="AF34" s="72"/>
      <c r="AG34" s="72"/>
      <c r="AH34" s="72"/>
      <c r="AI34" s="72"/>
      <c r="AJ34" s="72"/>
      <c r="AK34" s="72">
        <v>446</v>
      </c>
      <c r="AL34" s="72"/>
      <c r="AM34" s="72"/>
      <c r="AN34" s="72"/>
      <c r="AO34" s="72"/>
      <c r="AP34" s="72"/>
      <c r="AQ34" s="72"/>
      <c r="AR34" s="72"/>
      <c r="AS34" s="72">
        <v>819</v>
      </c>
      <c r="AT34" s="72"/>
      <c r="AU34" s="72"/>
      <c r="AV34" s="72"/>
      <c r="AW34" s="72"/>
      <c r="AX34" s="72"/>
      <c r="AY34" s="72"/>
      <c r="AZ34" s="72"/>
    </row>
    <row r="35" spans="1:52" s="85" customFormat="1" ht="12" customHeight="1">
      <c r="A35" s="7"/>
      <c r="B35" s="7">
        <v>2</v>
      </c>
      <c r="C35" s="7"/>
      <c r="D35" s="73">
        <v>1192</v>
      </c>
      <c r="E35" s="72"/>
      <c r="F35" s="72"/>
      <c r="G35" s="72"/>
      <c r="H35" s="72"/>
      <c r="I35" s="72"/>
      <c r="J35" s="72"/>
      <c r="K35" s="72"/>
      <c r="L35" s="72"/>
      <c r="M35" s="72">
        <v>593</v>
      </c>
      <c r="N35" s="72"/>
      <c r="O35" s="72"/>
      <c r="P35" s="72"/>
      <c r="Q35" s="72"/>
      <c r="R35" s="72"/>
      <c r="S35" s="72"/>
      <c r="T35" s="72"/>
      <c r="U35" s="72">
        <v>599</v>
      </c>
      <c r="V35" s="72"/>
      <c r="W35" s="72"/>
      <c r="X35" s="72"/>
      <c r="Y35" s="72"/>
      <c r="Z35" s="72"/>
      <c r="AA35" s="72"/>
      <c r="AB35" s="72"/>
      <c r="AC35" s="72">
        <v>1293</v>
      </c>
      <c r="AD35" s="72"/>
      <c r="AE35" s="72"/>
      <c r="AF35" s="72"/>
      <c r="AG35" s="72"/>
      <c r="AH35" s="72"/>
      <c r="AI35" s="72"/>
      <c r="AJ35" s="72"/>
      <c r="AK35" s="72">
        <v>454</v>
      </c>
      <c r="AL35" s="72"/>
      <c r="AM35" s="72"/>
      <c r="AN35" s="72"/>
      <c r="AO35" s="72"/>
      <c r="AP35" s="72"/>
      <c r="AQ35" s="72"/>
      <c r="AR35" s="72"/>
      <c r="AS35" s="72">
        <v>839</v>
      </c>
      <c r="AT35" s="72"/>
      <c r="AU35" s="72"/>
      <c r="AV35" s="72"/>
      <c r="AW35" s="72"/>
      <c r="AX35" s="72"/>
      <c r="AY35" s="72"/>
      <c r="AZ35" s="72"/>
    </row>
    <row r="36" spans="1:52" s="15" customFormat="1" ht="12" customHeight="1">
      <c r="A36" s="8"/>
      <c r="B36" s="8">
        <v>3</v>
      </c>
      <c r="C36" s="8"/>
      <c r="D36" s="71">
        <v>1314</v>
      </c>
      <c r="E36" s="70"/>
      <c r="F36" s="70"/>
      <c r="G36" s="70"/>
      <c r="H36" s="70"/>
      <c r="I36" s="70"/>
      <c r="J36" s="70"/>
      <c r="K36" s="70"/>
      <c r="L36" s="70"/>
      <c r="M36" s="70">
        <v>681</v>
      </c>
      <c r="N36" s="70"/>
      <c r="O36" s="70"/>
      <c r="P36" s="70"/>
      <c r="Q36" s="70"/>
      <c r="R36" s="70"/>
      <c r="S36" s="70"/>
      <c r="T36" s="70"/>
      <c r="U36" s="70">
        <v>633</v>
      </c>
      <c r="V36" s="70"/>
      <c r="W36" s="70"/>
      <c r="X36" s="70"/>
      <c r="Y36" s="70"/>
      <c r="Z36" s="70"/>
      <c r="AA36" s="70"/>
      <c r="AB36" s="70"/>
      <c r="AC36" s="70">
        <v>1327</v>
      </c>
      <c r="AD36" s="70"/>
      <c r="AE36" s="70"/>
      <c r="AF36" s="70"/>
      <c r="AG36" s="70"/>
      <c r="AH36" s="70"/>
      <c r="AI36" s="70"/>
      <c r="AJ36" s="70"/>
      <c r="AK36" s="70">
        <v>467</v>
      </c>
      <c r="AL36" s="70"/>
      <c r="AM36" s="70"/>
      <c r="AN36" s="70"/>
      <c r="AO36" s="70"/>
      <c r="AP36" s="70"/>
      <c r="AQ36" s="70"/>
      <c r="AR36" s="70"/>
      <c r="AS36" s="70">
        <v>860</v>
      </c>
      <c r="AT36" s="70"/>
      <c r="AU36" s="70"/>
      <c r="AV36" s="70"/>
      <c r="AW36" s="70"/>
      <c r="AX36" s="70"/>
      <c r="AY36" s="70"/>
      <c r="AZ36" s="70"/>
    </row>
    <row r="37" spans="1:52" s="15" customFormat="1" ht="12" customHeight="1">
      <c r="A37" s="84"/>
    </row>
    <row r="38" spans="1:52" ht="12" customHeight="1">
      <c r="A38" s="83" t="s">
        <v>55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</row>
    <row r="39" spans="1:52" ht="12" customHeight="1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0" t="s">
        <v>54</v>
      </c>
      <c r="AQ39" s="80"/>
      <c r="AR39" s="80"/>
      <c r="AS39" s="80"/>
      <c r="AT39" s="80"/>
      <c r="AU39" s="80"/>
      <c r="AV39" s="80"/>
      <c r="AW39" s="80"/>
      <c r="AX39" s="80"/>
      <c r="AY39" s="80"/>
      <c r="AZ39" s="80"/>
    </row>
    <row r="40" spans="1:52" ht="12" customHeight="1">
      <c r="A40" s="77" t="s">
        <v>3</v>
      </c>
      <c r="B40" s="77"/>
      <c r="C40" s="77"/>
      <c r="D40" s="78" t="s">
        <v>53</v>
      </c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9"/>
      <c r="Q40" s="78" t="s">
        <v>52</v>
      </c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9"/>
      <c r="AC40" s="78" t="s">
        <v>51</v>
      </c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9"/>
      <c r="AO40" s="78" t="s">
        <v>50</v>
      </c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</row>
    <row r="41" spans="1:52" ht="12" customHeight="1">
      <c r="A41" s="74"/>
      <c r="B41" s="74"/>
      <c r="C41" s="74"/>
      <c r="D41" s="75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6"/>
      <c r="Q41" s="75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6"/>
      <c r="AC41" s="75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6"/>
      <c r="AO41" s="75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</row>
    <row r="42" spans="1:52" ht="12" customHeight="1">
      <c r="A42" s="7" t="s">
        <v>45</v>
      </c>
      <c r="B42" s="7">
        <v>29</v>
      </c>
      <c r="C42" s="7" t="s">
        <v>46</v>
      </c>
      <c r="D42" s="73">
        <v>3626</v>
      </c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>
        <v>458</v>
      </c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>
        <v>2215</v>
      </c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>
        <v>953</v>
      </c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</row>
    <row r="43" spans="1:52" ht="12" customHeight="1">
      <c r="A43" s="7"/>
      <c r="B43" s="7">
        <v>30</v>
      </c>
      <c r="C43" s="7"/>
      <c r="D43" s="73">
        <v>3888</v>
      </c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>
        <v>452</v>
      </c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>
        <v>2406</v>
      </c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>
        <v>1030</v>
      </c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</row>
    <row r="44" spans="1:52" ht="12" customHeight="1">
      <c r="A44" s="7" t="s">
        <v>18</v>
      </c>
      <c r="B44" s="7" t="s">
        <v>19</v>
      </c>
      <c r="C44" s="7"/>
      <c r="D44" s="73">
        <v>4197</v>
      </c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>
        <v>455</v>
      </c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>
        <v>2543</v>
      </c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>
        <v>1199</v>
      </c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</row>
    <row r="45" spans="1:52" ht="12" customHeight="1">
      <c r="A45" s="7"/>
      <c r="B45" s="7">
        <v>2</v>
      </c>
      <c r="C45" s="7"/>
      <c r="D45" s="73">
        <v>4545</v>
      </c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>
        <v>477</v>
      </c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>
        <v>2754</v>
      </c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>
        <v>1314</v>
      </c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</row>
    <row r="46" spans="1:52" ht="12" customHeight="1">
      <c r="A46" s="8"/>
      <c r="B46" s="8">
        <v>3</v>
      </c>
      <c r="C46" s="8"/>
      <c r="D46" s="71">
        <f>Q46+AC46+AO46</f>
        <v>4848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>
        <v>491</v>
      </c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>
        <v>2928</v>
      </c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>
        <v>1429</v>
      </c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</row>
    <row r="47" spans="1:52" ht="12" customHeight="1">
      <c r="A47" s="69" t="s">
        <v>49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</row>
    <row r="48" spans="1:52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</sheetData>
  <mergeCells count="226">
    <mergeCell ref="A40:C41"/>
    <mergeCell ref="D40:P41"/>
    <mergeCell ref="Q40:AB41"/>
    <mergeCell ref="AC40:AN41"/>
    <mergeCell ref="AO40:AZ41"/>
    <mergeCell ref="D36:L36"/>
    <mergeCell ref="M36:T36"/>
    <mergeCell ref="U36:AB36"/>
    <mergeCell ref="AS35:AZ35"/>
    <mergeCell ref="D45:P45"/>
    <mergeCell ref="Q45:AB45"/>
    <mergeCell ref="AC45:AN45"/>
    <mergeCell ref="AO45:AZ45"/>
    <mergeCell ref="AC36:AJ36"/>
    <mergeCell ref="AK36:AR36"/>
    <mergeCell ref="AS36:AZ36"/>
    <mergeCell ref="A38:AO39"/>
    <mergeCell ref="AP39:AZ39"/>
    <mergeCell ref="Z11:AD11"/>
    <mergeCell ref="AE11:AI11"/>
    <mergeCell ref="AJ11:AO11"/>
    <mergeCell ref="AP11:AT11"/>
    <mergeCell ref="AU11:AY11"/>
    <mergeCell ref="D35:L35"/>
    <mergeCell ref="M35:T35"/>
    <mergeCell ref="U35:AB35"/>
    <mergeCell ref="AC35:AJ35"/>
    <mergeCell ref="AK35:AR35"/>
    <mergeCell ref="AJ7:AO7"/>
    <mergeCell ref="AP7:AT7"/>
    <mergeCell ref="AU7:AY7"/>
    <mergeCell ref="A1:AZ2"/>
    <mergeCell ref="A4:AN5"/>
    <mergeCell ref="AO5:AY5"/>
    <mergeCell ref="A6:C7"/>
    <mergeCell ref="D6:S6"/>
    <mergeCell ref="T6:AI6"/>
    <mergeCell ref="AJ6:AY6"/>
    <mergeCell ref="T7:Y7"/>
    <mergeCell ref="Z7:AD7"/>
    <mergeCell ref="AE7:AI7"/>
    <mergeCell ref="D7:I7"/>
    <mergeCell ref="J7:N7"/>
    <mergeCell ref="O7:S7"/>
    <mergeCell ref="AJ8:AO8"/>
    <mergeCell ref="AP8:AT8"/>
    <mergeCell ref="AU8:AY8"/>
    <mergeCell ref="D8:I8"/>
    <mergeCell ref="J8:N8"/>
    <mergeCell ref="O8:S8"/>
    <mergeCell ref="D9:I9"/>
    <mergeCell ref="J9:N9"/>
    <mergeCell ref="O9:S9"/>
    <mergeCell ref="T8:Y8"/>
    <mergeCell ref="Z8:AD8"/>
    <mergeCell ref="AE8:AI8"/>
    <mergeCell ref="T9:Y9"/>
    <mergeCell ref="Z9:AD9"/>
    <mergeCell ref="AE9:AI9"/>
    <mergeCell ref="AJ9:AO9"/>
    <mergeCell ref="AP9:AT9"/>
    <mergeCell ref="AU9:AY9"/>
    <mergeCell ref="AJ10:AO10"/>
    <mergeCell ref="AP10:AT10"/>
    <mergeCell ref="AU10:AY10"/>
    <mergeCell ref="D10:I10"/>
    <mergeCell ref="J10:N10"/>
    <mergeCell ref="O10:S10"/>
    <mergeCell ref="D12:I12"/>
    <mergeCell ref="J12:N12"/>
    <mergeCell ref="O12:S12"/>
    <mergeCell ref="T10:Y10"/>
    <mergeCell ref="Z10:AD10"/>
    <mergeCell ref="AE10:AI10"/>
    <mergeCell ref="D11:I11"/>
    <mergeCell ref="J11:N11"/>
    <mergeCell ref="O11:S11"/>
    <mergeCell ref="T11:Y11"/>
    <mergeCell ref="T12:Y12"/>
    <mergeCell ref="Z12:AD12"/>
    <mergeCell ref="AE12:AI12"/>
    <mergeCell ref="AJ12:AO12"/>
    <mergeCell ref="AP12:AT12"/>
    <mergeCell ref="AU12:AY12"/>
    <mergeCell ref="AJ13:AY13"/>
    <mergeCell ref="D14:I14"/>
    <mergeCell ref="J14:N14"/>
    <mergeCell ref="O14:S14"/>
    <mergeCell ref="T14:Y14"/>
    <mergeCell ref="Z14:AD14"/>
    <mergeCell ref="AE14:AI14"/>
    <mergeCell ref="A13:C14"/>
    <mergeCell ref="D13:S13"/>
    <mergeCell ref="T13:AI13"/>
    <mergeCell ref="AP15:AT15"/>
    <mergeCell ref="AJ16:AO16"/>
    <mergeCell ref="AP16:AT16"/>
    <mergeCell ref="AU16:AY16"/>
    <mergeCell ref="AJ14:AO14"/>
    <mergeCell ref="AP14:AT14"/>
    <mergeCell ref="AU14:AY14"/>
    <mergeCell ref="AE16:AI16"/>
    <mergeCell ref="O15:S15"/>
    <mergeCell ref="T15:Y15"/>
    <mergeCell ref="Z15:AD15"/>
    <mergeCell ref="AE15:AI15"/>
    <mergeCell ref="AJ15:AO15"/>
    <mergeCell ref="AP17:AT17"/>
    <mergeCell ref="AU17:AY17"/>
    <mergeCell ref="D15:I15"/>
    <mergeCell ref="J15:N15"/>
    <mergeCell ref="AU15:AY15"/>
    <mergeCell ref="D16:I16"/>
    <mergeCell ref="J16:N16"/>
    <mergeCell ref="O16:S16"/>
    <mergeCell ref="T16:Y16"/>
    <mergeCell ref="Z16:AD16"/>
    <mergeCell ref="AE18:AI18"/>
    <mergeCell ref="AJ18:AO18"/>
    <mergeCell ref="D17:I17"/>
    <mergeCell ref="J17:N17"/>
    <mergeCell ref="O17:S17"/>
    <mergeCell ref="T17:Y17"/>
    <mergeCell ref="Z17:AD17"/>
    <mergeCell ref="AE17:AI17"/>
    <mergeCell ref="AJ17:AO17"/>
    <mergeCell ref="AP19:AT19"/>
    <mergeCell ref="AK24:AR24"/>
    <mergeCell ref="AS24:AZ24"/>
    <mergeCell ref="D19:I19"/>
    <mergeCell ref="J19:N19"/>
    <mergeCell ref="D18:I18"/>
    <mergeCell ref="J18:N18"/>
    <mergeCell ref="O18:S18"/>
    <mergeCell ref="T18:Y18"/>
    <mergeCell ref="Z18:AD18"/>
    <mergeCell ref="U24:AB24"/>
    <mergeCell ref="AC24:AJ24"/>
    <mergeCell ref="O19:S19"/>
    <mergeCell ref="T19:Y19"/>
    <mergeCell ref="Z19:AD19"/>
    <mergeCell ref="AE19:AI19"/>
    <mergeCell ref="AJ19:AO19"/>
    <mergeCell ref="AP18:AT18"/>
    <mergeCell ref="AU18:AY18"/>
    <mergeCell ref="AU19:AY19"/>
    <mergeCell ref="A21:AO22"/>
    <mergeCell ref="AP22:AZ22"/>
    <mergeCell ref="A23:C24"/>
    <mergeCell ref="D23:AB23"/>
    <mergeCell ref="AC23:AZ23"/>
    <mergeCell ref="D24:L24"/>
    <mergeCell ref="M24:T24"/>
    <mergeCell ref="D25:L25"/>
    <mergeCell ref="M25:T25"/>
    <mergeCell ref="U25:AB25"/>
    <mergeCell ref="AC25:AJ25"/>
    <mergeCell ref="AK25:AR25"/>
    <mergeCell ref="AS25:AZ25"/>
    <mergeCell ref="AS26:AZ26"/>
    <mergeCell ref="D27:L27"/>
    <mergeCell ref="M27:T27"/>
    <mergeCell ref="U27:AB27"/>
    <mergeCell ref="AC27:AJ27"/>
    <mergeCell ref="D26:L26"/>
    <mergeCell ref="M26:T26"/>
    <mergeCell ref="U26:AB26"/>
    <mergeCell ref="AK27:AR27"/>
    <mergeCell ref="AS27:AZ27"/>
    <mergeCell ref="D28:L28"/>
    <mergeCell ref="M28:T28"/>
    <mergeCell ref="U28:AB28"/>
    <mergeCell ref="AC28:AJ28"/>
    <mergeCell ref="AK28:AR28"/>
    <mergeCell ref="AC26:AJ26"/>
    <mergeCell ref="AK26:AR26"/>
    <mergeCell ref="AC31:AJ31"/>
    <mergeCell ref="AK31:AR31"/>
    <mergeCell ref="AS31:AZ31"/>
    <mergeCell ref="D29:L29"/>
    <mergeCell ref="M29:T29"/>
    <mergeCell ref="U29:AB29"/>
    <mergeCell ref="AC29:AJ29"/>
    <mergeCell ref="AK29:AR29"/>
    <mergeCell ref="AK32:AR32"/>
    <mergeCell ref="AS32:AZ32"/>
    <mergeCell ref="AS28:AZ28"/>
    <mergeCell ref="AS29:AZ29"/>
    <mergeCell ref="A30:C31"/>
    <mergeCell ref="D30:AB30"/>
    <mergeCell ref="AC30:AZ30"/>
    <mergeCell ref="D31:L31"/>
    <mergeCell ref="M31:T31"/>
    <mergeCell ref="U31:AB31"/>
    <mergeCell ref="D32:L32"/>
    <mergeCell ref="M32:T32"/>
    <mergeCell ref="U32:AB32"/>
    <mergeCell ref="AC32:AJ32"/>
    <mergeCell ref="AS33:AZ33"/>
    <mergeCell ref="D34:L34"/>
    <mergeCell ref="M34:T34"/>
    <mergeCell ref="U34:AB34"/>
    <mergeCell ref="AC34:AJ34"/>
    <mergeCell ref="AK34:AR34"/>
    <mergeCell ref="AS34:AZ34"/>
    <mergeCell ref="Q43:AB43"/>
    <mergeCell ref="AC43:AN43"/>
    <mergeCell ref="D33:L33"/>
    <mergeCell ref="M33:T33"/>
    <mergeCell ref="U33:AB33"/>
    <mergeCell ref="AC33:AJ33"/>
    <mergeCell ref="AK33:AR33"/>
    <mergeCell ref="AO46:AZ46"/>
    <mergeCell ref="D46:P46"/>
    <mergeCell ref="Q46:AB46"/>
    <mergeCell ref="AC46:AN46"/>
    <mergeCell ref="AO43:AZ43"/>
    <mergeCell ref="D44:P44"/>
    <mergeCell ref="Q44:AB44"/>
    <mergeCell ref="AC44:AN44"/>
    <mergeCell ref="AO44:AZ44"/>
    <mergeCell ref="D43:P43"/>
    <mergeCell ref="D42:P42"/>
    <mergeCell ref="Q42:AB42"/>
    <mergeCell ref="AC42:AN42"/>
    <mergeCell ref="AO42:AZ42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pageOrder="overThenDown" orientation="portrait" cellComments="asDisplayed" horizontalDpi="300" verticalDpi="300" r:id="rId1"/>
  <headerFooter differentOddEven="1">
    <evenHeader xml:space="preserve">&amp;R &amp;"ＭＳ 明朝,標準"13 &amp;K000000社会保障 </even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zoomScaleNormal="100" zoomScaleSheetLayoutView="100" workbookViewId="0">
      <selection sqref="A1:AZ2"/>
    </sheetView>
  </sheetViews>
  <sheetFormatPr defaultColWidth="3.25" defaultRowHeight="7.7" customHeight="1"/>
  <cols>
    <col min="1" max="1" width="4.5" style="68" customWidth="1"/>
    <col min="2" max="2" width="3" style="68" customWidth="1"/>
    <col min="3" max="3" width="4.5" style="68" customWidth="1"/>
    <col min="4" max="8" width="15" style="68" customWidth="1"/>
    <col min="9" max="9" width="16.5" style="68" customWidth="1"/>
    <col min="10" max="10" width="18" style="68" customWidth="1"/>
    <col min="11" max="11" width="16.5" style="68" customWidth="1"/>
    <col min="12" max="13" width="18" style="68" customWidth="1"/>
    <col min="14" max="16384" width="3.25" style="68"/>
  </cols>
  <sheetData>
    <row r="1" spans="1:13" ht="12" customHeight="1">
      <c r="A1" s="99" t="s">
        <v>971</v>
      </c>
      <c r="B1" s="99"/>
      <c r="C1" s="99"/>
      <c r="D1" s="99"/>
      <c r="E1" s="99"/>
      <c r="F1" s="99"/>
      <c r="G1" s="99"/>
      <c r="H1" s="99"/>
      <c r="I1" s="99" t="s">
        <v>970</v>
      </c>
      <c r="J1" s="99"/>
      <c r="K1" s="99"/>
      <c r="L1" s="99"/>
      <c r="M1" s="99"/>
    </row>
    <row r="2" spans="1:13" ht="12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12" customHeight="1"/>
    <row r="4" spans="1:13" ht="12" customHeight="1">
      <c r="A4" s="630" t="s">
        <v>969</v>
      </c>
      <c r="B4" s="629"/>
      <c r="C4" s="629"/>
      <c r="D4" s="118" t="s">
        <v>968</v>
      </c>
      <c r="E4" s="78" t="s">
        <v>967</v>
      </c>
      <c r="F4" s="118" t="s">
        <v>966</v>
      </c>
      <c r="G4" s="626"/>
      <c r="H4" s="628"/>
      <c r="I4" s="86" t="s">
        <v>965</v>
      </c>
      <c r="J4" s="86"/>
      <c r="K4" s="86"/>
      <c r="L4" s="627"/>
      <c r="M4" s="627"/>
    </row>
    <row r="5" spans="1:13" ht="12" customHeight="1">
      <c r="A5" s="625"/>
      <c r="B5" s="624"/>
      <c r="C5" s="624"/>
      <c r="D5" s="112"/>
      <c r="E5" s="109"/>
      <c r="F5" s="112"/>
      <c r="G5" s="78" t="s">
        <v>23</v>
      </c>
      <c r="H5" s="626"/>
      <c r="I5" s="89" t="s">
        <v>964</v>
      </c>
      <c r="J5" s="89"/>
      <c r="K5" s="89"/>
      <c r="L5" s="443"/>
      <c r="M5" s="78" t="s">
        <v>963</v>
      </c>
    </row>
    <row r="6" spans="1:13" ht="12" customHeight="1">
      <c r="A6" s="625"/>
      <c r="B6" s="624"/>
      <c r="C6" s="624"/>
      <c r="D6" s="112"/>
      <c r="E6" s="109"/>
      <c r="F6" s="112"/>
      <c r="G6" s="109"/>
      <c r="H6" s="108" t="s">
        <v>363</v>
      </c>
      <c r="I6" s="623" t="s">
        <v>962</v>
      </c>
      <c r="J6" s="622" t="s">
        <v>961</v>
      </c>
      <c r="K6" s="621" t="s">
        <v>960</v>
      </c>
      <c r="L6" s="621" t="s">
        <v>959</v>
      </c>
      <c r="M6" s="109"/>
    </row>
    <row r="7" spans="1:13" ht="12" customHeight="1">
      <c r="A7" s="620"/>
      <c r="B7" s="619"/>
      <c r="C7" s="619"/>
      <c r="D7" s="106"/>
      <c r="E7" s="75"/>
      <c r="F7" s="106"/>
      <c r="G7" s="104" t="s">
        <v>958</v>
      </c>
      <c r="H7" s="104" t="s">
        <v>958</v>
      </c>
      <c r="I7" s="618" t="s">
        <v>958</v>
      </c>
      <c r="J7" s="617" t="s">
        <v>958</v>
      </c>
      <c r="K7" s="616" t="s">
        <v>958</v>
      </c>
      <c r="L7" s="616" t="s">
        <v>958</v>
      </c>
      <c r="M7" s="104" t="s">
        <v>958</v>
      </c>
    </row>
    <row r="8" spans="1:13" ht="12" customHeight="1">
      <c r="A8" s="7" t="s">
        <v>16</v>
      </c>
      <c r="B8" s="7">
        <v>29</v>
      </c>
      <c r="C8" s="7" t="s">
        <v>17</v>
      </c>
      <c r="D8" s="17">
        <v>12160</v>
      </c>
      <c r="E8" s="18">
        <v>166206</v>
      </c>
      <c r="F8" s="18">
        <v>17343</v>
      </c>
      <c r="G8" s="18">
        <v>6077354</v>
      </c>
      <c r="H8" s="18">
        <v>4745152</v>
      </c>
      <c r="I8" s="18">
        <v>4681444</v>
      </c>
      <c r="J8" s="18">
        <v>43595</v>
      </c>
      <c r="K8" s="18">
        <v>0</v>
      </c>
      <c r="L8" s="18">
        <v>20113</v>
      </c>
      <c r="M8" s="18">
        <v>1332203</v>
      </c>
    </row>
    <row r="9" spans="1:13" s="612" customFormat="1" ht="12" customHeight="1">
      <c r="A9" s="7"/>
      <c r="B9" s="7">
        <v>30</v>
      </c>
      <c r="C9" s="96"/>
      <c r="D9" s="18">
        <v>12498</v>
      </c>
      <c r="E9" s="18">
        <v>170754</v>
      </c>
      <c r="F9" s="18">
        <v>18274</v>
      </c>
      <c r="G9" s="18">
        <v>6478968</v>
      </c>
      <c r="H9" s="18">
        <v>5092784</v>
      </c>
      <c r="I9" s="18">
        <v>5021548</v>
      </c>
      <c r="J9" s="18">
        <v>49133</v>
      </c>
      <c r="K9" s="18">
        <v>0</v>
      </c>
      <c r="L9" s="18">
        <v>22103</v>
      </c>
      <c r="M9" s="18">
        <v>1386184</v>
      </c>
    </row>
    <row r="10" spans="1:13" s="612" customFormat="1" ht="12" customHeight="1">
      <c r="A10" s="7" t="s">
        <v>18</v>
      </c>
      <c r="B10" s="7" t="s">
        <v>19</v>
      </c>
      <c r="C10" s="7"/>
      <c r="D10" s="17">
        <v>12824</v>
      </c>
      <c r="E10" s="18">
        <v>175837</v>
      </c>
      <c r="F10" s="18">
        <v>18598</v>
      </c>
      <c r="G10" s="18">
        <v>6924860</v>
      </c>
      <c r="H10" s="18">
        <v>5395945</v>
      </c>
      <c r="I10" s="18">
        <v>5314582</v>
      </c>
      <c r="J10" s="18">
        <v>49601</v>
      </c>
      <c r="K10" s="18">
        <v>0</v>
      </c>
      <c r="L10" s="18">
        <v>31762</v>
      </c>
      <c r="M10" s="18">
        <v>1528915</v>
      </c>
    </row>
    <row r="11" spans="1:13" s="612" customFormat="1" ht="12" customHeight="1">
      <c r="A11" s="615"/>
      <c r="B11" s="7">
        <v>2</v>
      </c>
      <c r="C11" s="7"/>
      <c r="D11" s="17">
        <v>13209</v>
      </c>
      <c r="E11" s="18">
        <v>179977</v>
      </c>
      <c r="F11" s="18">
        <v>18241</v>
      </c>
      <c r="G11" s="18">
        <v>8405240</v>
      </c>
      <c r="H11" s="18">
        <v>6943667</v>
      </c>
      <c r="I11" s="18">
        <v>6877673</v>
      </c>
      <c r="J11" s="18">
        <v>47963</v>
      </c>
      <c r="K11" s="18">
        <v>0</v>
      </c>
      <c r="L11" s="18">
        <v>18031</v>
      </c>
      <c r="M11" s="18">
        <v>1461573</v>
      </c>
    </row>
    <row r="12" spans="1:13" s="612" customFormat="1" ht="12" customHeight="1">
      <c r="A12" s="615"/>
      <c r="B12" s="615">
        <v>3</v>
      </c>
      <c r="C12" s="615"/>
      <c r="D12" s="614">
        <v>13568</v>
      </c>
      <c r="E12" s="613">
        <v>185169</v>
      </c>
      <c r="F12" s="613">
        <v>18956</v>
      </c>
      <c r="G12" s="613">
        <v>8030178</v>
      </c>
      <c r="H12" s="613">
        <v>6671620</v>
      </c>
      <c r="I12" s="613">
        <v>6612741</v>
      </c>
      <c r="J12" s="613">
        <v>41611</v>
      </c>
      <c r="K12" s="613">
        <v>0</v>
      </c>
      <c r="L12" s="613">
        <v>17268</v>
      </c>
      <c r="M12" s="613">
        <v>1358558</v>
      </c>
    </row>
    <row r="13" spans="1:13" ht="12" customHeight="1">
      <c r="A13" s="611" t="s">
        <v>957</v>
      </c>
      <c r="B13" s="26"/>
      <c r="C13" s="26"/>
      <c r="D13" s="17">
        <v>13397</v>
      </c>
      <c r="E13" s="18">
        <v>183176</v>
      </c>
      <c r="F13" s="18">
        <v>3137</v>
      </c>
      <c r="G13" s="18">
        <v>651964</v>
      </c>
      <c r="H13" s="18">
        <v>590073</v>
      </c>
      <c r="I13" s="18">
        <v>585502</v>
      </c>
      <c r="J13" s="18">
        <v>2822</v>
      </c>
      <c r="K13" s="18">
        <v>0</v>
      </c>
      <c r="L13" s="18">
        <v>1748</v>
      </c>
      <c r="M13" s="18">
        <v>61892</v>
      </c>
    </row>
    <row r="14" spans="1:13" ht="12" customHeight="1">
      <c r="A14" s="611" t="s">
        <v>956</v>
      </c>
      <c r="B14" s="611"/>
      <c r="C14" s="611"/>
      <c r="D14" s="17">
        <v>13443</v>
      </c>
      <c r="E14" s="18">
        <v>184350</v>
      </c>
      <c r="F14" s="18">
        <v>1426</v>
      </c>
      <c r="G14" s="18">
        <v>578888</v>
      </c>
      <c r="H14" s="18">
        <v>493648</v>
      </c>
      <c r="I14" s="18">
        <v>489284</v>
      </c>
      <c r="J14" s="18">
        <v>2497</v>
      </c>
      <c r="K14" s="18">
        <v>0</v>
      </c>
      <c r="L14" s="18">
        <v>1867</v>
      </c>
      <c r="M14" s="18">
        <v>85240</v>
      </c>
    </row>
    <row r="15" spans="1:13" ht="12" customHeight="1">
      <c r="A15" s="611" t="s">
        <v>955</v>
      </c>
      <c r="B15" s="611"/>
      <c r="C15" s="611"/>
      <c r="D15" s="17">
        <v>13480</v>
      </c>
      <c r="E15" s="18">
        <v>185057</v>
      </c>
      <c r="F15" s="18">
        <v>1315</v>
      </c>
      <c r="G15" s="18">
        <v>829910</v>
      </c>
      <c r="H15" s="18">
        <v>639116</v>
      </c>
      <c r="I15" s="18">
        <v>634998</v>
      </c>
      <c r="J15" s="18">
        <v>2920</v>
      </c>
      <c r="K15" s="18">
        <v>0</v>
      </c>
      <c r="L15" s="18">
        <v>1198</v>
      </c>
      <c r="M15" s="18">
        <v>190794</v>
      </c>
    </row>
    <row r="16" spans="1:13" ht="12" customHeight="1">
      <c r="A16" s="611" t="s">
        <v>954</v>
      </c>
      <c r="B16" s="611"/>
      <c r="C16" s="611"/>
      <c r="D16" s="17">
        <v>13529</v>
      </c>
      <c r="E16" s="18">
        <v>185505</v>
      </c>
      <c r="F16" s="18">
        <v>1491</v>
      </c>
      <c r="G16" s="18">
        <v>735929</v>
      </c>
      <c r="H16" s="18">
        <v>613656</v>
      </c>
      <c r="I16" s="18">
        <v>606727</v>
      </c>
      <c r="J16" s="18">
        <v>4323</v>
      </c>
      <c r="K16" s="18">
        <v>0</v>
      </c>
      <c r="L16" s="18">
        <v>2607</v>
      </c>
      <c r="M16" s="18">
        <v>122273</v>
      </c>
    </row>
    <row r="17" spans="1:13" ht="12" customHeight="1">
      <c r="A17" s="611" t="s">
        <v>953</v>
      </c>
      <c r="B17" s="611"/>
      <c r="C17" s="611"/>
      <c r="D17" s="17">
        <v>13580</v>
      </c>
      <c r="E17" s="18">
        <v>185735</v>
      </c>
      <c r="F17" s="18">
        <v>1440</v>
      </c>
      <c r="G17" s="18">
        <v>813384</v>
      </c>
      <c r="H17" s="18">
        <v>634379</v>
      </c>
      <c r="I17" s="18">
        <v>629028</v>
      </c>
      <c r="J17" s="18">
        <v>4481</v>
      </c>
      <c r="K17" s="18">
        <v>0</v>
      </c>
      <c r="L17" s="18">
        <v>870</v>
      </c>
      <c r="M17" s="18">
        <v>179005</v>
      </c>
    </row>
    <row r="18" spans="1:13" ht="12" customHeight="1">
      <c r="A18" s="611" t="s">
        <v>952</v>
      </c>
      <c r="B18" s="611"/>
      <c r="C18" s="611"/>
      <c r="D18" s="17">
        <v>13500</v>
      </c>
      <c r="E18" s="18">
        <v>185759</v>
      </c>
      <c r="F18" s="18">
        <v>1679</v>
      </c>
      <c r="G18" s="18">
        <v>662557</v>
      </c>
      <c r="H18" s="18">
        <v>604407</v>
      </c>
      <c r="I18" s="18">
        <v>599788</v>
      </c>
      <c r="J18" s="18">
        <v>3597</v>
      </c>
      <c r="K18" s="18">
        <v>0</v>
      </c>
      <c r="L18" s="18">
        <v>1022</v>
      </c>
      <c r="M18" s="18">
        <v>58151</v>
      </c>
    </row>
    <row r="19" spans="1:13" ht="12" customHeight="1">
      <c r="A19" s="611" t="s">
        <v>951</v>
      </c>
      <c r="B19" s="611"/>
      <c r="C19" s="611"/>
      <c r="D19" s="17">
        <v>13538</v>
      </c>
      <c r="E19" s="18">
        <v>185425</v>
      </c>
      <c r="F19" s="18">
        <v>1601</v>
      </c>
      <c r="G19" s="18">
        <v>712769</v>
      </c>
      <c r="H19" s="18">
        <v>574503</v>
      </c>
      <c r="I19" s="18">
        <v>569380</v>
      </c>
      <c r="J19" s="18">
        <v>3794</v>
      </c>
      <c r="K19" s="18">
        <v>0</v>
      </c>
      <c r="L19" s="18">
        <v>1330</v>
      </c>
      <c r="M19" s="18">
        <v>138266</v>
      </c>
    </row>
    <row r="20" spans="1:13" ht="12" customHeight="1">
      <c r="A20" s="611" t="s">
        <v>950</v>
      </c>
      <c r="B20" s="611"/>
      <c r="C20" s="611"/>
      <c r="D20" s="17">
        <v>13593</v>
      </c>
      <c r="E20" s="18">
        <v>185538</v>
      </c>
      <c r="F20" s="18">
        <v>1252</v>
      </c>
      <c r="G20" s="18">
        <v>656320</v>
      </c>
      <c r="H20" s="18">
        <v>553746</v>
      </c>
      <c r="I20" s="18">
        <v>549217</v>
      </c>
      <c r="J20" s="18">
        <v>3651</v>
      </c>
      <c r="K20" s="18">
        <v>0</v>
      </c>
      <c r="L20" s="18">
        <v>878</v>
      </c>
      <c r="M20" s="18">
        <v>102574</v>
      </c>
    </row>
    <row r="21" spans="1:13" ht="12" customHeight="1">
      <c r="A21" s="611" t="s">
        <v>949</v>
      </c>
      <c r="B21" s="611"/>
      <c r="C21" s="611"/>
      <c r="D21" s="17">
        <v>13630</v>
      </c>
      <c r="E21" s="18">
        <v>185872</v>
      </c>
      <c r="F21" s="18">
        <v>1163</v>
      </c>
      <c r="G21" s="18">
        <v>632577</v>
      </c>
      <c r="H21" s="18">
        <v>518476</v>
      </c>
      <c r="I21" s="18">
        <v>512979</v>
      </c>
      <c r="J21" s="18">
        <v>3482</v>
      </c>
      <c r="K21" s="18">
        <v>0</v>
      </c>
      <c r="L21" s="18">
        <v>2014</v>
      </c>
      <c r="M21" s="18">
        <v>114101</v>
      </c>
    </row>
    <row r="22" spans="1:13" ht="12" customHeight="1">
      <c r="A22" s="611" t="s">
        <v>948</v>
      </c>
      <c r="B22" s="611"/>
      <c r="C22" s="611"/>
      <c r="D22" s="17">
        <v>13669</v>
      </c>
      <c r="E22" s="18">
        <v>185243</v>
      </c>
      <c r="F22" s="18">
        <v>1626</v>
      </c>
      <c r="G22" s="18">
        <v>628856</v>
      </c>
      <c r="H22" s="18">
        <v>504747</v>
      </c>
      <c r="I22" s="18">
        <v>500472</v>
      </c>
      <c r="J22" s="18">
        <v>3210</v>
      </c>
      <c r="K22" s="18">
        <v>0</v>
      </c>
      <c r="L22" s="18">
        <v>1064</v>
      </c>
      <c r="M22" s="18">
        <v>124109</v>
      </c>
    </row>
    <row r="23" spans="1:13" ht="12" customHeight="1">
      <c r="A23" s="611" t="s">
        <v>947</v>
      </c>
      <c r="B23" s="611"/>
      <c r="C23" s="611"/>
      <c r="D23" s="17">
        <v>13696</v>
      </c>
      <c r="E23" s="18">
        <v>185330</v>
      </c>
      <c r="F23" s="18">
        <v>1345</v>
      </c>
      <c r="G23" s="18">
        <v>483372</v>
      </c>
      <c r="H23" s="18">
        <v>443307</v>
      </c>
      <c r="I23" s="18">
        <v>438435</v>
      </c>
      <c r="J23" s="18">
        <v>3725</v>
      </c>
      <c r="K23" s="18">
        <v>0</v>
      </c>
      <c r="L23" s="18">
        <v>1147</v>
      </c>
      <c r="M23" s="18">
        <v>40065</v>
      </c>
    </row>
    <row r="24" spans="1:13" ht="12" customHeight="1">
      <c r="A24" s="43" t="s">
        <v>946</v>
      </c>
      <c r="B24" s="43"/>
      <c r="C24" s="43"/>
      <c r="D24" s="20">
        <v>13757</v>
      </c>
      <c r="E24" s="19">
        <v>185033</v>
      </c>
      <c r="F24" s="19">
        <v>1481</v>
      </c>
      <c r="G24" s="19">
        <v>643652</v>
      </c>
      <c r="H24" s="19">
        <v>501563</v>
      </c>
      <c r="I24" s="19">
        <v>496931</v>
      </c>
      <c r="J24" s="19">
        <v>3110</v>
      </c>
      <c r="K24" s="19">
        <v>0</v>
      </c>
      <c r="L24" s="19">
        <v>1522</v>
      </c>
      <c r="M24" s="19">
        <v>142089</v>
      </c>
    </row>
    <row r="25" spans="1:13" ht="12" customHeight="1">
      <c r="A25" s="123" t="s">
        <v>20</v>
      </c>
      <c r="B25" s="69" t="s">
        <v>945</v>
      </c>
      <c r="C25" s="69"/>
      <c r="D25" s="69"/>
      <c r="E25" s="69"/>
      <c r="F25" s="69"/>
      <c r="G25" s="444"/>
      <c r="H25" s="69"/>
      <c r="I25" s="123"/>
      <c r="J25" s="69"/>
      <c r="K25" s="69"/>
      <c r="L25" s="69"/>
      <c r="M25" s="69"/>
    </row>
    <row r="26" spans="1:13" ht="12" customHeight="1">
      <c r="A26" s="123" t="s">
        <v>944</v>
      </c>
      <c r="B26" s="69" t="s">
        <v>943</v>
      </c>
      <c r="C26" s="69"/>
      <c r="D26" s="69"/>
      <c r="E26" s="69"/>
      <c r="F26" s="69"/>
      <c r="G26" s="69"/>
      <c r="H26" s="69"/>
      <c r="I26" s="123"/>
      <c r="J26" s="69"/>
      <c r="K26" s="69"/>
      <c r="L26" s="69"/>
      <c r="M26" s="69"/>
    </row>
    <row r="27" spans="1:13" ht="12" customHeight="1">
      <c r="A27" s="123" t="s">
        <v>942</v>
      </c>
      <c r="B27" s="69" t="s">
        <v>941</v>
      </c>
      <c r="C27" s="69"/>
      <c r="D27" s="69"/>
      <c r="E27" s="69"/>
      <c r="F27" s="69"/>
      <c r="G27" s="69"/>
      <c r="H27" s="69"/>
      <c r="I27" s="123"/>
      <c r="J27" s="69"/>
      <c r="K27" s="69"/>
      <c r="L27" s="69"/>
      <c r="M27" s="69"/>
    </row>
    <row r="28" spans="1:13" ht="12" customHeight="1">
      <c r="A28" s="69" t="s">
        <v>940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</row>
    <row r="29" spans="1:13" ht="12" customHeight="1"/>
  </sheetData>
  <mergeCells count="22">
    <mergeCell ref="A1:H2"/>
    <mergeCell ref="I1:M2"/>
    <mergeCell ref="A4:C7"/>
    <mergeCell ref="D4:D7"/>
    <mergeCell ref="E4:E7"/>
    <mergeCell ref="F4:F7"/>
    <mergeCell ref="I4:K4"/>
    <mergeCell ref="G5:G6"/>
    <mergeCell ref="I5:K5"/>
    <mergeCell ref="M5:M6"/>
    <mergeCell ref="A18:C18"/>
    <mergeCell ref="A17:C17"/>
    <mergeCell ref="A16:C16"/>
    <mergeCell ref="A15:C15"/>
    <mergeCell ref="A14:C14"/>
    <mergeCell ref="A13:C13"/>
    <mergeCell ref="A24:C24"/>
    <mergeCell ref="A23:C23"/>
    <mergeCell ref="A22:C22"/>
    <mergeCell ref="A21:C21"/>
    <mergeCell ref="A20:C20"/>
    <mergeCell ref="A19:C19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fitToHeight="0" pageOrder="overThenDown" orientation="portrait" cellComments="asDisplayed" horizontalDpi="300" verticalDpi="300" r:id="rId1"/>
  <headerFooter differentOddEven="1">
    <evenHeader xml:space="preserve">&amp;R &amp;"ＭＳ 明朝,標準"13 &amp;K000000社会保障 </even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zoomScaleNormal="100" zoomScaleSheetLayoutView="100" workbookViewId="0">
      <selection sqref="A1:AZ2"/>
    </sheetView>
  </sheetViews>
  <sheetFormatPr defaultColWidth="3.25" defaultRowHeight="7.7" customHeight="1"/>
  <cols>
    <col min="1" max="1" width="4.5" style="68" customWidth="1"/>
    <col min="2" max="2" width="3" style="68" customWidth="1"/>
    <col min="3" max="3" width="4.5" style="68" customWidth="1"/>
    <col min="4" max="6" width="12" style="68" customWidth="1"/>
    <col min="7" max="7" width="13.5" style="68" customWidth="1"/>
    <col min="8" max="8" width="12" style="68" customWidth="1"/>
    <col min="9" max="9" width="13.5" style="68" customWidth="1"/>
    <col min="10" max="10" width="15" style="68" customWidth="1"/>
    <col min="11" max="11" width="13.5" style="68" customWidth="1"/>
    <col min="12" max="14" width="15" style="68" customWidth="1"/>
    <col min="15" max="15" width="13.5" style="68" customWidth="1"/>
    <col min="16" max="16384" width="3.25" style="68"/>
  </cols>
  <sheetData>
    <row r="1" spans="1:15" s="631" customFormat="1" ht="12" customHeight="1">
      <c r="A1" s="99" t="s">
        <v>981</v>
      </c>
      <c r="B1" s="99"/>
      <c r="C1" s="99"/>
      <c r="D1" s="99"/>
      <c r="E1" s="99"/>
      <c r="F1" s="99"/>
      <c r="G1" s="99"/>
      <c r="H1" s="99"/>
      <c r="I1" s="99"/>
      <c r="J1" s="122"/>
      <c r="K1" s="122"/>
      <c r="L1" s="122"/>
      <c r="M1" s="122"/>
      <c r="N1" s="122"/>
      <c r="O1" s="122"/>
    </row>
    <row r="2" spans="1:15" s="631" customFormat="1" ht="12" customHeight="1">
      <c r="A2" s="99"/>
      <c r="B2" s="99"/>
      <c r="C2" s="99"/>
      <c r="D2" s="99"/>
      <c r="E2" s="99"/>
      <c r="F2" s="99"/>
      <c r="G2" s="99"/>
      <c r="H2" s="99"/>
      <c r="I2" s="99"/>
      <c r="J2" s="122"/>
      <c r="K2" s="122"/>
      <c r="L2" s="122"/>
      <c r="M2" s="122"/>
      <c r="N2" s="122"/>
      <c r="O2" s="122"/>
    </row>
    <row r="3" spans="1:15" s="631" customFormat="1" ht="12" customHeight="1">
      <c r="A3" s="634"/>
      <c r="B3" s="68"/>
      <c r="C3" s="68"/>
      <c r="D3" s="68"/>
      <c r="E3" s="632"/>
      <c r="J3" s="634"/>
      <c r="K3" s="68"/>
    </row>
    <row r="4" spans="1:15" ht="12" customHeight="1">
      <c r="A4" s="165" t="s">
        <v>969</v>
      </c>
      <c r="B4" s="165"/>
      <c r="C4" s="165"/>
      <c r="D4" s="159" t="s">
        <v>980</v>
      </c>
      <c r="E4" s="158"/>
      <c r="F4" s="158"/>
      <c r="G4" s="159" t="s">
        <v>979</v>
      </c>
      <c r="H4" s="158"/>
      <c r="I4" s="158"/>
      <c r="J4" s="158" t="s">
        <v>978</v>
      </c>
      <c r="K4" s="158"/>
      <c r="L4" s="158"/>
      <c r="M4" s="159" t="s">
        <v>977</v>
      </c>
      <c r="N4" s="158"/>
      <c r="O4" s="158"/>
    </row>
    <row r="5" spans="1:15" ht="12" customHeight="1">
      <c r="A5" s="162"/>
      <c r="B5" s="162"/>
      <c r="C5" s="162"/>
      <c r="D5" s="161" t="s">
        <v>53</v>
      </c>
      <c r="E5" s="161" t="s">
        <v>976</v>
      </c>
      <c r="F5" s="161" t="s">
        <v>975</v>
      </c>
      <c r="G5" s="161" t="s">
        <v>53</v>
      </c>
      <c r="H5" s="161" t="s">
        <v>976</v>
      </c>
      <c r="I5" s="650" t="s">
        <v>975</v>
      </c>
      <c r="J5" s="165" t="s">
        <v>53</v>
      </c>
      <c r="K5" s="161" t="s">
        <v>974</v>
      </c>
      <c r="L5" s="161" t="s">
        <v>973</v>
      </c>
      <c r="M5" s="649" t="s">
        <v>363</v>
      </c>
      <c r="N5" s="649" t="s">
        <v>974</v>
      </c>
      <c r="O5" s="649" t="s">
        <v>973</v>
      </c>
    </row>
    <row r="6" spans="1:15" ht="12" customHeight="1">
      <c r="A6" s="157"/>
      <c r="B6" s="157"/>
      <c r="C6" s="157"/>
      <c r="D6" s="156"/>
      <c r="E6" s="156"/>
      <c r="F6" s="156"/>
      <c r="G6" s="156"/>
      <c r="H6" s="156"/>
      <c r="I6" s="648"/>
      <c r="J6" s="157"/>
      <c r="K6" s="156"/>
      <c r="L6" s="156"/>
      <c r="M6" s="647" t="s">
        <v>109</v>
      </c>
      <c r="N6" s="647" t="s">
        <v>109</v>
      </c>
      <c r="O6" s="647" t="s">
        <v>109</v>
      </c>
    </row>
    <row r="7" spans="1:15" ht="12" customHeight="1">
      <c r="A7" s="7" t="s">
        <v>16</v>
      </c>
      <c r="B7" s="7">
        <v>29</v>
      </c>
      <c r="C7" s="7" t="s">
        <v>17</v>
      </c>
      <c r="D7" s="646">
        <v>10637</v>
      </c>
      <c r="E7" s="645">
        <v>4602</v>
      </c>
      <c r="F7" s="645">
        <v>6035</v>
      </c>
      <c r="G7" s="645">
        <v>8459</v>
      </c>
      <c r="H7" s="645">
        <v>3528</v>
      </c>
      <c r="I7" s="645">
        <v>4931</v>
      </c>
      <c r="J7" s="645">
        <v>2959</v>
      </c>
      <c r="K7" s="645">
        <v>1286</v>
      </c>
      <c r="L7" s="645">
        <v>1673</v>
      </c>
      <c r="M7" s="645">
        <v>4681444</v>
      </c>
      <c r="N7" s="645">
        <v>2289624</v>
      </c>
      <c r="O7" s="645">
        <v>2391820</v>
      </c>
    </row>
    <row r="8" spans="1:15" ht="12" customHeight="1">
      <c r="A8" s="7"/>
      <c r="B8" s="7">
        <v>30</v>
      </c>
      <c r="C8" s="96"/>
      <c r="D8" s="645">
        <v>10914</v>
      </c>
      <c r="E8" s="645">
        <v>4711</v>
      </c>
      <c r="F8" s="645">
        <v>6203</v>
      </c>
      <c r="G8" s="645">
        <v>8905</v>
      </c>
      <c r="H8" s="645">
        <v>3647</v>
      </c>
      <c r="I8" s="645">
        <v>5258</v>
      </c>
      <c r="J8" s="645">
        <v>3127</v>
      </c>
      <c r="K8" s="645">
        <v>1302</v>
      </c>
      <c r="L8" s="645">
        <v>1825</v>
      </c>
      <c r="M8" s="645">
        <v>5021547</v>
      </c>
      <c r="N8" s="645">
        <v>2358971</v>
      </c>
      <c r="O8" s="645">
        <v>2662576</v>
      </c>
    </row>
    <row r="9" spans="1:15" ht="12" customHeight="1">
      <c r="A9" s="7" t="s">
        <v>18</v>
      </c>
      <c r="B9" s="7" t="s">
        <v>19</v>
      </c>
      <c r="C9" s="7"/>
      <c r="D9" s="643">
        <v>10935</v>
      </c>
      <c r="E9" s="638">
        <v>4788</v>
      </c>
      <c r="F9" s="638">
        <v>6147</v>
      </c>
      <c r="G9" s="638">
        <v>8952</v>
      </c>
      <c r="H9" s="638">
        <v>3739</v>
      </c>
      <c r="I9" s="638">
        <v>5213</v>
      </c>
      <c r="J9" s="638">
        <v>3232</v>
      </c>
      <c r="K9" s="638">
        <v>1414</v>
      </c>
      <c r="L9" s="638">
        <v>1818</v>
      </c>
      <c r="M9" s="638">
        <v>5314580</v>
      </c>
      <c r="N9" s="638">
        <v>2636966</v>
      </c>
      <c r="O9" s="638">
        <v>2677614</v>
      </c>
    </row>
    <row r="10" spans="1:15" ht="12" customHeight="1">
      <c r="A10" s="615"/>
      <c r="B10" s="7">
        <v>2</v>
      </c>
      <c r="C10" s="644"/>
      <c r="D10" s="643">
        <v>12882</v>
      </c>
      <c r="E10" s="638">
        <v>5947</v>
      </c>
      <c r="F10" s="638">
        <v>6935</v>
      </c>
      <c r="G10" s="638">
        <v>11065</v>
      </c>
      <c r="H10" s="638">
        <v>4980</v>
      </c>
      <c r="I10" s="638">
        <v>6085</v>
      </c>
      <c r="J10" s="638">
        <v>3986</v>
      </c>
      <c r="K10" s="638">
        <v>1846</v>
      </c>
      <c r="L10" s="638">
        <v>2140</v>
      </c>
      <c r="M10" s="638">
        <v>6877673</v>
      </c>
      <c r="N10" s="638">
        <v>3533983</v>
      </c>
      <c r="O10" s="638">
        <v>3343690</v>
      </c>
    </row>
    <row r="11" spans="1:15" ht="12" customHeight="1">
      <c r="A11" s="615"/>
      <c r="B11" s="615">
        <v>3</v>
      </c>
      <c r="C11" s="615"/>
      <c r="D11" s="642">
        <v>11383</v>
      </c>
      <c r="E11" s="641">
        <v>5316</v>
      </c>
      <c r="F11" s="641">
        <f>D11-E11</f>
        <v>6067</v>
      </c>
      <c r="G11" s="641">
        <v>10256</v>
      </c>
      <c r="H11" s="641">
        <v>4683</v>
      </c>
      <c r="I11" s="641">
        <f>G11-H11</f>
        <v>5573</v>
      </c>
      <c r="J11" s="641">
        <v>3914</v>
      </c>
      <c r="K11" s="641">
        <v>1846</v>
      </c>
      <c r="L11" s="641">
        <f>J11-K11</f>
        <v>2068</v>
      </c>
      <c r="M11" s="641">
        <v>6612741</v>
      </c>
      <c r="N11" s="641">
        <v>3437680</v>
      </c>
      <c r="O11" s="641">
        <v>3175061</v>
      </c>
    </row>
    <row r="12" spans="1:15" ht="12" customHeight="1">
      <c r="A12" s="611" t="s">
        <v>957</v>
      </c>
      <c r="B12" s="26"/>
      <c r="C12" s="26"/>
      <c r="D12" s="640">
        <v>1124</v>
      </c>
      <c r="E12" s="639">
        <v>517</v>
      </c>
      <c r="F12" s="638">
        <f>D12-E12</f>
        <v>607</v>
      </c>
      <c r="G12" s="639">
        <v>1030</v>
      </c>
      <c r="H12" s="639">
        <v>485</v>
      </c>
      <c r="I12" s="638">
        <f>G12-H12</f>
        <v>545</v>
      </c>
      <c r="J12" s="639">
        <v>3975</v>
      </c>
      <c r="K12" s="639">
        <v>1859</v>
      </c>
      <c r="L12" s="638">
        <f>J12-K12</f>
        <v>2116</v>
      </c>
      <c r="M12" s="639">
        <v>585502</v>
      </c>
      <c r="N12" s="639">
        <v>305963</v>
      </c>
      <c r="O12" s="638">
        <v>279539</v>
      </c>
    </row>
    <row r="13" spans="1:15" ht="12" customHeight="1">
      <c r="A13" s="611" t="s">
        <v>956</v>
      </c>
      <c r="B13" s="611"/>
      <c r="C13" s="611"/>
      <c r="D13" s="640">
        <v>924</v>
      </c>
      <c r="E13" s="639">
        <v>401</v>
      </c>
      <c r="F13" s="638">
        <f>D13-E13</f>
        <v>523</v>
      </c>
      <c r="G13" s="639">
        <v>1118</v>
      </c>
      <c r="H13" s="639">
        <v>493</v>
      </c>
      <c r="I13" s="638">
        <f>G13-H13</f>
        <v>625</v>
      </c>
      <c r="J13" s="639">
        <v>3703</v>
      </c>
      <c r="K13" s="639">
        <v>1735</v>
      </c>
      <c r="L13" s="638">
        <f>J13-K13</f>
        <v>1968</v>
      </c>
      <c r="M13" s="639">
        <v>489284</v>
      </c>
      <c r="N13" s="639">
        <v>252683</v>
      </c>
      <c r="O13" s="638">
        <v>236601</v>
      </c>
    </row>
    <row r="14" spans="1:15" ht="12" customHeight="1">
      <c r="A14" s="611" t="s">
        <v>955</v>
      </c>
      <c r="B14" s="611"/>
      <c r="C14" s="611"/>
      <c r="D14" s="640">
        <v>1357</v>
      </c>
      <c r="E14" s="639">
        <v>617</v>
      </c>
      <c r="F14" s="638">
        <f>D14-E14</f>
        <v>740</v>
      </c>
      <c r="G14" s="639">
        <v>963</v>
      </c>
      <c r="H14" s="639">
        <v>421</v>
      </c>
      <c r="I14" s="638">
        <f>G14-H14</f>
        <v>542</v>
      </c>
      <c r="J14" s="639">
        <v>4319</v>
      </c>
      <c r="K14" s="639">
        <v>2018</v>
      </c>
      <c r="L14" s="638">
        <f>J14-K14</f>
        <v>2301</v>
      </c>
      <c r="M14" s="639">
        <v>634998</v>
      </c>
      <c r="N14" s="639">
        <v>330238</v>
      </c>
      <c r="O14" s="638">
        <v>304760</v>
      </c>
    </row>
    <row r="15" spans="1:15" ht="12" customHeight="1">
      <c r="A15" s="611" t="s">
        <v>954</v>
      </c>
      <c r="B15" s="611"/>
      <c r="C15" s="611"/>
      <c r="D15" s="640">
        <v>1041</v>
      </c>
      <c r="E15" s="639">
        <v>513</v>
      </c>
      <c r="F15" s="638">
        <f>D15-E15</f>
        <v>528</v>
      </c>
      <c r="G15" s="639">
        <v>969</v>
      </c>
      <c r="H15" s="639">
        <v>463</v>
      </c>
      <c r="I15" s="638">
        <f>G15-H15</f>
        <v>506</v>
      </c>
      <c r="J15" s="639">
        <v>4386</v>
      </c>
      <c r="K15" s="639">
        <v>2060</v>
      </c>
      <c r="L15" s="638">
        <f>J15-K15</f>
        <v>2326</v>
      </c>
      <c r="M15" s="639">
        <v>606727</v>
      </c>
      <c r="N15" s="639">
        <v>314445</v>
      </c>
      <c r="O15" s="638">
        <v>292282</v>
      </c>
    </row>
    <row r="16" spans="1:15" ht="12" customHeight="1">
      <c r="A16" s="611" t="s">
        <v>953</v>
      </c>
      <c r="B16" s="611"/>
      <c r="C16" s="611"/>
      <c r="D16" s="640">
        <v>735</v>
      </c>
      <c r="E16" s="639">
        <v>365</v>
      </c>
      <c r="F16" s="638">
        <f>D16-E16</f>
        <v>370</v>
      </c>
      <c r="G16" s="639">
        <v>904</v>
      </c>
      <c r="H16" s="639">
        <v>402</v>
      </c>
      <c r="I16" s="638">
        <f>G16-H16</f>
        <v>502</v>
      </c>
      <c r="J16" s="639">
        <v>4424</v>
      </c>
      <c r="K16" s="639">
        <v>2073</v>
      </c>
      <c r="L16" s="638">
        <f>J16-K16</f>
        <v>2351</v>
      </c>
      <c r="M16" s="639">
        <v>629028</v>
      </c>
      <c r="N16" s="639">
        <v>326737</v>
      </c>
      <c r="O16" s="638">
        <v>302291</v>
      </c>
    </row>
    <row r="17" spans="1:15" ht="12" customHeight="1">
      <c r="A17" s="611" t="s">
        <v>952</v>
      </c>
      <c r="B17" s="611"/>
      <c r="C17" s="611"/>
      <c r="D17" s="640">
        <v>903</v>
      </c>
      <c r="E17" s="639">
        <v>400</v>
      </c>
      <c r="F17" s="638">
        <f>D17-E17</f>
        <v>503</v>
      </c>
      <c r="G17" s="639">
        <v>791</v>
      </c>
      <c r="H17" s="639">
        <v>385</v>
      </c>
      <c r="I17" s="638">
        <f>G17-H17</f>
        <v>406</v>
      </c>
      <c r="J17" s="639">
        <v>4231</v>
      </c>
      <c r="K17" s="639">
        <v>2000</v>
      </c>
      <c r="L17" s="638">
        <f>J17-K17</f>
        <v>2231</v>
      </c>
      <c r="M17" s="639">
        <v>599788</v>
      </c>
      <c r="N17" s="639">
        <v>309661</v>
      </c>
      <c r="O17" s="638">
        <v>290126</v>
      </c>
    </row>
    <row r="18" spans="1:15" ht="12" customHeight="1">
      <c r="A18" s="611" t="s">
        <v>951</v>
      </c>
      <c r="B18" s="611"/>
      <c r="C18" s="611"/>
      <c r="D18" s="640">
        <v>1129</v>
      </c>
      <c r="E18" s="639">
        <v>525</v>
      </c>
      <c r="F18" s="638">
        <f>D18-E18</f>
        <v>604</v>
      </c>
      <c r="G18" s="639">
        <v>835</v>
      </c>
      <c r="H18" s="639">
        <v>383</v>
      </c>
      <c r="I18" s="638">
        <f>G18-H18</f>
        <v>452</v>
      </c>
      <c r="J18" s="639">
        <v>4043</v>
      </c>
      <c r="K18" s="639">
        <v>1942</v>
      </c>
      <c r="L18" s="638">
        <f>J18-K18</f>
        <v>2101</v>
      </c>
      <c r="M18" s="639">
        <v>569380</v>
      </c>
      <c r="N18" s="639">
        <v>297813</v>
      </c>
      <c r="O18" s="638">
        <v>271566</v>
      </c>
    </row>
    <row r="19" spans="1:15" ht="12" customHeight="1">
      <c r="A19" s="611" t="s">
        <v>950</v>
      </c>
      <c r="B19" s="611"/>
      <c r="C19" s="611"/>
      <c r="D19" s="640">
        <v>1022</v>
      </c>
      <c r="E19" s="639">
        <v>450</v>
      </c>
      <c r="F19" s="638">
        <f>D19-E19</f>
        <v>572</v>
      </c>
      <c r="G19" s="639">
        <v>869</v>
      </c>
      <c r="H19" s="639">
        <v>379</v>
      </c>
      <c r="I19" s="638">
        <f>G19-H19</f>
        <v>490</v>
      </c>
      <c r="J19" s="639">
        <v>3875</v>
      </c>
      <c r="K19" s="639">
        <v>1851</v>
      </c>
      <c r="L19" s="638">
        <f>J19-K19</f>
        <v>2024</v>
      </c>
      <c r="M19" s="639">
        <v>549217</v>
      </c>
      <c r="N19" s="639">
        <v>287443</v>
      </c>
      <c r="O19" s="638">
        <v>261774</v>
      </c>
    </row>
    <row r="20" spans="1:15" ht="12" customHeight="1">
      <c r="A20" s="611" t="s">
        <v>949</v>
      </c>
      <c r="B20" s="611"/>
      <c r="C20" s="611"/>
      <c r="D20" s="640">
        <v>734</v>
      </c>
      <c r="E20" s="639">
        <v>336</v>
      </c>
      <c r="F20" s="638">
        <f>D20-E20</f>
        <v>398</v>
      </c>
      <c r="G20" s="639">
        <v>760</v>
      </c>
      <c r="H20" s="639">
        <v>319</v>
      </c>
      <c r="I20" s="638">
        <f>G20-H20</f>
        <v>441</v>
      </c>
      <c r="J20" s="639">
        <v>3786</v>
      </c>
      <c r="K20" s="639">
        <v>1791</v>
      </c>
      <c r="L20" s="638">
        <f>J20-K20</f>
        <v>1995</v>
      </c>
      <c r="M20" s="639">
        <v>512979</v>
      </c>
      <c r="N20" s="639">
        <v>267132</v>
      </c>
      <c r="O20" s="638">
        <v>245848</v>
      </c>
    </row>
    <row r="21" spans="1:15" ht="12" customHeight="1">
      <c r="A21" s="611" t="s">
        <v>948</v>
      </c>
      <c r="B21" s="611"/>
      <c r="C21" s="611"/>
      <c r="D21" s="640">
        <v>772</v>
      </c>
      <c r="E21" s="639">
        <v>402</v>
      </c>
      <c r="F21" s="638">
        <f>D21-E21</f>
        <v>370</v>
      </c>
      <c r="G21" s="639">
        <v>610</v>
      </c>
      <c r="H21" s="639">
        <v>266</v>
      </c>
      <c r="I21" s="638">
        <f>G21-H21</f>
        <v>344</v>
      </c>
      <c r="J21" s="639">
        <v>3522</v>
      </c>
      <c r="K21" s="639">
        <v>1630</v>
      </c>
      <c r="L21" s="638">
        <f>J21-K21</f>
        <v>1892</v>
      </c>
      <c r="M21" s="639">
        <v>500472</v>
      </c>
      <c r="N21" s="639">
        <v>252975</v>
      </c>
      <c r="O21" s="638">
        <v>247497</v>
      </c>
    </row>
    <row r="22" spans="1:15" ht="12" customHeight="1">
      <c r="A22" s="611" t="s">
        <v>947</v>
      </c>
      <c r="B22" s="611"/>
      <c r="C22" s="611"/>
      <c r="D22" s="640">
        <v>802</v>
      </c>
      <c r="E22" s="639">
        <v>379</v>
      </c>
      <c r="F22" s="638">
        <f>D22-E22</f>
        <v>423</v>
      </c>
      <c r="G22" s="639">
        <v>710</v>
      </c>
      <c r="H22" s="639">
        <v>356</v>
      </c>
      <c r="I22" s="638">
        <f>G22-H22</f>
        <v>354</v>
      </c>
      <c r="J22" s="639">
        <v>3343</v>
      </c>
      <c r="K22" s="639">
        <v>1578</v>
      </c>
      <c r="L22" s="638">
        <f>J22-K22</f>
        <v>1765</v>
      </c>
      <c r="M22" s="639">
        <v>438435</v>
      </c>
      <c r="N22" s="639">
        <v>229251</v>
      </c>
      <c r="O22" s="638">
        <v>209185</v>
      </c>
    </row>
    <row r="23" spans="1:15" ht="12" customHeight="1">
      <c r="A23" s="43" t="s">
        <v>946</v>
      </c>
      <c r="B23" s="43"/>
      <c r="C23" s="43"/>
      <c r="D23" s="637">
        <v>840</v>
      </c>
      <c r="E23" s="636">
        <v>411</v>
      </c>
      <c r="F23" s="635">
        <f>D23-E23</f>
        <v>429</v>
      </c>
      <c r="G23" s="636">
        <v>697</v>
      </c>
      <c r="H23" s="636">
        <v>331</v>
      </c>
      <c r="I23" s="635">
        <f>G23-H23</f>
        <v>366</v>
      </c>
      <c r="J23" s="636">
        <v>3358</v>
      </c>
      <c r="K23" s="636">
        <v>1613</v>
      </c>
      <c r="L23" s="636">
        <v>1765</v>
      </c>
      <c r="M23" s="636">
        <v>496931</v>
      </c>
      <c r="N23" s="636">
        <v>263338</v>
      </c>
      <c r="O23" s="635">
        <v>233593</v>
      </c>
    </row>
    <row r="24" spans="1:15" ht="12" customHeight="1">
      <c r="A24" s="167" t="s">
        <v>20</v>
      </c>
      <c r="B24" s="68" t="s">
        <v>945</v>
      </c>
      <c r="J24" s="634"/>
      <c r="K24" s="633"/>
      <c r="L24" s="631"/>
      <c r="M24" s="631"/>
      <c r="N24" s="631"/>
      <c r="O24" s="631"/>
    </row>
    <row r="25" spans="1:15" ht="12" customHeight="1">
      <c r="A25" s="167" t="s">
        <v>944</v>
      </c>
      <c r="B25" s="68" t="s">
        <v>943</v>
      </c>
      <c r="J25" s="634"/>
      <c r="K25" s="633"/>
      <c r="L25" s="631"/>
      <c r="M25" s="631"/>
      <c r="N25" s="631"/>
      <c r="O25" s="631"/>
    </row>
    <row r="26" spans="1:15" ht="12" customHeight="1">
      <c r="A26" s="167" t="s">
        <v>944</v>
      </c>
      <c r="B26" s="68" t="s">
        <v>972</v>
      </c>
      <c r="D26" s="633"/>
      <c r="E26" s="632"/>
      <c r="F26" s="631"/>
      <c r="G26" s="631"/>
      <c r="H26" s="631"/>
      <c r="I26" s="631"/>
      <c r="J26" s="634"/>
      <c r="K26" s="633"/>
      <c r="L26" s="631"/>
      <c r="M26" s="631"/>
      <c r="N26" s="631"/>
      <c r="O26" s="631"/>
    </row>
    <row r="27" spans="1:15" ht="12" customHeight="1">
      <c r="A27" s="68" t="s">
        <v>940</v>
      </c>
      <c r="D27" s="633"/>
      <c r="E27" s="632"/>
      <c r="F27" s="631"/>
      <c r="G27" s="631"/>
      <c r="H27" s="631"/>
      <c r="I27" s="631"/>
      <c r="J27" s="631"/>
      <c r="K27" s="631"/>
      <c r="L27" s="631"/>
      <c r="M27" s="631"/>
      <c r="N27" s="631"/>
      <c r="O27" s="631"/>
    </row>
    <row r="28" spans="1:15" ht="12" customHeight="1"/>
    <row r="29" spans="1:15" ht="12" customHeight="1"/>
  </sheetData>
  <mergeCells count="27">
    <mergeCell ref="A18:C18"/>
    <mergeCell ref="A17:C17"/>
    <mergeCell ref="A16:C16"/>
    <mergeCell ref="A15:C15"/>
    <mergeCell ref="A14:C14"/>
    <mergeCell ref="A23:C23"/>
    <mergeCell ref="A22:C22"/>
    <mergeCell ref="A21:C21"/>
    <mergeCell ref="A20:C20"/>
    <mergeCell ref="A19:C19"/>
    <mergeCell ref="A1:I2"/>
    <mergeCell ref="A4:C6"/>
    <mergeCell ref="D4:F4"/>
    <mergeCell ref="G4:I4"/>
    <mergeCell ref="J4:L4"/>
    <mergeCell ref="A13:C13"/>
    <mergeCell ref="A12:C12"/>
    <mergeCell ref="H5:H6"/>
    <mergeCell ref="I5:I6"/>
    <mergeCell ref="J5:J6"/>
    <mergeCell ref="M4:O4"/>
    <mergeCell ref="D5:D6"/>
    <mergeCell ref="E5:E6"/>
    <mergeCell ref="F5:F6"/>
    <mergeCell ref="G5:G6"/>
    <mergeCell ref="K5:K6"/>
    <mergeCell ref="L5:L6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fitToHeight="0" pageOrder="overThenDown" orientation="portrait" cellComments="asDisplayed" horizontalDpi="300" verticalDpi="300" r:id="rId1"/>
  <headerFooter differentOddEven="1">
    <evenHeader xml:space="preserve">&amp;R &amp;"ＭＳ 明朝,標準"13 &amp;K000000社会保障 </even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1"/>
  <sheetViews>
    <sheetView showGridLines="0" showWhiteSpace="0" zoomScale="85" zoomScaleNormal="85" zoomScaleSheetLayoutView="100" workbookViewId="0">
      <selection sqref="A1:AZ2"/>
    </sheetView>
  </sheetViews>
  <sheetFormatPr defaultColWidth="6.5" defaultRowHeight="7.7" customHeight="1"/>
  <cols>
    <col min="1" max="1" width="26.5" style="503" customWidth="1"/>
    <col min="2" max="2" width="19.625" style="503" customWidth="1"/>
    <col min="3" max="3" width="10.5" style="503" customWidth="1"/>
    <col min="4" max="4" width="4.625" style="503" customWidth="1"/>
    <col min="5" max="5" width="13.625" style="503" customWidth="1"/>
    <col min="6" max="6" width="10.5" style="503" customWidth="1"/>
    <col min="7" max="16384" width="6.5" style="503"/>
  </cols>
  <sheetData>
    <row r="1" spans="1:12" ht="12" customHeight="1">
      <c r="A1" s="543" t="s">
        <v>939</v>
      </c>
      <c r="B1" s="543"/>
      <c r="C1" s="543"/>
      <c r="D1" s="543"/>
      <c r="E1" s="543"/>
      <c r="F1" s="543"/>
    </row>
    <row r="2" spans="1:12" ht="12" customHeight="1">
      <c r="A2" s="543"/>
      <c r="B2" s="543"/>
      <c r="C2" s="543"/>
      <c r="D2" s="543"/>
      <c r="E2" s="543"/>
      <c r="F2" s="543"/>
    </row>
    <row r="3" spans="1:12" ht="12" customHeight="1">
      <c r="F3" s="15"/>
    </row>
    <row r="4" spans="1:12" ht="12" customHeight="1">
      <c r="A4" s="553" t="s">
        <v>519</v>
      </c>
      <c r="B4" s="553"/>
      <c r="C4" s="553"/>
      <c r="D4" s="553"/>
      <c r="E4" s="553"/>
      <c r="F4" s="553"/>
      <c r="H4" s="609"/>
      <c r="I4" s="15"/>
      <c r="J4" s="15"/>
      <c r="K4" s="15"/>
      <c r="L4" s="15"/>
    </row>
    <row r="5" spans="1:12" ht="12" customHeight="1">
      <c r="A5" s="541" t="s">
        <v>518</v>
      </c>
      <c r="B5" s="540" t="s">
        <v>517</v>
      </c>
      <c r="C5" s="540" t="s">
        <v>516</v>
      </c>
      <c r="D5" s="540" t="s">
        <v>515</v>
      </c>
      <c r="E5" s="540" t="s">
        <v>514</v>
      </c>
      <c r="F5" s="540" t="s">
        <v>513</v>
      </c>
      <c r="H5" s="609"/>
      <c r="I5" s="15"/>
      <c r="J5" s="15"/>
      <c r="K5" s="15"/>
      <c r="L5" s="15"/>
    </row>
    <row r="6" spans="1:12" ht="12" customHeight="1">
      <c r="A6" s="539"/>
      <c r="B6" s="538"/>
      <c r="C6" s="538"/>
      <c r="D6" s="538"/>
      <c r="E6" s="538"/>
      <c r="F6" s="538"/>
      <c r="H6" s="609"/>
      <c r="I6" s="15"/>
      <c r="J6" s="15"/>
      <c r="K6" s="15"/>
      <c r="L6" s="15"/>
    </row>
    <row r="7" spans="1:12" ht="12.75" customHeight="1">
      <c r="A7" s="581" t="s">
        <v>938</v>
      </c>
      <c r="B7" s="581"/>
      <c r="C7" s="581"/>
      <c r="D7" s="581"/>
      <c r="E7" s="581"/>
      <c r="F7" s="581"/>
      <c r="H7" s="609"/>
      <c r="I7" s="15"/>
      <c r="J7" s="15"/>
      <c r="K7" s="15"/>
      <c r="L7" s="15"/>
    </row>
    <row r="8" spans="1:12" ht="12.75" customHeight="1">
      <c r="A8" s="591" t="s">
        <v>937</v>
      </c>
      <c r="B8" s="585" t="s">
        <v>936</v>
      </c>
      <c r="C8" s="610" t="s">
        <v>935</v>
      </c>
      <c r="D8" s="536">
        <v>155</v>
      </c>
      <c r="E8" s="526" t="s">
        <v>934</v>
      </c>
      <c r="F8" s="534" t="s">
        <v>878</v>
      </c>
      <c r="H8" s="609"/>
      <c r="I8" s="15"/>
      <c r="J8" s="15"/>
      <c r="K8" s="15"/>
      <c r="L8" s="15"/>
    </row>
    <row r="9" spans="1:12" ht="12.75" customHeight="1">
      <c r="A9" s="507" t="s">
        <v>933</v>
      </c>
      <c r="B9" s="585" t="s">
        <v>932</v>
      </c>
      <c r="C9" s="598" t="s">
        <v>670</v>
      </c>
      <c r="D9" s="517">
        <v>90</v>
      </c>
      <c r="E9" s="526" t="s">
        <v>879</v>
      </c>
      <c r="F9" s="515" t="s">
        <v>670</v>
      </c>
      <c r="H9" s="68"/>
      <c r="I9" s="68"/>
      <c r="J9" s="68"/>
      <c r="K9" s="68"/>
      <c r="L9" s="68"/>
    </row>
    <row r="10" spans="1:12" ht="12.75" customHeight="1">
      <c r="A10" s="507" t="s">
        <v>931</v>
      </c>
      <c r="B10" s="585" t="s">
        <v>930</v>
      </c>
      <c r="C10" s="598" t="s">
        <v>670</v>
      </c>
      <c r="D10" s="517">
        <v>120</v>
      </c>
      <c r="E10" s="526" t="s">
        <v>929</v>
      </c>
      <c r="F10" s="515" t="s">
        <v>670</v>
      </c>
    </row>
    <row r="11" spans="1:12" ht="12.75" customHeight="1">
      <c r="A11" s="507" t="s">
        <v>928</v>
      </c>
      <c r="B11" s="585" t="s">
        <v>927</v>
      </c>
      <c r="C11" s="598" t="s">
        <v>670</v>
      </c>
      <c r="D11" s="517">
        <v>85</v>
      </c>
      <c r="E11" s="526" t="s">
        <v>926</v>
      </c>
      <c r="F11" s="515" t="s">
        <v>670</v>
      </c>
      <c r="G11" s="608"/>
    </row>
    <row r="12" spans="1:12" ht="12.75" customHeight="1">
      <c r="A12" s="507" t="s">
        <v>925</v>
      </c>
      <c r="B12" s="585" t="s">
        <v>924</v>
      </c>
      <c r="C12" s="598" t="s">
        <v>670</v>
      </c>
      <c r="D12" s="517">
        <v>165</v>
      </c>
      <c r="E12" s="526" t="s">
        <v>923</v>
      </c>
      <c r="F12" s="515" t="s">
        <v>670</v>
      </c>
    </row>
    <row r="13" spans="1:12" ht="12.75" customHeight="1">
      <c r="A13" s="507" t="s">
        <v>922</v>
      </c>
      <c r="B13" s="585" t="s">
        <v>921</v>
      </c>
      <c r="C13" s="598" t="s">
        <v>670</v>
      </c>
      <c r="D13" s="517">
        <v>150</v>
      </c>
      <c r="E13" s="526" t="s">
        <v>916</v>
      </c>
      <c r="F13" s="515" t="s">
        <v>905</v>
      </c>
    </row>
    <row r="14" spans="1:12" ht="12.75" customHeight="1">
      <c r="A14" s="507" t="s">
        <v>920</v>
      </c>
      <c r="B14" s="585" t="s">
        <v>919</v>
      </c>
      <c r="C14" s="598" t="s">
        <v>670</v>
      </c>
      <c r="D14" s="517">
        <v>120</v>
      </c>
      <c r="E14" s="526" t="s">
        <v>866</v>
      </c>
      <c r="F14" s="515" t="s">
        <v>902</v>
      </c>
    </row>
    <row r="15" spans="1:12" ht="12.75" customHeight="1">
      <c r="A15" s="507" t="s">
        <v>918</v>
      </c>
      <c r="B15" s="585" t="s">
        <v>917</v>
      </c>
      <c r="C15" s="598" t="s">
        <v>670</v>
      </c>
      <c r="D15" s="517">
        <v>99</v>
      </c>
      <c r="E15" s="526" t="s">
        <v>916</v>
      </c>
      <c r="F15" s="515" t="s">
        <v>427</v>
      </c>
    </row>
    <row r="16" spans="1:12" ht="12.75" customHeight="1">
      <c r="A16" s="507" t="s">
        <v>915</v>
      </c>
      <c r="B16" s="585" t="s">
        <v>914</v>
      </c>
      <c r="C16" s="598" t="s">
        <v>670</v>
      </c>
      <c r="D16" s="517">
        <v>155</v>
      </c>
      <c r="E16" s="526" t="s">
        <v>913</v>
      </c>
      <c r="F16" s="515" t="s">
        <v>427</v>
      </c>
    </row>
    <row r="17" spans="1:6" ht="12.75" customHeight="1">
      <c r="A17" s="507" t="s">
        <v>912</v>
      </c>
      <c r="B17" s="585" t="s">
        <v>911</v>
      </c>
      <c r="C17" s="598" t="s">
        <v>670</v>
      </c>
      <c r="D17" s="517">
        <v>140</v>
      </c>
      <c r="E17" s="526" t="s">
        <v>429</v>
      </c>
      <c r="F17" s="515" t="s">
        <v>427</v>
      </c>
    </row>
    <row r="18" spans="1:6" ht="12.75" customHeight="1">
      <c r="A18" s="507" t="s">
        <v>910</v>
      </c>
      <c r="B18" s="585" t="s">
        <v>909</v>
      </c>
      <c r="C18" s="598" t="s">
        <v>670</v>
      </c>
      <c r="D18" s="517">
        <v>120</v>
      </c>
      <c r="E18" s="526" t="s">
        <v>856</v>
      </c>
      <c r="F18" s="515" t="s">
        <v>427</v>
      </c>
    </row>
    <row r="19" spans="1:6" ht="12.75" customHeight="1">
      <c r="A19" s="507" t="s">
        <v>908</v>
      </c>
      <c r="B19" s="585" t="s">
        <v>907</v>
      </c>
      <c r="C19" s="598" t="s">
        <v>670</v>
      </c>
      <c r="D19" s="517">
        <v>105</v>
      </c>
      <c r="E19" s="526" t="s">
        <v>906</v>
      </c>
      <c r="F19" s="515" t="s">
        <v>905</v>
      </c>
    </row>
    <row r="20" spans="1:6" ht="12.75" customHeight="1">
      <c r="A20" s="507" t="s">
        <v>904</v>
      </c>
      <c r="B20" s="585" t="s">
        <v>903</v>
      </c>
      <c r="C20" s="598" t="s">
        <v>670</v>
      </c>
      <c r="D20" s="517">
        <v>145</v>
      </c>
      <c r="E20" s="526" t="s">
        <v>843</v>
      </c>
      <c r="F20" s="515" t="s">
        <v>902</v>
      </c>
    </row>
    <row r="21" spans="1:6" ht="12.75" customHeight="1">
      <c r="A21" s="507" t="s">
        <v>901</v>
      </c>
      <c r="B21" s="585" t="s">
        <v>900</v>
      </c>
      <c r="C21" s="598" t="s">
        <v>670</v>
      </c>
      <c r="D21" s="517">
        <v>110</v>
      </c>
      <c r="E21" s="526" t="s">
        <v>429</v>
      </c>
      <c r="F21" s="534" t="s">
        <v>743</v>
      </c>
    </row>
    <row r="22" spans="1:6" ht="12.75" customHeight="1">
      <c r="A22" s="507" t="s">
        <v>899</v>
      </c>
      <c r="B22" s="585" t="s">
        <v>898</v>
      </c>
      <c r="C22" s="598" t="s">
        <v>670</v>
      </c>
      <c r="D22" s="517">
        <v>125</v>
      </c>
      <c r="E22" s="526" t="s">
        <v>838</v>
      </c>
      <c r="F22" s="515" t="s">
        <v>897</v>
      </c>
    </row>
    <row r="23" spans="1:6" ht="12.75" customHeight="1">
      <c r="A23" s="507" t="s">
        <v>896</v>
      </c>
      <c r="B23" s="585" t="s">
        <v>895</v>
      </c>
      <c r="C23" s="598" t="s">
        <v>670</v>
      </c>
      <c r="D23" s="517">
        <v>80</v>
      </c>
      <c r="E23" s="526" t="s">
        <v>894</v>
      </c>
      <c r="F23" s="534" t="s">
        <v>878</v>
      </c>
    </row>
    <row r="24" spans="1:6" ht="12.75" customHeight="1">
      <c r="A24" s="584" t="s">
        <v>893</v>
      </c>
      <c r="B24" s="585" t="s">
        <v>892</v>
      </c>
      <c r="C24" s="604" t="s">
        <v>670</v>
      </c>
      <c r="D24" s="511">
        <v>80</v>
      </c>
      <c r="E24" s="544" t="s">
        <v>429</v>
      </c>
      <c r="F24" s="515" t="s">
        <v>670</v>
      </c>
    </row>
    <row r="25" spans="1:6" ht="12.75" customHeight="1">
      <c r="A25" s="581" t="s">
        <v>891</v>
      </c>
      <c r="B25" s="581"/>
      <c r="C25" s="581"/>
      <c r="D25" s="581"/>
      <c r="E25" s="581"/>
      <c r="F25" s="581"/>
    </row>
    <row r="26" spans="1:6" ht="12.75" customHeight="1">
      <c r="A26" s="591" t="s">
        <v>890</v>
      </c>
      <c r="B26" s="585" t="s">
        <v>889</v>
      </c>
      <c r="C26" s="607" t="s">
        <v>687</v>
      </c>
      <c r="D26" s="535">
        <v>120</v>
      </c>
      <c r="E26" s="587" t="s">
        <v>888</v>
      </c>
      <c r="F26" s="534" t="s">
        <v>743</v>
      </c>
    </row>
    <row r="27" spans="1:6" ht="12.75" customHeight="1">
      <c r="A27" s="507" t="s">
        <v>887</v>
      </c>
      <c r="B27" s="606" t="s">
        <v>886</v>
      </c>
      <c r="C27" s="598" t="s">
        <v>670</v>
      </c>
      <c r="D27" s="535">
        <v>150</v>
      </c>
      <c r="E27" s="534" t="s">
        <v>885</v>
      </c>
      <c r="F27" s="515" t="s">
        <v>670</v>
      </c>
    </row>
    <row r="28" spans="1:6" ht="12.75" customHeight="1">
      <c r="A28" s="507" t="s">
        <v>884</v>
      </c>
      <c r="B28" s="585" t="s">
        <v>883</v>
      </c>
      <c r="C28" s="598" t="s">
        <v>670</v>
      </c>
      <c r="D28" s="535">
        <v>80</v>
      </c>
      <c r="E28" s="534" t="s">
        <v>882</v>
      </c>
      <c r="F28" s="515" t="s">
        <v>670</v>
      </c>
    </row>
    <row r="29" spans="1:6" ht="12.75" customHeight="1">
      <c r="A29" s="507" t="s">
        <v>881</v>
      </c>
      <c r="B29" s="585" t="s">
        <v>880</v>
      </c>
      <c r="C29" s="598" t="s">
        <v>670</v>
      </c>
      <c r="D29" s="535">
        <v>70</v>
      </c>
      <c r="E29" s="534" t="s">
        <v>879</v>
      </c>
      <c r="F29" s="534" t="s">
        <v>878</v>
      </c>
    </row>
    <row r="30" spans="1:6" ht="12.75" customHeight="1">
      <c r="A30" s="507" t="s">
        <v>877</v>
      </c>
      <c r="B30" s="585" t="s">
        <v>876</v>
      </c>
      <c r="C30" s="598" t="s">
        <v>670</v>
      </c>
      <c r="D30" s="535">
        <v>80</v>
      </c>
      <c r="E30" s="534" t="s">
        <v>875</v>
      </c>
      <c r="F30" s="515" t="s">
        <v>670</v>
      </c>
    </row>
    <row r="31" spans="1:6" ht="12.75" customHeight="1">
      <c r="A31" s="507" t="s">
        <v>874</v>
      </c>
      <c r="B31" s="585" t="s">
        <v>873</v>
      </c>
      <c r="C31" s="598" t="s">
        <v>670</v>
      </c>
      <c r="D31" s="535">
        <v>120</v>
      </c>
      <c r="E31" s="534" t="s">
        <v>872</v>
      </c>
      <c r="F31" s="534" t="s">
        <v>743</v>
      </c>
    </row>
    <row r="32" spans="1:6" ht="12.75" customHeight="1">
      <c r="A32" s="605" t="s">
        <v>871</v>
      </c>
      <c r="B32" s="585" t="s">
        <v>870</v>
      </c>
      <c r="C32" s="598" t="s">
        <v>670</v>
      </c>
      <c r="D32" s="535">
        <v>139</v>
      </c>
      <c r="E32" s="534" t="s">
        <v>869</v>
      </c>
      <c r="F32" s="515" t="s">
        <v>670</v>
      </c>
    </row>
    <row r="33" spans="1:6" ht="12.75" customHeight="1">
      <c r="A33" s="507" t="s">
        <v>868</v>
      </c>
      <c r="B33" s="585" t="s">
        <v>867</v>
      </c>
      <c r="C33" s="598" t="s">
        <v>670</v>
      </c>
      <c r="D33" s="535">
        <v>100</v>
      </c>
      <c r="E33" s="534" t="s">
        <v>866</v>
      </c>
      <c r="F33" s="515" t="s">
        <v>670</v>
      </c>
    </row>
    <row r="34" spans="1:6" ht="12.75" customHeight="1">
      <c r="A34" s="507" t="s">
        <v>865</v>
      </c>
      <c r="B34" s="585" t="s">
        <v>864</v>
      </c>
      <c r="C34" s="598" t="s">
        <v>670</v>
      </c>
      <c r="D34" s="535">
        <v>130</v>
      </c>
      <c r="E34" s="534" t="s">
        <v>429</v>
      </c>
      <c r="F34" s="515" t="s">
        <v>670</v>
      </c>
    </row>
    <row r="35" spans="1:6" ht="12.75" customHeight="1">
      <c r="A35" s="507" t="s">
        <v>863</v>
      </c>
      <c r="B35" s="585" t="s">
        <v>862</v>
      </c>
      <c r="C35" s="598" t="s">
        <v>670</v>
      </c>
      <c r="D35" s="535">
        <v>120</v>
      </c>
      <c r="E35" s="534" t="s">
        <v>861</v>
      </c>
      <c r="F35" s="515" t="s">
        <v>670</v>
      </c>
    </row>
    <row r="36" spans="1:6" ht="12.75" customHeight="1">
      <c r="A36" s="507" t="s">
        <v>860</v>
      </c>
      <c r="B36" s="585" t="s">
        <v>859</v>
      </c>
      <c r="C36" s="598" t="s">
        <v>670</v>
      </c>
      <c r="D36" s="535">
        <v>30</v>
      </c>
      <c r="E36" s="534" t="s">
        <v>429</v>
      </c>
      <c r="F36" s="515" t="s">
        <v>834</v>
      </c>
    </row>
    <row r="37" spans="1:6" ht="12.75" customHeight="1">
      <c r="A37" s="507" t="s">
        <v>858</v>
      </c>
      <c r="B37" s="585" t="s">
        <v>857</v>
      </c>
      <c r="C37" s="598" t="s">
        <v>670</v>
      </c>
      <c r="D37" s="535">
        <v>90</v>
      </c>
      <c r="E37" s="534" t="s">
        <v>856</v>
      </c>
      <c r="F37" s="534" t="s">
        <v>743</v>
      </c>
    </row>
    <row r="38" spans="1:6" ht="12.75" customHeight="1">
      <c r="A38" s="507" t="s">
        <v>855</v>
      </c>
      <c r="B38" s="585" t="s">
        <v>854</v>
      </c>
      <c r="C38" s="598" t="s">
        <v>670</v>
      </c>
      <c r="D38" s="535">
        <v>60</v>
      </c>
      <c r="E38" s="534" t="s">
        <v>429</v>
      </c>
      <c r="F38" s="515" t="s">
        <v>670</v>
      </c>
    </row>
    <row r="39" spans="1:6" ht="12.75" customHeight="1">
      <c r="A39" s="507" t="s">
        <v>853</v>
      </c>
      <c r="B39" s="585" t="s">
        <v>852</v>
      </c>
      <c r="C39" s="598" t="s">
        <v>670</v>
      </c>
      <c r="D39" s="535">
        <v>90</v>
      </c>
      <c r="E39" s="534" t="s">
        <v>851</v>
      </c>
      <c r="F39" s="515" t="s">
        <v>670</v>
      </c>
    </row>
    <row r="40" spans="1:6" ht="12.75" customHeight="1">
      <c r="A40" s="507" t="s">
        <v>850</v>
      </c>
      <c r="B40" s="585" t="s">
        <v>849</v>
      </c>
      <c r="C40" s="598" t="s">
        <v>670</v>
      </c>
      <c r="D40" s="535">
        <v>120</v>
      </c>
      <c r="E40" s="534" t="s">
        <v>848</v>
      </c>
      <c r="F40" s="515" t="s">
        <v>670</v>
      </c>
    </row>
    <row r="41" spans="1:6" ht="12.75" customHeight="1">
      <c r="A41" s="507" t="s">
        <v>847</v>
      </c>
      <c r="B41" s="585" t="s">
        <v>846</v>
      </c>
      <c r="C41" s="598" t="s">
        <v>670</v>
      </c>
      <c r="D41" s="535">
        <v>30</v>
      </c>
      <c r="E41" s="534" t="s">
        <v>429</v>
      </c>
      <c r="F41" s="515" t="s">
        <v>834</v>
      </c>
    </row>
    <row r="42" spans="1:6" ht="12.75" customHeight="1">
      <c r="A42" s="507" t="s">
        <v>845</v>
      </c>
      <c r="B42" s="585" t="s">
        <v>844</v>
      </c>
      <c r="C42" s="598" t="s">
        <v>670</v>
      </c>
      <c r="D42" s="535">
        <v>120</v>
      </c>
      <c r="E42" s="534" t="s">
        <v>843</v>
      </c>
      <c r="F42" s="534" t="s">
        <v>743</v>
      </c>
    </row>
    <row r="43" spans="1:6" ht="12.75" customHeight="1">
      <c r="A43" s="507" t="s">
        <v>842</v>
      </c>
      <c r="B43" s="585" t="s">
        <v>841</v>
      </c>
      <c r="C43" s="598" t="s">
        <v>670</v>
      </c>
      <c r="D43" s="535">
        <v>89</v>
      </c>
      <c r="E43" s="534" t="s">
        <v>429</v>
      </c>
      <c r="F43" s="515" t="s">
        <v>670</v>
      </c>
    </row>
    <row r="44" spans="1:6" ht="12.75" customHeight="1">
      <c r="A44" s="507" t="s">
        <v>840</v>
      </c>
      <c r="B44" s="585" t="s">
        <v>839</v>
      </c>
      <c r="C44" s="598" t="s">
        <v>670</v>
      </c>
      <c r="D44" s="535">
        <v>90</v>
      </c>
      <c r="E44" s="534" t="s">
        <v>838</v>
      </c>
      <c r="F44" s="515" t="s">
        <v>670</v>
      </c>
    </row>
    <row r="45" spans="1:6" ht="12.75" customHeight="1">
      <c r="A45" s="507" t="s">
        <v>837</v>
      </c>
      <c r="B45" s="585" t="s">
        <v>836</v>
      </c>
      <c r="C45" s="598" t="s">
        <v>670</v>
      </c>
      <c r="D45" s="535">
        <v>30</v>
      </c>
      <c r="E45" s="534" t="s">
        <v>835</v>
      </c>
      <c r="F45" s="515" t="s">
        <v>834</v>
      </c>
    </row>
    <row r="46" spans="1:6" ht="12.75" customHeight="1">
      <c r="A46" s="507" t="s">
        <v>833</v>
      </c>
      <c r="B46" s="585" t="s">
        <v>832</v>
      </c>
      <c r="C46" s="598" t="s">
        <v>670</v>
      </c>
      <c r="D46" s="535">
        <v>90</v>
      </c>
      <c r="E46" s="534" t="s">
        <v>831</v>
      </c>
      <c r="F46" s="534" t="s">
        <v>743</v>
      </c>
    </row>
    <row r="47" spans="1:6" ht="12.75" customHeight="1">
      <c r="A47" s="605" t="s">
        <v>830</v>
      </c>
      <c r="B47" s="585" t="s">
        <v>829</v>
      </c>
      <c r="C47" s="598" t="s">
        <v>670</v>
      </c>
      <c r="D47" s="535">
        <v>80</v>
      </c>
      <c r="E47" s="515" t="s">
        <v>828</v>
      </c>
      <c r="F47" s="515" t="s">
        <v>670</v>
      </c>
    </row>
    <row r="48" spans="1:6" ht="12.75" customHeight="1">
      <c r="A48" s="605" t="s">
        <v>827</v>
      </c>
      <c r="B48" s="585" t="s">
        <v>826</v>
      </c>
      <c r="C48" s="598" t="s">
        <v>670</v>
      </c>
      <c r="D48" s="535">
        <v>70</v>
      </c>
      <c r="E48" s="515" t="s">
        <v>825</v>
      </c>
      <c r="F48" s="515" t="s">
        <v>670</v>
      </c>
    </row>
    <row r="49" spans="1:6" ht="12.75" customHeight="1">
      <c r="A49" s="507" t="s">
        <v>824</v>
      </c>
      <c r="B49" s="585" t="s">
        <v>823</v>
      </c>
      <c r="C49" s="598" t="s">
        <v>670</v>
      </c>
      <c r="D49" s="535">
        <v>120</v>
      </c>
      <c r="E49" s="515" t="s">
        <v>822</v>
      </c>
      <c r="F49" s="515" t="s">
        <v>670</v>
      </c>
    </row>
    <row r="50" spans="1:6" ht="12.75" customHeight="1">
      <c r="A50" s="507" t="s">
        <v>821</v>
      </c>
      <c r="B50" s="585" t="s">
        <v>820</v>
      </c>
      <c r="C50" s="598" t="s">
        <v>670</v>
      </c>
      <c r="D50" s="535">
        <v>70</v>
      </c>
      <c r="E50" s="515" t="s">
        <v>819</v>
      </c>
      <c r="F50" s="515" t="s">
        <v>670</v>
      </c>
    </row>
    <row r="51" spans="1:6" ht="12.75" customHeight="1">
      <c r="A51" s="507" t="s">
        <v>818</v>
      </c>
      <c r="B51" s="585" t="s">
        <v>817</v>
      </c>
      <c r="C51" s="598" t="s">
        <v>670</v>
      </c>
      <c r="D51" s="535">
        <v>110</v>
      </c>
      <c r="E51" s="515" t="s">
        <v>816</v>
      </c>
      <c r="F51" s="515" t="s">
        <v>670</v>
      </c>
    </row>
    <row r="52" spans="1:6" ht="12.75" customHeight="1">
      <c r="A52" s="507" t="s">
        <v>815</v>
      </c>
      <c r="B52" s="585" t="s">
        <v>814</v>
      </c>
      <c r="C52" s="598" t="s">
        <v>670</v>
      </c>
      <c r="D52" s="535">
        <v>90</v>
      </c>
      <c r="E52" s="515" t="s">
        <v>813</v>
      </c>
      <c r="F52" s="515" t="s">
        <v>670</v>
      </c>
    </row>
    <row r="53" spans="1:6" ht="12.75" customHeight="1">
      <c r="A53" s="507" t="s">
        <v>812</v>
      </c>
      <c r="B53" s="585" t="s">
        <v>811</v>
      </c>
      <c r="C53" s="598" t="s">
        <v>670</v>
      </c>
      <c r="D53" s="535">
        <v>90</v>
      </c>
      <c r="E53" s="534" t="s">
        <v>810</v>
      </c>
      <c r="F53" s="515" t="s">
        <v>670</v>
      </c>
    </row>
    <row r="54" spans="1:6" ht="12.75" customHeight="1">
      <c r="A54" s="584" t="s">
        <v>809</v>
      </c>
      <c r="B54" s="583" t="s">
        <v>808</v>
      </c>
      <c r="C54" s="604" t="s">
        <v>670</v>
      </c>
      <c r="D54" s="603">
        <v>110</v>
      </c>
      <c r="E54" s="582" t="s">
        <v>807</v>
      </c>
      <c r="F54" s="509" t="s">
        <v>670</v>
      </c>
    </row>
    <row r="55" spans="1:6" ht="12.75" customHeight="1">
      <c r="A55" s="508" t="s">
        <v>426</v>
      </c>
      <c r="B55" s="507"/>
      <c r="C55" s="506"/>
      <c r="D55" s="505"/>
      <c r="F55" s="504"/>
    </row>
    <row r="56" spans="1:6" ht="12.75" customHeight="1">
      <c r="A56" s="503" t="s">
        <v>425</v>
      </c>
      <c r="B56" s="507"/>
      <c r="C56" s="506"/>
      <c r="D56" s="505"/>
      <c r="F56" s="504"/>
    </row>
    <row r="57" spans="1:6" ht="12.75" customHeight="1"/>
    <row r="58" spans="1:6" ht="12" customHeight="1">
      <c r="F58" s="15"/>
    </row>
    <row r="59" spans="1:6" ht="12" customHeight="1">
      <c r="A59" s="554"/>
      <c r="B59" s="554"/>
      <c r="C59" s="554"/>
      <c r="D59" s="554"/>
      <c r="E59" s="554"/>
      <c r="F59" s="554"/>
    </row>
    <row r="60" spans="1:6" ht="12" customHeight="1">
      <c r="A60" s="554"/>
      <c r="B60" s="554"/>
      <c r="C60" s="554"/>
      <c r="D60" s="554"/>
      <c r="E60" s="554"/>
      <c r="F60" s="554"/>
    </row>
    <row r="61" spans="1:6" ht="12" customHeight="1">
      <c r="A61" s="554"/>
      <c r="B61" s="554"/>
      <c r="C61" s="554"/>
      <c r="D61" s="554"/>
      <c r="E61" s="554"/>
      <c r="F61" s="554"/>
    </row>
    <row r="62" spans="1:6" ht="12" customHeight="1">
      <c r="F62" s="15"/>
    </row>
    <row r="63" spans="1:6" ht="12" customHeight="1">
      <c r="A63" s="553"/>
      <c r="B63" s="553"/>
      <c r="C63" s="553"/>
      <c r="D63" s="553"/>
      <c r="E63" s="553"/>
      <c r="F63" s="553"/>
    </row>
    <row r="64" spans="1:6" ht="12" customHeight="1">
      <c r="A64" s="541" t="s">
        <v>518</v>
      </c>
      <c r="B64" s="540" t="s">
        <v>517</v>
      </c>
      <c r="C64" s="540" t="s">
        <v>516</v>
      </c>
      <c r="D64" s="540" t="s">
        <v>515</v>
      </c>
      <c r="E64" s="540" t="s">
        <v>514</v>
      </c>
      <c r="F64" s="540" t="s">
        <v>513</v>
      </c>
    </row>
    <row r="65" spans="1:6" ht="12" customHeight="1">
      <c r="A65" s="539"/>
      <c r="B65" s="538"/>
      <c r="C65" s="538"/>
      <c r="D65" s="538"/>
      <c r="E65" s="538"/>
      <c r="F65" s="538"/>
    </row>
    <row r="66" spans="1:6" ht="12" customHeight="1">
      <c r="A66" s="591" t="s">
        <v>806</v>
      </c>
      <c r="B66" s="590" t="s">
        <v>805</v>
      </c>
      <c r="C66" s="602" t="s">
        <v>687</v>
      </c>
      <c r="D66" s="588">
        <v>90</v>
      </c>
      <c r="E66" s="587" t="s">
        <v>804</v>
      </c>
      <c r="F66" s="586" t="s">
        <v>743</v>
      </c>
    </row>
    <row r="67" spans="1:6" ht="12" customHeight="1">
      <c r="A67" s="507" t="s">
        <v>803</v>
      </c>
      <c r="B67" s="585" t="s">
        <v>802</v>
      </c>
      <c r="C67" s="518" t="s">
        <v>670</v>
      </c>
      <c r="D67" s="535">
        <v>90</v>
      </c>
      <c r="E67" s="534" t="s">
        <v>801</v>
      </c>
      <c r="F67" s="515" t="s">
        <v>670</v>
      </c>
    </row>
    <row r="68" spans="1:6" ht="12" customHeight="1">
      <c r="A68" s="507" t="s">
        <v>800</v>
      </c>
      <c r="B68" s="585" t="s">
        <v>799</v>
      </c>
      <c r="C68" s="518" t="s">
        <v>670</v>
      </c>
      <c r="D68" s="535">
        <v>90</v>
      </c>
      <c r="E68" s="534" t="s">
        <v>798</v>
      </c>
      <c r="F68" s="515" t="s">
        <v>670</v>
      </c>
    </row>
    <row r="69" spans="1:6" ht="12" customHeight="1">
      <c r="A69" s="507" t="s">
        <v>797</v>
      </c>
      <c r="B69" s="585" t="s">
        <v>796</v>
      </c>
      <c r="C69" s="518" t="s">
        <v>670</v>
      </c>
      <c r="D69" s="535">
        <v>90</v>
      </c>
      <c r="E69" s="534" t="s">
        <v>795</v>
      </c>
      <c r="F69" s="515" t="s">
        <v>670</v>
      </c>
    </row>
    <row r="70" spans="1:6" ht="12" customHeight="1">
      <c r="A70" s="507" t="s">
        <v>794</v>
      </c>
      <c r="B70" s="585" t="s">
        <v>793</v>
      </c>
      <c r="C70" s="518" t="s">
        <v>670</v>
      </c>
      <c r="D70" s="535">
        <v>90</v>
      </c>
      <c r="E70" s="534" t="s">
        <v>429</v>
      </c>
      <c r="F70" s="515" t="s">
        <v>670</v>
      </c>
    </row>
    <row r="71" spans="1:6" ht="12" customHeight="1">
      <c r="A71" s="507" t="s">
        <v>792</v>
      </c>
      <c r="B71" s="585" t="s">
        <v>791</v>
      </c>
      <c r="C71" s="518" t="s">
        <v>670</v>
      </c>
      <c r="D71" s="535">
        <v>75</v>
      </c>
      <c r="E71" s="534" t="s">
        <v>429</v>
      </c>
      <c r="F71" s="515" t="s">
        <v>670</v>
      </c>
    </row>
    <row r="72" spans="1:6" ht="12" customHeight="1">
      <c r="A72" s="507" t="s">
        <v>790</v>
      </c>
      <c r="B72" s="585" t="s">
        <v>789</v>
      </c>
      <c r="C72" s="518" t="s">
        <v>670</v>
      </c>
      <c r="D72" s="535">
        <v>90</v>
      </c>
      <c r="E72" s="534" t="s">
        <v>429</v>
      </c>
      <c r="F72" s="515" t="s">
        <v>670</v>
      </c>
    </row>
    <row r="73" spans="1:6" ht="12" customHeight="1">
      <c r="A73" s="507" t="s">
        <v>788</v>
      </c>
      <c r="B73" s="585" t="s">
        <v>787</v>
      </c>
      <c r="C73" s="518" t="s">
        <v>670</v>
      </c>
      <c r="D73" s="535">
        <v>101</v>
      </c>
      <c r="E73" s="534" t="s">
        <v>786</v>
      </c>
      <c r="F73" s="515" t="s">
        <v>670</v>
      </c>
    </row>
    <row r="74" spans="1:6" ht="12" customHeight="1">
      <c r="A74" s="507" t="s">
        <v>785</v>
      </c>
      <c r="B74" s="585" t="s">
        <v>784</v>
      </c>
      <c r="C74" s="518" t="s">
        <v>670</v>
      </c>
      <c r="D74" s="535">
        <v>120</v>
      </c>
      <c r="E74" s="534" t="s">
        <v>783</v>
      </c>
      <c r="F74" s="515" t="s">
        <v>670</v>
      </c>
    </row>
    <row r="75" spans="1:6" ht="12" customHeight="1">
      <c r="A75" s="447" t="s">
        <v>782</v>
      </c>
      <c r="B75" s="585" t="s">
        <v>781</v>
      </c>
      <c r="C75" s="518" t="s">
        <v>670</v>
      </c>
      <c r="D75" s="571">
        <v>90</v>
      </c>
      <c r="E75" s="534" t="s">
        <v>429</v>
      </c>
      <c r="F75" s="515" t="s">
        <v>670</v>
      </c>
    </row>
    <row r="76" spans="1:6" ht="12" customHeight="1">
      <c r="A76" s="507" t="s">
        <v>780</v>
      </c>
      <c r="B76" s="585" t="s">
        <v>779</v>
      </c>
      <c r="C76" s="518" t="s">
        <v>670</v>
      </c>
      <c r="D76" s="571">
        <v>90</v>
      </c>
      <c r="E76" s="534" t="s">
        <v>778</v>
      </c>
      <c r="F76" s="515" t="s">
        <v>670</v>
      </c>
    </row>
    <row r="77" spans="1:6" ht="12" customHeight="1">
      <c r="A77" s="507" t="s">
        <v>777</v>
      </c>
      <c r="B77" s="585" t="s">
        <v>776</v>
      </c>
      <c r="C77" s="518" t="s">
        <v>670</v>
      </c>
      <c r="D77" s="571">
        <v>90</v>
      </c>
      <c r="E77" s="534" t="s">
        <v>775</v>
      </c>
      <c r="F77" s="515" t="s">
        <v>670</v>
      </c>
    </row>
    <row r="78" spans="1:6" ht="12" customHeight="1">
      <c r="A78" s="507" t="s">
        <v>774</v>
      </c>
      <c r="B78" s="585" t="s">
        <v>773</v>
      </c>
      <c r="C78" s="518" t="s">
        <v>670</v>
      </c>
      <c r="D78" s="571">
        <v>90</v>
      </c>
      <c r="E78" s="534" t="s">
        <v>429</v>
      </c>
      <c r="F78" s="515" t="s">
        <v>670</v>
      </c>
    </row>
    <row r="79" spans="1:6" ht="12" customHeight="1">
      <c r="A79" s="601" t="s">
        <v>772</v>
      </c>
      <c r="B79" s="585" t="s">
        <v>771</v>
      </c>
      <c r="C79" s="518" t="s">
        <v>670</v>
      </c>
      <c r="D79" s="571">
        <v>90</v>
      </c>
      <c r="E79" s="534" t="s">
        <v>429</v>
      </c>
      <c r="F79" s="515" t="s">
        <v>670</v>
      </c>
    </row>
    <row r="80" spans="1:6" ht="12" customHeight="1">
      <c r="A80" s="507" t="s">
        <v>770</v>
      </c>
      <c r="B80" s="585" t="s">
        <v>769</v>
      </c>
      <c r="C80" s="518" t="s">
        <v>670</v>
      </c>
      <c r="D80" s="571">
        <v>90</v>
      </c>
      <c r="E80" s="534" t="s">
        <v>429</v>
      </c>
      <c r="F80" s="515" t="s">
        <v>670</v>
      </c>
    </row>
    <row r="81" spans="1:6" ht="12" customHeight="1">
      <c r="A81" s="507" t="s">
        <v>768</v>
      </c>
      <c r="B81" s="585" t="s">
        <v>767</v>
      </c>
      <c r="C81" s="518" t="s">
        <v>766</v>
      </c>
      <c r="D81" s="571">
        <v>85</v>
      </c>
      <c r="E81" s="534" t="s">
        <v>429</v>
      </c>
      <c r="F81" s="515" t="s">
        <v>749</v>
      </c>
    </row>
    <row r="82" spans="1:6" ht="12" customHeight="1">
      <c r="A82" s="601" t="s">
        <v>765</v>
      </c>
      <c r="B82" s="585" t="s">
        <v>764</v>
      </c>
      <c r="C82" s="575" t="s">
        <v>687</v>
      </c>
      <c r="D82" s="571">
        <v>120</v>
      </c>
      <c r="E82" s="534" t="s">
        <v>763</v>
      </c>
      <c r="F82" s="515" t="s">
        <v>762</v>
      </c>
    </row>
    <row r="83" spans="1:6" ht="12" customHeight="1">
      <c r="A83" s="507" t="s">
        <v>761</v>
      </c>
      <c r="B83" s="585" t="s">
        <v>760</v>
      </c>
      <c r="C83" s="518" t="s">
        <v>670</v>
      </c>
      <c r="D83" s="571">
        <v>90</v>
      </c>
      <c r="E83" s="534" t="s">
        <v>759</v>
      </c>
      <c r="F83" s="515" t="s">
        <v>670</v>
      </c>
    </row>
    <row r="84" spans="1:6" ht="12" customHeight="1">
      <c r="A84" s="600" t="s">
        <v>758</v>
      </c>
      <c r="B84" s="585" t="s">
        <v>757</v>
      </c>
      <c r="C84" s="518" t="s">
        <v>670</v>
      </c>
      <c r="D84" s="571">
        <v>120</v>
      </c>
      <c r="E84" s="534" t="s">
        <v>756</v>
      </c>
      <c r="F84" s="515" t="s">
        <v>670</v>
      </c>
    </row>
    <row r="85" spans="1:6" ht="12" customHeight="1">
      <c r="A85" s="600" t="s">
        <v>755</v>
      </c>
      <c r="B85" s="585" t="s">
        <v>754</v>
      </c>
      <c r="C85" s="598" t="s">
        <v>670</v>
      </c>
      <c r="D85" s="571">
        <v>102</v>
      </c>
      <c r="E85" s="534" t="s">
        <v>753</v>
      </c>
      <c r="F85" s="515" t="s">
        <v>669</v>
      </c>
    </row>
    <row r="86" spans="1:6" ht="12" customHeight="1">
      <c r="A86" s="600" t="s">
        <v>752</v>
      </c>
      <c r="B86" s="599" t="s">
        <v>751</v>
      </c>
      <c r="C86" s="598" t="s">
        <v>670</v>
      </c>
      <c r="D86" s="559">
        <v>60</v>
      </c>
      <c r="E86" s="534" t="s">
        <v>750</v>
      </c>
      <c r="F86" s="515" t="s">
        <v>749</v>
      </c>
    </row>
    <row r="87" spans="1:6" ht="12" customHeight="1">
      <c r="A87" s="597" t="s">
        <v>748</v>
      </c>
      <c r="B87" s="596" t="s">
        <v>747</v>
      </c>
      <c r="C87" s="595" t="s">
        <v>746</v>
      </c>
      <c r="D87" s="594">
        <v>120</v>
      </c>
      <c r="E87" s="593" t="s">
        <v>745</v>
      </c>
      <c r="F87" s="592" t="s">
        <v>744</v>
      </c>
    </row>
    <row r="88" spans="1:6" ht="12" customHeight="1">
      <c r="A88" s="581" t="s">
        <v>742</v>
      </c>
      <c r="B88" s="581"/>
      <c r="C88" s="539"/>
      <c r="D88" s="581"/>
      <c r="E88" s="581"/>
      <c r="F88" s="581"/>
    </row>
    <row r="89" spans="1:6" ht="12" customHeight="1">
      <c r="A89" s="591" t="s">
        <v>741</v>
      </c>
      <c r="B89" s="590" t="s">
        <v>727</v>
      </c>
      <c r="C89" s="589" t="s">
        <v>687</v>
      </c>
      <c r="D89" s="588">
        <v>90</v>
      </c>
      <c r="E89" s="587" t="s">
        <v>740</v>
      </c>
      <c r="F89" s="586" t="s">
        <v>739</v>
      </c>
    </row>
    <row r="90" spans="1:6" ht="12" customHeight="1">
      <c r="A90" s="507" t="s">
        <v>738</v>
      </c>
      <c r="B90" s="585" t="s">
        <v>737</v>
      </c>
      <c r="C90" s="518" t="s">
        <v>670</v>
      </c>
      <c r="D90" s="535">
        <v>120</v>
      </c>
      <c r="E90" s="534" t="s">
        <v>736</v>
      </c>
      <c r="F90" s="515" t="s">
        <v>427</v>
      </c>
    </row>
    <row r="91" spans="1:6" ht="12" customHeight="1">
      <c r="A91" s="507" t="s">
        <v>735</v>
      </c>
      <c r="B91" s="585" t="s">
        <v>734</v>
      </c>
      <c r="C91" s="518" t="s">
        <v>718</v>
      </c>
      <c r="D91" s="535">
        <v>10</v>
      </c>
      <c r="E91" s="534" t="s">
        <v>733</v>
      </c>
      <c r="F91" s="515" t="s">
        <v>716</v>
      </c>
    </row>
    <row r="92" spans="1:6" ht="12" customHeight="1">
      <c r="A92" s="507" t="s">
        <v>732</v>
      </c>
      <c r="B92" s="585" t="s">
        <v>731</v>
      </c>
      <c r="C92" s="575" t="s">
        <v>687</v>
      </c>
      <c r="D92" s="535">
        <v>120</v>
      </c>
      <c r="E92" s="515" t="s">
        <v>730</v>
      </c>
      <c r="F92" s="515" t="s">
        <v>729</v>
      </c>
    </row>
    <row r="93" spans="1:6" ht="12" customHeight="1">
      <c r="A93" s="507" t="s">
        <v>728</v>
      </c>
      <c r="B93" s="585" t="s">
        <v>727</v>
      </c>
      <c r="C93" s="518" t="s">
        <v>670</v>
      </c>
      <c r="D93" s="535">
        <v>30</v>
      </c>
      <c r="E93" s="518" t="s">
        <v>726</v>
      </c>
      <c r="F93" s="515" t="s">
        <v>427</v>
      </c>
    </row>
    <row r="94" spans="1:6" ht="12" customHeight="1">
      <c r="A94" s="507" t="s">
        <v>725</v>
      </c>
      <c r="B94" s="585" t="s">
        <v>724</v>
      </c>
      <c r="C94" s="518" t="s">
        <v>670</v>
      </c>
      <c r="D94" s="535">
        <v>90</v>
      </c>
      <c r="E94" s="534" t="s">
        <v>429</v>
      </c>
      <c r="F94" s="515" t="s">
        <v>427</v>
      </c>
    </row>
    <row r="95" spans="1:6" ht="12" customHeight="1">
      <c r="A95" s="507" t="s">
        <v>723</v>
      </c>
      <c r="B95" s="585" t="s">
        <v>722</v>
      </c>
      <c r="C95" s="518" t="s">
        <v>670</v>
      </c>
      <c r="D95" s="535">
        <v>60</v>
      </c>
      <c r="E95" s="534" t="s">
        <v>721</v>
      </c>
      <c r="F95" s="515" t="s">
        <v>427</v>
      </c>
    </row>
    <row r="96" spans="1:6" ht="12" customHeight="1">
      <c r="A96" s="507" t="s">
        <v>720</v>
      </c>
      <c r="B96" s="585" t="s">
        <v>719</v>
      </c>
      <c r="C96" s="518" t="s">
        <v>718</v>
      </c>
      <c r="D96" s="571">
        <v>10</v>
      </c>
      <c r="E96" s="534" t="s">
        <v>717</v>
      </c>
      <c r="F96" s="515" t="s">
        <v>716</v>
      </c>
    </row>
    <row r="97" spans="1:6" ht="12" customHeight="1">
      <c r="A97" s="507" t="s">
        <v>715</v>
      </c>
      <c r="B97" s="585" t="s">
        <v>714</v>
      </c>
      <c r="C97" s="575" t="s">
        <v>687</v>
      </c>
      <c r="D97" s="571">
        <v>150</v>
      </c>
      <c r="E97" s="534" t="s">
        <v>713</v>
      </c>
      <c r="F97" s="515" t="s">
        <v>712</v>
      </c>
    </row>
    <row r="98" spans="1:6" ht="12" customHeight="1">
      <c r="A98" s="507" t="s">
        <v>711</v>
      </c>
      <c r="B98" s="585" t="s">
        <v>710</v>
      </c>
      <c r="C98" s="518" t="s">
        <v>670</v>
      </c>
      <c r="D98" s="571">
        <v>50</v>
      </c>
      <c r="E98" s="534" t="s">
        <v>709</v>
      </c>
      <c r="F98" s="515" t="s">
        <v>427</v>
      </c>
    </row>
    <row r="99" spans="1:6" ht="12" customHeight="1">
      <c r="A99" s="584" t="s">
        <v>708</v>
      </c>
      <c r="B99" s="583" t="s">
        <v>707</v>
      </c>
      <c r="C99" s="512" t="s">
        <v>706</v>
      </c>
      <c r="D99" s="571">
        <v>10</v>
      </c>
      <c r="E99" s="582" t="s">
        <v>705</v>
      </c>
      <c r="F99" s="515" t="s">
        <v>704</v>
      </c>
    </row>
    <row r="100" spans="1:6" ht="12" customHeight="1">
      <c r="A100" s="581" t="s">
        <v>703</v>
      </c>
      <c r="B100" s="581"/>
      <c r="C100" s="581"/>
      <c r="D100" s="581"/>
      <c r="E100" s="581"/>
      <c r="F100" s="581"/>
    </row>
    <row r="101" spans="1:6" ht="23.25" customHeight="1">
      <c r="A101" s="580" t="s">
        <v>702</v>
      </c>
      <c r="B101" s="579" t="s">
        <v>701</v>
      </c>
      <c r="C101" s="578" t="s">
        <v>430</v>
      </c>
      <c r="D101" s="571">
        <v>19</v>
      </c>
      <c r="E101" s="577" t="s">
        <v>700</v>
      </c>
      <c r="F101" s="576" t="s">
        <v>673</v>
      </c>
    </row>
    <row r="102" spans="1:6" ht="23.25" customHeight="1">
      <c r="A102" s="551" t="s">
        <v>699</v>
      </c>
      <c r="B102" s="572" t="s">
        <v>698</v>
      </c>
      <c r="C102" s="575" t="s">
        <v>687</v>
      </c>
      <c r="D102" s="571">
        <v>19</v>
      </c>
      <c r="E102" s="570" t="s">
        <v>697</v>
      </c>
      <c r="F102" s="515" t="s">
        <v>670</v>
      </c>
    </row>
    <row r="103" spans="1:6" ht="23.25" customHeight="1">
      <c r="A103" s="551" t="s">
        <v>696</v>
      </c>
      <c r="B103" s="572" t="s">
        <v>695</v>
      </c>
      <c r="C103" s="518" t="s">
        <v>670</v>
      </c>
      <c r="D103" s="571">
        <v>9</v>
      </c>
      <c r="E103" s="570" t="s">
        <v>694</v>
      </c>
      <c r="F103" s="515" t="s">
        <v>670</v>
      </c>
    </row>
    <row r="104" spans="1:6" ht="23.25" customHeight="1">
      <c r="A104" s="551" t="s">
        <v>693</v>
      </c>
      <c r="B104" s="573" t="s">
        <v>692</v>
      </c>
      <c r="C104" s="518" t="s">
        <v>691</v>
      </c>
      <c r="D104" s="571">
        <v>10</v>
      </c>
      <c r="E104" s="570" t="s">
        <v>690</v>
      </c>
      <c r="F104" s="523" t="s">
        <v>467</v>
      </c>
    </row>
    <row r="105" spans="1:6" ht="23.25" customHeight="1">
      <c r="A105" s="551" t="s">
        <v>689</v>
      </c>
      <c r="B105" s="572" t="s">
        <v>688</v>
      </c>
      <c r="C105" s="575" t="s">
        <v>687</v>
      </c>
      <c r="D105" s="571">
        <v>16</v>
      </c>
      <c r="E105" s="570" t="s">
        <v>686</v>
      </c>
      <c r="F105" s="521" t="s">
        <v>673</v>
      </c>
    </row>
    <row r="106" spans="1:6" ht="23.25" customHeight="1">
      <c r="A106" s="551" t="s">
        <v>685</v>
      </c>
      <c r="B106" s="572" t="s">
        <v>684</v>
      </c>
      <c r="C106" s="518" t="s">
        <v>670</v>
      </c>
      <c r="D106" s="571">
        <v>12</v>
      </c>
      <c r="E106" s="534" t="s">
        <v>429</v>
      </c>
      <c r="F106" s="523" t="s">
        <v>467</v>
      </c>
    </row>
    <row r="107" spans="1:6" ht="23.25" customHeight="1">
      <c r="A107" s="574" t="s">
        <v>683</v>
      </c>
      <c r="B107" s="572" t="s">
        <v>682</v>
      </c>
      <c r="C107" s="518" t="s">
        <v>670</v>
      </c>
      <c r="D107" s="571">
        <v>18</v>
      </c>
      <c r="E107" s="534" t="s">
        <v>429</v>
      </c>
      <c r="F107" s="521" t="s">
        <v>673</v>
      </c>
    </row>
    <row r="108" spans="1:6" ht="23.25" customHeight="1">
      <c r="A108" s="574" t="s">
        <v>681</v>
      </c>
      <c r="B108" s="572" t="s">
        <v>680</v>
      </c>
      <c r="C108" s="518" t="s">
        <v>670</v>
      </c>
      <c r="D108" s="571">
        <v>12</v>
      </c>
      <c r="E108" s="534" t="s">
        <v>429</v>
      </c>
      <c r="F108" s="523" t="s">
        <v>467</v>
      </c>
    </row>
    <row r="109" spans="1:6" ht="23.25" customHeight="1">
      <c r="A109" s="551" t="s">
        <v>679</v>
      </c>
      <c r="B109" s="573" t="s">
        <v>678</v>
      </c>
      <c r="C109" s="518" t="s">
        <v>670</v>
      </c>
      <c r="D109" s="571">
        <v>12</v>
      </c>
      <c r="E109" s="570" t="s">
        <v>677</v>
      </c>
      <c r="F109" s="515" t="s">
        <v>670</v>
      </c>
    </row>
    <row r="110" spans="1:6" ht="23.25" customHeight="1">
      <c r="A110" s="561" t="s">
        <v>676</v>
      </c>
      <c r="B110" s="572" t="s">
        <v>675</v>
      </c>
      <c r="C110" s="518" t="s">
        <v>670</v>
      </c>
      <c r="D110" s="571">
        <v>18</v>
      </c>
      <c r="E110" s="570" t="s">
        <v>674</v>
      </c>
      <c r="F110" s="521" t="s">
        <v>673</v>
      </c>
    </row>
    <row r="111" spans="1:6" ht="23.25" customHeight="1">
      <c r="A111" s="569" t="s">
        <v>672</v>
      </c>
      <c r="B111" s="568" t="s">
        <v>671</v>
      </c>
      <c r="C111" s="512" t="s">
        <v>430</v>
      </c>
      <c r="D111" s="567">
        <v>19</v>
      </c>
      <c r="E111" s="566" t="s">
        <v>428</v>
      </c>
      <c r="F111" s="509" t="s">
        <v>670</v>
      </c>
    </row>
    <row r="112" spans="1:6" ht="12" customHeight="1">
      <c r="A112" s="565"/>
    </row>
    <row r="113" spans="1:6" ht="12" customHeight="1"/>
    <row r="114" spans="1:6" ht="12" customHeight="1"/>
    <row r="115" spans="1:6" ht="12" customHeight="1"/>
    <row r="116" spans="1:6" ht="12" customHeight="1">
      <c r="F116" s="15"/>
    </row>
    <row r="117" spans="1:6" ht="12" customHeight="1">
      <c r="A117" s="543" t="s">
        <v>520</v>
      </c>
      <c r="B117" s="543"/>
      <c r="C117" s="543"/>
      <c r="D117" s="543"/>
      <c r="E117" s="543"/>
      <c r="F117" s="543"/>
    </row>
    <row r="118" spans="1:6" ht="12" customHeight="1">
      <c r="A118" s="543"/>
      <c r="B118" s="543"/>
      <c r="C118" s="543"/>
      <c r="D118" s="543"/>
      <c r="E118" s="543"/>
      <c r="F118" s="543"/>
    </row>
    <row r="119" spans="1:6" ht="12" customHeight="1">
      <c r="F119" s="15"/>
    </row>
    <row r="120" spans="1:6" ht="12" customHeight="1">
      <c r="A120" s="542" t="s">
        <v>519</v>
      </c>
      <c r="B120" s="542"/>
      <c r="C120" s="542"/>
      <c r="D120" s="542"/>
      <c r="E120" s="542"/>
      <c r="F120" s="542"/>
    </row>
    <row r="121" spans="1:6" ht="12" customHeight="1">
      <c r="A121" s="541" t="s">
        <v>518</v>
      </c>
      <c r="B121" s="540" t="s">
        <v>517</v>
      </c>
      <c r="C121" s="540" t="s">
        <v>516</v>
      </c>
      <c r="D121" s="540" t="s">
        <v>515</v>
      </c>
      <c r="E121" s="540" t="s">
        <v>514</v>
      </c>
      <c r="F121" s="540" t="s">
        <v>513</v>
      </c>
    </row>
    <row r="122" spans="1:6" ht="12" customHeight="1">
      <c r="A122" s="539"/>
      <c r="B122" s="538"/>
      <c r="C122" s="538"/>
      <c r="D122" s="538"/>
      <c r="E122" s="538"/>
      <c r="F122" s="538"/>
    </row>
    <row r="123" spans="1:6" ht="23.25" customHeight="1">
      <c r="A123" s="561" t="s">
        <v>668</v>
      </c>
      <c r="B123" s="564" t="s">
        <v>667</v>
      </c>
      <c r="C123" s="524" t="s">
        <v>474</v>
      </c>
      <c r="D123" s="563">
        <v>12</v>
      </c>
      <c r="E123" s="516" t="s">
        <v>666</v>
      </c>
      <c r="F123" s="523" t="s">
        <v>467</v>
      </c>
    </row>
    <row r="124" spans="1:6" ht="12" customHeight="1">
      <c r="A124" s="561" t="s">
        <v>665</v>
      </c>
      <c r="B124" s="562" t="s">
        <v>664</v>
      </c>
      <c r="C124" s="506" t="s">
        <v>430</v>
      </c>
      <c r="D124" s="559">
        <v>18</v>
      </c>
      <c r="E124" s="526" t="s">
        <v>429</v>
      </c>
      <c r="F124" s="521" t="s">
        <v>464</v>
      </c>
    </row>
    <row r="125" spans="1:6" ht="23.25" customHeight="1">
      <c r="A125" s="561" t="s">
        <v>663</v>
      </c>
      <c r="B125" s="560" t="s">
        <v>662</v>
      </c>
      <c r="C125" s="524" t="s">
        <v>474</v>
      </c>
      <c r="D125" s="559">
        <v>12</v>
      </c>
      <c r="E125" s="526" t="s">
        <v>429</v>
      </c>
      <c r="F125" s="523" t="s">
        <v>467</v>
      </c>
    </row>
    <row r="126" spans="1:6" ht="23.25" customHeight="1">
      <c r="A126" s="561" t="s">
        <v>661</v>
      </c>
      <c r="B126" s="560" t="s">
        <v>660</v>
      </c>
      <c r="C126" s="506" t="s">
        <v>430</v>
      </c>
      <c r="D126" s="559">
        <v>19</v>
      </c>
      <c r="E126" s="516" t="s">
        <v>659</v>
      </c>
      <c r="F126" s="521" t="s">
        <v>464</v>
      </c>
    </row>
    <row r="127" spans="1:6" ht="23.25" customHeight="1">
      <c r="A127" s="561" t="s">
        <v>658</v>
      </c>
      <c r="B127" s="560" t="s">
        <v>657</v>
      </c>
      <c r="C127" s="506" t="s">
        <v>427</v>
      </c>
      <c r="D127" s="559">
        <v>19</v>
      </c>
      <c r="E127" s="516" t="s">
        <v>656</v>
      </c>
      <c r="F127" s="515" t="s">
        <v>427</v>
      </c>
    </row>
    <row r="128" spans="1:6" ht="23.25" customHeight="1">
      <c r="A128" s="561" t="s">
        <v>655</v>
      </c>
      <c r="B128" s="560" t="s">
        <v>654</v>
      </c>
      <c r="C128" s="524" t="s">
        <v>474</v>
      </c>
      <c r="D128" s="559">
        <v>18</v>
      </c>
      <c r="E128" s="526" t="s">
        <v>429</v>
      </c>
      <c r="F128" s="523" t="s">
        <v>467</v>
      </c>
    </row>
    <row r="129" spans="1:6" ht="23.25" customHeight="1">
      <c r="A129" s="561" t="s">
        <v>653</v>
      </c>
      <c r="B129" s="560" t="s">
        <v>652</v>
      </c>
      <c r="C129" s="506" t="s">
        <v>427</v>
      </c>
      <c r="D129" s="559">
        <v>18</v>
      </c>
      <c r="E129" s="526" t="s">
        <v>429</v>
      </c>
      <c r="F129" s="515" t="s">
        <v>427</v>
      </c>
    </row>
    <row r="130" spans="1:6" ht="23.25" customHeight="1">
      <c r="A130" s="561" t="s">
        <v>651</v>
      </c>
      <c r="B130" s="560" t="s">
        <v>650</v>
      </c>
      <c r="C130" s="524" t="s">
        <v>427</v>
      </c>
      <c r="D130" s="559">
        <v>12</v>
      </c>
      <c r="E130" s="526" t="s">
        <v>429</v>
      </c>
      <c r="F130" s="515" t="s">
        <v>427</v>
      </c>
    </row>
    <row r="131" spans="1:6" ht="23.25" customHeight="1">
      <c r="A131" s="528" t="s">
        <v>649</v>
      </c>
      <c r="B131" s="522" t="s">
        <v>648</v>
      </c>
      <c r="C131" s="558" t="s">
        <v>474</v>
      </c>
      <c r="D131" s="517">
        <v>12</v>
      </c>
      <c r="E131" s="526" t="s">
        <v>429</v>
      </c>
      <c r="F131" s="523" t="s">
        <v>467</v>
      </c>
    </row>
    <row r="132" spans="1:6" ht="23.25" customHeight="1">
      <c r="A132" s="528" t="s">
        <v>647</v>
      </c>
      <c r="B132" s="522" t="s">
        <v>646</v>
      </c>
      <c r="C132" s="506" t="s">
        <v>427</v>
      </c>
      <c r="D132" s="517">
        <v>19</v>
      </c>
      <c r="E132" s="526" t="s">
        <v>429</v>
      </c>
      <c r="F132" s="521" t="s">
        <v>464</v>
      </c>
    </row>
    <row r="133" spans="1:6" ht="23.25" customHeight="1">
      <c r="A133" s="528" t="s">
        <v>645</v>
      </c>
      <c r="B133" s="522" t="s">
        <v>644</v>
      </c>
      <c r="C133" s="506" t="s">
        <v>427</v>
      </c>
      <c r="D133" s="517">
        <v>12</v>
      </c>
      <c r="E133" s="526" t="s">
        <v>429</v>
      </c>
      <c r="F133" s="523" t="s">
        <v>467</v>
      </c>
    </row>
    <row r="134" spans="1:6" ht="12" customHeight="1">
      <c r="A134" s="528" t="s">
        <v>643</v>
      </c>
      <c r="B134" s="557" t="s">
        <v>642</v>
      </c>
      <c r="C134" s="506" t="s">
        <v>427</v>
      </c>
      <c r="D134" s="517">
        <v>12</v>
      </c>
      <c r="E134" s="526" t="s">
        <v>429</v>
      </c>
      <c r="F134" s="515" t="s">
        <v>427</v>
      </c>
    </row>
    <row r="135" spans="1:6" ht="23.25" customHeight="1">
      <c r="A135" s="528" t="s">
        <v>641</v>
      </c>
      <c r="B135" s="522" t="s">
        <v>640</v>
      </c>
      <c r="C135" s="506" t="s">
        <v>427</v>
      </c>
      <c r="D135" s="517">
        <v>15</v>
      </c>
      <c r="E135" s="526" t="s">
        <v>429</v>
      </c>
      <c r="F135" s="521" t="s">
        <v>464</v>
      </c>
    </row>
    <row r="136" spans="1:6" ht="23.25" customHeight="1">
      <c r="A136" s="528" t="s">
        <v>639</v>
      </c>
      <c r="B136" s="522" t="s">
        <v>638</v>
      </c>
      <c r="C136" s="506" t="s">
        <v>427</v>
      </c>
      <c r="D136" s="517">
        <v>18</v>
      </c>
      <c r="E136" s="526" t="s">
        <v>429</v>
      </c>
      <c r="F136" s="515" t="s">
        <v>427</v>
      </c>
    </row>
    <row r="137" spans="1:6" ht="12" customHeight="1">
      <c r="A137" s="528" t="s">
        <v>637</v>
      </c>
      <c r="B137" s="557" t="s">
        <v>636</v>
      </c>
      <c r="C137" s="506" t="s">
        <v>427</v>
      </c>
      <c r="D137" s="517">
        <v>19</v>
      </c>
      <c r="E137" s="526" t="s">
        <v>429</v>
      </c>
      <c r="F137" s="523" t="s">
        <v>467</v>
      </c>
    </row>
    <row r="138" spans="1:6" ht="23.25" customHeight="1">
      <c r="A138" s="528" t="s">
        <v>635</v>
      </c>
      <c r="B138" s="522" t="s">
        <v>634</v>
      </c>
      <c r="C138" s="506" t="s">
        <v>430</v>
      </c>
      <c r="D138" s="517">
        <v>17</v>
      </c>
      <c r="E138" s="526" t="s">
        <v>429</v>
      </c>
      <c r="F138" s="521" t="s">
        <v>464</v>
      </c>
    </row>
    <row r="139" spans="1:6" ht="23.25" customHeight="1">
      <c r="A139" s="528" t="s">
        <v>633</v>
      </c>
      <c r="B139" s="522" t="s">
        <v>632</v>
      </c>
      <c r="C139" s="506" t="s">
        <v>427</v>
      </c>
      <c r="D139" s="517">
        <v>19</v>
      </c>
      <c r="E139" s="526" t="s">
        <v>429</v>
      </c>
      <c r="F139" s="515" t="s">
        <v>427</v>
      </c>
    </row>
    <row r="140" spans="1:6" ht="23.25" customHeight="1">
      <c r="A140" s="528" t="s">
        <v>631</v>
      </c>
      <c r="B140" s="522" t="s">
        <v>630</v>
      </c>
      <c r="C140" s="506" t="s">
        <v>427</v>
      </c>
      <c r="D140" s="517">
        <v>19</v>
      </c>
      <c r="E140" s="526" t="s">
        <v>429</v>
      </c>
      <c r="F140" s="515" t="s">
        <v>427</v>
      </c>
    </row>
    <row r="141" spans="1:6" ht="23.25" customHeight="1">
      <c r="A141" s="528" t="s">
        <v>629</v>
      </c>
      <c r="B141" s="522" t="s">
        <v>628</v>
      </c>
      <c r="C141" s="506" t="s">
        <v>427</v>
      </c>
      <c r="D141" s="517">
        <v>19</v>
      </c>
      <c r="E141" s="526" t="s">
        <v>429</v>
      </c>
      <c r="F141" s="515" t="s">
        <v>427</v>
      </c>
    </row>
    <row r="142" spans="1:6" ht="23.25" customHeight="1">
      <c r="A142" s="528" t="s">
        <v>627</v>
      </c>
      <c r="B142" s="557" t="s">
        <v>626</v>
      </c>
      <c r="C142" s="506" t="s">
        <v>479</v>
      </c>
      <c r="D142" s="517">
        <v>19</v>
      </c>
      <c r="E142" s="516" t="s">
        <v>625</v>
      </c>
      <c r="F142" s="515" t="s">
        <v>427</v>
      </c>
    </row>
    <row r="143" spans="1:6" ht="23.25" customHeight="1">
      <c r="A143" s="528" t="s">
        <v>624</v>
      </c>
      <c r="B143" s="522" t="s">
        <v>623</v>
      </c>
      <c r="C143" s="524" t="s">
        <v>474</v>
      </c>
      <c r="D143" s="517">
        <v>18</v>
      </c>
      <c r="E143" s="516" t="s">
        <v>622</v>
      </c>
      <c r="F143" s="515" t="s">
        <v>427</v>
      </c>
    </row>
    <row r="144" spans="1:6" ht="12" customHeight="1">
      <c r="A144" s="528" t="s">
        <v>621</v>
      </c>
      <c r="B144" s="557" t="s">
        <v>620</v>
      </c>
      <c r="C144" s="506" t="s">
        <v>430</v>
      </c>
      <c r="D144" s="517">
        <v>19</v>
      </c>
      <c r="E144" s="516" t="s">
        <v>619</v>
      </c>
      <c r="F144" s="515" t="s">
        <v>427</v>
      </c>
    </row>
    <row r="145" spans="1:6" ht="23.25" customHeight="1">
      <c r="A145" s="528" t="s">
        <v>618</v>
      </c>
      <c r="B145" s="557" t="s">
        <v>617</v>
      </c>
      <c r="C145" s="506" t="s">
        <v>427</v>
      </c>
      <c r="D145" s="517">
        <v>19</v>
      </c>
      <c r="E145" s="516" t="s">
        <v>616</v>
      </c>
      <c r="F145" s="515" t="s">
        <v>427</v>
      </c>
    </row>
    <row r="146" spans="1:6" ht="12" customHeight="1">
      <c r="A146" s="528" t="s">
        <v>615</v>
      </c>
      <c r="B146" s="557" t="s">
        <v>614</v>
      </c>
      <c r="C146" s="506" t="s">
        <v>427</v>
      </c>
      <c r="D146" s="517">
        <v>19</v>
      </c>
      <c r="E146" s="526" t="s">
        <v>429</v>
      </c>
      <c r="F146" s="515" t="s">
        <v>427</v>
      </c>
    </row>
    <row r="147" spans="1:6" ht="23.25" customHeight="1">
      <c r="A147" s="528" t="s">
        <v>613</v>
      </c>
      <c r="B147" s="525" t="s">
        <v>610</v>
      </c>
      <c r="C147" s="524" t="s">
        <v>474</v>
      </c>
      <c r="D147" s="517">
        <v>12</v>
      </c>
      <c r="E147" s="516" t="s">
        <v>612</v>
      </c>
      <c r="F147" s="523" t="s">
        <v>467</v>
      </c>
    </row>
    <row r="148" spans="1:6" ht="23.25" customHeight="1">
      <c r="A148" s="528" t="s">
        <v>611</v>
      </c>
      <c r="B148" s="522" t="s">
        <v>610</v>
      </c>
      <c r="C148" s="506" t="s">
        <v>427</v>
      </c>
      <c r="D148" s="517">
        <v>11</v>
      </c>
      <c r="E148" s="526" t="s">
        <v>429</v>
      </c>
      <c r="F148" s="521" t="s">
        <v>508</v>
      </c>
    </row>
    <row r="149" spans="1:6" ht="23.25" customHeight="1">
      <c r="A149" s="528" t="s">
        <v>609</v>
      </c>
      <c r="B149" s="557" t="s">
        <v>608</v>
      </c>
      <c r="C149" s="506" t="s">
        <v>510</v>
      </c>
      <c r="D149" s="517">
        <v>19</v>
      </c>
      <c r="E149" s="516" t="s">
        <v>607</v>
      </c>
      <c r="F149" s="515" t="s">
        <v>427</v>
      </c>
    </row>
    <row r="150" spans="1:6" ht="23.25" customHeight="1">
      <c r="A150" s="528" t="s">
        <v>606</v>
      </c>
      <c r="B150" s="522" t="s">
        <v>605</v>
      </c>
      <c r="C150" s="506" t="s">
        <v>427</v>
      </c>
      <c r="D150" s="517">
        <v>15</v>
      </c>
      <c r="E150" s="526" t="s">
        <v>429</v>
      </c>
      <c r="F150" s="515" t="s">
        <v>427</v>
      </c>
    </row>
    <row r="151" spans="1:6" ht="12" customHeight="1">
      <c r="A151" s="556" t="s">
        <v>604</v>
      </c>
      <c r="B151" s="555" t="s">
        <v>603</v>
      </c>
      <c r="C151" s="545" t="s">
        <v>427</v>
      </c>
      <c r="D151" s="511">
        <v>19</v>
      </c>
      <c r="E151" s="510" t="s">
        <v>428</v>
      </c>
      <c r="F151" s="509" t="s">
        <v>427</v>
      </c>
    </row>
    <row r="152" spans="1:6" ht="12" customHeight="1">
      <c r="A152" s="508" t="s">
        <v>426</v>
      </c>
      <c r="B152" s="507"/>
      <c r="C152" s="506"/>
      <c r="D152" s="505"/>
      <c r="F152" s="504"/>
    </row>
    <row r="153" spans="1:6" ht="12" customHeight="1">
      <c r="A153" s="503" t="s">
        <v>425</v>
      </c>
      <c r="B153" s="507"/>
      <c r="C153" s="506"/>
      <c r="D153" s="505"/>
      <c r="F153" s="504"/>
    </row>
    <row r="154" spans="1:6" ht="12" customHeight="1">
      <c r="B154" s="507"/>
      <c r="C154" s="506"/>
      <c r="D154" s="505"/>
      <c r="F154" s="504"/>
    </row>
    <row r="155" spans="1:6" ht="12" customHeight="1"/>
    <row r="156" spans="1:6" ht="12" customHeight="1">
      <c r="F156" s="15"/>
    </row>
    <row r="157" spans="1:6" ht="12" customHeight="1">
      <c r="A157" s="554"/>
      <c r="B157" s="554"/>
      <c r="C157" s="554"/>
      <c r="D157" s="554"/>
      <c r="E157" s="554"/>
      <c r="F157" s="554"/>
    </row>
    <row r="158" spans="1:6" ht="12" customHeight="1">
      <c r="A158" s="554"/>
      <c r="B158" s="554"/>
      <c r="C158" s="554"/>
      <c r="D158" s="554"/>
      <c r="E158" s="554"/>
      <c r="F158" s="554"/>
    </row>
    <row r="159" spans="1:6" ht="12" customHeight="1">
      <c r="F159" s="15"/>
    </row>
    <row r="160" spans="1:6" ht="12.75" customHeight="1">
      <c r="A160" s="553"/>
      <c r="B160" s="553"/>
      <c r="C160" s="553"/>
      <c r="D160" s="553"/>
      <c r="E160" s="553"/>
      <c r="F160" s="553"/>
    </row>
    <row r="161" spans="1:6" ht="12" customHeight="1">
      <c r="A161" s="541" t="s">
        <v>518</v>
      </c>
      <c r="B161" s="540" t="s">
        <v>517</v>
      </c>
      <c r="C161" s="540" t="s">
        <v>516</v>
      </c>
      <c r="D161" s="540" t="s">
        <v>515</v>
      </c>
      <c r="E161" s="540" t="s">
        <v>514</v>
      </c>
      <c r="F161" s="540" t="s">
        <v>513</v>
      </c>
    </row>
    <row r="162" spans="1:6" ht="12" customHeight="1">
      <c r="A162" s="539"/>
      <c r="B162" s="538"/>
      <c r="C162" s="538"/>
      <c r="D162" s="538"/>
      <c r="E162" s="538"/>
      <c r="F162" s="538"/>
    </row>
    <row r="163" spans="1:6" ht="12" customHeight="1">
      <c r="A163" s="548" t="s">
        <v>602</v>
      </c>
      <c r="B163" s="537" t="s">
        <v>601</v>
      </c>
      <c r="C163" s="506" t="s">
        <v>510</v>
      </c>
      <c r="D163" s="536">
        <v>15</v>
      </c>
      <c r="E163" s="516" t="s">
        <v>600</v>
      </c>
      <c r="F163" s="521" t="s">
        <v>508</v>
      </c>
    </row>
    <row r="164" spans="1:6" ht="12" customHeight="1">
      <c r="A164" s="548" t="s">
        <v>599</v>
      </c>
      <c r="B164" s="522" t="s">
        <v>598</v>
      </c>
      <c r="C164" s="524" t="s">
        <v>474</v>
      </c>
      <c r="D164" s="517">
        <v>15</v>
      </c>
      <c r="E164" s="526" t="s">
        <v>429</v>
      </c>
      <c r="F164" s="515" t="s">
        <v>427</v>
      </c>
    </row>
    <row r="165" spans="1:6" ht="12" customHeight="1">
      <c r="A165" s="548" t="s">
        <v>597</v>
      </c>
      <c r="B165" s="522" t="s">
        <v>596</v>
      </c>
      <c r="C165" s="506" t="s">
        <v>427</v>
      </c>
      <c r="D165" s="517">
        <v>12</v>
      </c>
      <c r="E165" s="526" t="s">
        <v>429</v>
      </c>
      <c r="F165" s="515" t="s">
        <v>427</v>
      </c>
    </row>
    <row r="166" spans="1:6" ht="12" customHeight="1">
      <c r="A166" s="548" t="s">
        <v>595</v>
      </c>
      <c r="B166" s="522" t="s">
        <v>594</v>
      </c>
      <c r="C166" s="506" t="s">
        <v>427</v>
      </c>
      <c r="D166" s="517">
        <v>18</v>
      </c>
      <c r="E166" s="526" t="s">
        <v>429</v>
      </c>
      <c r="F166" s="523" t="s">
        <v>467</v>
      </c>
    </row>
    <row r="167" spans="1:6" ht="23.25" customHeight="1">
      <c r="A167" s="549" t="s">
        <v>593</v>
      </c>
      <c r="B167" s="522" t="s">
        <v>592</v>
      </c>
      <c r="C167" s="506" t="s">
        <v>427</v>
      </c>
      <c r="D167" s="517">
        <v>19</v>
      </c>
      <c r="E167" s="516" t="s">
        <v>591</v>
      </c>
      <c r="F167" s="521" t="s">
        <v>464</v>
      </c>
    </row>
    <row r="168" spans="1:6" ht="12" customHeight="1">
      <c r="A168" s="548" t="s">
        <v>590</v>
      </c>
      <c r="B168" s="522" t="s">
        <v>589</v>
      </c>
      <c r="C168" s="506" t="s">
        <v>427</v>
      </c>
      <c r="D168" s="517">
        <v>12</v>
      </c>
      <c r="E168" s="516" t="s">
        <v>588</v>
      </c>
      <c r="F168" s="515" t="s">
        <v>427</v>
      </c>
    </row>
    <row r="169" spans="1:6" ht="12" customHeight="1">
      <c r="A169" s="548" t="s">
        <v>587</v>
      </c>
      <c r="B169" s="522" t="s">
        <v>557</v>
      </c>
      <c r="C169" s="506" t="s">
        <v>430</v>
      </c>
      <c r="D169" s="517">
        <v>19</v>
      </c>
      <c r="E169" s="526" t="s">
        <v>429</v>
      </c>
      <c r="F169" s="515" t="s">
        <v>427</v>
      </c>
    </row>
    <row r="170" spans="1:6" ht="12" customHeight="1">
      <c r="A170" s="548" t="s">
        <v>586</v>
      </c>
      <c r="B170" s="522" t="s">
        <v>557</v>
      </c>
      <c r="C170" s="506" t="s">
        <v>427</v>
      </c>
      <c r="D170" s="517">
        <v>19</v>
      </c>
      <c r="E170" s="526" t="s">
        <v>429</v>
      </c>
      <c r="F170" s="515" t="s">
        <v>427</v>
      </c>
    </row>
    <row r="171" spans="1:6" ht="12" customHeight="1">
      <c r="A171" s="548" t="s">
        <v>585</v>
      </c>
      <c r="B171" s="522" t="s">
        <v>584</v>
      </c>
      <c r="C171" s="524" t="s">
        <v>474</v>
      </c>
      <c r="D171" s="517">
        <v>9</v>
      </c>
      <c r="E171" s="526" t="s">
        <v>429</v>
      </c>
      <c r="F171" s="515" t="s">
        <v>427</v>
      </c>
    </row>
    <row r="172" spans="1:6" ht="12" customHeight="1">
      <c r="A172" s="548" t="s">
        <v>583</v>
      </c>
      <c r="B172" s="522" t="s">
        <v>582</v>
      </c>
      <c r="C172" s="506" t="s">
        <v>427</v>
      </c>
      <c r="D172" s="517">
        <v>12</v>
      </c>
      <c r="E172" s="526" t="s">
        <v>429</v>
      </c>
      <c r="F172" s="523" t="s">
        <v>467</v>
      </c>
    </row>
    <row r="173" spans="1:6" ht="12" customHeight="1">
      <c r="A173" s="548" t="s">
        <v>581</v>
      </c>
      <c r="B173" s="522" t="s">
        <v>580</v>
      </c>
      <c r="C173" s="506" t="s">
        <v>427</v>
      </c>
      <c r="D173" s="517">
        <v>12</v>
      </c>
      <c r="E173" s="526" t="s">
        <v>429</v>
      </c>
      <c r="F173" s="515" t="s">
        <v>427</v>
      </c>
    </row>
    <row r="174" spans="1:6" ht="12" customHeight="1">
      <c r="A174" s="548" t="s">
        <v>579</v>
      </c>
      <c r="B174" s="522" t="s">
        <v>578</v>
      </c>
      <c r="C174" s="506" t="s">
        <v>430</v>
      </c>
      <c r="D174" s="517">
        <v>19</v>
      </c>
      <c r="E174" s="526" t="s">
        <v>429</v>
      </c>
      <c r="F174" s="521" t="s">
        <v>464</v>
      </c>
    </row>
    <row r="175" spans="1:6" ht="12" customHeight="1">
      <c r="A175" s="548" t="s">
        <v>577</v>
      </c>
      <c r="B175" s="522" t="s">
        <v>576</v>
      </c>
      <c r="C175" s="506" t="s">
        <v>427</v>
      </c>
      <c r="D175" s="517">
        <v>19</v>
      </c>
      <c r="E175" s="526" t="s">
        <v>429</v>
      </c>
      <c r="F175" s="515" t="s">
        <v>427</v>
      </c>
    </row>
    <row r="176" spans="1:6" ht="12" customHeight="1">
      <c r="A176" s="552" t="s">
        <v>575</v>
      </c>
      <c r="B176" s="522" t="s">
        <v>574</v>
      </c>
      <c r="C176" s="506" t="s">
        <v>427</v>
      </c>
      <c r="D176" s="517">
        <v>19</v>
      </c>
      <c r="E176" s="526" t="s">
        <v>429</v>
      </c>
      <c r="F176" s="515" t="s">
        <v>427</v>
      </c>
    </row>
    <row r="177" spans="1:6" ht="23.25" customHeight="1">
      <c r="A177" s="552" t="s">
        <v>573</v>
      </c>
      <c r="B177" s="522" t="s">
        <v>572</v>
      </c>
      <c r="C177" s="506" t="s">
        <v>427</v>
      </c>
      <c r="D177" s="517">
        <v>16</v>
      </c>
      <c r="E177" s="526" t="s">
        <v>429</v>
      </c>
      <c r="F177" s="515" t="s">
        <v>427</v>
      </c>
    </row>
    <row r="178" spans="1:6" ht="23.25" customHeight="1">
      <c r="A178" s="548" t="s">
        <v>571</v>
      </c>
      <c r="B178" s="522" t="s">
        <v>570</v>
      </c>
      <c r="C178" s="506" t="s">
        <v>427</v>
      </c>
      <c r="D178" s="517">
        <v>18</v>
      </c>
      <c r="E178" s="526" t="s">
        <v>429</v>
      </c>
      <c r="F178" s="523" t="s">
        <v>467</v>
      </c>
    </row>
    <row r="179" spans="1:6" ht="23.25" customHeight="1">
      <c r="A179" s="549" t="s">
        <v>569</v>
      </c>
      <c r="B179" s="522" t="s">
        <v>568</v>
      </c>
      <c r="C179" s="524" t="s">
        <v>474</v>
      </c>
      <c r="D179" s="517">
        <v>12</v>
      </c>
      <c r="E179" s="526" t="s">
        <v>429</v>
      </c>
      <c r="F179" s="515" t="s">
        <v>427</v>
      </c>
    </row>
    <row r="180" spans="1:6" ht="12" customHeight="1">
      <c r="A180" s="548" t="s">
        <v>567</v>
      </c>
      <c r="B180" s="522" t="s">
        <v>566</v>
      </c>
      <c r="C180" s="506" t="s">
        <v>427</v>
      </c>
      <c r="D180" s="517">
        <v>15</v>
      </c>
      <c r="E180" s="526" t="s">
        <v>429</v>
      </c>
      <c r="F180" s="521" t="s">
        <v>464</v>
      </c>
    </row>
    <row r="181" spans="1:6" ht="23.25" customHeight="1">
      <c r="A181" s="548" t="s">
        <v>565</v>
      </c>
      <c r="B181" s="522" t="s">
        <v>564</v>
      </c>
      <c r="C181" s="506" t="s">
        <v>427</v>
      </c>
      <c r="D181" s="517">
        <v>12</v>
      </c>
      <c r="E181" s="526" t="s">
        <v>429</v>
      </c>
      <c r="F181" s="523" t="s">
        <v>467</v>
      </c>
    </row>
    <row r="182" spans="1:6" ht="12" customHeight="1">
      <c r="A182" s="548" t="s">
        <v>563</v>
      </c>
      <c r="B182" s="522" t="s">
        <v>562</v>
      </c>
      <c r="C182" s="506" t="s">
        <v>427</v>
      </c>
      <c r="D182" s="517">
        <v>12</v>
      </c>
      <c r="E182" s="526" t="s">
        <v>429</v>
      </c>
      <c r="F182" s="515" t="s">
        <v>427</v>
      </c>
    </row>
    <row r="183" spans="1:6" ht="12" customHeight="1">
      <c r="A183" s="551" t="s">
        <v>561</v>
      </c>
      <c r="B183" s="522" t="s">
        <v>560</v>
      </c>
      <c r="C183" s="506" t="s">
        <v>427</v>
      </c>
      <c r="D183" s="517">
        <v>19</v>
      </c>
      <c r="E183" s="526" t="s">
        <v>429</v>
      </c>
      <c r="F183" s="521" t="s">
        <v>464</v>
      </c>
    </row>
    <row r="184" spans="1:6" ht="12" customHeight="1">
      <c r="A184" s="548" t="s">
        <v>559</v>
      </c>
      <c r="B184" s="522" t="s">
        <v>557</v>
      </c>
      <c r="C184" s="506" t="s">
        <v>430</v>
      </c>
      <c r="D184" s="517">
        <v>19</v>
      </c>
      <c r="E184" s="526" t="s">
        <v>429</v>
      </c>
      <c r="F184" s="515" t="s">
        <v>427</v>
      </c>
    </row>
    <row r="185" spans="1:6" ht="12" customHeight="1">
      <c r="A185" s="548" t="s">
        <v>558</v>
      </c>
      <c r="B185" s="522" t="s">
        <v>557</v>
      </c>
      <c r="C185" s="550" t="s">
        <v>430</v>
      </c>
      <c r="D185" s="517">
        <v>19</v>
      </c>
      <c r="E185" s="526" t="s">
        <v>429</v>
      </c>
      <c r="F185" s="521" t="s">
        <v>464</v>
      </c>
    </row>
    <row r="186" spans="1:6" ht="12.75" customHeight="1">
      <c r="A186" s="548" t="s">
        <v>556</v>
      </c>
      <c r="B186" s="522" t="s">
        <v>555</v>
      </c>
      <c r="C186" s="524" t="s">
        <v>474</v>
      </c>
      <c r="D186" s="517">
        <v>12</v>
      </c>
      <c r="E186" s="526" t="s">
        <v>429</v>
      </c>
      <c r="F186" s="523" t="s">
        <v>467</v>
      </c>
    </row>
    <row r="187" spans="1:6" ht="23.25" customHeight="1">
      <c r="A187" s="549" t="s">
        <v>554</v>
      </c>
      <c r="B187" s="522" t="s">
        <v>553</v>
      </c>
      <c r="C187" s="506" t="s">
        <v>430</v>
      </c>
      <c r="D187" s="517">
        <v>18</v>
      </c>
      <c r="E187" s="526" t="s">
        <v>429</v>
      </c>
      <c r="F187" s="515" t="s">
        <v>427</v>
      </c>
    </row>
    <row r="188" spans="1:6" ht="12" customHeight="1">
      <c r="A188" s="548" t="s">
        <v>552</v>
      </c>
      <c r="B188" s="522" t="s">
        <v>551</v>
      </c>
      <c r="C188" s="506" t="s">
        <v>427</v>
      </c>
      <c r="D188" s="517">
        <v>19</v>
      </c>
      <c r="E188" s="526" t="s">
        <v>429</v>
      </c>
      <c r="F188" s="521" t="s">
        <v>464</v>
      </c>
    </row>
    <row r="189" spans="1:6" ht="12" customHeight="1">
      <c r="A189" s="548" t="s">
        <v>550</v>
      </c>
      <c r="B189" s="522" t="s">
        <v>549</v>
      </c>
      <c r="C189" s="524" t="s">
        <v>474</v>
      </c>
      <c r="D189" s="517">
        <v>19</v>
      </c>
      <c r="E189" s="526" t="s">
        <v>429</v>
      </c>
      <c r="F189" s="515" t="s">
        <v>427</v>
      </c>
    </row>
    <row r="190" spans="1:6" ht="12" customHeight="1">
      <c r="A190" s="548" t="s">
        <v>548</v>
      </c>
      <c r="B190" s="522" t="s">
        <v>547</v>
      </c>
      <c r="C190" s="506" t="s">
        <v>427</v>
      </c>
      <c r="D190" s="517">
        <v>19</v>
      </c>
      <c r="E190" s="526" t="s">
        <v>429</v>
      </c>
      <c r="F190" s="515" t="s">
        <v>427</v>
      </c>
    </row>
    <row r="191" spans="1:6" ht="12" customHeight="1">
      <c r="A191" s="548" t="s">
        <v>546</v>
      </c>
      <c r="B191" s="522" t="s">
        <v>545</v>
      </c>
      <c r="C191" s="506" t="s">
        <v>430</v>
      </c>
      <c r="D191" s="517">
        <v>19</v>
      </c>
      <c r="E191" s="526" t="s">
        <v>429</v>
      </c>
      <c r="F191" s="515" t="s">
        <v>427</v>
      </c>
    </row>
    <row r="192" spans="1:6" ht="23.25" customHeight="1">
      <c r="A192" s="548" t="s">
        <v>544</v>
      </c>
      <c r="B192" s="522" t="s">
        <v>543</v>
      </c>
      <c r="C192" s="524" t="s">
        <v>474</v>
      </c>
      <c r="D192" s="517">
        <v>12</v>
      </c>
      <c r="E192" s="526" t="s">
        <v>429</v>
      </c>
      <c r="F192" s="523" t="s">
        <v>467</v>
      </c>
    </row>
    <row r="193" spans="1:6" ht="12" customHeight="1">
      <c r="A193" s="548" t="s">
        <v>542</v>
      </c>
      <c r="B193" s="522" t="s">
        <v>541</v>
      </c>
      <c r="C193" s="506" t="s">
        <v>430</v>
      </c>
      <c r="D193" s="517">
        <v>19</v>
      </c>
      <c r="E193" s="526" t="s">
        <v>429</v>
      </c>
      <c r="F193" s="521" t="s">
        <v>464</v>
      </c>
    </row>
    <row r="194" spans="1:6" ht="23.25" customHeight="1">
      <c r="A194" s="548" t="s">
        <v>540</v>
      </c>
      <c r="B194" s="522" t="s">
        <v>539</v>
      </c>
      <c r="C194" s="524" t="s">
        <v>474</v>
      </c>
      <c r="D194" s="517">
        <v>15</v>
      </c>
      <c r="E194" s="516" t="s">
        <v>538</v>
      </c>
      <c r="F194" s="523" t="s">
        <v>467</v>
      </c>
    </row>
    <row r="195" spans="1:6" ht="23.25" customHeight="1">
      <c r="A195" s="549" t="s">
        <v>537</v>
      </c>
      <c r="B195" s="522" t="s">
        <v>536</v>
      </c>
      <c r="C195" s="506" t="s">
        <v>430</v>
      </c>
      <c r="D195" s="517">
        <v>19</v>
      </c>
      <c r="E195" s="516" t="s">
        <v>535</v>
      </c>
      <c r="F195" s="515" t="s">
        <v>427</v>
      </c>
    </row>
    <row r="196" spans="1:6" ht="23.25" customHeight="1">
      <c r="A196" s="548" t="s">
        <v>534</v>
      </c>
      <c r="B196" s="522" t="s">
        <v>533</v>
      </c>
      <c r="C196" s="524" t="s">
        <v>474</v>
      </c>
      <c r="D196" s="517">
        <v>12</v>
      </c>
      <c r="E196" s="526" t="s">
        <v>429</v>
      </c>
      <c r="F196" s="515" t="s">
        <v>427</v>
      </c>
    </row>
    <row r="197" spans="1:6" ht="12" customHeight="1">
      <c r="A197" s="548" t="s">
        <v>532</v>
      </c>
      <c r="B197" s="522" t="s">
        <v>531</v>
      </c>
      <c r="C197" s="506" t="s">
        <v>427</v>
      </c>
      <c r="D197" s="517">
        <v>19</v>
      </c>
      <c r="E197" s="526" t="s">
        <v>429</v>
      </c>
      <c r="F197" s="521" t="s">
        <v>508</v>
      </c>
    </row>
    <row r="198" spans="1:6" ht="12" customHeight="1">
      <c r="A198" s="548" t="s">
        <v>530</v>
      </c>
      <c r="B198" s="522" t="s">
        <v>529</v>
      </c>
      <c r="C198" s="506" t="s">
        <v>510</v>
      </c>
      <c r="D198" s="517">
        <v>19</v>
      </c>
      <c r="E198" s="526" t="s">
        <v>429</v>
      </c>
      <c r="F198" s="515" t="s">
        <v>427</v>
      </c>
    </row>
    <row r="199" spans="1:6" ht="23.25" customHeight="1">
      <c r="A199" s="548" t="s">
        <v>528</v>
      </c>
      <c r="B199" s="522" t="s">
        <v>527</v>
      </c>
      <c r="C199" s="506" t="s">
        <v>427</v>
      </c>
      <c r="D199" s="517">
        <v>19</v>
      </c>
      <c r="E199" s="526" t="s">
        <v>429</v>
      </c>
      <c r="F199" s="515" t="s">
        <v>427</v>
      </c>
    </row>
    <row r="200" spans="1:6" ht="12" customHeight="1">
      <c r="A200" s="548" t="s">
        <v>526</v>
      </c>
      <c r="B200" s="522" t="s">
        <v>525</v>
      </c>
      <c r="C200" s="506" t="s">
        <v>427</v>
      </c>
      <c r="D200" s="517">
        <v>19</v>
      </c>
      <c r="E200" s="526" t="s">
        <v>429</v>
      </c>
      <c r="F200" s="515" t="s">
        <v>427</v>
      </c>
    </row>
    <row r="201" spans="1:6" ht="12" customHeight="1">
      <c r="A201" s="548" t="s">
        <v>524</v>
      </c>
      <c r="B201" s="522" t="s">
        <v>499</v>
      </c>
      <c r="C201" s="506" t="s">
        <v>427</v>
      </c>
      <c r="D201" s="517">
        <v>19</v>
      </c>
      <c r="E201" s="516" t="s">
        <v>523</v>
      </c>
      <c r="F201" s="515" t="s">
        <v>427</v>
      </c>
    </row>
    <row r="202" spans="1:6" ht="23.25" customHeight="1">
      <c r="A202" s="547" t="s">
        <v>522</v>
      </c>
      <c r="B202" s="546" t="s">
        <v>521</v>
      </c>
      <c r="C202" s="545" t="s">
        <v>427</v>
      </c>
      <c r="D202" s="511">
        <v>15</v>
      </c>
      <c r="E202" s="544" t="s">
        <v>429</v>
      </c>
      <c r="F202" s="509" t="s">
        <v>427</v>
      </c>
    </row>
    <row r="203" spans="1:6" ht="12" customHeight="1"/>
    <row r="204" spans="1:6" ht="12" customHeight="1"/>
    <row r="205" spans="1:6" ht="12" customHeight="1"/>
    <row r="206" spans="1:6" ht="12" customHeight="1"/>
    <row r="207" spans="1:6" ht="12" customHeight="1"/>
    <row r="208" spans="1:6" ht="12" customHeight="1">
      <c r="A208" s="543" t="s">
        <v>520</v>
      </c>
      <c r="B208" s="543"/>
      <c r="C208" s="543"/>
      <c r="D208" s="543"/>
      <c r="E208" s="543"/>
      <c r="F208" s="543"/>
    </row>
    <row r="209" spans="1:6" ht="12" customHeight="1">
      <c r="A209" s="543"/>
      <c r="B209" s="543"/>
      <c r="C209" s="543"/>
      <c r="D209" s="543"/>
      <c r="E209" s="543"/>
      <c r="F209" s="543"/>
    </row>
    <row r="210" spans="1:6" ht="12" customHeight="1">
      <c r="F210" s="15"/>
    </row>
    <row r="211" spans="1:6" ht="12" customHeight="1">
      <c r="A211" s="542" t="s">
        <v>519</v>
      </c>
      <c r="B211" s="542"/>
      <c r="C211" s="542"/>
      <c r="D211" s="542"/>
      <c r="E211" s="542"/>
      <c r="F211" s="542"/>
    </row>
    <row r="212" spans="1:6" ht="12" customHeight="1">
      <c r="A212" s="541" t="s">
        <v>518</v>
      </c>
      <c r="B212" s="540" t="s">
        <v>517</v>
      </c>
      <c r="C212" s="540" t="s">
        <v>516</v>
      </c>
      <c r="D212" s="540" t="s">
        <v>515</v>
      </c>
      <c r="E212" s="540" t="s">
        <v>514</v>
      </c>
      <c r="F212" s="540" t="s">
        <v>513</v>
      </c>
    </row>
    <row r="213" spans="1:6" ht="12" customHeight="1">
      <c r="A213" s="539"/>
      <c r="B213" s="538"/>
      <c r="C213" s="538"/>
      <c r="D213" s="538"/>
      <c r="E213" s="538"/>
      <c r="F213" s="538"/>
    </row>
    <row r="214" spans="1:6" ht="12" customHeight="1">
      <c r="A214" s="528" t="s">
        <v>512</v>
      </c>
      <c r="B214" s="537" t="s">
        <v>511</v>
      </c>
      <c r="C214" s="506" t="s">
        <v>510</v>
      </c>
      <c r="D214" s="536">
        <v>18</v>
      </c>
      <c r="E214" s="516" t="s">
        <v>509</v>
      </c>
      <c r="F214" s="521" t="s">
        <v>508</v>
      </c>
    </row>
    <row r="215" spans="1:6" ht="12" customHeight="1">
      <c r="A215" s="528" t="s">
        <v>507</v>
      </c>
      <c r="B215" s="522" t="s">
        <v>506</v>
      </c>
      <c r="C215" s="506" t="s">
        <v>427</v>
      </c>
      <c r="D215" s="517">
        <v>19</v>
      </c>
      <c r="E215" s="526" t="s">
        <v>429</v>
      </c>
      <c r="F215" s="515" t="s">
        <v>427</v>
      </c>
    </row>
    <row r="216" spans="1:6" ht="23.25" customHeight="1">
      <c r="A216" s="528" t="s">
        <v>505</v>
      </c>
      <c r="B216" s="522" t="s">
        <v>484</v>
      </c>
      <c r="C216" s="506" t="s">
        <v>427</v>
      </c>
      <c r="D216" s="517">
        <v>19</v>
      </c>
      <c r="E216" s="526" t="s">
        <v>429</v>
      </c>
      <c r="F216" s="523" t="s">
        <v>467</v>
      </c>
    </row>
    <row r="217" spans="1:6" ht="12" customHeight="1">
      <c r="A217" s="529" t="s">
        <v>504</v>
      </c>
      <c r="B217" s="522" t="s">
        <v>503</v>
      </c>
      <c r="C217" s="506" t="s">
        <v>427</v>
      </c>
      <c r="D217" s="517">
        <v>12</v>
      </c>
      <c r="E217" s="526" t="s">
        <v>429</v>
      </c>
      <c r="F217" s="521" t="s">
        <v>464</v>
      </c>
    </row>
    <row r="218" spans="1:6" ht="12" customHeight="1">
      <c r="A218" s="528" t="s">
        <v>502</v>
      </c>
      <c r="B218" s="522" t="s">
        <v>501</v>
      </c>
      <c r="C218" s="524" t="s">
        <v>474</v>
      </c>
      <c r="D218" s="517">
        <v>12</v>
      </c>
      <c r="E218" s="526" t="s">
        <v>429</v>
      </c>
      <c r="F218" s="523" t="s">
        <v>467</v>
      </c>
    </row>
    <row r="219" spans="1:6" ht="12" customHeight="1">
      <c r="A219" s="528" t="s">
        <v>500</v>
      </c>
      <c r="B219" s="522" t="s">
        <v>499</v>
      </c>
      <c r="C219" s="506" t="s">
        <v>430</v>
      </c>
      <c r="D219" s="517">
        <v>16</v>
      </c>
      <c r="E219" s="516" t="s">
        <v>498</v>
      </c>
      <c r="F219" s="521" t="s">
        <v>464</v>
      </c>
    </row>
    <row r="220" spans="1:6" ht="12" customHeight="1">
      <c r="A220" s="528" t="s">
        <v>497</v>
      </c>
      <c r="B220" s="522" t="s">
        <v>495</v>
      </c>
      <c r="C220" s="506" t="s">
        <v>427</v>
      </c>
      <c r="D220" s="517">
        <v>19</v>
      </c>
      <c r="E220" s="526" t="s">
        <v>429</v>
      </c>
      <c r="F220" s="515" t="s">
        <v>427</v>
      </c>
    </row>
    <row r="221" spans="1:6" ht="12" customHeight="1">
      <c r="A221" s="528" t="s">
        <v>496</v>
      </c>
      <c r="B221" s="522" t="s">
        <v>495</v>
      </c>
      <c r="C221" s="506" t="s">
        <v>427</v>
      </c>
      <c r="D221" s="535">
        <v>19</v>
      </c>
      <c r="E221" s="534" t="s">
        <v>429</v>
      </c>
      <c r="F221" s="515" t="s">
        <v>427</v>
      </c>
    </row>
    <row r="222" spans="1:6" ht="12" customHeight="1">
      <c r="A222" s="528" t="s">
        <v>494</v>
      </c>
      <c r="B222" s="522" t="s">
        <v>493</v>
      </c>
      <c r="C222" s="506" t="s">
        <v>427</v>
      </c>
      <c r="D222" s="535">
        <v>19</v>
      </c>
      <c r="E222" s="534" t="s">
        <v>429</v>
      </c>
      <c r="F222" s="515" t="s">
        <v>427</v>
      </c>
    </row>
    <row r="223" spans="1:6" ht="12" customHeight="1">
      <c r="A223" s="528" t="s">
        <v>492</v>
      </c>
      <c r="B223" s="522" t="s">
        <v>490</v>
      </c>
      <c r="C223" s="506" t="s">
        <v>427</v>
      </c>
      <c r="D223" s="535">
        <v>12</v>
      </c>
      <c r="E223" s="534" t="s">
        <v>429</v>
      </c>
      <c r="F223" s="515" t="s">
        <v>427</v>
      </c>
    </row>
    <row r="224" spans="1:6" ht="12" customHeight="1">
      <c r="A224" s="528" t="s">
        <v>491</v>
      </c>
      <c r="B224" s="522" t="s">
        <v>490</v>
      </c>
      <c r="C224" s="506" t="s">
        <v>427</v>
      </c>
      <c r="D224" s="535">
        <v>12</v>
      </c>
      <c r="E224" s="534" t="s">
        <v>429</v>
      </c>
      <c r="F224" s="515" t="s">
        <v>427</v>
      </c>
    </row>
    <row r="225" spans="1:6" ht="12" customHeight="1">
      <c r="A225" s="528" t="s">
        <v>489</v>
      </c>
      <c r="B225" s="522" t="s">
        <v>488</v>
      </c>
      <c r="C225" s="506" t="s">
        <v>427</v>
      </c>
      <c r="D225" s="517">
        <v>19</v>
      </c>
      <c r="E225" s="526" t="s">
        <v>429</v>
      </c>
      <c r="F225" s="515" t="s">
        <v>427</v>
      </c>
    </row>
    <row r="226" spans="1:6" ht="23.25" customHeight="1">
      <c r="A226" s="528" t="s">
        <v>487</v>
      </c>
      <c r="B226" s="522" t="s">
        <v>486</v>
      </c>
      <c r="C226" s="506" t="s">
        <v>427</v>
      </c>
      <c r="D226" s="517">
        <v>19</v>
      </c>
      <c r="E226" s="526" t="s">
        <v>429</v>
      </c>
      <c r="F226" s="515" t="s">
        <v>427</v>
      </c>
    </row>
    <row r="227" spans="1:6" ht="23.25" customHeight="1">
      <c r="A227" s="528" t="s">
        <v>485</v>
      </c>
      <c r="B227" s="522" t="s">
        <v>484</v>
      </c>
      <c r="C227" s="506" t="s">
        <v>427</v>
      </c>
      <c r="D227" s="517">
        <v>19</v>
      </c>
      <c r="E227" s="526" t="s">
        <v>429</v>
      </c>
      <c r="F227" s="515" t="s">
        <v>427</v>
      </c>
    </row>
    <row r="228" spans="1:6" ht="12" customHeight="1">
      <c r="A228" s="528" t="s">
        <v>483</v>
      </c>
      <c r="B228" s="522" t="s">
        <v>482</v>
      </c>
      <c r="C228" s="524" t="s">
        <v>474</v>
      </c>
      <c r="D228" s="517">
        <v>19</v>
      </c>
      <c r="E228" s="526" t="s">
        <v>429</v>
      </c>
      <c r="F228" s="523" t="s">
        <v>467</v>
      </c>
    </row>
    <row r="229" spans="1:6" ht="23.25" customHeight="1">
      <c r="A229" s="528" t="s">
        <v>481</v>
      </c>
      <c r="B229" s="522" t="s">
        <v>480</v>
      </c>
      <c r="C229" s="506" t="s">
        <v>479</v>
      </c>
      <c r="D229" s="517">
        <v>12</v>
      </c>
      <c r="E229" s="526" t="s">
        <v>429</v>
      </c>
      <c r="F229" s="515" t="s">
        <v>427</v>
      </c>
    </row>
    <row r="230" spans="1:6" ht="12.75">
      <c r="A230" s="528" t="s">
        <v>478</v>
      </c>
      <c r="B230" s="522" t="s">
        <v>477</v>
      </c>
      <c r="C230" s="506" t="s">
        <v>430</v>
      </c>
      <c r="D230" s="517">
        <v>19</v>
      </c>
      <c r="E230" s="526" t="s">
        <v>429</v>
      </c>
      <c r="F230" s="521" t="s">
        <v>464</v>
      </c>
    </row>
    <row r="231" spans="1:6" s="530" customFormat="1" ht="23.25" customHeight="1">
      <c r="A231" s="529" t="s">
        <v>476</v>
      </c>
      <c r="B231" s="522" t="s">
        <v>475</v>
      </c>
      <c r="C231" s="533" t="s">
        <v>474</v>
      </c>
      <c r="D231" s="532">
        <v>12</v>
      </c>
      <c r="E231" s="526" t="s">
        <v>429</v>
      </c>
      <c r="F231" s="531" t="s">
        <v>467</v>
      </c>
    </row>
    <row r="232" spans="1:6" ht="12" customHeight="1">
      <c r="A232" s="529" t="s">
        <v>473</v>
      </c>
      <c r="B232" s="522" t="s">
        <v>472</v>
      </c>
      <c r="C232" s="506" t="s">
        <v>430</v>
      </c>
      <c r="D232" s="517">
        <v>12</v>
      </c>
      <c r="E232" s="526" t="s">
        <v>429</v>
      </c>
      <c r="F232" s="515" t="s">
        <v>427</v>
      </c>
    </row>
    <row r="233" spans="1:6" ht="23.25" customHeight="1">
      <c r="A233" s="528" t="s">
        <v>471</v>
      </c>
      <c r="B233" s="522" t="s">
        <v>470</v>
      </c>
      <c r="C233" s="506" t="s">
        <v>427</v>
      </c>
      <c r="D233" s="517">
        <v>19</v>
      </c>
      <c r="E233" s="526" t="s">
        <v>429</v>
      </c>
      <c r="F233" s="521" t="s">
        <v>464</v>
      </c>
    </row>
    <row r="234" spans="1:6" ht="23.25" customHeight="1">
      <c r="A234" s="528" t="s">
        <v>469</v>
      </c>
      <c r="B234" s="522" t="s">
        <v>468</v>
      </c>
      <c r="C234" s="506" t="s">
        <v>438</v>
      </c>
      <c r="D234" s="517">
        <v>19</v>
      </c>
      <c r="E234" s="526" t="s">
        <v>429</v>
      </c>
      <c r="F234" s="523" t="s">
        <v>467</v>
      </c>
    </row>
    <row r="235" spans="1:6" ht="12" customHeight="1">
      <c r="A235" s="528" t="s">
        <v>466</v>
      </c>
      <c r="B235" s="522" t="s">
        <v>465</v>
      </c>
      <c r="C235" s="524" t="s">
        <v>435</v>
      </c>
      <c r="D235" s="517">
        <v>19</v>
      </c>
      <c r="E235" s="526" t="s">
        <v>429</v>
      </c>
      <c r="F235" s="521" t="s">
        <v>464</v>
      </c>
    </row>
    <row r="236" spans="1:6" ht="12" customHeight="1">
      <c r="A236" s="528" t="s">
        <v>463</v>
      </c>
      <c r="B236" s="522" t="s">
        <v>462</v>
      </c>
      <c r="C236" s="527" t="s">
        <v>430</v>
      </c>
      <c r="D236" s="517">
        <v>19</v>
      </c>
      <c r="E236" s="526" t="s">
        <v>429</v>
      </c>
      <c r="F236" s="515" t="s">
        <v>427</v>
      </c>
    </row>
    <row r="237" spans="1:6" ht="12" customHeight="1">
      <c r="A237" s="520" t="s">
        <v>461</v>
      </c>
      <c r="B237" s="522" t="s">
        <v>460</v>
      </c>
      <c r="C237" s="527" t="s">
        <v>430</v>
      </c>
      <c r="D237" s="517">
        <v>19</v>
      </c>
      <c r="E237" s="516" t="s">
        <v>459</v>
      </c>
      <c r="F237" s="515" t="s">
        <v>427</v>
      </c>
    </row>
    <row r="238" spans="1:6" ht="23.25" customHeight="1">
      <c r="A238" s="520" t="s">
        <v>458</v>
      </c>
      <c r="B238" s="522" t="s">
        <v>457</v>
      </c>
      <c r="C238" s="527" t="s">
        <v>430</v>
      </c>
      <c r="D238" s="517">
        <v>11</v>
      </c>
      <c r="E238" s="526" t="s">
        <v>429</v>
      </c>
      <c r="F238" s="515" t="s">
        <v>427</v>
      </c>
    </row>
    <row r="239" spans="1:6" ht="12" customHeight="1">
      <c r="A239" s="520" t="s">
        <v>456</v>
      </c>
      <c r="B239" s="522" t="s">
        <v>455</v>
      </c>
      <c r="C239" s="527" t="s">
        <v>430</v>
      </c>
      <c r="D239" s="517">
        <v>19</v>
      </c>
      <c r="E239" s="526" t="s">
        <v>429</v>
      </c>
      <c r="F239" s="515" t="s">
        <v>427</v>
      </c>
    </row>
    <row r="240" spans="1:6" ht="12" customHeight="1">
      <c r="A240" s="520" t="s">
        <v>454</v>
      </c>
      <c r="B240" s="522" t="s">
        <v>453</v>
      </c>
      <c r="C240" s="527" t="s">
        <v>430</v>
      </c>
      <c r="D240" s="517">
        <v>12</v>
      </c>
      <c r="E240" s="526" t="s">
        <v>429</v>
      </c>
      <c r="F240" s="515" t="s">
        <v>427</v>
      </c>
    </row>
    <row r="241" spans="1:6" ht="12" customHeight="1">
      <c r="A241" s="520" t="s">
        <v>452</v>
      </c>
      <c r="B241" s="522" t="s">
        <v>451</v>
      </c>
      <c r="C241" s="527" t="s">
        <v>430</v>
      </c>
      <c r="D241" s="517">
        <v>19</v>
      </c>
      <c r="E241" s="526" t="s">
        <v>429</v>
      </c>
      <c r="F241" s="515" t="s">
        <v>427</v>
      </c>
    </row>
    <row r="242" spans="1:6" ht="12" customHeight="1">
      <c r="A242" s="520" t="s">
        <v>450</v>
      </c>
      <c r="B242" s="522" t="s">
        <v>449</v>
      </c>
      <c r="C242" s="527" t="s">
        <v>430</v>
      </c>
      <c r="D242" s="517">
        <v>12</v>
      </c>
      <c r="E242" s="526" t="s">
        <v>429</v>
      </c>
      <c r="F242" s="515" t="s">
        <v>427</v>
      </c>
    </row>
    <row r="243" spans="1:6" ht="26.25" customHeight="1">
      <c r="A243" s="520" t="s">
        <v>448</v>
      </c>
      <c r="B243" s="522" t="s">
        <v>447</v>
      </c>
      <c r="C243" s="527" t="s">
        <v>430</v>
      </c>
      <c r="D243" s="517">
        <v>19</v>
      </c>
      <c r="E243" s="526" t="s">
        <v>429</v>
      </c>
      <c r="F243" s="515" t="s">
        <v>427</v>
      </c>
    </row>
    <row r="244" spans="1:6" ht="12" customHeight="1">
      <c r="A244" s="520" t="s">
        <v>446</v>
      </c>
      <c r="B244" s="522" t="s">
        <v>445</v>
      </c>
      <c r="C244" s="527" t="s">
        <v>430</v>
      </c>
      <c r="D244" s="517">
        <v>19</v>
      </c>
      <c r="E244" s="526" t="s">
        <v>429</v>
      </c>
      <c r="F244" s="515" t="s">
        <v>427</v>
      </c>
    </row>
    <row r="245" spans="1:6" ht="27" customHeight="1">
      <c r="A245" s="520" t="s">
        <v>444</v>
      </c>
      <c r="B245" s="522" t="s">
        <v>443</v>
      </c>
      <c r="C245" s="527" t="s">
        <v>430</v>
      </c>
      <c r="D245" s="517">
        <v>19</v>
      </c>
      <c r="E245" s="526" t="s">
        <v>429</v>
      </c>
      <c r="F245" s="515" t="s">
        <v>427</v>
      </c>
    </row>
    <row r="246" spans="1:6" ht="12" customHeight="1">
      <c r="A246" s="520" t="s">
        <v>442</v>
      </c>
      <c r="B246" s="522" t="s">
        <v>441</v>
      </c>
      <c r="C246" s="527" t="s">
        <v>430</v>
      </c>
      <c r="D246" s="517">
        <v>19</v>
      </c>
      <c r="E246" s="526" t="s">
        <v>429</v>
      </c>
      <c r="F246" s="515" t="s">
        <v>427</v>
      </c>
    </row>
    <row r="247" spans="1:6" ht="21" customHeight="1">
      <c r="A247" s="520" t="s">
        <v>440</v>
      </c>
      <c r="B247" s="522" t="s">
        <v>439</v>
      </c>
      <c r="C247" s="506" t="s">
        <v>438</v>
      </c>
      <c r="D247" s="517">
        <v>19</v>
      </c>
      <c r="E247" s="526" t="s">
        <v>429</v>
      </c>
      <c r="F247" s="515" t="s">
        <v>427</v>
      </c>
    </row>
    <row r="248" spans="1:6" ht="12" customHeight="1">
      <c r="A248" s="520" t="s">
        <v>437</v>
      </c>
      <c r="B248" s="522" t="s">
        <v>436</v>
      </c>
      <c r="C248" s="524" t="s">
        <v>435</v>
      </c>
      <c r="D248" s="517">
        <v>19</v>
      </c>
      <c r="E248" s="526" t="s">
        <v>429</v>
      </c>
      <c r="F248" s="515" t="s">
        <v>427</v>
      </c>
    </row>
    <row r="249" spans="1:6" ht="25.5" customHeight="1">
      <c r="A249" s="520" t="s">
        <v>434</v>
      </c>
      <c r="B249" s="522" t="s">
        <v>433</v>
      </c>
      <c r="C249" s="527" t="s">
        <v>430</v>
      </c>
      <c r="D249" s="517">
        <v>19</v>
      </c>
      <c r="E249" s="526" t="s">
        <v>429</v>
      </c>
      <c r="F249" s="515" t="s">
        <v>427</v>
      </c>
    </row>
    <row r="250" spans="1:6" ht="12" customHeight="1">
      <c r="A250" s="520" t="s">
        <v>432</v>
      </c>
      <c r="B250" s="522" t="s">
        <v>431</v>
      </c>
      <c r="C250" s="527" t="s">
        <v>430</v>
      </c>
      <c r="D250" s="517">
        <v>19</v>
      </c>
      <c r="E250" s="526" t="s">
        <v>429</v>
      </c>
      <c r="F250" s="515" t="s">
        <v>427</v>
      </c>
    </row>
    <row r="251" spans="1:6" ht="12" customHeight="1">
      <c r="A251" s="520"/>
      <c r="B251" s="525"/>
      <c r="C251" s="524"/>
      <c r="D251" s="517"/>
      <c r="E251" s="516"/>
      <c r="F251" s="523"/>
    </row>
    <row r="252" spans="1:6" ht="12" customHeight="1">
      <c r="A252" s="520"/>
      <c r="B252" s="525"/>
      <c r="C252" s="524"/>
      <c r="D252" s="517"/>
      <c r="E252" s="516"/>
      <c r="F252" s="523"/>
    </row>
    <row r="253" spans="1:6" ht="12" customHeight="1">
      <c r="A253" s="520"/>
      <c r="B253" s="522"/>
      <c r="C253" s="506"/>
      <c r="D253" s="517"/>
      <c r="E253" s="516"/>
      <c r="F253" s="521"/>
    </row>
    <row r="254" spans="1:6" ht="12" customHeight="1">
      <c r="A254" s="520"/>
      <c r="B254" s="519"/>
      <c r="C254" s="518"/>
      <c r="D254" s="517"/>
      <c r="E254" s="516"/>
      <c r="F254" s="521"/>
    </row>
    <row r="255" spans="1:6" ht="12" customHeight="1">
      <c r="A255" s="520"/>
      <c r="B255" s="519"/>
      <c r="C255" s="518"/>
      <c r="D255" s="517"/>
      <c r="E255" s="516"/>
      <c r="F255" s="515"/>
    </row>
    <row r="256" spans="1:6" ht="12" customHeight="1">
      <c r="A256" s="520"/>
      <c r="B256" s="519"/>
      <c r="C256" s="518"/>
      <c r="D256" s="517"/>
      <c r="E256" s="516"/>
      <c r="F256" s="515"/>
    </row>
    <row r="257" spans="1:6" ht="12" customHeight="1">
      <c r="A257" s="520"/>
      <c r="B257" s="519"/>
      <c r="C257" s="518"/>
      <c r="D257" s="517"/>
      <c r="E257" s="516"/>
      <c r="F257" s="515"/>
    </row>
    <row r="258" spans="1:6" ht="12" customHeight="1">
      <c r="A258" s="514"/>
      <c r="B258" s="513"/>
      <c r="C258" s="512"/>
      <c r="D258" s="511"/>
      <c r="E258" s="510"/>
      <c r="F258" s="509"/>
    </row>
    <row r="259" spans="1:6" ht="12" customHeight="1">
      <c r="A259" s="508" t="s">
        <v>426</v>
      </c>
      <c r="B259" s="507"/>
      <c r="C259" s="506"/>
      <c r="D259" s="505"/>
      <c r="F259" s="504"/>
    </row>
    <row r="260" spans="1:6" ht="12" customHeight="1">
      <c r="A260" s="503" t="s">
        <v>425</v>
      </c>
      <c r="B260" s="507"/>
      <c r="C260" s="506"/>
      <c r="D260" s="505"/>
      <c r="F260" s="504"/>
    </row>
    <row r="261" spans="1:6" ht="12" customHeight="1"/>
  </sheetData>
  <mergeCells count="42">
    <mergeCell ref="A1:F2"/>
    <mergeCell ref="A4:F4"/>
    <mergeCell ref="A5:A6"/>
    <mergeCell ref="B5:B6"/>
    <mergeCell ref="C5:C6"/>
    <mergeCell ref="D5:D6"/>
    <mergeCell ref="E5:E6"/>
    <mergeCell ref="F5:F6"/>
    <mergeCell ref="A7:F7"/>
    <mergeCell ref="A25:F25"/>
    <mergeCell ref="A63:F63"/>
    <mergeCell ref="A64:A65"/>
    <mergeCell ref="B64:B65"/>
    <mergeCell ref="C64:C65"/>
    <mergeCell ref="D64:D65"/>
    <mergeCell ref="E64:E65"/>
    <mergeCell ref="F64:F65"/>
    <mergeCell ref="A88:F88"/>
    <mergeCell ref="A100:F100"/>
    <mergeCell ref="A117:F118"/>
    <mergeCell ref="A120:F120"/>
    <mergeCell ref="A121:A122"/>
    <mergeCell ref="B121:B122"/>
    <mergeCell ref="C121:C122"/>
    <mergeCell ref="D121:D122"/>
    <mergeCell ref="E121:E122"/>
    <mergeCell ref="F121:F122"/>
    <mergeCell ref="A160:F160"/>
    <mergeCell ref="A161:A162"/>
    <mergeCell ref="B161:B162"/>
    <mergeCell ref="C161:C162"/>
    <mergeCell ref="D161:D162"/>
    <mergeCell ref="E161:E162"/>
    <mergeCell ref="F161:F162"/>
    <mergeCell ref="A208:F209"/>
    <mergeCell ref="A211:F211"/>
    <mergeCell ref="A212:A213"/>
    <mergeCell ref="B212:B213"/>
    <mergeCell ref="C212:C213"/>
    <mergeCell ref="D212:D213"/>
    <mergeCell ref="E212:E213"/>
    <mergeCell ref="F212:F213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pageOrder="overThenDown" orientation="portrait" cellComments="asDisplayed" horizontalDpi="300" verticalDpi="300" r:id="rId1"/>
  <headerFooter differentOddEven="1">
    <evenHeader xml:space="preserve">&amp;R &amp;"ＭＳ 明朝,標準"13 &amp;K000000社会保障 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zoomScaleNormal="100" zoomScaleSheetLayoutView="100" workbookViewId="0">
      <selection sqref="A1:AZ2"/>
    </sheetView>
  </sheetViews>
  <sheetFormatPr defaultColWidth="7.5" defaultRowHeight="7.7" customHeight="1"/>
  <cols>
    <col min="1" max="1" width="4.5" style="68" customWidth="1"/>
    <col min="2" max="2" width="3" style="68" customWidth="1"/>
    <col min="3" max="3" width="4.5" style="68" customWidth="1"/>
    <col min="4" max="4" width="10.5" style="68" customWidth="1"/>
    <col min="5" max="5" width="13.5" style="68" customWidth="1"/>
    <col min="6" max="6" width="12" style="68" customWidth="1"/>
    <col min="7" max="7" width="13.5" style="68" customWidth="1"/>
    <col min="8" max="8" width="10.5" style="68" customWidth="1"/>
    <col min="9" max="10" width="13.5" style="68" customWidth="1"/>
    <col min="11" max="11" width="15" style="68" customWidth="1"/>
    <col min="12" max="12" width="12" style="68" customWidth="1"/>
    <col min="13" max="13" width="16.5" style="68" customWidth="1"/>
    <col min="14" max="14" width="15" style="68" customWidth="1"/>
    <col min="15" max="15" width="13.5" style="68" customWidth="1"/>
    <col min="16" max="16384" width="7.5" style="68"/>
  </cols>
  <sheetData>
    <row r="1" spans="1:15" ht="12" customHeight="1">
      <c r="A1" s="99" t="s">
        <v>84</v>
      </c>
      <c r="B1" s="99"/>
      <c r="C1" s="99"/>
      <c r="D1" s="99"/>
      <c r="E1" s="99"/>
      <c r="F1" s="99"/>
      <c r="G1" s="99"/>
      <c r="H1" s="99"/>
      <c r="I1" s="99"/>
      <c r="J1" s="122"/>
      <c r="K1" s="122"/>
      <c r="L1" s="122"/>
      <c r="M1" s="122"/>
      <c r="N1" s="122"/>
      <c r="O1" s="122"/>
    </row>
    <row r="2" spans="1:15" s="119" customFormat="1" ht="12" customHeight="1">
      <c r="A2" s="99"/>
      <c r="B2" s="99"/>
      <c r="C2" s="99"/>
      <c r="D2" s="99"/>
      <c r="E2" s="99"/>
      <c r="F2" s="99"/>
      <c r="G2" s="99"/>
      <c r="H2" s="99"/>
      <c r="I2" s="99"/>
      <c r="J2" s="122"/>
      <c r="K2" s="122"/>
      <c r="L2" s="122"/>
      <c r="M2" s="122"/>
      <c r="N2" s="122"/>
      <c r="O2" s="122"/>
    </row>
    <row r="3" spans="1:15" s="119" customFormat="1" ht="12" customHeight="1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0"/>
      <c r="L3" s="120"/>
      <c r="M3" s="120"/>
      <c r="N3" s="120"/>
    </row>
    <row r="4" spans="1:15" ht="12" customHeight="1">
      <c r="A4" s="77" t="s">
        <v>3</v>
      </c>
      <c r="B4" s="77"/>
      <c r="C4" s="77"/>
      <c r="D4" s="87" t="s">
        <v>83</v>
      </c>
      <c r="E4" s="86"/>
      <c r="F4" s="86"/>
      <c r="G4" s="86"/>
      <c r="H4" s="87" t="s">
        <v>82</v>
      </c>
      <c r="I4" s="86"/>
      <c r="J4" s="116" t="s">
        <v>81</v>
      </c>
      <c r="K4" s="116"/>
      <c r="L4" s="87" t="s">
        <v>80</v>
      </c>
      <c r="M4" s="86"/>
      <c r="N4" s="86"/>
      <c r="O4" s="86"/>
    </row>
    <row r="5" spans="1:15" ht="12" customHeight="1">
      <c r="A5" s="115"/>
      <c r="B5" s="115"/>
      <c r="C5" s="115"/>
      <c r="D5" s="118" t="s">
        <v>79</v>
      </c>
      <c r="E5" s="90" t="s">
        <v>77</v>
      </c>
      <c r="F5" s="89"/>
      <c r="G5" s="89"/>
      <c r="H5" s="118" t="s">
        <v>79</v>
      </c>
      <c r="I5" s="117"/>
      <c r="J5" s="116" t="s">
        <v>77</v>
      </c>
      <c r="K5" s="116"/>
      <c r="L5" s="78" t="s">
        <v>78</v>
      </c>
      <c r="M5" s="78" t="s">
        <v>77</v>
      </c>
      <c r="N5" s="77"/>
      <c r="O5" s="77"/>
    </row>
    <row r="6" spans="1:15" ht="12" customHeight="1">
      <c r="A6" s="115"/>
      <c r="B6" s="115"/>
      <c r="C6" s="115"/>
      <c r="D6" s="112"/>
      <c r="E6" s="108" t="s">
        <v>53</v>
      </c>
      <c r="F6" s="114" t="s">
        <v>76</v>
      </c>
      <c r="G6" s="113" t="s">
        <v>73</v>
      </c>
      <c r="H6" s="112"/>
      <c r="I6" s="108" t="s">
        <v>53</v>
      </c>
      <c r="J6" s="111" t="s">
        <v>74</v>
      </c>
      <c r="K6" s="110" t="s">
        <v>75</v>
      </c>
      <c r="L6" s="109"/>
      <c r="M6" s="108" t="s">
        <v>53</v>
      </c>
      <c r="N6" s="108" t="s">
        <v>74</v>
      </c>
      <c r="O6" s="108" t="s">
        <v>73</v>
      </c>
    </row>
    <row r="7" spans="1:15" ht="12" customHeight="1">
      <c r="A7" s="74"/>
      <c r="B7" s="74"/>
      <c r="C7" s="74"/>
      <c r="D7" s="106"/>
      <c r="E7" s="104" t="s">
        <v>72</v>
      </c>
      <c r="F7" s="107" t="s">
        <v>72</v>
      </c>
      <c r="G7" s="105" t="s">
        <v>72</v>
      </c>
      <c r="H7" s="106"/>
      <c r="I7" s="104" t="s">
        <v>72</v>
      </c>
      <c r="J7" s="105" t="s">
        <v>71</v>
      </c>
      <c r="K7" s="104" t="s">
        <v>71</v>
      </c>
      <c r="L7" s="75"/>
      <c r="M7" s="104" t="s">
        <v>71</v>
      </c>
      <c r="N7" s="104" t="s">
        <v>71</v>
      </c>
      <c r="O7" s="104" t="s">
        <v>71</v>
      </c>
    </row>
    <row r="8" spans="1:15" ht="12" customHeight="1">
      <c r="A8" s="7" t="s">
        <v>45</v>
      </c>
      <c r="B8" s="7">
        <v>29</v>
      </c>
      <c r="C8" s="7" t="s">
        <v>46</v>
      </c>
      <c r="D8" s="103">
        <v>1161</v>
      </c>
      <c r="E8" s="102">
        <v>115466920</v>
      </c>
      <c r="F8" s="102">
        <v>114325062</v>
      </c>
      <c r="G8" s="102">
        <v>1141858</v>
      </c>
      <c r="H8" s="102">
        <v>780</v>
      </c>
      <c r="I8" s="102">
        <v>97925234</v>
      </c>
      <c r="J8" s="102">
        <v>97064194</v>
      </c>
      <c r="K8" s="102">
        <v>861040</v>
      </c>
      <c r="L8" s="102">
        <v>381</v>
      </c>
      <c r="M8" s="102">
        <v>17541686</v>
      </c>
      <c r="N8" s="102">
        <v>17260868</v>
      </c>
      <c r="O8" s="102">
        <v>280818</v>
      </c>
    </row>
    <row r="9" spans="1:15" ht="12" customHeight="1">
      <c r="A9" s="7"/>
      <c r="B9" s="7">
        <v>30</v>
      </c>
      <c r="C9" s="7"/>
      <c r="D9" s="103">
        <v>1166</v>
      </c>
      <c r="E9" s="102">
        <v>112453918</v>
      </c>
      <c r="F9" s="102">
        <v>110980421</v>
      </c>
      <c r="G9" s="102">
        <v>1473497</v>
      </c>
      <c r="H9" s="102">
        <v>751</v>
      </c>
      <c r="I9" s="102">
        <v>92315562</v>
      </c>
      <c r="J9" s="102">
        <v>91278881</v>
      </c>
      <c r="K9" s="102">
        <v>1036681</v>
      </c>
      <c r="L9" s="102">
        <v>415</v>
      </c>
      <c r="M9" s="102">
        <v>20138356</v>
      </c>
      <c r="N9" s="102">
        <v>19701540</v>
      </c>
      <c r="O9" s="102">
        <v>436816</v>
      </c>
    </row>
    <row r="10" spans="1:15" ht="12" customHeight="1">
      <c r="A10" s="7" t="s">
        <v>18</v>
      </c>
      <c r="B10" s="7" t="s">
        <v>19</v>
      </c>
      <c r="C10" s="7"/>
      <c r="D10" s="103">
        <v>1104</v>
      </c>
      <c r="E10" s="102">
        <v>111468911</v>
      </c>
      <c r="F10" s="102">
        <v>110305936</v>
      </c>
      <c r="G10" s="102">
        <v>1162975</v>
      </c>
      <c r="H10" s="102">
        <v>664</v>
      </c>
      <c r="I10" s="102">
        <v>91573942</v>
      </c>
      <c r="J10" s="102">
        <v>90712694</v>
      </c>
      <c r="K10" s="102">
        <v>861248</v>
      </c>
      <c r="L10" s="102">
        <v>440</v>
      </c>
      <c r="M10" s="102">
        <v>19894969</v>
      </c>
      <c r="N10" s="102">
        <v>19593242</v>
      </c>
      <c r="O10" s="102">
        <v>301727</v>
      </c>
    </row>
    <row r="11" spans="1:15" ht="12" customHeight="1">
      <c r="A11" s="7"/>
      <c r="B11" s="7">
        <v>2</v>
      </c>
      <c r="C11" s="7"/>
      <c r="D11" s="103">
        <v>976</v>
      </c>
      <c r="E11" s="102">
        <v>95493531</v>
      </c>
      <c r="F11" s="102">
        <v>93989423</v>
      </c>
      <c r="G11" s="102">
        <v>1504108</v>
      </c>
      <c r="H11" s="102">
        <v>525</v>
      </c>
      <c r="I11" s="102">
        <v>76431601</v>
      </c>
      <c r="J11" s="102">
        <v>75299792</v>
      </c>
      <c r="K11" s="102">
        <v>1131809</v>
      </c>
      <c r="L11" s="102">
        <v>451</v>
      </c>
      <c r="M11" s="102">
        <v>19061930</v>
      </c>
      <c r="N11" s="102">
        <v>18689631</v>
      </c>
      <c r="O11" s="102">
        <v>372299</v>
      </c>
    </row>
    <row r="12" spans="1:15" ht="12" customHeight="1">
      <c r="A12" s="8"/>
      <c r="B12" s="8">
        <v>3</v>
      </c>
      <c r="C12" s="8"/>
      <c r="D12" s="101">
        <f>H12+L12</f>
        <v>1011</v>
      </c>
      <c r="E12" s="100">
        <f>SUM(F12:G12)</f>
        <v>112883033</v>
      </c>
      <c r="F12" s="100">
        <f>J12+N12</f>
        <v>111212425</v>
      </c>
      <c r="G12" s="100">
        <f>K12+O12</f>
        <v>1670608</v>
      </c>
      <c r="H12" s="100">
        <v>582</v>
      </c>
      <c r="I12" s="100">
        <f>SUM(J12:K12)</f>
        <v>93012966</v>
      </c>
      <c r="J12" s="100">
        <v>91586915</v>
      </c>
      <c r="K12" s="100">
        <v>1426051</v>
      </c>
      <c r="L12" s="100">
        <v>429</v>
      </c>
      <c r="M12" s="100">
        <f>SUM(N12:O12)</f>
        <v>19870067</v>
      </c>
      <c r="N12" s="100">
        <v>19625510</v>
      </c>
      <c r="O12" s="100">
        <v>244557</v>
      </c>
    </row>
    <row r="13" spans="1:15" ht="12" customHeight="1">
      <c r="A13" s="68" t="s">
        <v>70</v>
      </c>
    </row>
    <row r="14" spans="1:15" ht="12" customHeight="1">
      <c r="A14" s="69" t="s">
        <v>69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</row>
    <row r="15" spans="1:15" ht="12" customHeight="1">
      <c r="A15" s="15"/>
      <c r="B15" s="15"/>
      <c r="C15" s="15"/>
      <c r="D15" s="15"/>
      <c r="E15" s="15"/>
      <c r="F15" s="15"/>
      <c r="G15" s="15"/>
      <c r="H15" s="15"/>
      <c r="I15" s="15"/>
    </row>
  </sheetData>
  <mergeCells count="12">
    <mergeCell ref="A1:I2"/>
    <mergeCell ref="A4:C7"/>
    <mergeCell ref="D4:G4"/>
    <mergeCell ref="H4:I4"/>
    <mergeCell ref="J4:K4"/>
    <mergeCell ref="L4:O4"/>
    <mergeCell ref="D5:D7"/>
    <mergeCell ref="E5:G5"/>
    <mergeCell ref="H5:H7"/>
    <mergeCell ref="J5:K5"/>
    <mergeCell ref="L5:L7"/>
    <mergeCell ref="M5:O5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fitToHeight="0" pageOrder="overThenDown" orientation="portrait" cellComments="asDisplayed" horizontalDpi="300" verticalDpi="300" r:id="rId1"/>
  <headerFooter differentOddEven="1">
    <evenHeader xml:space="preserve">&amp;R &amp;"ＭＳ 明朝,標準"13 &amp;K000000社会保障 </even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Normal="100" zoomScaleSheetLayoutView="100" workbookViewId="0">
      <selection sqref="A1:AZ2"/>
    </sheetView>
  </sheetViews>
  <sheetFormatPr defaultColWidth="7.5" defaultRowHeight="7.7" customHeight="1"/>
  <cols>
    <col min="1" max="1" width="4.5" style="68" customWidth="1"/>
    <col min="2" max="2" width="3" style="68" customWidth="1"/>
    <col min="3" max="3" width="4.5" style="68" customWidth="1"/>
    <col min="4" max="4" width="11.875" style="68" customWidth="1"/>
    <col min="5" max="5" width="16.5" style="68" customWidth="1"/>
    <col min="6" max="8" width="15" style="68" customWidth="1"/>
    <col min="9" max="10" width="7.5" style="68"/>
    <col min="11" max="11" width="11.25" style="68" bestFit="1" customWidth="1"/>
    <col min="12" max="16384" width="7.5" style="68"/>
  </cols>
  <sheetData>
    <row r="1" spans="1:8" ht="12" customHeight="1">
      <c r="A1" s="99" t="s">
        <v>91</v>
      </c>
      <c r="B1" s="99"/>
      <c r="C1" s="99"/>
      <c r="D1" s="99"/>
      <c r="E1" s="99"/>
      <c r="F1" s="99"/>
      <c r="G1" s="99"/>
      <c r="H1" s="99"/>
    </row>
    <row r="2" spans="1:8" ht="12" customHeight="1">
      <c r="A2" s="99"/>
      <c r="B2" s="99"/>
      <c r="C2" s="99"/>
      <c r="D2" s="99"/>
      <c r="E2" s="99"/>
      <c r="F2" s="99"/>
      <c r="G2" s="99"/>
      <c r="H2" s="99"/>
    </row>
    <row r="3" spans="1:8" ht="12" customHeight="1"/>
    <row r="4" spans="1:8" ht="12" customHeight="1">
      <c r="A4" s="77" t="s">
        <v>3</v>
      </c>
      <c r="B4" s="77"/>
      <c r="C4" s="77"/>
      <c r="D4" s="78" t="s">
        <v>90</v>
      </c>
      <c r="E4" s="90" t="s">
        <v>89</v>
      </c>
      <c r="F4" s="89"/>
      <c r="G4" s="89"/>
      <c r="H4" s="89"/>
    </row>
    <row r="5" spans="1:8" ht="12" customHeight="1">
      <c r="A5" s="115"/>
      <c r="B5" s="115"/>
      <c r="C5" s="115"/>
      <c r="D5" s="109"/>
      <c r="E5" s="108" t="s">
        <v>23</v>
      </c>
      <c r="F5" s="108" t="s">
        <v>88</v>
      </c>
      <c r="G5" s="108" t="s">
        <v>87</v>
      </c>
      <c r="H5" s="108" t="s">
        <v>86</v>
      </c>
    </row>
    <row r="6" spans="1:8" ht="12" customHeight="1">
      <c r="A6" s="74"/>
      <c r="B6" s="74"/>
      <c r="C6" s="74"/>
      <c r="D6" s="75"/>
      <c r="E6" s="104" t="s">
        <v>72</v>
      </c>
      <c r="F6" s="104" t="s">
        <v>72</v>
      </c>
      <c r="G6" s="104" t="s">
        <v>72</v>
      </c>
      <c r="H6" s="104" t="s">
        <v>72</v>
      </c>
    </row>
    <row r="7" spans="1:8" ht="12" customHeight="1">
      <c r="A7" s="7" t="s">
        <v>45</v>
      </c>
      <c r="B7" s="7">
        <v>29</v>
      </c>
      <c r="C7" s="7" t="s">
        <v>46</v>
      </c>
      <c r="D7" s="103">
        <v>4853</v>
      </c>
      <c r="E7" s="102">
        <v>1274247963</v>
      </c>
      <c r="F7" s="102">
        <v>760351039</v>
      </c>
      <c r="G7" s="102">
        <v>501281236</v>
      </c>
      <c r="H7" s="102">
        <v>12615688</v>
      </c>
    </row>
    <row r="8" spans="1:8" ht="12" customHeight="1">
      <c r="A8" s="7"/>
      <c r="B8" s="7">
        <v>30</v>
      </c>
      <c r="C8" s="7"/>
      <c r="D8" s="103">
        <v>5435</v>
      </c>
      <c r="E8" s="102">
        <v>1324339944</v>
      </c>
      <c r="F8" s="102">
        <v>789414542</v>
      </c>
      <c r="G8" s="102">
        <v>520845174</v>
      </c>
      <c r="H8" s="102">
        <v>14080228</v>
      </c>
    </row>
    <row r="9" spans="1:8" ht="12" customHeight="1">
      <c r="A9" s="7" t="s">
        <v>18</v>
      </c>
      <c r="B9" s="7" t="s">
        <v>19</v>
      </c>
      <c r="C9" s="7"/>
      <c r="D9" s="103">
        <v>5828</v>
      </c>
      <c r="E9" s="102">
        <v>1331808940</v>
      </c>
      <c r="F9" s="102">
        <v>755190070</v>
      </c>
      <c r="G9" s="102">
        <v>562417138</v>
      </c>
      <c r="H9" s="102">
        <v>14201732</v>
      </c>
    </row>
    <row r="10" spans="1:8" ht="12" customHeight="1">
      <c r="A10" s="7"/>
      <c r="B10" s="7">
        <v>2</v>
      </c>
      <c r="C10" s="7"/>
      <c r="D10" s="103">
        <v>5757</v>
      </c>
      <c r="E10" s="102">
        <v>1279916220</v>
      </c>
      <c r="F10" s="102">
        <v>737730503</v>
      </c>
      <c r="G10" s="102">
        <v>528453603</v>
      </c>
      <c r="H10" s="102">
        <v>13732114</v>
      </c>
    </row>
    <row r="11" spans="1:8" ht="12" customHeight="1">
      <c r="A11" s="8"/>
      <c r="B11" s="8">
        <v>3</v>
      </c>
      <c r="C11" s="8"/>
      <c r="D11" s="101">
        <v>6009</v>
      </c>
      <c r="E11" s="100">
        <v>1600371300</v>
      </c>
      <c r="F11" s="100">
        <v>731375641</v>
      </c>
      <c r="G11" s="100">
        <f>E11-F11-H11</f>
        <v>855645154</v>
      </c>
      <c r="H11" s="100">
        <v>13350505</v>
      </c>
    </row>
    <row r="12" spans="1:8" ht="12" customHeight="1">
      <c r="A12" s="68" t="s">
        <v>85</v>
      </c>
    </row>
    <row r="13" spans="1:8" ht="12" customHeight="1"/>
  </sheetData>
  <mergeCells count="4">
    <mergeCell ref="A1:H2"/>
    <mergeCell ref="A4:C6"/>
    <mergeCell ref="D4:D6"/>
    <mergeCell ref="E4:H4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fitToHeight="0" pageOrder="overThenDown" orientation="portrait" cellComments="asDisplayed" horizontalDpi="300" verticalDpi="300" r:id="rId1"/>
  <headerFooter differentOddEven="1">
    <evenHeader xml:space="preserve">&amp;R &amp;"ＭＳ 明朝,標準"13 &amp;K000000社会保障 </even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zoomScaleNormal="100" zoomScaleSheetLayoutView="100" workbookViewId="0">
      <selection sqref="A1:AZ2"/>
    </sheetView>
  </sheetViews>
  <sheetFormatPr defaultColWidth="7.5" defaultRowHeight="7.7" customHeight="1"/>
  <cols>
    <col min="1" max="1" width="4.5" style="68" customWidth="1"/>
    <col min="2" max="2" width="3" style="68" customWidth="1"/>
    <col min="3" max="3" width="4.5" style="68" customWidth="1"/>
    <col min="4" max="8" width="13.5" style="68" customWidth="1"/>
    <col min="9" max="9" width="9" style="68" customWidth="1"/>
    <col min="10" max="16384" width="7.5" style="68"/>
  </cols>
  <sheetData>
    <row r="1" spans="1:9" ht="12" customHeight="1">
      <c r="A1" s="99" t="s">
        <v>103</v>
      </c>
      <c r="B1" s="99"/>
      <c r="C1" s="99"/>
      <c r="D1" s="99"/>
      <c r="E1" s="99"/>
      <c r="F1" s="99"/>
      <c r="G1" s="99"/>
      <c r="H1" s="99"/>
      <c r="I1" s="99"/>
    </row>
    <row r="2" spans="1:9" ht="12" customHeight="1">
      <c r="A2" s="99"/>
      <c r="B2" s="99"/>
      <c r="C2" s="99"/>
      <c r="D2" s="99"/>
      <c r="E2" s="99"/>
      <c r="F2" s="99"/>
      <c r="G2" s="99"/>
      <c r="H2" s="99"/>
      <c r="I2" s="99"/>
    </row>
    <row r="3" spans="1:9" ht="12" customHeight="1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>
      <c r="A4" s="79" t="s">
        <v>3</v>
      </c>
      <c r="B4" s="135"/>
      <c r="C4" s="135"/>
      <c r="D4" s="134" t="s">
        <v>102</v>
      </c>
      <c r="E4" s="135" t="s">
        <v>101</v>
      </c>
      <c r="F4" s="89" t="s">
        <v>100</v>
      </c>
      <c r="G4" s="89"/>
      <c r="H4" s="89"/>
      <c r="I4" s="134" t="s">
        <v>99</v>
      </c>
    </row>
    <row r="5" spans="1:9" ht="12" customHeight="1">
      <c r="A5" s="133"/>
      <c r="B5" s="132"/>
      <c r="C5" s="132"/>
      <c r="D5" s="130"/>
      <c r="E5" s="132"/>
      <c r="F5" s="111" t="s">
        <v>53</v>
      </c>
      <c r="G5" s="131" t="s">
        <v>98</v>
      </c>
      <c r="H5" s="114" t="s">
        <v>97</v>
      </c>
      <c r="I5" s="130"/>
    </row>
    <row r="6" spans="1:9" ht="12" customHeight="1">
      <c r="A6" s="76"/>
      <c r="B6" s="128"/>
      <c r="C6" s="128"/>
      <c r="D6" s="129"/>
      <c r="E6" s="128"/>
      <c r="F6" s="105" t="s">
        <v>29</v>
      </c>
      <c r="G6" s="104" t="s">
        <v>30</v>
      </c>
      <c r="H6" s="127" t="s">
        <v>30</v>
      </c>
      <c r="I6" s="126" t="s">
        <v>96</v>
      </c>
    </row>
    <row r="7" spans="1:9" ht="12" customHeight="1">
      <c r="A7" s="7" t="s">
        <v>45</v>
      </c>
      <c r="B7" s="7">
        <v>29</v>
      </c>
      <c r="C7" s="7" t="s">
        <v>46</v>
      </c>
      <c r="D7" s="17">
        <v>56870</v>
      </c>
      <c r="E7" s="18">
        <v>1686585</v>
      </c>
      <c r="F7" s="18">
        <v>44433191</v>
      </c>
      <c r="G7" s="18">
        <v>43138048</v>
      </c>
      <c r="H7" s="18">
        <v>1295143</v>
      </c>
      <c r="I7" s="125">
        <v>1822.7</v>
      </c>
    </row>
    <row r="8" spans="1:9" ht="12" customHeight="1">
      <c r="A8" s="7"/>
      <c r="B8" s="7">
        <v>30</v>
      </c>
      <c r="C8" s="7"/>
      <c r="D8" s="17">
        <v>60072</v>
      </c>
      <c r="E8" s="18">
        <v>1773815</v>
      </c>
      <c r="F8" s="18">
        <v>45737803</v>
      </c>
      <c r="G8" s="18">
        <v>44408871</v>
      </c>
      <c r="H8" s="18">
        <v>1328932</v>
      </c>
      <c r="I8" s="125">
        <v>1817.9</v>
      </c>
    </row>
    <row r="9" spans="1:9" ht="12" customHeight="1">
      <c r="A9" s="7" t="s">
        <v>18</v>
      </c>
      <c r="B9" s="7" t="s">
        <v>19</v>
      </c>
      <c r="C9" s="7"/>
      <c r="D9" s="17">
        <v>62913</v>
      </c>
      <c r="E9" s="18">
        <v>1874218</v>
      </c>
      <c r="F9" s="18">
        <v>49556541</v>
      </c>
      <c r="G9" s="18">
        <v>48141559</v>
      </c>
      <c r="H9" s="18">
        <v>1414982</v>
      </c>
      <c r="I9" s="125">
        <v>1836.7</v>
      </c>
    </row>
    <row r="10" spans="1:9" ht="12" customHeight="1">
      <c r="A10" s="7"/>
      <c r="B10" s="7">
        <v>2</v>
      </c>
      <c r="C10" s="7"/>
      <c r="D10" s="17">
        <v>64374</v>
      </c>
      <c r="E10" s="18">
        <v>1738040</v>
      </c>
      <c r="F10" s="18">
        <v>48859210</v>
      </c>
      <c r="G10" s="18">
        <v>47571325</v>
      </c>
      <c r="H10" s="18">
        <v>1287885</v>
      </c>
      <c r="I10" s="125">
        <v>1650.7</v>
      </c>
    </row>
    <row r="11" spans="1:9" ht="12" customHeight="1">
      <c r="A11" s="8"/>
      <c r="B11" s="8">
        <v>3</v>
      </c>
      <c r="C11" s="8"/>
      <c r="D11" s="20">
        <v>65650</v>
      </c>
      <c r="E11" s="19">
        <v>1842434</v>
      </c>
      <c r="F11" s="19">
        <v>52338304</v>
      </c>
      <c r="G11" s="19">
        <v>51019857</v>
      </c>
      <c r="H11" s="19">
        <v>1318447</v>
      </c>
      <c r="I11" s="124">
        <v>1724.1</v>
      </c>
    </row>
    <row r="12" spans="1:9" ht="12" customHeight="1">
      <c r="A12" s="69" t="s">
        <v>95</v>
      </c>
      <c r="B12" s="69"/>
      <c r="C12" s="69"/>
      <c r="D12" s="69"/>
      <c r="E12" s="69"/>
      <c r="F12" s="69"/>
      <c r="G12" s="69"/>
      <c r="H12" s="69"/>
      <c r="I12" s="69"/>
    </row>
    <row r="13" spans="1:9" ht="12" customHeight="1">
      <c r="A13" s="69" t="s">
        <v>94</v>
      </c>
      <c r="C13" s="69"/>
      <c r="D13" s="69"/>
      <c r="E13" s="69"/>
      <c r="F13" s="69"/>
      <c r="G13" s="69"/>
      <c r="H13" s="69"/>
      <c r="I13" s="69"/>
    </row>
    <row r="14" spans="1:9" ht="12" customHeight="1">
      <c r="A14" s="69" t="s">
        <v>93</v>
      </c>
      <c r="C14" s="69"/>
      <c r="D14" s="69"/>
      <c r="E14" s="69"/>
      <c r="F14" s="69"/>
      <c r="G14" s="69"/>
      <c r="H14" s="69"/>
      <c r="I14" s="69"/>
    </row>
    <row r="15" spans="1:9" ht="12" customHeight="1">
      <c r="A15" s="123" t="s">
        <v>92</v>
      </c>
      <c r="B15" s="69"/>
      <c r="C15" s="69"/>
      <c r="D15" s="69"/>
      <c r="E15" s="69"/>
      <c r="F15" s="69"/>
      <c r="G15" s="69"/>
      <c r="H15" s="69"/>
      <c r="I15" s="69"/>
    </row>
    <row r="16" spans="1:9" ht="12" customHeight="1"/>
    <row r="17" ht="12" customHeight="1"/>
  </sheetData>
  <mergeCells count="6">
    <mergeCell ref="A1:I2"/>
    <mergeCell ref="A4:C6"/>
    <mergeCell ref="D4:D6"/>
    <mergeCell ref="E4:E6"/>
    <mergeCell ref="F4:H4"/>
    <mergeCell ref="I4:I5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pageOrder="overThenDown" orientation="portrait" cellComments="asDisplayed" horizontalDpi="300" verticalDpi="300" r:id="rId1"/>
  <headerFooter differentOddEven="1">
    <evenHeader xml:space="preserve">&amp;R &amp;"ＭＳ 明朝,標準"13 &amp;K000000社会保障 </even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zoomScaleNormal="100" zoomScaleSheetLayoutView="100" workbookViewId="0">
      <selection sqref="A1:AZ2"/>
    </sheetView>
  </sheetViews>
  <sheetFormatPr defaultColWidth="7.5" defaultRowHeight="7.7" customHeight="1"/>
  <cols>
    <col min="1" max="1" width="9.125" style="137" customWidth="1"/>
    <col min="2" max="2" width="4.5" style="137" customWidth="1"/>
    <col min="3" max="3" width="7.5" style="137" customWidth="1"/>
    <col min="4" max="4" width="4.5" style="137" customWidth="1"/>
    <col min="5" max="5" width="6" style="137" customWidth="1"/>
    <col min="6" max="6" width="4.5" style="137" customWidth="1"/>
    <col min="7" max="7" width="6" style="137" customWidth="1"/>
    <col min="8" max="8" width="4.5" style="137" customWidth="1"/>
    <col min="9" max="9" width="7.5" style="137" customWidth="1"/>
    <col min="10" max="10" width="4.5" style="137" customWidth="1"/>
    <col min="11" max="11" width="6" style="137" customWidth="1"/>
    <col min="12" max="12" width="4.5" style="137" customWidth="1"/>
    <col min="13" max="13" width="6" style="137" customWidth="1"/>
    <col min="14" max="14" width="4.5" style="137" customWidth="1"/>
    <col min="15" max="15" width="6" style="137" customWidth="1"/>
    <col min="16" max="16384" width="7.5" style="137"/>
  </cols>
  <sheetData>
    <row r="1" spans="1:15" ht="12" customHeight="1">
      <c r="A1" s="147" t="s">
        <v>126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15" ht="12" customHeight="1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5" ht="12" customHeight="1"/>
    <row r="4" spans="1:15" ht="12" customHeight="1">
      <c r="A4" s="77" t="s">
        <v>3</v>
      </c>
      <c r="B4" s="90" t="s">
        <v>125</v>
      </c>
      <c r="C4" s="89"/>
      <c r="D4" s="90" t="s">
        <v>124</v>
      </c>
      <c r="E4" s="89"/>
      <c r="F4" s="90" t="s">
        <v>123</v>
      </c>
      <c r="G4" s="89"/>
      <c r="H4" s="90" t="s">
        <v>122</v>
      </c>
      <c r="I4" s="89"/>
      <c r="J4" s="90" t="s">
        <v>121</v>
      </c>
      <c r="K4" s="89"/>
      <c r="L4" s="90" t="s">
        <v>120</v>
      </c>
      <c r="M4" s="89"/>
      <c r="N4" s="87" t="s">
        <v>119</v>
      </c>
      <c r="O4" s="86"/>
    </row>
    <row r="5" spans="1:15" ht="12" customHeight="1">
      <c r="A5" s="146"/>
      <c r="B5" s="114" t="s">
        <v>111</v>
      </c>
      <c r="C5" s="145" t="s">
        <v>110</v>
      </c>
      <c r="D5" s="114" t="s">
        <v>111</v>
      </c>
      <c r="E5" s="145" t="s">
        <v>110</v>
      </c>
      <c r="F5" s="114" t="s">
        <v>111</v>
      </c>
      <c r="G5" s="145" t="s">
        <v>110</v>
      </c>
      <c r="H5" s="114" t="s">
        <v>111</v>
      </c>
      <c r="I5" s="145" t="s">
        <v>110</v>
      </c>
      <c r="J5" s="114" t="s">
        <v>111</v>
      </c>
      <c r="K5" s="145" t="s">
        <v>110</v>
      </c>
      <c r="L5" s="114" t="s">
        <v>111</v>
      </c>
      <c r="M5" s="145" t="s">
        <v>110</v>
      </c>
      <c r="N5" s="114" t="s">
        <v>111</v>
      </c>
      <c r="O5" s="145" t="s">
        <v>110</v>
      </c>
    </row>
    <row r="6" spans="1:15" ht="12" customHeight="1">
      <c r="A6" s="74"/>
      <c r="B6" s="107"/>
      <c r="C6" s="105" t="s">
        <v>109</v>
      </c>
      <c r="D6" s="107"/>
      <c r="E6" s="105" t="s">
        <v>109</v>
      </c>
      <c r="F6" s="107"/>
      <c r="G6" s="105" t="s">
        <v>109</v>
      </c>
      <c r="H6" s="107"/>
      <c r="I6" s="105" t="s">
        <v>109</v>
      </c>
      <c r="J6" s="107"/>
      <c r="K6" s="105" t="s">
        <v>109</v>
      </c>
      <c r="L6" s="107"/>
      <c r="M6" s="105" t="s">
        <v>109</v>
      </c>
      <c r="N6" s="107"/>
      <c r="O6" s="105" t="s">
        <v>109</v>
      </c>
    </row>
    <row r="7" spans="1:15" ht="12" customHeight="1">
      <c r="A7" s="144" t="s">
        <v>108</v>
      </c>
      <c r="B7" s="17">
        <v>18</v>
      </c>
      <c r="C7" s="142">
        <v>25405</v>
      </c>
      <c r="D7" s="142">
        <v>0</v>
      </c>
      <c r="E7" s="142">
        <v>0</v>
      </c>
      <c r="F7" s="142">
        <v>0</v>
      </c>
      <c r="G7" s="142">
        <v>0</v>
      </c>
      <c r="H7" s="142">
        <v>10</v>
      </c>
      <c r="I7" s="142">
        <v>21465</v>
      </c>
      <c r="J7" s="142">
        <v>0</v>
      </c>
      <c r="K7" s="142">
        <v>0</v>
      </c>
      <c r="L7" s="142">
        <v>0</v>
      </c>
      <c r="M7" s="142">
        <v>0</v>
      </c>
      <c r="N7" s="142">
        <v>0</v>
      </c>
      <c r="O7" s="142">
        <v>0</v>
      </c>
    </row>
    <row r="8" spans="1:15" ht="12" customHeight="1">
      <c r="A8" s="143">
        <v>30</v>
      </c>
      <c r="B8" s="17">
        <v>14</v>
      </c>
      <c r="C8" s="142">
        <v>31286</v>
      </c>
      <c r="D8" s="142">
        <v>0</v>
      </c>
      <c r="E8" s="142">
        <v>0</v>
      </c>
      <c r="F8" s="142">
        <v>0</v>
      </c>
      <c r="G8" s="142">
        <v>0</v>
      </c>
      <c r="H8" s="142">
        <v>10</v>
      </c>
      <c r="I8" s="142">
        <v>29526</v>
      </c>
      <c r="J8" s="142">
        <v>0</v>
      </c>
      <c r="K8" s="142">
        <v>0</v>
      </c>
      <c r="L8" s="142">
        <v>0</v>
      </c>
      <c r="M8" s="142">
        <v>0</v>
      </c>
      <c r="N8" s="142">
        <v>0</v>
      </c>
      <c r="O8" s="142">
        <v>0</v>
      </c>
    </row>
    <row r="9" spans="1:15" ht="12" customHeight="1">
      <c r="A9" s="143" t="s">
        <v>107</v>
      </c>
      <c r="B9" s="17">
        <v>7</v>
      </c>
      <c r="C9" s="142">
        <v>9287</v>
      </c>
      <c r="D9" s="142">
        <v>0</v>
      </c>
      <c r="E9" s="142">
        <v>0</v>
      </c>
      <c r="F9" s="142">
        <v>0</v>
      </c>
      <c r="G9" s="142">
        <v>0</v>
      </c>
      <c r="H9" s="142">
        <v>4</v>
      </c>
      <c r="I9" s="142">
        <v>7867</v>
      </c>
      <c r="J9" s="142">
        <v>0</v>
      </c>
      <c r="K9" s="142">
        <v>0</v>
      </c>
      <c r="L9" s="142">
        <v>0</v>
      </c>
      <c r="M9" s="142">
        <v>0</v>
      </c>
      <c r="N9" s="142">
        <v>0</v>
      </c>
      <c r="O9" s="142">
        <v>0</v>
      </c>
    </row>
    <row r="10" spans="1:15" ht="12" customHeight="1">
      <c r="A10" s="143">
        <v>2</v>
      </c>
      <c r="B10" s="17">
        <v>3</v>
      </c>
      <c r="C10" s="142">
        <v>2449</v>
      </c>
      <c r="D10" s="142">
        <v>0</v>
      </c>
      <c r="E10" s="142">
        <v>0</v>
      </c>
      <c r="F10" s="142">
        <v>0</v>
      </c>
      <c r="G10" s="142">
        <v>0</v>
      </c>
      <c r="H10" s="142">
        <v>2</v>
      </c>
      <c r="I10" s="142">
        <v>2189</v>
      </c>
      <c r="J10" s="142">
        <v>0</v>
      </c>
      <c r="K10" s="142">
        <v>0</v>
      </c>
      <c r="L10" s="142">
        <v>0</v>
      </c>
      <c r="M10" s="142">
        <v>0</v>
      </c>
      <c r="N10" s="142">
        <v>0</v>
      </c>
      <c r="O10" s="142">
        <v>0</v>
      </c>
    </row>
    <row r="11" spans="1:15" ht="12" customHeight="1">
      <c r="A11" s="141">
        <v>3</v>
      </c>
      <c r="B11" s="20">
        <v>1</v>
      </c>
      <c r="C11" s="19">
        <v>200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</row>
    <row r="12" spans="1:15" ht="12" customHeight="1">
      <c r="A12" s="77" t="s">
        <v>3</v>
      </c>
      <c r="B12" s="75" t="s">
        <v>118</v>
      </c>
      <c r="C12" s="74"/>
      <c r="D12" s="75" t="s">
        <v>117</v>
      </c>
      <c r="E12" s="74"/>
      <c r="F12" s="75" t="s">
        <v>116</v>
      </c>
      <c r="G12" s="74"/>
      <c r="H12" s="75" t="s">
        <v>115</v>
      </c>
      <c r="I12" s="74"/>
      <c r="J12" s="90" t="s">
        <v>114</v>
      </c>
      <c r="K12" s="88"/>
      <c r="L12" s="74" t="s">
        <v>113</v>
      </c>
      <c r="M12" s="74"/>
      <c r="N12" s="75" t="s">
        <v>112</v>
      </c>
      <c r="O12" s="74"/>
    </row>
    <row r="13" spans="1:15" ht="12" customHeight="1">
      <c r="A13" s="146"/>
      <c r="B13" s="114" t="s">
        <v>111</v>
      </c>
      <c r="C13" s="145" t="s">
        <v>110</v>
      </c>
      <c r="D13" s="114" t="s">
        <v>111</v>
      </c>
      <c r="E13" s="145" t="s">
        <v>110</v>
      </c>
      <c r="F13" s="114" t="s">
        <v>111</v>
      </c>
      <c r="G13" s="145" t="s">
        <v>110</v>
      </c>
      <c r="H13" s="114" t="s">
        <v>111</v>
      </c>
      <c r="I13" s="145" t="s">
        <v>110</v>
      </c>
      <c r="J13" s="114" t="s">
        <v>111</v>
      </c>
      <c r="K13" s="145" t="s">
        <v>110</v>
      </c>
      <c r="L13" s="114" t="s">
        <v>111</v>
      </c>
      <c r="M13" s="145" t="s">
        <v>110</v>
      </c>
      <c r="N13" s="114" t="s">
        <v>111</v>
      </c>
      <c r="O13" s="145" t="s">
        <v>110</v>
      </c>
    </row>
    <row r="14" spans="1:15" ht="12" customHeight="1">
      <c r="A14" s="74"/>
      <c r="B14" s="107"/>
      <c r="C14" s="105" t="s">
        <v>109</v>
      </c>
      <c r="D14" s="107"/>
      <c r="E14" s="105" t="s">
        <v>109</v>
      </c>
      <c r="F14" s="107"/>
      <c r="G14" s="105" t="s">
        <v>109</v>
      </c>
      <c r="H14" s="107"/>
      <c r="I14" s="105" t="s">
        <v>109</v>
      </c>
      <c r="J14" s="107"/>
      <c r="K14" s="105" t="s">
        <v>109</v>
      </c>
      <c r="L14" s="107"/>
      <c r="M14" s="105" t="s">
        <v>109</v>
      </c>
      <c r="N14" s="107"/>
      <c r="O14" s="105" t="s">
        <v>109</v>
      </c>
    </row>
    <row r="15" spans="1:15" ht="12" customHeight="1">
      <c r="A15" s="144" t="s">
        <v>108</v>
      </c>
      <c r="B15" s="17">
        <v>0</v>
      </c>
      <c r="C15" s="142">
        <v>0</v>
      </c>
      <c r="D15" s="142">
        <v>0</v>
      </c>
      <c r="E15" s="142">
        <v>0</v>
      </c>
      <c r="F15" s="142">
        <v>0</v>
      </c>
      <c r="G15" s="142">
        <v>0</v>
      </c>
      <c r="H15" s="142">
        <v>1</v>
      </c>
      <c r="I15" s="142">
        <v>170</v>
      </c>
      <c r="J15" s="142">
        <v>7</v>
      </c>
      <c r="K15" s="142">
        <v>3770</v>
      </c>
      <c r="L15" s="142">
        <v>0</v>
      </c>
      <c r="M15" s="142">
        <v>0</v>
      </c>
      <c r="N15" s="142">
        <v>0</v>
      </c>
      <c r="O15" s="142">
        <v>0</v>
      </c>
    </row>
    <row r="16" spans="1:15" ht="12" customHeight="1">
      <c r="A16" s="143">
        <v>30</v>
      </c>
      <c r="B16" s="17">
        <v>0</v>
      </c>
      <c r="C16" s="142">
        <v>0</v>
      </c>
      <c r="D16" s="142">
        <v>0</v>
      </c>
      <c r="E16" s="142">
        <v>0</v>
      </c>
      <c r="F16" s="142">
        <v>0</v>
      </c>
      <c r="G16" s="142">
        <v>0</v>
      </c>
      <c r="H16" s="142">
        <v>0</v>
      </c>
      <c r="I16" s="142">
        <v>0</v>
      </c>
      <c r="J16" s="142">
        <v>4</v>
      </c>
      <c r="K16" s="142">
        <v>1760</v>
      </c>
      <c r="L16" s="142">
        <v>0</v>
      </c>
      <c r="M16" s="142">
        <v>0</v>
      </c>
      <c r="N16" s="142">
        <v>0</v>
      </c>
      <c r="O16" s="142">
        <v>0</v>
      </c>
    </row>
    <row r="17" spans="1:15" ht="12" customHeight="1">
      <c r="A17" s="143" t="s">
        <v>107</v>
      </c>
      <c r="B17" s="17">
        <v>0</v>
      </c>
      <c r="C17" s="142">
        <v>0</v>
      </c>
      <c r="D17" s="142">
        <v>0</v>
      </c>
      <c r="E17" s="142">
        <v>0</v>
      </c>
      <c r="F17" s="142">
        <v>0</v>
      </c>
      <c r="G17" s="142">
        <v>0</v>
      </c>
      <c r="H17" s="142">
        <v>0</v>
      </c>
      <c r="I17" s="142">
        <v>0</v>
      </c>
      <c r="J17" s="142">
        <v>3</v>
      </c>
      <c r="K17" s="142">
        <v>1420</v>
      </c>
      <c r="L17" s="142">
        <v>0</v>
      </c>
      <c r="M17" s="142">
        <v>0</v>
      </c>
      <c r="N17" s="142">
        <v>0</v>
      </c>
      <c r="O17" s="142">
        <v>0</v>
      </c>
    </row>
    <row r="18" spans="1:15" ht="12" customHeight="1">
      <c r="A18" s="143">
        <v>2</v>
      </c>
      <c r="B18" s="17">
        <v>0</v>
      </c>
      <c r="C18" s="142">
        <v>0</v>
      </c>
      <c r="D18" s="142">
        <v>0</v>
      </c>
      <c r="E18" s="142">
        <v>0</v>
      </c>
      <c r="F18" s="142">
        <v>0</v>
      </c>
      <c r="G18" s="142">
        <v>0</v>
      </c>
      <c r="H18" s="142">
        <v>1</v>
      </c>
      <c r="I18" s="142">
        <v>260</v>
      </c>
      <c r="J18" s="142">
        <v>0</v>
      </c>
      <c r="K18" s="142">
        <v>0</v>
      </c>
      <c r="L18" s="142">
        <v>0</v>
      </c>
      <c r="M18" s="142">
        <v>0</v>
      </c>
      <c r="N18" s="142">
        <v>0</v>
      </c>
      <c r="O18" s="142">
        <v>0</v>
      </c>
    </row>
    <row r="19" spans="1:15" ht="12" customHeight="1">
      <c r="A19" s="141">
        <v>3</v>
      </c>
      <c r="B19" s="20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1</v>
      </c>
      <c r="K19" s="19">
        <v>200</v>
      </c>
      <c r="L19" s="19">
        <v>0</v>
      </c>
      <c r="M19" s="19">
        <v>0</v>
      </c>
      <c r="N19" s="19">
        <v>0</v>
      </c>
      <c r="O19" s="19">
        <v>0</v>
      </c>
    </row>
    <row r="20" spans="1:15" ht="12" customHeight="1">
      <c r="A20" s="140" t="s">
        <v>106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  <row r="21" spans="1:15" ht="12" customHeight="1">
      <c r="A21" s="140" t="s">
        <v>105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</row>
    <row r="22" spans="1:15" ht="12" customHeight="1">
      <c r="A22" s="140" t="s">
        <v>104</v>
      </c>
      <c r="B22" s="139"/>
      <c r="C22" s="139"/>
      <c r="D22" s="139"/>
      <c r="E22" s="139"/>
      <c r="F22" s="139"/>
      <c r="G22" s="139"/>
      <c r="H22" s="139"/>
      <c r="J22" s="139"/>
      <c r="K22" s="139"/>
      <c r="L22" s="139"/>
      <c r="M22" s="139"/>
      <c r="N22" s="139"/>
      <c r="O22" s="139"/>
    </row>
    <row r="23" spans="1:15" ht="12" customHeight="1"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</row>
    <row r="24" spans="1:15" ht="12" customHeight="1">
      <c r="A24" s="139"/>
    </row>
    <row r="25" spans="1:15" ht="12" customHeight="1">
      <c r="A25" s="139"/>
    </row>
    <row r="26" spans="1:15" ht="12" customHeight="1">
      <c r="A26" s="139"/>
    </row>
    <row r="27" spans="1:15" ht="12" customHeight="1"/>
    <row r="28" spans="1:15" ht="12" customHeight="1"/>
    <row r="29" spans="1:15" ht="12" customHeight="1">
      <c r="A29" s="138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</row>
  </sheetData>
  <mergeCells count="17">
    <mergeCell ref="A1:O2"/>
    <mergeCell ref="A4:A6"/>
    <mergeCell ref="B4:C4"/>
    <mergeCell ref="D4:E4"/>
    <mergeCell ref="F4:G4"/>
    <mergeCell ref="H4:I4"/>
    <mergeCell ref="J4:K4"/>
    <mergeCell ref="L4:M4"/>
    <mergeCell ref="N4:O4"/>
    <mergeCell ref="J12:K12"/>
    <mergeCell ref="L12:M12"/>
    <mergeCell ref="N12:O12"/>
    <mergeCell ref="A12:A14"/>
    <mergeCell ref="B12:C12"/>
    <mergeCell ref="D12:E12"/>
    <mergeCell ref="F12:G12"/>
    <mergeCell ref="H12:I12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fitToHeight="0" pageOrder="overThenDown" orientation="portrait" cellComments="asDisplayed" horizontalDpi="300" verticalDpi="300" r:id="rId1"/>
  <headerFooter differentOddEven="1">
    <evenHeader xml:space="preserve">&amp;R &amp;"ＭＳ 明朝,標準"13 &amp;K000000社会保障 </even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zoomScaleNormal="100" zoomScaleSheetLayoutView="100" workbookViewId="0">
      <selection sqref="A1:AZ2"/>
    </sheetView>
  </sheetViews>
  <sheetFormatPr defaultColWidth="7.5" defaultRowHeight="7.7" customHeight="1"/>
  <cols>
    <col min="1" max="1" width="4.5" style="68" customWidth="1"/>
    <col min="2" max="2" width="3" style="68" customWidth="1"/>
    <col min="3" max="3" width="4.5" style="68" customWidth="1"/>
    <col min="4" max="6" width="7.5" style="68" customWidth="1"/>
    <col min="7" max="7" width="9" style="68" customWidth="1"/>
    <col min="8" max="9" width="7.5" style="68" customWidth="1"/>
    <col min="10" max="10" width="9" style="68" customWidth="1"/>
    <col min="11" max="12" width="8.875" style="68" customWidth="1"/>
    <col min="13" max="13" width="7.5" style="68" customWidth="1"/>
    <col min="14" max="20" width="8.875" style="68" customWidth="1"/>
    <col min="21" max="22" width="7.5" style="68" customWidth="1"/>
    <col min="23" max="16384" width="7.5" style="68"/>
  </cols>
  <sheetData>
    <row r="1" spans="1:22" ht="12" customHeight="1">
      <c r="A1" s="99" t="s">
        <v>145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22" ht="12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22" ht="12" customHeight="1">
      <c r="V3" s="166" t="s">
        <v>144</v>
      </c>
    </row>
    <row r="4" spans="1:22" ht="12" customHeight="1">
      <c r="A4" s="165" t="s">
        <v>143</v>
      </c>
      <c r="B4" s="165"/>
      <c r="C4" s="165"/>
      <c r="D4" s="159" t="s">
        <v>142</v>
      </c>
      <c r="E4" s="158"/>
      <c r="F4" s="158"/>
      <c r="G4" s="159" t="s">
        <v>141</v>
      </c>
      <c r="H4" s="158"/>
      <c r="I4" s="158"/>
      <c r="J4" s="159"/>
      <c r="K4" s="158"/>
      <c r="L4" s="158"/>
      <c r="M4" s="163"/>
      <c r="N4" s="163"/>
      <c r="O4" s="163"/>
      <c r="P4" s="164" t="s">
        <v>140</v>
      </c>
      <c r="Q4" s="164"/>
      <c r="R4" s="163"/>
      <c r="S4" s="163"/>
      <c r="T4" s="163"/>
      <c r="U4" s="163"/>
      <c r="V4" s="163"/>
    </row>
    <row r="5" spans="1:22" ht="12" customHeight="1">
      <c r="A5" s="162"/>
      <c r="B5" s="162"/>
      <c r="C5" s="162"/>
      <c r="D5" s="161" t="s">
        <v>125</v>
      </c>
      <c r="E5" s="161" t="s">
        <v>139</v>
      </c>
      <c r="F5" s="155" t="s">
        <v>137</v>
      </c>
      <c r="G5" s="155" t="s">
        <v>125</v>
      </c>
      <c r="H5" s="155" t="s">
        <v>139</v>
      </c>
      <c r="I5" s="155" t="s">
        <v>137</v>
      </c>
      <c r="J5" s="155" t="s">
        <v>125</v>
      </c>
      <c r="K5" s="159"/>
      <c r="L5" s="158"/>
      <c r="M5" s="158" t="s">
        <v>138</v>
      </c>
      <c r="N5" s="158"/>
      <c r="O5" s="160"/>
      <c r="P5" s="160"/>
      <c r="Q5" s="159" t="s">
        <v>137</v>
      </c>
      <c r="R5" s="158"/>
      <c r="S5" s="158"/>
      <c r="T5" s="158"/>
      <c r="U5" s="158"/>
      <c r="V5" s="158"/>
    </row>
    <row r="6" spans="1:22" ht="12" customHeight="1">
      <c r="A6" s="157"/>
      <c r="B6" s="157"/>
      <c r="C6" s="157"/>
      <c r="D6" s="156"/>
      <c r="E6" s="156"/>
      <c r="F6" s="155"/>
      <c r="G6" s="155"/>
      <c r="H6" s="155"/>
      <c r="I6" s="155"/>
      <c r="J6" s="155"/>
      <c r="K6" s="152" t="s">
        <v>53</v>
      </c>
      <c r="L6" s="152" t="s">
        <v>136</v>
      </c>
      <c r="M6" s="154" t="s">
        <v>135</v>
      </c>
      <c r="N6" s="153" t="s">
        <v>134</v>
      </c>
      <c r="O6" s="153" t="s">
        <v>133</v>
      </c>
      <c r="P6" s="153" t="s">
        <v>132</v>
      </c>
      <c r="Q6" s="153" t="s">
        <v>53</v>
      </c>
      <c r="R6" s="153" t="s">
        <v>136</v>
      </c>
      <c r="S6" s="153" t="s">
        <v>135</v>
      </c>
      <c r="T6" s="153" t="s">
        <v>134</v>
      </c>
      <c r="U6" s="152" t="s">
        <v>133</v>
      </c>
      <c r="V6" s="152" t="s">
        <v>132</v>
      </c>
    </row>
    <row r="7" spans="1:22" ht="12" customHeight="1">
      <c r="A7" s="7" t="s">
        <v>45</v>
      </c>
      <c r="B7" s="7">
        <v>30</v>
      </c>
      <c r="C7" s="7" t="s">
        <v>131</v>
      </c>
      <c r="D7" s="151">
        <v>134</v>
      </c>
      <c r="E7" s="150">
        <v>17</v>
      </c>
      <c r="F7" s="150">
        <v>117</v>
      </c>
      <c r="G7" s="150">
        <v>7883</v>
      </c>
      <c r="H7" s="150">
        <v>2044</v>
      </c>
      <c r="I7" s="150">
        <v>5839</v>
      </c>
      <c r="J7" s="150">
        <v>8451</v>
      </c>
      <c r="K7" s="150">
        <v>2148</v>
      </c>
      <c r="L7" s="150">
        <v>120</v>
      </c>
      <c r="M7" s="150">
        <v>316</v>
      </c>
      <c r="N7" s="150">
        <v>402</v>
      </c>
      <c r="O7" s="150">
        <v>442</v>
      </c>
      <c r="P7" s="150">
        <v>868</v>
      </c>
      <c r="Q7" s="150">
        <v>6303</v>
      </c>
      <c r="R7" s="150">
        <v>657</v>
      </c>
      <c r="S7" s="150">
        <v>1290</v>
      </c>
      <c r="T7" s="150">
        <v>1305</v>
      </c>
      <c r="U7" s="150">
        <v>1099</v>
      </c>
      <c r="V7" s="150">
        <v>1952</v>
      </c>
    </row>
    <row r="8" spans="1:22" ht="12" customHeight="1">
      <c r="A8" s="7" t="s">
        <v>18</v>
      </c>
      <c r="B8" s="7" t="s">
        <v>130</v>
      </c>
      <c r="C8" s="7"/>
      <c r="D8" s="151">
        <v>145</v>
      </c>
      <c r="E8" s="150">
        <v>17</v>
      </c>
      <c r="F8" s="150">
        <v>128</v>
      </c>
      <c r="G8" s="150">
        <v>8197</v>
      </c>
      <c r="H8" s="150">
        <v>2044</v>
      </c>
      <c r="I8" s="150">
        <v>6153</v>
      </c>
      <c r="J8" s="150">
        <v>8799</v>
      </c>
      <c r="K8" s="150">
        <v>2140</v>
      </c>
      <c r="L8" s="150">
        <v>123</v>
      </c>
      <c r="M8" s="150">
        <v>305</v>
      </c>
      <c r="N8" s="150">
        <v>360</v>
      </c>
      <c r="O8" s="150">
        <v>454</v>
      </c>
      <c r="P8" s="150">
        <v>898</v>
      </c>
      <c r="Q8" s="150">
        <v>6659</v>
      </c>
      <c r="R8" s="150">
        <v>673</v>
      </c>
      <c r="S8" s="150">
        <v>1329</v>
      </c>
      <c r="T8" s="150">
        <v>1427</v>
      </c>
      <c r="U8" s="150">
        <v>1117</v>
      </c>
      <c r="V8" s="150">
        <v>2113</v>
      </c>
    </row>
    <row r="9" spans="1:22" ht="12" customHeight="1">
      <c r="A9" s="7"/>
      <c r="B9" s="7">
        <v>2</v>
      </c>
      <c r="C9" s="7"/>
      <c r="D9" s="151">
        <v>161</v>
      </c>
      <c r="E9" s="150">
        <v>17</v>
      </c>
      <c r="F9" s="150">
        <v>144</v>
      </c>
      <c r="G9" s="150">
        <v>8613</v>
      </c>
      <c r="H9" s="150">
        <v>2044</v>
      </c>
      <c r="I9" s="150">
        <v>6569</v>
      </c>
      <c r="J9" s="150">
        <v>8968</v>
      </c>
      <c r="K9" s="150">
        <v>2088</v>
      </c>
      <c r="L9" s="150">
        <v>119</v>
      </c>
      <c r="M9" s="150">
        <v>297</v>
      </c>
      <c r="N9" s="150">
        <v>361</v>
      </c>
      <c r="O9" s="150">
        <v>435</v>
      </c>
      <c r="P9" s="150">
        <v>876</v>
      </c>
      <c r="Q9" s="150">
        <v>6880</v>
      </c>
      <c r="R9" s="150">
        <v>676</v>
      </c>
      <c r="S9" s="150">
        <v>1405</v>
      </c>
      <c r="T9" s="150">
        <v>1458</v>
      </c>
      <c r="U9" s="150">
        <v>1157</v>
      </c>
      <c r="V9" s="150">
        <v>2184</v>
      </c>
    </row>
    <row r="10" spans="1:22" ht="12" customHeight="1">
      <c r="A10" s="7"/>
      <c r="B10" s="7">
        <v>3</v>
      </c>
      <c r="C10" s="7"/>
      <c r="D10" s="151">
        <v>182</v>
      </c>
      <c r="E10" s="150">
        <v>17</v>
      </c>
      <c r="F10" s="150">
        <v>165</v>
      </c>
      <c r="G10" s="150">
        <v>9096</v>
      </c>
      <c r="H10" s="150">
        <v>2044</v>
      </c>
      <c r="I10" s="150">
        <v>7052</v>
      </c>
      <c r="J10" s="150">
        <v>9268</v>
      </c>
      <c r="K10" s="150">
        <v>1995</v>
      </c>
      <c r="L10" s="150">
        <v>98</v>
      </c>
      <c r="M10" s="150">
        <v>280</v>
      </c>
      <c r="N10" s="150">
        <v>333</v>
      </c>
      <c r="O10" s="150">
        <v>423</v>
      </c>
      <c r="P10" s="150">
        <v>861</v>
      </c>
      <c r="Q10" s="150">
        <v>7273</v>
      </c>
      <c r="R10" s="150">
        <v>776</v>
      </c>
      <c r="S10" s="150">
        <v>1530</v>
      </c>
      <c r="T10" s="150">
        <v>1557</v>
      </c>
      <c r="U10" s="150">
        <v>1156</v>
      </c>
      <c r="V10" s="150">
        <v>2254</v>
      </c>
    </row>
    <row r="11" spans="1:22" ht="12" customHeight="1">
      <c r="A11" s="8"/>
      <c r="B11" s="8">
        <v>4</v>
      </c>
      <c r="C11" s="8"/>
      <c r="D11" s="149">
        <v>196</v>
      </c>
      <c r="E11" s="148">
        <v>17</v>
      </c>
      <c r="F11" s="148">
        <v>179</v>
      </c>
      <c r="G11" s="148">
        <v>9493</v>
      </c>
      <c r="H11" s="148">
        <v>2044</v>
      </c>
      <c r="I11" s="148">
        <v>7449</v>
      </c>
      <c r="J11" s="148">
        <v>9481</v>
      </c>
      <c r="K11" s="148">
        <v>1905</v>
      </c>
      <c r="L11" s="148">
        <v>91</v>
      </c>
      <c r="M11" s="148">
        <v>207</v>
      </c>
      <c r="N11" s="148">
        <v>324</v>
      </c>
      <c r="O11" s="148">
        <v>429</v>
      </c>
      <c r="P11" s="148">
        <v>854</v>
      </c>
      <c r="Q11" s="148">
        <v>7576</v>
      </c>
      <c r="R11" s="148">
        <v>817</v>
      </c>
      <c r="S11" s="148">
        <v>1634</v>
      </c>
      <c r="T11" s="148">
        <v>1657</v>
      </c>
      <c r="U11" s="148">
        <v>1160</v>
      </c>
      <c r="V11" s="148">
        <v>2308</v>
      </c>
    </row>
    <row r="12" spans="1:22" ht="12" customHeight="1">
      <c r="A12" s="68" t="s">
        <v>129</v>
      </c>
    </row>
    <row r="13" spans="1:22" ht="12" customHeight="1">
      <c r="A13" s="68" t="s">
        <v>128</v>
      </c>
      <c r="B13" s="69"/>
    </row>
    <row r="14" spans="1:22" ht="12" customHeight="1">
      <c r="A14" s="68" t="s">
        <v>127</v>
      </c>
    </row>
    <row r="15" spans="1:22" ht="12" customHeight="1"/>
    <row r="16" spans="1:22" ht="12" customHeight="1"/>
  </sheetData>
  <mergeCells count="16">
    <mergeCell ref="H5:H6"/>
    <mergeCell ref="I5:I6"/>
    <mergeCell ref="J5:J6"/>
    <mergeCell ref="K5:L5"/>
    <mergeCell ref="M5:N5"/>
    <mergeCell ref="Q5:V5"/>
    <mergeCell ref="A1:L2"/>
    <mergeCell ref="A4:C6"/>
    <mergeCell ref="D4:F4"/>
    <mergeCell ref="G4:I4"/>
    <mergeCell ref="J4:L4"/>
    <mergeCell ref="P4:Q4"/>
    <mergeCell ref="D5:D6"/>
    <mergeCell ref="E5:E6"/>
    <mergeCell ref="F5:F6"/>
    <mergeCell ref="G5:G6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fitToHeight="0" pageOrder="overThenDown" orientation="portrait" cellComments="asDisplayed" horizontalDpi="300" verticalDpi="300" r:id="rId1"/>
  <headerFooter differentOddEven="1">
    <evenHeader xml:space="preserve">&amp;R &amp;"ＭＳ 明朝,標準"13 &amp;K000000社会保障 </even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Normal="100" zoomScaleSheetLayoutView="100" workbookViewId="0">
      <selection sqref="A1:AZ2"/>
    </sheetView>
  </sheetViews>
  <sheetFormatPr defaultColWidth="7.5" defaultRowHeight="7.7" customHeight="1"/>
  <cols>
    <col min="1" max="1" width="24" style="68" customWidth="1"/>
    <col min="2" max="2" width="7.5" style="68" customWidth="1"/>
    <col min="3" max="3" width="10.75" style="68" customWidth="1"/>
    <col min="4" max="4" width="25.5" style="68" customWidth="1"/>
    <col min="5" max="5" width="7.5" style="68" customWidth="1"/>
    <col min="6" max="6" width="10.75" style="68" customWidth="1"/>
    <col min="7" max="7" width="2.25" style="68" customWidth="1"/>
    <col min="8" max="8" width="7.5" style="68" customWidth="1"/>
    <col min="9" max="16384" width="7.5" style="68"/>
  </cols>
  <sheetData>
    <row r="1" spans="1:8" ht="12" customHeight="1">
      <c r="A1" s="200" t="s">
        <v>182</v>
      </c>
      <c r="B1" s="200"/>
      <c r="C1" s="200"/>
      <c r="D1" s="200"/>
      <c r="E1" s="200"/>
      <c r="F1" s="200"/>
      <c r="G1" s="199"/>
      <c r="H1" s="199"/>
    </row>
    <row r="2" spans="1:8" ht="12" customHeight="1">
      <c r="A2" s="200"/>
      <c r="B2" s="200"/>
      <c r="C2" s="200"/>
      <c r="D2" s="200"/>
      <c r="E2" s="200"/>
      <c r="F2" s="200"/>
      <c r="G2" s="199"/>
      <c r="H2" s="199"/>
    </row>
    <row r="3" spans="1:8" ht="12" customHeight="1">
      <c r="E3" s="198"/>
      <c r="F3" s="197" t="s">
        <v>181</v>
      </c>
      <c r="G3" s="194"/>
      <c r="H3" s="194"/>
    </row>
    <row r="4" spans="1:8" ht="12" customHeight="1">
      <c r="A4" s="196" t="s">
        <v>179</v>
      </c>
      <c r="B4" s="195" t="s">
        <v>178</v>
      </c>
      <c r="C4" s="195" t="s">
        <v>180</v>
      </c>
      <c r="D4" s="154" t="s">
        <v>179</v>
      </c>
      <c r="E4" s="195" t="s">
        <v>178</v>
      </c>
      <c r="F4" s="152" t="s">
        <v>177</v>
      </c>
      <c r="G4" s="194"/>
      <c r="H4" s="194"/>
    </row>
    <row r="5" spans="1:8" ht="12" customHeight="1">
      <c r="A5" s="193" t="s">
        <v>60</v>
      </c>
      <c r="B5" s="192">
        <v>771</v>
      </c>
      <c r="C5" s="191">
        <v>22681</v>
      </c>
      <c r="D5" s="175" t="s">
        <v>176</v>
      </c>
      <c r="E5" s="190">
        <v>4</v>
      </c>
      <c r="F5" s="189">
        <v>51</v>
      </c>
    </row>
    <row r="6" spans="1:8" ht="12" customHeight="1">
      <c r="A6" s="119"/>
      <c r="B6" s="174"/>
      <c r="C6" s="176"/>
      <c r="D6" s="175" t="s">
        <v>175</v>
      </c>
      <c r="E6" s="174">
        <v>15</v>
      </c>
      <c r="F6" s="173">
        <v>260</v>
      </c>
    </row>
    <row r="7" spans="1:8" ht="12" customHeight="1">
      <c r="A7" s="188" t="s">
        <v>174</v>
      </c>
      <c r="B7" s="179">
        <v>299</v>
      </c>
      <c r="C7" s="178">
        <v>9459</v>
      </c>
      <c r="D7" s="175" t="s">
        <v>173</v>
      </c>
      <c r="E7" s="174">
        <v>35</v>
      </c>
      <c r="F7" s="173">
        <v>705</v>
      </c>
      <c r="G7" s="15"/>
    </row>
    <row r="8" spans="1:8" ht="12" customHeight="1">
      <c r="A8" s="183" t="s">
        <v>172</v>
      </c>
      <c r="B8" s="174">
        <v>1</v>
      </c>
      <c r="C8" s="176">
        <v>20</v>
      </c>
      <c r="D8" s="175" t="s">
        <v>171</v>
      </c>
      <c r="E8" s="174">
        <v>14</v>
      </c>
      <c r="F8" s="173">
        <v>227</v>
      </c>
      <c r="G8" s="15"/>
    </row>
    <row r="9" spans="1:8" ht="12" customHeight="1">
      <c r="A9" s="183" t="s">
        <v>170</v>
      </c>
      <c r="B9" s="174">
        <v>24</v>
      </c>
      <c r="C9" s="176">
        <v>1895</v>
      </c>
      <c r="D9" s="2"/>
      <c r="E9" s="174"/>
      <c r="F9" s="173"/>
    </row>
    <row r="10" spans="1:8" ht="12" customHeight="1">
      <c r="A10" s="183" t="s">
        <v>169</v>
      </c>
      <c r="B10" s="174">
        <v>5</v>
      </c>
      <c r="C10" s="185" t="s">
        <v>168</v>
      </c>
      <c r="D10" s="187" t="s">
        <v>167</v>
      </c>
      <c r="E10" s="179">
        <v>375</v>
      </c>
      <c r="F10" s="186">
        <v>11088</v>
      </c>
    </row>
    <row r="11" spans="1:8" ht="12" customHeight="1">
      <c r="A11" s="183" t="s">
        <v>166</v>
      </c>
      <c r="B11" s="174">
        <v>32</v>
      </c>
      <c r="C11" s="185">
        <v>466</v>
      </c>
      <c r="D11" s="175" t="s">
        <v>165</v>
      </c>
      <c r="E11" s="174">
        <v>1</v>
      </c>
      <c r="F11" s="173">
        <v>5</v>
      </c>
    </row>
    <row r="12" spans="1:8" ht="12" customHeight="1">
      <c r="A12" s="183" t="s">
        <v>164</v>
      </c>
      <c r="B12" s="174">
        <v>159</v>
      </c>
      <c r="C12" s="185">
        <v>3616</v>
      </c>
      <c r="D12" s="175" t="s">
        <v>163</v>
      </c>
      <c r="E12" s="174">
        <v>68</v>
      </c>
      <c r="F12" s="173">
        <v>6835</v>
      </c>
    </row>
    <row r="13" spans="1:8" ht="12" customHeight="1">
      <c r="A13" s="183" t="s">
        <v>162</v>
      </c>
      <c r="B13" s="174">
        <v>15</v>
      </c>
      <c r="C13" s="185">
        <v>0</v>
      </c>
      <c r="D13" s="175" t="s">
        <v>161</v>
      </c>
      <c r="E13" s="174">
        <v>1</v>
      </c>
      <c r="F13" s="184">
        <v>0</v>
      </c>
    </row>
    <row r="14" spans="1:8" ht="12" customHeight="1">
      <c r="A14" s="183" t="s">
        <v>160</v>
      </c>
      <c r="B14" s="174">
        <v>1</v>
      </c>
      <c r="C14" s="185">
        <v>0</v>
      </c>
      <c r="D14" s="175" t="s">
        <v>159</v>
      </c>
      <c r="E14" s="174">
        <v>35</v>
      </c>
      <c r="F14" s="184">
        <v>0</v>
      </c>
    </row>
    <row r="15" spans="1:8" ht="12" customHeight="1">
      <c r="A15" s="183" t="s">
        <v>158</v>
      </c>
      <c r="B15" s="174">
        <v>62</v>
      </c>
      <c r="C15" s="176">
        <v>3462</v>
      </c>
      <c r="D15" s="175" t="s">
        <v>157</v>
      </c>
      <c r="E15" s="174">
        <v>1</v>
      </c>
      <c r="F15" s="173">
        <v>40</v>
      </c>
    </row>
    <row r="16" spans="1:8" ht="12" customHeight="1">
      <c r="B16" s="182"/>
      <c r="C16" s="181"/>
      <c r="D16" s="175" t="s">
        <v>156</v>
      </c>
      <c r="E16" s="174">
        <v>80</v>
      </c>
      <c r="F16" s="173">
        <v>785</v>
      </c>
    </row>
    <row r="17" spans="1:7" ht="12" customHeight="1">
      <c r="A17" s="180" t="s">
        <v>155</v>
      </c>
      <c r="B17" s="179">
        <v>97</v>
      </c>
      <c r="C17" s="178">
        <v>2134</v>
      </c>
      <c r="D17" s="175" t="s">
        <v>154</v>
      </c>
      <c r="E17" s="174">
        <v>64</v>
      </c>
      <c r="F17" s="173">
        <v>665</v>
      </c>
    </row>
    <row r="18" spans="1:7" ht="12" customHeight="1">
      <c r="A18" s="177" t="s">
        <v>153</v>
      </c>
      <c r="B18" s="174">
        <v>2</v>
      </c>
      <c r="C18" s="176">
        <v>82</v>
      </c>
      <c r="D18" s="175" t="s">
        <v>152</v>
      </c>
      <c r="E18" s="174">
        <v>8</v>
      </c>
      <c r="F18" s="173">
        <v>840</v>
      </c>
    </row>
    <row r="19" spans="1:7" ht="12" customHeight="1">
      <c r="A19" s="172" t="s">
        <v>151</v>
      </c>
      <c r="B19" s="169">
        <v>28</v>
      </c>
      <c r="C19" s="171">
        <v>809</v>
      </c>
      <c r="D19" s="170" t="s">
        <v>150</v>
      </c>
      <c r="E19" s="169">
        <v>117</v>
      </c>
      <c r="F19" s="168">
        <v>1918</v>
      </c>
      <c r="G19" s="15"/>
    </row>
    <row r="20" spans="1:7" ht="12" customHeight="1">
      <c r="A20" s="68" t="s">
        <v>149</v>
      </c>
    </row>
    <row r="21" spans="1:7" ht="12" customHeight="1">
      <c r="A21" s="68" t="s">
        <v>148</v>
      </c>
    </row>
    <row r="22" spans="1:7" ht="12" customHeight="1">
      <c r="A22" s="167" t="s">
        <v>147</v>
      </c>
    </row>
    <row r="23" spans="1:7" ht="12" customHeight="1">
      <c r="A23" s="167" t="s">
        <v>146</v>
      </c>
    </row>
    <row r="24" spans="1:7" ht="12" customHeight="1"/>
  </sheetData>
  <mergeCells count="1">
    <mergeCell ref="A1:F2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pageOrder="overThenDown" orientation="portrait" cellComments="asDisplayed" horizontalDpi="300" verticalDpi="300" r:id="rId1"/>
  <headerFooter differentOddEven="1">
    <evenHeader xml:space="preserve">&amp;R &amp;"ＭＳ 明朝,標準"13 &amp;K000000社会保障 </even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zoomScaleNormal="100" zoomScaleSheetLayoutView="100" workbookViewId="0">
      <selection sqref="A1:AZ2"/>
    </sheetView>
  </sheetViews>
  <sheetFormatPr defaultColWidth="7.5" defaultRowHeight="7.7" customHeight="1" outlineLevelCol="1"/>
  <cols>
    <col min="1" max="1" width="24.125" style="68" customWidth="1"/>
    <col min="2" max="2" width="9" style="68" customWidth="1"/>
    <col min="3" max="3" width="10.5" style="68" hidden="1" customWidth="1" outlineLevel="1"/>
    <col min="4" max="4" width="10.5" style="68" customWidth="1" collapsed="1"/>
    <col min="5" max="8" width="10.5" style="68" customWidth="1"/>
    <col min="9" max="9" width="7.5" style="68" customWidth="1"/>
    <col min="10" max="16384" width="7.5" style="68"/>
  </cols>
  <sheetData>
    <row r="1" spans="1:8" ht="11.1" customHeight="1">
      <c r="A1" s="200" t="s">
        <v>223</v>
      </c>
      <c r="B1" s="200"/>
      <c r="C1" s="200"/>
      <c r="D1" s="200"/>
      <c r="E1" s="200"/>
      <c r="F1" s="200"/>
      <c r="G1" s="200"/>
      <c r="H1" s="200"/>
    </row>
    <row r="2" spans="1:8" ht="9.75" customHeight="1">
      <c r="A2" s="200"/>
      <c r="B2" s="200"/>
      <c r="C2" s="200"/>
      <c r="D2" s="200"/>
      <c r="E2" s="200"/>
      <c r="F2" s="200"/>
      <c r="G2" s="200"/>
      <c r="H2" s="200"/>
    </row>
    <row r="3" spans="1:8" ht="12" customHeight="1">
      <c r="F3" s="15"/>
      <c r="G3" s="217"/>
      <c r="H3" s="217" t="s">
        <v>222</v>
      </c>
    </row>
    <row r="4" spans="1:8" ht="12" customHeight="1">
      <c r="A4" s="216"/>
      <c r="B4" s="215" t="s">
        <v>221</v>
      </c>
      <c r="C4" s="214" t="s">
        <v>220</v>
      </c>
      <c r="D4" s="213"/>
      <c r="E4" s="213"/>
      <c r="F4" s="213"/>
      <c r="G4" s="213"/>
    </row>
    <row r="5" spans="1:8" ht="12" customHeight="1">
      <c r="A5" s="212"/>
      <c r="B5" s="211"/>
      <c r="C5" s="210" t="s">
        <v>219</v>
      </c>
      <c r="D5" s="210" t="s">
        <v>218</v>
      </c>
      <c r="E5" s="210" t="s">
        <v>217</v>
      </c>
      <c r="F5" s="210" t="s">
        <v>216</v>
      </c>
      <c r="G5" s="210" t="s">
        <v>215</v>
      </c>
      <c r="H5" s="210" t="s">
        <v>214</v>
      </c>
    </row>
    <row r="6" spans="1:8" ht="11.45" customHeight="1">
      <c r="A6" s="209" t="s">
        <v>213</v>
      </c>
      <c r="B6" s="192">
        <v>20</v>
      </c>
      <c r="C6" s="208">
        <v>18</v>
      </c>
      <c r="D6" s="186">
        <v>17</v>
      </c>
      <c r="E6" s="186">
        <v>16</v>
      </c>
      <c r="F6" s="208">
        <v>18</v>
      </c>
      <c r="G6" s="208">
        <v>17</v>
      </c>
      <c r="H6" s="208">
        <v>17</v>
      </c>
    </row>
    <row r="7" spans="1:8" ht="11.45" customHeight="1">
      <c r="A7" s="205" t="s">
        <v>212</v>
      </c>
      <c r="B7" s="204">
        <v>20</v>
      </c>
      <c r="C7" s="184">
        <v>18</v>
      </c>
      <c r="D7" s="184">
        <v>17</v>
      </c>
      <c r="E7" s="184">
        <v>16</v>
      </c>
      <c r="F7" s="184">
        <v>18</v>
      </c>
      <c r="G7" s="184">
        <v>17</v>
      </c>
      <c r="H7" s="184">
        <v>17</v>
      </c>
    </row>
    <row r="8" spans="1:8" ht="6" customHeight="1">
      <c r="A8" s="207"/>
      <c r="B8" s="204"/>
      <c r="C8" s="184"/>
      <c r="D8" s="184"/>
      <c r="E8" s="184"/>
      <c r="F8" s="184"/>
      <c r="G8" s="184"/>
      <c r="H8" s="184"/>
    </row>
    <row r="9" spans="1:8" ht="11.45" customHeight="1">
      <c r="A9" s="206" t="s">
        <v>211</v>
      </c>
      <c r="B9" s="179">
        <v>1815</v>
      </c>
      <c r="C9" s="186">
        <v>1392</v>
      </c>
      <c r="D9" s="186">
        <v>1500</v>
      </c>
      <c r="E9" s="186">
        <v>1617</v>
      </c>
      <c r="F9" s="186">
        <v>1593</v>
      </c>
      <c r="G9" s="186">
        <v>1613</v>
      </c>
      <c r="H9" s="186">
        <v>1586</v>
      </c>
    </row>
    <row r="10" spans="1:8" ht="11.45" customHeight="1">
      <c r="A10" s="205" t="s">
        <v>210</v>
      </c>
      <c r="B10" s="204">
        <v>80</v>
      </c>
      <c r="C10" s="184">
        <v>65</v>
      </c>
      <c r="D10" s="184">
        <v>64</v>
      </c>
      <c r="E10" s="184">
        <v>65</v>
      </c>
      <c r="F10" s="184">
        <v>67</v>
      </c>
      <c r="G10" s="184">
        <v>62</v>
      </c>
      <c r="H10" s="184">
        <v>62</v>
      </c>
    </row>
    <row r="11" spans="1:8" ht="11.45" customHeight="1">
      <c r="A11" s="205" t="s">
        <v>209</v>
      </c>
      <c r="B11" s="204">
        <v>150</v>
      </c>
      <c r="C11" s="184">
        <v>147</v>
      </c>
      <c r="D11" s="184">
        <v>141</v>
      </c>
      <c r="E11" s="184">
        <v>140</v>
      </c>
      <c r="F11" s="184">
        <v>137</v>
      </c>
      <c r="G11" s="184">
        <v>141</v>
      </c>
      <c r="H11" s="184">
        <v>136</v>
      </c>
    </row>
    <row r="12" spans="1:8" ht="11.45" customHeight="1">
      <c r="A12" s="205" t="s">
        <v>208</v>
      </c>
      <c r="B12" s="204">
        <v>76</v>
      </c>
      <c r="C12" s="184">
        <v>63</v>
      </c>
      <c r="D12" s="184">
        <v>64</v>
      </c>
      <c r="E12" s="184">
        <v>67</v>
      </c>
      <c r="F12" s="184">
        <v>68</v>
      </c>
      <c r="G12" s="184">
        <v>68</v>
      </c>
      <c r="H12" s="184">
        <v>66</v>
      </c>
    </row>
    <row r="13" spans="1:8" ht="11.45" customHeight="1">
      <c r="A13" s="205" t="s">
        <v>207</v>
      </c>
      <c r="B13" s="204">
        <v>90</v>
      </c>
      <c r="C13" s="184">
        <v>87</v>
      </c>
      <c r="D13" s="184">
        <v>83</v>
      </c>
      <c r="E13" s="184">
        <v>86</v>
      </c>
      <c r="F13" s="184">
        <v>87</v>
      </c>
      <c r="G13" s="184">
        <v>88</v>
      </c>
      <c r="H13" s="184">
        <v>86</v>
      </c>
    </row>
    <row r="14" spans="1:8" ht="11.45" customHeight="1">
      <c r="A14" s="205" t="s">
        <v>206</v>
      </c>
      <c r="B14" s="204">
        <v>60</v>
      </c>
      <c r="C14" s="184">
        <v>50</v>
      </c>
      <c r="D14" s="184">
        <v>51</v>
      </c>
      <c r="E14" s="184">
        <v>54</v>
      </c>
      <c r="F14" s="184">
        <v>44</v>
      </c>
      <c r="G14" s="184">
        <v>48</v>
      </c>
      <c r="H14" s="184">
        <v>32</v>
      </c>
    </row>
    <row r="15" spans="1:8" ht="11.45" customHeight="1">
      <c r="A15" s="205" t="s">
        <v>205</v>
      </c>
      <c r="B15" s="204">
        <v>50</v>
      </c>
      <c r="C15" s="184">
        <v>49</v>
      </c>
      <c r="D15" s="184">
        <v>48</v>
      </c>
      <c r="E15" s="184">
        <v>46</v>
      </c>
      <c r="F15" s="184">
        <v>50</v>
      </c>
      <c r="G15" s="184">
        <v>50</v>
      </c>
      <c r="H15" s="184">
        <v>50</v>
      </c>
    </row>
    <row r="16" spans="1:8" ht="11.45" customHeight="1">
      <c r="A16" s="205" t="s">
        <v>204</v>
      </c>
      <c r="B16" s="204">
        <v>90</v>
      </c>
      <c r="C16" s="184">
        <v>85</v>
      </c>
      <c r="D16" s="184">
        <v>88</v>
      </c>
      <c r="E16" s="184">
        <v>87</v>
      </c>
      <c r="F16" s="184">
        <v>88</v>
      </c>
      <c r="G16" s="184">
        <v>87</v>
      </c>
      <c r="H16" s="184">
        <v>86</v>
      </c>
    </row>
    <row r="17" spans="1:8" ht="11.45" customHeight="1">
      <c r="A17" s="205" t="s">
        <v>203</v>
      </c>
      <c r="B17" s="204">
        <v>103</v>
      </c>
      <c r="C17" s="184">
        <v>82</v>
      </c>
      <c r="D17" s="184">
        <v>86</v>
      </c>
      <c r="E17" s="184">
        <v>83</v>
      </c>
      <c r="F17" s="184">
        <v>88</v>
      </c>
      <c r="G17" s="184">
        <v>93</v>
      </c>
      <c r="H17" s="184">
        <v>92</v>
      </c>
    </row>
    <row r="18" spans="1:8" ht="11.45" customHeight="1">
      <c r="A18" s="205" t="s">
        <v>202</v>
      </c>
      <c r="B18" s="204">
        <v>70</v>
      </c>
      <c r="C18" s="184">
        <v>68</v>
      </c>
      <c r="D18" s="184">
        <v>67</v>
      </c>
      <c r="E18" s="184">
        <v>67</v>
      </c>
      <c r="F18" s="184">
        <v>64</v>
      </c>
      <c r="G18" s="184">
        <v>60</v>
      </c>
      <c r="H18" s="184">
        <v>63</v>
      </c>
    </row>
    <row r="19" spans="1:8" ht="11.45" customHeight="1">
      <c r="A19" s="205" t="s">
        <v>201</v>
      </c>
      <c r="B19" s="204">
        <v>70</v>
      </c>
      <c r="C19" s="184">
        <v>65</v>
      </c>
      <c r="D19" s="184">
        <v>65</v>
      </c>
      <c r="E19" s="184">
        <v>64</v>
      </c>
      <c r="F19" s="184">
        <v>63</v>
      </c>
      <c r="G19" s="184">
        <v>63</v>
      </c>
      <c r="H19" s="184">
        <v>64</v>
      </c>
    </row>
    <row r="20" spans="1:8" ht="11.45" customHeight="1">
      <c r="A20" s="205" t="s">
        <v>200</v>
      </c>
      <c r="B20" s="204">
        <v>110</v>
      </c>
      <c r="C20" s="184">
        <v>67</v>
      </c>
      <c r="D20" s="184">
        <v>68</v>
      </c>
      <c r="E20" s="184">
        <v>68</v>
      </c>
      <c r="F20" s="184">
        <v>68</v>
      </c>
      <c r="G20" s="184">
        <v>66</v>
      </c>
      <c r="H20" s="184">
        <v>96</v>
      </c>
    </row>
    <row r="21" spans="1:8" ht="11.45" customHeight="1">
      <c r="A21" s="205" t="s">
        <v>199</v>
      </c>
      <c r="B21" s="204">
        <v>50</v>
      </c>
      <c r="C21" s="184">
        <v>50</v>
      </c>
      <c r="D21" s="184">
        <v>48</v>
      </c>
      <c r="E21" s="184">
        <v>49</v>
      </c>
      <c r="F21" s="184">
        <v>48</v>
      </c>
      <c r="G21" s="184">
        <v>47</v>
      </c>
      <c r="H21" s="184">
        <v>43</v>
      </c>
    </row>
    <row r="22" spans="1:8" ht="11.45" customHeight="1">
      <c r="A22" s="205" t="s">
        <v>198</v>
      </c>
      <c r="B22" s="204">
        <v>29</v>
      </c>
      <c r="C22" s="184">
        <v>29</v>
      </c>
      <c r="D22" s="184">
        <v>28</v>
      </c>
      <c r="E22" s="184">
        <v>29</v>
      </c>
      <c r="F22" s="184">
        <v>29</v>
      </c>
      <c r="G22" s="184">
        <v>29</v>
      </c>
      <c r="H22" s="184">
        <v>20</v>
      </c>
    </row>
    <row r="23" spans="1:8" ht="11.45" customHeight="1">
      <c r="A23" s="205" t="s">
        <v>197</v>
      </c>
      <c r="B23" s="204">
        <v>29</v>
      </c>
      <c r="C23" s="184">
        <v>29</v>
      </c>
      <c r="D23" s="184">
        <v>29</v>
      </c>
      <c r="E23" s="184">
        <v>28</v>
      </c>
      <c r="F23" s="184">
        <v>27</v>
      </c>
      <c r="G23" s="184">
        <v>29</v>
      </c>
      <c r="H23" s="184">
        <v>28</v>
      </c>
    </row>
    <row r="24" spans="1:8" ht="11.45" customHeight="1">
      <c r="A24" s="205" t="s">
        <v>196</v>
      </c>
      <c r="B24" s="204">
        <v>110</v>
      </c>
      <c r="C24" s="184">
        <v>53</v>
      </c>
      <c r="D24" s="184">
        <v>57</v>
      </c>
      <c r="E24" s="184">
        <v>57</v>
      </c>
      <c r="F24" s="184">
        <v>58</v>
      </c>
      <c r="G24" s="184">
        <v>58</v>
      </c>
      <c r="H24" s="184">
        <v>56</v>
      </c>
    </row>
    <row r="25" spans="1:8" ht="11.45" customHeight="1">
      <c r="A25" s="205" t="s">
        <v>195</v>
      </c>
      <c r="B25" s="204">
        <v>90</v>
      </c>
      <c r="C25" s="184">
        <v>79</v>
      </c>
      <c r="D25" s="184">
        <v>77</v>
      </c>
      <c r="E25" s="184">
        <v>75</v>
      </c>
      <c r="F25" s="184">
        <v>70</v>
      </c>
      <c r="G25" s="184">
        <v>62</v>
      </c>
      <c r="H25" s="184">
        <v>60</v>
      </c>
    </row>
    <row r="26" spans="1:8" ht="11.45" customHeight="1">
      <c r="A26" s="205" t="s">
        <v>194</v>
      </c>
      <c r="B26" s="204">
        <v>80</v>
      </c>
      <c r="C26" s="184">
        <v>69</v>
      </c>
      <c r="D26" s="184">
        <v>65</v>
      </c>
      <c r="E26" s="184">
        <v>69</v>
      </c>
      <c r="F26" s="184">
        <v>56</v>
      </c>
      <c r="G26" s="184">
        <v>76</v>
      </c>
      <c r="H26" s="184">
        <v>74</v>
      </c>
    </row>
    <row r="27" spans="1:8" ht="11.45" customHeight="1">
      <c r="A27" s="205" t="s">
        <v>193</v>
      </c>
      <c r="B27" s="204">
        <v>29</v>
      </c>
      <c r="C27" s="184">
        <v>29</v>
      </c>
      <c r="D27" s="184">
        <v>29</v>
      </c>
      <c r="E27" s="184">
        <v>29</v>
      </c>
      <c r="F27" s="184">
        <v>26</v>
      </c>
      <c r="G27" s="184">
        <v>29</v>
      </c>
      <c r="H27" s="184">
        <v>28</v>
      </c>
    </row>
    <row r="28" spans="1:8" ht="11.45" customHeight="1">
      <c r="A28" s="205" t="s">
        <v>192</v>
      </c>
      <c r="B28" s="204">
        <v>100</v>
      </c>
      <c r="C28" s="184">
        <v>74</v>
      </c>
      <c r="D28" s="184">
        <v>86</v>
      </c>
      <c r="E28" s="184">
        <v>84</v>
      </c>
      <c r="F28" s="184">
        <v>80</v>
      </c>
      <c r="G28" s="184">
        <v>79</v>
      </c>
      <c r="H28" s="184">
        <v>80</v>
      </c>
    </row>
    <row r="29" spans="1:8" ht="11.45" customHeight="1">
      <c r="A29" s="205" t="s">
        <v>191</v>
      </c>
      <c r="B29" s="204">
        <v>100</v>
      </c>
      <c r="C29" s="184">
        <v>93</v>
      </c>
      <c r="D29" s="184">
        <v>94</v>
      </c>
      <c r="E29" s="184">
        <v>92</v>
      </c>
      <c r="F29" s="184">
        <v>94</v>
      </c>
      <c r="G29" s="184">
        <v>94</v>
      </c>
      <c r="H29" s="184">
        <v>91</v>
      </c>
    </row>
    <row r="30" spans="1:8" ht="11.45" customHeight="1">
      <c r="A30" s="205" t="s">
        <v>190</v>
      </c>
      <c r="B30" s="204">
        <v>29</v>
      </c>
      <c r="C30" s="184">
        <v>29</v>
      </c>
      <c r="D30" s="184">
        <v>26</v>
      </c>
      <c r="E30" s="184">
        <v>29</v>
      </c>
      <c r="F30" s="184">
        <v>29</v>
      </c>
      <c r="G30" s="184">
        <v>29</v>
      </c>
      <c r="H30" s="184">
        <v>26</v>
      </c>
    </row>
    <row r="31" spans="1:8" ht="11.45" customHeight="1">
      <c r="A31" s="205" t="s">
        <v>189</v>
      </c>
      <c r="B31" s="204">
        <v>100</v>
      </c>
      <c r="C31" s="184">
        <v>30</v>
      </c>
      <c r="D31" s="184">
        <v>71</v>
      </c>
      <c r="E31" s="184">
        <v>76</v>
      </c>
      <c r="F31" s="184">
        <v>82</v>
      </c>
      <c r="G31" s="184">
        <v>82</v>
      </c>
      <c r="H31" s="184">
        <v>78</v>
      </c>
    </row>
    <row r="32" spans="1:8" ht="11.45" customHeight="1">
      <c r="A32" s="205" t="s">
        <v>188</v>
      </c>
      <c r="B32" s="204">
        <v>100</v>
      </c>
      <c r="C32" s="184">
        <v>0</v>
      </c>
      <c r="D32" s="184">
        <v>65</v>
      </c>
      <c r="E32" s="184">
        <v>82</v>
      </c>
      <c r="F32" s="184">
        <v>84</v>
      </c>
      <c r="G32" s="184">
        <v>89</v>
      </c>
      <c r="H32" s="184">
        <v>86</v>
      </c>
    </row>
    <row r="33" spans="1:23" ht="11.45" customHeight="1">
      <c r="A33" s="205" t="s">
        <v>187</v>
      </c>
      <c r="B33" s="204">
        <v>100</v>
      </c>
      <c r="C33" s="184">
        <v>0</v>
      </c>
      <c r="D33" s="184">
        <v>0</v>
      </c>
      <c r="E33" s="184">
        <v>91</v>
      </c>
      <c r="F33" s="184">
        <v>86</v>
      </c>
      <c r="G33" s="184">
        <v>84</v>
      </c>
      <c r="H33" s="184">
        <v>83</v>
      </c>
    </row>
    <row r="34" spans="1:23" ht="6" customHeight="1">
      <c r="A34" s="207"/>
      <c r="B34" s="204"/>
      <c r="C34" s="184"/>
      <c r="D34" s="184"/>
      <c r="E34" s="184"/>
      <c r="F34" s="184"/>
      <c r="G34" s="184"/>
      <c r="H34" s="184"/>
    </row>
    <row r="35" spans="1:23" ht="11.45" customHeight="1">
      <c r="A35" s="206" t="s">
        <v>186</v>
      </c>
      <c r="B35" s="179">
        <v>0</v>
      </c>
      <c r="C35" s="186">
        <v>226</v>
      </c>
      <c r="D35" s="186">
        <v>249</v>
      </c>
      <c r="E35" s="186">
        <v>236</v>
      </c>
      <c r="F35" s="186">
        <v>243</v>
      </c>
      <c r="G35" s="186">
        <v>260</v>
      </c>
      <c r="H35" s="186">
        <v>264</v>
      </c>
    </row>
    <row r="36" spans="1:23" ht="11.45" customHeight="1">
      <c r="A36" s="205" t="s">
        <v>172</v>
      </c>
      <c r="B36" s="204">
        <v>0</v>
      </c>
      <c r="C36" s="184">
        <v>7</v>
      </c>
      <c r="D36" s="184">
        <v>6</v>
      </c>
      <c r="E36" s="184">
        <v>4</v>
      </c>
      <c r="F36" s="184">
        <v>8</v>
      </c>
      <c r="G36" s="184">
        <v>7</v>
      </c>
      <c r="H36" s="184">
        <v>3</v>
      </c>
    </row>
    <row r="37" spans="1:23" ht="11.45" customHeight="1">
      <c r="A37" s="203" t="s">
        <v>170</v>
      </c>
      <c r="B37" s="202">
        <v>0</v>
      </c>
      <c r="C37" s="201">
        <v>219</v>
      </c>
      <c r="D37" s="201">
        <v>243</v>
      </c>
      <c r="E37" s="201">
        <v>232</v>
      </c>
      <c r="F37" s="201">
        <v>235</v>
      </c>
      <c r="G37" s="201">
        <v>253</v>
      </c>
      <c r="H37" s="201">
        <v>261</v>
      </c>
    </row>
    <row r="38" spans="1:23" ht="12" customHeight="1">
      <c r="A38" s="68" t="s">
        <v>185</v>
      </c>
      <c r="B38" s="184"/>
      <c r="C38" s="184"/>
      <c r="D38" s="184"/>
      <c r="E38" s="184"/>
      <c r="F38" s="184"/>
      <c r="G38" s="184"/>
      <c r="H38" s="184"/>
    </row>
    <row r="39" spans="1:23" ht="12" customHeight="1">
      <c r="A39" s="68" t="s">
        <v>184</v>
      </c>
      <c r="B39" s="184"/>
      <c r="C39" s="184"/>
      <c r="D39" s="184"/>
      <c r="E39" s="184"/>
      <c r="F39" s="184"/>
      <c r="G39" s="184"/>
      <c r="H39" s="184"/>
    </row>
    <row r="40" spans="1:23" ht="12" customHeight="1">
      <c r="A40" s="68" t="s">
        <v>183</v>
      </c>
      <c r="B40" s="184"/>
      <c r="C40" s="184"/>
      <c r="D40" s="184"/>
      <c r="E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</row>
    <row r="41" spans="1:23" ht="12" customHeight="1"/>
    <row r="42" spans="1:23" ht="12" customHeight="1"/>
  </sheetData>
  <mergeCells count="4">
    <mergeCell ref="A1:H2"/>
    <mergeCell ref="A4:A5"/>
    <mergeCell ref="B4:B5"/>
    <mergeCell ref="C4:G4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pageOrder="overThenDown" orientation="portrait" cellComments="asDisplayed" horizontalDpi="300" verticalDpi="300" r:id="rId1"/>
  <headerFooter differentOddEven="1">
    <evenHeader xml:space="preserve">&amp;R &amp;"ＭＳ 明朝,標準"13 &amp;K000000社会保障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100</vt:lpstr>
      <vt:lpstr>101</vt:lpstr>
      <vt:lpstr>102</vt:lpstr>
      <vt:lpstr>103</vt:lpstr>
      <vt:lpstr>104</vt:lpstr>
      <vt:lpstr>105</vt:lpstr>
      <vt:lpstr>106</vt:lpstr>
      <vt:lpstr>107</vt:lpstr>
      <vt:lpstr>108</vt:lpstr>
      <vt:lpstr>109</vt:lpstr>
      <vt:lpstr>110</vt:lpstr>
      <vt:lpstr>111</vt:lpstr>
      <vt:lpstr>112</vt:lpstr>
      <vt:lpstr>113</vt:lpstr>
      <vt:lpstr>114</vt:lpstr>
      <vt:lpstr>115</vt:lpstr>
      <vt:lpstr>116</vt:lpstr>
      <vt:lpstr>117</vt:lpstr>
      <vt:lpstr>118</vt:lpstr>
      <vt:lpstr>119</vt:lpstr>
      <vt:lpstr>120</vt:lpstr>
      <vt:lpstr>121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2022-11-15T07:59:44Z</dcterms:created>
  <dcterms:modified xsi:type="dcterms:W3CDTF">2023-12-07T08:57:32Z</dcterms:modified>
</cp:coreProperties>
</file>