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66" sheetId="2" r:id="rId1"/>
    <sheet name="67" sheetId="3" r:id="rId2"/>
    <sheet name="68" sheetId="4" r:id="rId3"/>
    <sheet name="69" sheetId="5" r:id="rId4"/>
    <sheet name="70" sheetId="6" r:id="rId5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4" hidden="1">#REF!</definedName>
    <definedName name="_Fill2" hidden="1">#REF!</definedName>
    <definedName name="HTML_CodePage" hidden="1">932</definedName>
    <definedName name="HTML_Control" localSheetId="3" hidden="1">{"'結果表'!$A$1:$J$48"}</definedName>
    <definedName name="HTML_Control" localSheetId="4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6" l="1"/>
  <c r="D11" i="6" s="1"/>
  <c r="I20" i="6"/>
</calcChain>
</file>

<file path=xl/sharedStrings.xml><?xml version="1.0" encoding="utf-8"?>
<sst xmlns="http://schemas.openxmlformats.org/spreadsheetml/2006/main" count="145" uniqueCount="87">
  <si>
    <t>資料　千葉県企業局水道部給水課・松戸市水道部総務課</t>
    <rPh sb="6" eb="8">
      <t>キギョウ</t>
    </rPh>
    <rPh sb="9" eb="11">
      <t>スイドウ</t>
    </rPh>
    <rPh sb="11" eb="12">
      <t>ブ</t>
    </rPh>
    <rPh sb="12" eb="14">
      <t>キュウスイ</t>
    </rPh>
    <rPh sb="14" eb="15">
      <t>カ</t>
    </rPh>
    <phoneticPr fontId="5"/>
  </si>
  <si>
    <t>市営水道</t>
    <phoneticPr fontId="5"/>
  </si>
  <si>
    <t>…</t>
  </si>
  <si>
    <t>県営水道</t>
    <phoneticPr fontId="5"/>
  </si>
  <si>
    <t>年度</t>
    <rPh sb="0" eb="1">
      <t>ネンド</t>
    </rPh>
    <phoneticPr fontId="6"/>
  </si>
  <si>
    <t>令和</t>
    <rPh sb="0" eb="1">
      <t>レイワ</t>
    </rPh>
    <phoneticPr fontId="6"/>
  </si>
  <si>
    <t>元</t>
    <rPh sb="0" eb="1">
      <t>モト</t>
    </rPh>
    <phoneticPr fontId="3"/>
  </si>
  <si>
    <t>平成</t>
    <rPh sb="0" eb="1">
      <t>ヘイセイ</t>
    </rPh>
    <phoneticPr fontId="6"/>
  </si>
  <si>
    <t>普及率　　(%)</t>
  </si>
  <si>
    <t>給水人口</t>
    <rPh sb="3" eb="4">
      <t>クチ</t>
    </rPh>
    <phoneticPr fontId="5"/>
  </si>
  <si>
    <t>給水戸数</t>
  </si>
  <si>
    <t>給水区域内人口</t>
  </si>
  <si>
    <t>給水区域内戸数</t>
  </si>
  <si>
    <t>給水区域面積　(㎢)</t>
  </si>
  <si>
    <t>年度</t>
  </si>
  <si>
    <t>各年度3月31日現在</t>
    <rPh sb="2" eb="3">
      <t>ド</t>
    </rPh>
    <phoneticPr fontId="5"/>
  </si>
  <si>
    <t>66．上水道普及状況</t>
    <phoneticPr fontId="5"/>
  </si>
  <si>
    <t>資料　建設部下水道維持課</t>
    <rPh sb="3" eb="5">
      <t>ケンセツ</t>
    </rPh>
    <phoneticPr fontId="5"/>
  </si>
  <si>
    <t>　　　2．水洗化人口は、実際に公共下水道へ接続している人口。</t>
    <phoneticPr fontId="5"/>
  </si>
  <si>
    <t>注）　1．行政区域の人口は、住民基本台帳に基づく人口。</t>
    <phoneticPr fontId="3"/>
  </si>
  <si>
    <t>令和　元　年　</t>
    <rPh sb="0" eb="1">
      <t>レイワ</t>
    </rPh>
    <rPh sb="3" eb="4">
      <t>ガン</t>
    </rPh>
    <rPh sb="5" eb="6">
      <t>ネン</t>
    </rPh>
    <phoneticPr fontId="6"/>
  </si>
  <si>
    <t>(3)/(2)
(%)</t>
  </si>
  <si>
    <t>(2)/(1)
(%)</t>
    <phoneticPr fontId="9"/>
  </si>
  <si>
    <t xml:space="preserve">(3)
</t>
    <phoneticPr fontId="5"/>
  </si>
  <si>
    <t xml:space="preserve">水洗化率 </t>
    <phoneticPr fontId="5"/>
  </si>
  <si>
    <t xml:space="preserve"> 下水道普及率</t>
    <phoneticPr fontId="9"/>
  </si>
  <si>
    <t>水洗化人口</t>
    <phoneticPr fontId="5"/>
  </si>
  <si>
    <t>年</t>
    <phoneticPr fontId="5"/>
  </si>
  <si>
    <t>(ha)</t>
  </si>
  <si>
    <t>(ha)</t>
    <phoneticPr fontId="5"/>
  </si>
  <si>
    <t>人口(2)</t>
    <phoneticPr fontId="5"/>
  </si>
  <si>
    <t>面積</t>
    <phoneticPr fontId="5"/>
  </si>
  <si>
    <t>人口(1)</t>
    <phoneticPr fontId="5"/>
  </si>
  <si>
    <t>公共下水道処理区域</t>
    <phoneticPr fontId="5"/>
  </si>
  <si>
    <t>行政区域</t>
    <phoneticPr fontId="5"/>
  </si>
  <si>
    <t xml:space="preserve"> 各年3月31日現在</t>
    <phoneticPr fontId="5"/>
  </si>
  <si>
    <t>67．下水道普及状況</t>
    <phoneticPr fontId="5"/>
  </si>
  <si>
    <t>資料　建設部下水道維持課</t>
    <rPh sb="3" eb="5">
      <t>ケンセツ</t>
    </rPh>
    <rPh sb="9" eb="11">
      <t>イジ</t>
    </rPh>
    <phoneticPr fontId="5"/>
  </si>
  <si>
    <t>合流式</t>
  </si>
  <si>
    <t>標準活性
汚泥方式</t>
  </si>
  <si>
    <t>常　盤　平
終末処理場</t>
    <phoneticPr fontId="5"/>
  </si>
  <si>
    <t>雨天時最大
(㎥／日)</t>
    <rPh sb="7" eb="8">
      <t>ニチ</t>
    </rPh>
    <phoneticPr fontId="5"/>
  </si>
  <si>
    <t>晴天時最大
(㎥／日)</t>
  </si>
  <si>
    <t>排除
方式</t>
    <phoneticPr fontId="5"/>
  </si>
  <si>
    <t>供用開始 年 月 日</t>
    <phoneticPr fontId="5"/>
  </si>
  <si>
    <t>処理方式</t>
    <phoneticPr fontId="5"/>
  </si>
  <si>
    <t>処理能力</t>
    <phoneticPr fontId="5"/>
  </si>
  <si>
    <t>処 理 場  敷地面積(㎡)</t>
  </si>
  <si>
    <t>処理区域
計画人口
(人)</t>
    <rPh sb="11" eb="12">
      <t>ヒト</t>
    </rPh>
    <phoneticPr fontId="5"/>
  </si>
  <si>
    <t>処理区域   計画面積   (ha)</t>
    <phoneticPr fontId="5"/>
  </si>
  <si>
    <t>施設名</t>
    <phoneticPr fontId="5"/>
  </si>
  <si>
    <t>令和6年3月31日現在</t>
    <rPh sb="0" eb="1">
      <t>レイ</t>
    </rPh>
    <rPh sb="1" eb="2">
      <t>ワ</t>
    </rPh>
    <phoneticPr fontId="5"/>
  </si>
  <si>
    <t>68．公共下水道終末処理場の状況</t>
    <phoneticPr fontId="5"/>
  </si>
  <si>
    <t>資料　松戸市水道部総務課</t>
    <phoneticPr fontId="5"/>
  </si>
  <si>
    <t>元</t>
    <rPh sb="0" eb="1">
      <t>ガン</t>
    </rPh>
    <phoneticPr fontId="3"/>
  </si>
  <si>
    <t>令和</t>
    <rPh sb="0" eb="1">
      <t>レイワ</t>
    </rPh>
    <phoneticPr fontId="3"/>
  </si>
  <si>
    <t>稼働率
(%)
(1)／(2)×100</t>
  </si>
  <si>
    <t>施設公称能力
(㎥／日)
(2)</t>
    <phoneticPr fontId="9"/>
  </si>
  <si>
    <t>1日最大給水量
(㎥／日)
 (1)</t>
    <phoneticPr fontId="9"/>
  </si>
  <si>
    <t>1人1日平均
給水量
(L／日)</t>
  </si>
  <si>
    <t>1日平均
給水量
(㎥／日)</t>
  </si>
  <si>
    <t>年度</t>
    <phoneticPr fontId="5"/>
  </si>
  <si>
    <t>(㎥)</t>
  </si>
  <si>
    <t>無収水量</t>
  </si>
  <si>
    <t>有収水量</t>
  </si>
  <si>
    <t>計</t>
  </si>
  <si>
    <t>無効水量</t>
  </si>
  <si>
    <t>有効水量</t>
    <rPh sb="1" eb="2">
      <t>コウ</t>
    </rPh>
    <rPh sb="2" eb="3">
      <t>ミズ</t>
    </rPh>
    <rPh sb="3" eb="4">
      <t>リョウ</t>
    </rPh>
    <phoneticPr fontId="5"/>
  </si>
  <si>
    <t>年間給水量</t>
    <rPh sb="0" eb="2">
      <t>ネンカン</t>
    </rPh>
    <rPh sb="2" eb="4">
      <t>キュウスイ</t>
    </rPh>
    <rPh sb="4" eb="5">
      <t>リョウ</t>
    </rPh>
    <phoneticPr fontId="5"/>
  </si>
  <si>
    <t>69．市営水道給水状況</t>
    <phoneticPr fontId="5"/>
  </si>
  <si>
    <t>資料　千葉県企業局水道部給水課</t>
    <rPh sb="6" eb="8">
      <t>キギョウ</t>
    </rPh>
    <rPh sb="9" eb="11">
      <t>スイドウ</t>
    </rPh>
    <rPh sb="11" eb="12">
      <t>ブ</t>
    </rPh>
    <rPh sb="12" eb="14">
      <t>キュウスイ</t>
    </rPh>
    <rPh sb="14" eb="15">
      <t>カ</t>
    </rPh>
    <phoneticPr fontId="5"/>
  </si>
  <si>
    <t>(㎥)</t>
    <phoneticPr fontId="5"/>
  </si>
  <si>
    <t>その他</t>
    <phoneticPr fontId="5"/>
  </si>
  <si>
    <t>学校プール用</t>
    <phoneticPr fontId="5"/>
  </si>
  <si>
    <t>公共用</t>
    <phoneticPr fontId="5"/>
  </si>
  <si>
    <t>水質保全用</t>
  </si>
  <si>
    <t>工事用水</t>
    <phoneticPr fontId="5"/>
  </si>
  <si>
    <t>小計</t>
    <phoneticPr fontId="5"/>
  </si>
  <si>
    <t>無収水量</t>
    <rPh sb="0" eb="1">
      <t>ム</t>
    </rPh>
    <rPh sb="1" eb="2">
      <t>オサム</t>
    </rPh>
    <rPh sb="2" eb="3">
      <t>ミズ</t>
    </rPh>
    <rPh sb="3" eb="4">
      <t>リョウ</t>
    </rPh>
    <phoneticPr fontId="5"/>
  </si>
  <si>
    <t>有効水量(続き)</t>
    <rPh sb="0" eb="1">
      <t>ユウ</t>
    </rPh>
    <rPh sb="1" eb="2">
      <t>コウ</t>
    </rPh>
    <rPh sb="2" eb="3">
      <t>ミズ</t>
    </rPh>
    <rPh sb="3" eb="4">
      <t>リョウ</t>
    </rPh>
    <rPh sb="5" eb="6">
      <t>ツヅ</t>
    </rPh>
    <phoneticPr fontId="5"/>
  </si>
  <si>
    <t>公衆浴場用</t>
    <phoneticPr fontId="5"/>
  </si>
  <si>
    <t>一般用</t>
    <phoneticPr fontId="5"/>
  </si>
  <si>
    <t>有収水量</t>
    <rPh sb="0" eb="1">
      <t>ユウ</t>
    </rPh>
    <rPh sb="1" eb="2">
      <t>オサム</t>
    </rPh>
    <rPh sb="2" eb="3">
      <t>ミズ</t>
    </rPh>
    <rPh sb="3" eb="4">
      <t>リョウ</t>
    </rPh>
    <phoneticPr fontId="5"/>
  </si>
  <si>
    <t>計</t>
    <phoneticPr fontId="5"/>
  </si>
  <si>
    <t>有効水量</t>
    <rPh sb="0" eb="1">
      <t>ユウ</t>
    </rPh>
    <rPh sb="1" eb="2">
      <t>コウ</t>
    </rPh>
    <rPh sb="2" eb="3">
      <t>ミズ</t>
    </rPh>
    <rPh sb="3" eb="4">
      <t>リョウ</t>
    </rPh>
    <phoneticPr fontId="5"/>
  </si>
  <si>
    <t>年間給水量</t>
  </si>
  <si>
    <t>70．用途別給水量(県営水道)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</si>
</sst>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&quot;△ &quot;#,##0.0"/>
    <numFmt numFmtId="177" formatCode="#,##0;&quot;△ &quot;#,##0"/>
    <numFmt numFmtId="178" formatCode="#,##0.00;&quot;△ &quot;#,##0.00"/>
    <numFmt numFmtId="179" formatCode="#,###.0;&quot;△&quot;#,###.0;&quot;－&quot;;@"/>
    <numFmt numFmtId="180" formatCode="#,###;&quot;△&quot;#,###;&quot;－&quot;;@"/>
    <numFmt numFmtId="181" formatCode="#,##0_ "/>
  </numFmts>
  <fonts count="10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2" fillId="0" borderId="0" xfId="1" applyFont="1" applyFill="1"/>
    <xf numFmtId="0" fontId="4" fillId="0" borderId="0" xfId="1" applyFont="1" applyFill="1"/>
    <xf numFmtId="0" fontId="2" fillId="0" borderId="0" xfId="1" applyFont="1" applyFill="1" applyBorder="1"/>
    <xf numFmtId="0" fontId="2" fillId="0" borderId="0" xfId="1" applyFont="1" applyFill="1" applyAlignment="1">
      <alignment vertical="center"/>
    </xf>
    <xf numFmtId="0" fontId="2" fillId="0" borderId="0" xfId="1" quotePrefix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8" fontId="2" fillId="0" borderId="2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/>
    </xf>
    <xf numFmtId="0" fontId="2" fillId="0" borderId="4" xfId="1" applyFont="1" applyFill="1" applyBorder="1"/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vertical="center"/>
    </xf>
    <xf numFmtId="0" fontId="7" fillId="0" borderId="0" xfId="1" quotePrefix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left" vertical="center"/>
    </xf>
    <xf numFmtId="179" fontId="8" fillId="0" borderId="1" xfId="2" applyNumberFormat="1" applyFont="1" applyFill="1" applyBorder="1" applyAlignment="1">
      <alignment vertical="center"/>
    </xf>
    <xf numFmtId="0" fontId="2" fillId="0" borderId="3" xfId="1" quotePrefix="1" applyNumberFormat="1" applyFont="1" applyFill="1" applyBorder="1" applyAlignment="1">
      <alignment horizontal="center" vertical="center"/>
    </xf>
    <xf numFmtId="179" fontId="8" fillId="0" borderId="0" xfId="2" applyNumberFormat="1" applyFont="1" applyFill="1" applyBorder="1" applyAlignment="1">
      <alignment vertical="center"/>
    </xf>
    <xf numFmtId="0" fontId="2" fillId="0" borderId="5" xfId="1" quotePrefix="1" applyNumberFormat="1" applyFont="1" applyFill="1" applyBorder="1" applyAlignment="1">
      <alignment horizontal="center" vertical="center"/>
    </xf>
    <xf numFmtId="0" fontId="2" fillId="0" borderId="9" xfId="1" quotePrefix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180" fontId="8" fillId="0" borderId="1" xfId="2" applyNumberFormat="1" applyFont="1" applyFill="1" applyBorder="1" applyAlignment="1">
      <alignment horizontal="right" vertical="center"/>
    </xf>
    <xf numFmtId="180" fontId="8" fillId="0" borderId="0" xfId="2" applyNumberFormat="1" applyFont="1" applyFill="1" applyBorder="1" applyAlignment="1">
      <alignment horizontal="right" vertical="center"/>
    </xf>
    <xf numFmtId="180" fontId="8" fillId="0" borderId="12" xfId="2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57" fontId="2" fillId="0" borderId="8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 wrapText="1"/>
    </xf>
    <xf numFmtId="180" fontId="2" fillId="0" borderId="8" xfId="1" applyNumberFormat="1" applyFont="1" applyFill="1" applyBorder="1" applyAlignment="1">
      <alignment vertical="center"/>
    </xf>
    <xf numFmtId="180" fontId="2" fillId="0" borderId="6" xfId="1" applyNumberFormat="1" applyFont="1" applyFill="1" applyBorder="1" applyAlignment="1">
      <alignment vertical="center"/>
    </xf>
    <xf numFmtId="0" fontId="2" fillId="0" borderId="1" xfId="1" quotePrefix="1" applyFont="1" applyFill="1" applyBorder="1" applyAlignment="1">
      <alignment horizontal="right" vertical="center"/>
    </xf>
    <xf numFmtId="0" fontId="2" fillId="0" borderId="1" xfId="1" quotePrefix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2" xfId="1" applyNumberFormat="1" applyFont="1" applyFill="1" applyBorder="1" applyAlignment="1">
      <alignment vertical="center"/>
    </xf>
    <xf numFmtId="0" fontId="2" fillId="0" borderId="1" xfId="1" quotePrefix="1" applyNumberFormat="1" applyFont="1" applyFill="1" applyBorder="1" applyAlignment="1">
      <alignment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horizontal="center" vertical="center"/>
    </xf>
    <xf numFmtId="0" fontId="2" fillId="0" borderId="5" xfId="1" quotePrefix="1" applyNumberFormat="1" applyFont="1" applyFill="1" applyBorder="1" applyAlignment="1">
      <alignment vertical="center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3" xfId="1" quotePrefix="1" applyNumberFormat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3" xfId="1" quotePrefix="1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2" fillId="0" borderId="0" xfId="1" applyFont="1"/>
    <xf numFmtId="0" fontId="8" fillId="0" borderId="0" xfId="1" applyFont="1"/>
    <xf numFmtId="0" fontId="8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2" xfId="1" applyNumberFormat="1" applyFont="1" applyFill="1" applyBorder="1" applyAlignment="1">
      <alignment horizontal="right" vertical="center"/>
    </xf>
    <xf numFmtId="0" fontId="2" fillId="0" borderId="1" xfId="1" quotePrefix="1" applyFont="1" applyBorder="1" applyAlignment="1">
      <alignment vertical="center"/>
    </xf>
    <xf numFmtId="0" fontId="2" fillId="0" borderId="1" xfId="1" quotePrefix="1" applyFont="1" applyBorder="1" applyAlignment="1">
      <alignment horizontal="center" vertical="center"/>
    </xf>
    <xf numFmtId="180" fontId="8" fillId="0" borderId="0" xfId="1" applyNumberFormat="1" applyFont="1" applyAlignment="1">
      <alignment horizontal="right" vertical="center"/>
    </xf>
    <xf numFmtId="177" fontId="8" fillId="0" borderId="4" xfId="1" applyNumberFormat="1" applyFont="1" applyBorder="1" applyAlignment="1">
      <alignment horizontal="right" vertical="center"/>
    </xf>
    <xf numFmtId="0" fontId="2" fillId="0" borderId="0" xfId="1" quotePrefix="1" applyFont="1" applyAlignment="1">
      <alignment vertical="center"/>
    </xf>
    <xf numFmtId="0" fontId="2" fillId="0" borderId="0" xfId="1" quotePrefix="1" applyFont="1" applyAlignment="1">
      <alignment horizontal="center" vertical="center"/>
    </xf>
    <xf numFmtId="177" fontId="8" fillId="0" borderId="13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shrinkToFit="1"/>
    </xf>
    <xf numFmtId="180" fontId="8" fillId="0" borderId="1" xfId="2" applyNumberFormat="1" applyFont="1" applyFill="1" applyBorder="1" applyAlignment="1" applyProtection="1">
      <alignment horizontal="right" vertical="center"/>
      <protection locked="0" hidden="1"/>
    </xf>
    <xf numFmtId="180" fontId="8" fillId="0" borderId="1" xfId="1" applyNumberFormat="1" applyFont="1" applyFill="1" applyBorder="1" applyAlignment="1">
      <alignment vertical="center"/>
    </xf>
    <xf numFmtId="180" fontId="8" fillId="0" borderId="2" xfId="1" applyNumberFormat="1" applyFont="1" applyFill="1" applyBorder="1" applyAlignment="1">
      <alignment vertical="center"/>
    </xf>
    <xf numFmtId="0" fontId="2" fillId="0" borderId="3" xfId="1" quotePrefix="1" applyFont="1" applyBorder="1" applyAlignment="1">
      <alignment vertical="center"/>
    </xf>
    <xf numFmtId="180" fontId="8" fillId="0" borderId="0" xfId="2" applyNumberFormat="1" applyFont="1" applyFill="1" applyBorder="1" applyAlignment="1" applyProtection="1">
      <alignment horizontal="right" vertical="center"/>
      <protection locked="0" hidden="1"/>
    </xf>
    <xf numFmtId="180" fontId="8" fillId="0" borderId="0" xfId="1" applyNumberFormat="1" applyFont="1" applyAlignment="1">
      <alignment vertical="center"/>
    </xf>
    <xf numFmtId="180" fontId="8" fillId="0" borderId="4" xfId="1" applyNumberFormat="1" applyFont="1" applyBorder="1" applyAlignment="1">
      <alignment vertical="center"/>
    </xf>
    <xf numFmtId="180" fontId="8" fillId="0" borderId="12" xfId="1" applyNumberFormat="1" applyFont="1" applyBorder="1" applyAlignment="1">
      <alignment vertical="center"/>
    </xf>
    <xf numFmtId="180" fontId="8" fillId="0" borderId="13" xfId="1" applyNumberFormat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7" fillId="0" borderId="0" xfId="1" quotePrefix="1" applyFont="1" applyAlignment="1">
      <alignment vertical="center"/>
    </xf>
    <xf numFmtId="0" fontId="2" fillId="0" borderId="0" xfId="1" quotePrefix="1" applyNumberFormat="1" applyFont="1" applyFill="1" applyBorder="1" applyAlignment="1">
      <alignment horizontal="center" vertical="center"/>
    </xf>
    <xf numFmtId="0" fontId="2" fillId="0" borderId="5" xfId="1" quotePrefix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0" fontId="8" fillId="0" borderId="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righ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81" fontId="2" fillId="0" borderId="6" xfId="1" quotePrefix="1" applyNumberFormat="1" applyFont="1" applyFill="1" applyBorder="1" applyAlignment="1">
      <alignment horizontal="center" vertical="center" wrapText="1"/>
    </xf>
    <xf numFmtId="181" fontId="2" fillId="0" borderId="8" xfId="1" quotePrefix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8" fillId="0" borderId="13" xfId="1" quotePrefix="1" applyFont="1" applyFill="1" applyBorder="1" applyAlignment="1">
      <alignment horizontal="center" vertical="center" wrapText="1"/>
    </xf>
    <xf numFmtId="0" fontId="8" fillId="0" borderId="4" xfId="1" quotePrefix="1" applyFont="1" applyFill="1" applyBorder="1" applyAlignment="1">
      <alignment horizontal="center" vertical="center" wrapText="1"/>
    </xf>
    <xf numFmtId="0" fontId="8" fillId="0" borderId="2" xfId="1" quotePrefix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6" xfId="3" applyNumberFormat="1" applyFont="1" applyFill="1" applyBorder="1" applyAlignment="1">
      <alignment horizontal="center" vertical="center"/>
    </xf>
    <xf numFmtId="0" fontId="8" fillId="0" borderId="8" xfId="3" applyNumberFormat="1" applyFont="1" applyFill="1" applyBorder="1" applyAlignment="1">
      <alignment horizontal="center" vertical="center"/>
    </xf>
  </cellXfs>
  <cellStyles count="4">
    <cellStyle name="パーセント 2" xfId="3"/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Normal="100" zoomScaleSheetLayoutView="100" workbookViewId="0"/>
  </sheetViews>
  <sheetFormatPr defaultColWidth="7.5" defaultRowHeight="7.9" customHeight="1" x14ac:dyDescent="0.15"/>
  <cols>
    <col min="1" max="8" width="1.5" style="1" customWidth="1"/>
    <col min="9" max="11" width="13.5" style="1" customWidth="1"/>
    <col min="12" max="13" width="12" style="1" customWidth="1"/>
    <col min="14" max="14" width="10.5" style="1" customWidth="1"/>
    <col min="15" max="16384" width="7.5" style="1"/>
  </cols>
  <sheetData>
    <row r="1" spans="1:14" ht="24" customHeight="1" x14ac:dyDescent="0.1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2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7" t="s">
        <v>15</v>
      </c>
    </row>
    <row r="3" spans="1:14" ht="28.5" customHeight="1" x14ac:dyDescent="0.15">
      <c r="A3" s="95" t="s">
        <v>14</v>
      </c>
      <c r="B3" s="95"/>
      <c r="C3" s="95"/>
      <c r="D3" s="95"/>
      <c r="E3" s="95"/>
      <c r="F3" s="95"/>
      <c r="G3" s="95"/>
      <c r="H3" s="96"/>
      <c r="I3" s="16" t="s">
        <v>13</v>
      </c>
      <c r="J3" s="16" t="s">
        <v>12</v>
      </c>
      <c r="K3" s="16" t="s">
        <v>11</v>
      </c>
      <c r="L3" s="16" t="s">
        <v>10</v>
      </c>
      <c r="M3" s="16" t="s">
        <v>9</v>
      </c>
      <c r="N3" s="16" t="s">
        <v>8</v>
      </c>
    </row>
    <row r="4" spans="1:14" ht="12" customHeight="1" x14ac:dyDescent="0.15">
      <c r="A4" s="93" t="s">
        <v>7</v>
      </c>
      <c r="B4" s="93"/>
      <c r="C4" s="93"/>
      <c r="D4" s="93">
        <v>30</v>
      </c>
      <c r="E4" s="93"/>
      <c r="F4" s="93" t="s">
        <v>4</v>
      </c>
      <c r="G4" s="93"/>
      <c r="H4" s="94"/>
      <c r="I4" s="13"/>
      <c r="J4" s="12"/>
      <c r="K4" s="11"/>
      <c r="L4" s="11"/>
      <c r="M4" s="11"/>
      <c r="N4" s="10"/>
    </row>
    <row r="5" spans="1:14" ht="12" customHeight="1" x14ac:dyDescent="0.15">
      <c r="A5" s="97" t="s">
        <v>3</v>
      </c>
      <c r="B5" s="97"/>
      <c r="C5" s="97"/>
      <c r="D5" s="97"/>
      <c r="E5" s="97"/>
      <c r="F5" s="97"/>
      <c r="G5" s="97"/>
      <c r="H5" s="97"/>
      <c r="I5" s="13">
        <v>52.62</v>
      </c>
      <c r="J5" s="12" t="s">
        <v>2</v>
      </c>
      <c r="K5" s="11">
        <v>415718</v>
      </c>
      <c r="L5" s="11">
        <v>198499</v>
      </c>
      <c r="M5" s="11">
        <v>377434</v>
      </c>
      <c r="N5" s="10">
        <v>90.8</v>
      </c>
    </row>
    <row r="6" spans="1:14" ht="12" customHeight="1" x14ac:dyDescent="0.15">
      <c r="A6" s="97" t="s">
        <v>1</v>
      </c>
      <c r="B6" s="97"/>
      <c r="C6" s="97"/>
      <c r="D6" s="97"/>
      <c r="E6" s="97"/>
      <c r="F6" s="97"/>
      <c r="G6" s="97"/>
      <c r="H6" s="97"/>
      <c r="I6" s="13">
        <v>8.99</v>
      </c>
      <c r="J6" s="12">
        <v>39847</v>
      </c>
      <c r="K6" s="11">
        <v>78948</v>
      </c>
      <c r="L6" s="11">
        <v>39828</v>
      </c>
      <c r="M6" s="11">
        <v>78902</v>
      </c>
      <c r="N6" s="10">
        <v>99.9</v>
      </c>
    </row>
    <row r="7" spans="1:14" ht="5.0999999999999996" customHeight="1" x14ac:dyDescent="0.15">
      <c r="A7" s="97"/>
      <c r="B7" s="97"/>
      <c r="C7" s="97"/>
      <c r="D7" s="97"/>
      <c r="E7" s="97"/>
      <c r="F7" s="97"/>
      <c r="G7" s="97"/>
      <c r="H7" s="97"/>
      <c r="I7" s="13"/>
      <c r="J7" s="12"/>
      <c r="K7" s="11"/>
      <c r="L7" s="11"/>
      <c r="M7" s="11"/>
      <c r="N7" s="10"/>
    </row>
    <row r="8" spans="1:14" ht="12" customHeight="1" x14ac:dyDescent="0.15">
      <c r="A8" s="93" t="s">
        <v>5</v>
      </c>
      <c r="B8" s="93"/>
      <c r="C8" s="93"/>
      <c r="D8" s="93" t="s">
        <v>6</v>
      </c>
      <c r="E8" s="93"/>
      <c r="F8" s="93" t="s">
        <v>4</v>
      </c>
      <c r="G8" s="93"/>
      <c r="H8" s="94"/>
      <c r="I8" s="13"/>
      <c r="J8" s="12"/>
      <c r="K8" s="11"/>
      <c r="L8" s="11"/>
      <c r="M8" s="11"/>
      <c r="N8" s="10"/>
    </row>
    <row r="9" spans="1:14" ht="12" customHeight="1" x14ac:dyDescent="0.15">
      <c r="A9" s="97" t="s">
        <v>3</v>
      </c>
      <c r="B9" s="97"/>
      <c r="C9" s="97"/>
      <c r="D9" s="97"/>
      <c r="E9" s="97"/>
      <c r="F9" s="97"/>
      <c r="G9" s="97"/>
      <c r="H9" s="97"/>
      <c r="I9" s="13">
        <v>52.62</v>
      </c>
      <c r="J9" s="12" t="s">
        <v>2</v>
      </c>
      <c r="K9" s="11">
        <v>417366</v>
      </c>
      <c r="L9" s="11">
        <v>201015</v>
      </c>
      <c r="M9" s="11">
        <v>378976</v>
      </c>
      <c r="N9" s="10">
        <v>90.8</v>
      </c>
    </row>
    <row r="10" spans="1:14" ht="12" customHeight="1" x14ac:dyDescent="0.15">
      <c r="A10" s="97" t="s">
        <v>1</v>
      </c>
      <c r="B10" s="97"/>
      <c r="C10" s="97"/>
      <c r="D10" s="97"/>
      <c r="E10" s="97"/>
      <c r="F10" s="97"/>
      <c r="G10" s="97"/>
      <c r="H10" s="97"/>
      <c r="I10" s="13">
        <v>8.99</v>
      </c>
      <c r="J10" s="12">
        <v>40118</v>
      </c>
      <c r="K10" s="11">
        <v>79258</v>
      </c>
      <c r="L10" s="11">
        <v>40099</v>
      </c>
      <c r="M10" s="11">
        <v>79212</v>
      </c>
      <c r="N10" s="10">
        <v>99.9</v>
      </c>
    </row>
    <row r="11" spans="1:14" ht="5.0999999999999996" customHeight="1" x14ac:dyDescent="0.15">
      <c r="A11" s="97"/>
      <c r="B11" s="97"/>
      <c r="C11" s="97"/>
      <c r="D11" s="97"/>
      <c r="E11" s="97"/>
      <c r="F11" s="97"/>
      <c r="G11" s="97"/>
      <c r="H11" s="97"/>
      <c r="I11" s="13"/>
      <c r="J11" s="12"/>
      <c r="K11" s="11"/>
      <c r="L11" s="11"/>
      <c r="M11" s="11"/>
      <c r="N11" s="10"/>
    </row>
    <row r="12" spans="1:14" ht="12" customHeight="1" x14ac:dyDescent="0.15">
      <c r="A12" s="93" t="s">
        <v>5</v>
      </c>
      <c r="B12" s="93"/>
      <c r="C12" s="93"/>
      <c r="D12" s="93">
        <v>2</v>
      </c>
      <c r="E12" s="93"/>
      <c r="F12" s="93" t="s">
        <v>4</v>
      </c>
      <c r="G12" s="93"/>
      <c r="H12" s="94"/>
      <c r="I12" s="13"/>
      <c r="J12" s="12"/>
      <c r="K12" s="11"/>
      <c r="L12" s="11"/>
      <c r="M12" s="11"/>
      <c r="N12" s="10"/>
    </row>
    <row r="13" spans="1:14" ht="12" customHeight="1" x14ac:dyDescent="0.15">
      <c r="A13" s="97" t="s">
        <v>3</v>
      </c>
      <c r="B13" s="97"/>
      <c r="C13" s="97"/>
      <c r="D13" s="97"/>
      <c r="E13" s="97"/>
      <c r="F13" s="97"/>
      <c r="G13" s="97"/>
      <c r="H13" s="97"/>
      <c r="I13" s="13">
        <v>52.62</v>
      </c>
      <c r="J13" s="12" t="s">
        <v>2</v>
      </c>
      <c r="K13" s="11">
        <v>416810</v>
      </c>
      <c r="L13" s="11">
        <v>202707</v>
      </c>
      <c r="M13" s="11">
        <v>377919</v>
      </c>
      <c r="N13" s="10">
        <v>90.7</v>
      </c>
    </row>
    <row r="14" spans="1:14" ht="12" customHeight="1" x14ac:dyDescent="0.15">
      <c r="A14" s="97" t="s">
        <v>1</v>
      </c>
      <c r="B14" s="97"/>
      <c r="C14" s="97"/>
      <c r="D14" s="97"/>
      <c r="E14" s="97"/>
      <c r="F14" s="97"/>
      <c r="G14" s="97"/>
      <c r="H14" s="97"/>
      <c r="I14" s="13">
        <v>8.99</v>
      </c>
      <c r="J14" s="12">
        <v>40406</v>
      </c>
      <c r="K14" s="11">
        <v>79091</v>
      </c>
      <c r="L14" s="11">
        <v>40387</v>
      </c>
      <c r="M14" s="11">
        <v>79045</v>
      </c>
      <c r="N14" s="10">
        <v>99.9</v>
      </c>
    </row>
    <row r="15" spans="1:14" ht="5.0999999999999996" customHeight="1" x14ac:dyDescent="0.15">
      <c r="A15" s="97"/>
      <c r="B15" s="97"/>
      <c r="C15" s="97"/>
      <c r="D15" s="97"/>
      <c r="E15" s="97"/>
      <c r="F15" s="97"/>
      <c r="G15" s="97"/>
      <c r="H15" s="97"/>
      <c r="I15" s="15"/>
      <c r="J15" s="14"/>
      <c r="K15" s="3"/>
      <c r="L15" s="3"/>
      <c r="M15" s="3"/>
      <c r="N15" s="3"/>
    </row>
    <row r="16" spans="1:14" ht="12" customHeight="1" x14ac:dyDescent="0.15">
      <c r="A16" s="93" t="s">
        <v>5</v>
      </c>
      <c r="B16" s="93"/>
      <c r="C16" s="93"/>
      <c r="D16" s="93">
        <v>3</v>
      </c>
      <c r="E16" s="93"/>
      <c r="F16" s="93" t="s">
        <v>4</v>
      </c>
      <c r="G16" s="93"/>
      <c r="H16" s="93"/>
      <c r="I16" s="13"/>
      <c r="J16" s="12"/>
      <c r="K16" s="11"/>
      <c r="L16" s="11"/>
      <c r="M16" s="11"/>
      <c r="N16" s="10"/>
    </row>
    <row r="17" spans="1:14" ht="12" customHeight="1" x14ac:dyDescent="0.15">
      <c r="A17" s="97" t="s">
        <v>3</v>
      </c>
      <c r="B17" s="97"/>
      <c r="C17" s="97"/>
      <c r="D17" s="97"/>
      <c r="E17" s="97"/>
      <c r="F17" s="97"/>
      <c r="G17" s="97"/>
      <c r="H17" s="97"/>
      <c r="I17" s="13">
        <v>52.62</v>
      </c>
      <c r="J17" s="12" t="s">
        <v>2</v>
      </c>
      <c r="K17" s="11">
        <v>421057</v>
      </c>
      <c r="L17" s="11">
        <v>204245</v>
      </c>
      <c r="M17" s="11">
        <v>381779</v>
      </c>
      <c r="N17" s="10">
        <v>90.7</v>
      </c>
    </row>
    <row r="18" spans="1:14" ht="12" customHeight="1" x14ac:dyDescent="0.15">
      <c r="A18" s="97" t="s">
        <v>1</v>
      </c>
      <c r="B18" s="97"/>
      <c r="C18" s="97"/>
      <c r="D18" s="97"/>
      <c r="E18" s="97"/>
      <c r="F18" s="97"/>
      <c r="G18" s="97"/>
      <c r="H18" s="98"/>
      <c r="I18" s="13">
        <v>8.99</v>
      </c>
      <c r="J18" s="12">
        <v>40709</v>
      </c>
      <c r="K18" s="11">
        <v>80041</v>
      </c>
      <c r="L18" s="11">
        <v>40690</v>
      </c>
      <c r="M18" s="11">
        <v>79995</v>
      </c>
      <c r="N18" s="10">
        <v>99.9</v>
      </c>
    </row>
    <row r="19" spans="1:14" ht="5.0999999999999996" customHeight="1" x14ac:dyDescent="0.15">
      <c r="A19" s="97"/>
      <c r="B19" s="97"/>
      <c r="C19" s="97"/>
      <c r="D19" s="97"/>
      <c r="E19" s="97"/>
      <c r="F19" s="97"/>
      <c r="G19" s="97"/>
      <c r="H19" s="97"/>
      <c r="I19" s="15"/>
      <c r="J19" s="14"/>
      <c r="K19" s="3"/>
      <c r="L19" s="3"/>
      <c r="M19" s="3"/>
      <c r="N19" s="3"/>
    </row>
    <row r="20" spans="1:14" ht="12" customHeight="1" x14ac:dyDescent="0.15">
      <c r="A20" s="93" t="s">
        <v>5</v>
      </c>
      <c r="B20" s="93"/>
      <c r="C20" s="93"/>
      <c r="D20" s="93">
        <v>4</v>
      </c>
      <c r="E20" s="93"/>
      <c r="F20" s="93" t="s">
        <v>4</v>
      </c>
      <c r="G20" s="93"/>
      <c r="H20" s="93"/>
      <c r="I20" s="13"/>
      <c r="J20" s="12"/>
      <c r="K20" s="11"/>
      <c r="L20" s="11"/>
      <c r="M20" s="11"/>
      <c r="N20" s="10"/>
    </row>
    <row r="21" spans="1:14" ht="12" customHeight="1" x14ac:dyDescent="0.15">
      <c r="A21" s="97" t="s">
        <v>3</v>
      </c>
      <c r="B21" s="97"/>
      <c r="C21" s="97"/>
      <c r="D21" s="97"/>
      <c r="E21" s="97"/>
      <c r="F21" s="97"/>
      <c r="G21" s="97"/>
      <c r="H21" s="97"/>
      <c r="I21" s="13">
        <v>52.62</v>
      </c>
      <c r="J21" s="12" t="s">
        <v>2</v>
      </c>
      <c r="K21" s="11">
        <v>421210</v>
      </c>
      <c r="L21" s="11">
        <v>206271</v>
      </c>
      <c r="M21" s="11">
        <v>381933</v>
      </c>
      <c r="N21" s="10">
        <v>90.7</v>
      </c>
    </row>
    <row r="22" spans="1:14" ht="12" customHeight="1" x14ac:dyDescent="0.15">
      <c r="A22" s="99" t="s">
        <v>1</v>
      </c>
      <c r="B22" s="99"/>
      <c r="C22" s="99"/>
      <c r="D22" s="99"/>
      <c r="E22" s="99"/>
      <c r="F22" s="99"/>
      <c r="G22" s="99"/>
      <c r="H22" s="100"/>
      <c r="I22" s="9">
        <v>8.99</v>
      </c>
      <c r="J22" s="8">
        <v>41056</v>
      </c>
      <c r="K22" s="7">
        <v>80233</v>
      </c>
      <c r="L22" s="7">
        <v>41037</v>
      </c>
      <c r="M22" s="7">
        <v>80187</v>
      </c>
      <c r="N22" s="6">
        <v>99.9</v>
      </c>
    </row>
    <row r="23" spans="1:14" ht="12" customHeight="1" x14ac:dyDescent="0.15">
      <c r="A23" s="5" t="s">
        <v>0</v>
      </c>
      <c r="B23" s="4"/>
      <c r="C23" s="4"/>
      <c r="D23" s="4"/>
      <c r="E23" s="4"/>
      <c r="F23" s="4"/>
      <c r="G23" s="4"/>
      <c r="H23" s="3"/>
      <c r="N23" s="2"/>
    </row>
    <row r="24" spans="1:14" ht="12" customHeight="1" x14ac:dyDescent="0.15"/>
    <row r="25" spans="1:14" ht="12" customHeight="1" x14ac:dyDescent="0.15"/>
  </sheetData>
  <mergeCells count="30">
    <mergeCell ref="A22:H22"/>
    <mergeCell ref="A19:H19"/>
    <mergeCell ref="A20:C20"/>
    <mergeCell ref="D20:E20"/>
    <mergeCell ref="F20:H20"/>
    <mergeCell ref="A21:H21"/>
    <mergeCell ref="A11:H11"/>
    <mergeCell ref="A10:H10"/>
    <mergeCell ref="A9:H9"/>
    <mergeCell ref="A8:C8"/>
    <mergeCell ref="A18:H18"/>
    <mergeCell ref="A17:H17"/>
    <mergeCell ref="A15:H15"/>
    <mergeCell ref="A16:C16"/>
    <mergeCell ref="D16:E16"/>
    <mergeCell ref="F16:H16"/>
    <mergeCell ref="A14:H14"/>
    <mergeCell ref="A13:H13"/>
    <mergeCell ref="A12:C12"/>
    <mergeCell ref="D12:E12"/>
    <mergeCell ref="F12:H12"/>
    <mergeCell ref="D8:E8"/>
    <mergeCell ref="F8:H8"/>
    <mergeCell ref="A3:H3"/>
    <mergeCell ref="A6:H6"/>
    <mergeCell ref="A5:H5"/>
    <mergeCell ref="A4:C4"/>
    <mergeCell ref="D4:E4"/>
    <mergeCell ref="F4:H4"/>
    <mergeCell ref="A7:H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zoomScaleNormal="100" zoomScaleSheetLayoutView="100" workbookViewId="0"/>
  </sheetViews>
  <sheetFormatPr defaultColWidth="7.5" defaultRowHeight="7.9" customHeight="1" x14ac:dyDescent="0.15"/>
  <cols>
    <col min="1" max="1" width="12" style="1" customWidth="1"/>
    <col min="2" max="3" width="18" style="1" customWidth="1"/>
    <col min="4" max="5" width="19.5" style="1" customWidth="1"/>
    <col min="6" max="16384" width="7.5" style="1"/>
  </cols>
  <sheetData>
    <row r="1" spans="1:5" ht="24" customHeight="1" x14ac:dyDescent="0.15">
      <c r="A1" s="37" t="s">
        <v>36</v>
      </c>
      <c r="B1" s="37"/>
      <c r="C1" s="37"/>
      <c r="D1" s="37"/>
      <c r="E1" s="37"/>
    </row>
    <row r="2" spans="1:5" ht="12" customHeight="1" x14ac:dyDescent="0.15">
      <c r="A2" s="107" t="s">
        <v>35</v>
      </c>
      <c r="B2" s="107"/>
      <c r="C2" s="107"/>
      <c r="D2" s="107"/>
      <c r="E2" s="107"/>
    </row>
    <row r="3" spans="1:5" ht="8.25" customHeight="1" x14ac:dyDescent="0.15">
      <c r="A3" s="103" t="s">
        <v>27</v>
      </c>
      <c r="B3" s="108" t="s">
        <v>34</v>
      </c>
      <c r="C3" s="103"/>
      <c r="D3" s="108" t="s">
        <v>33</v>
      </c>
      <c r="E3" s="103"/>
    </row>
    <row r="4" spans="1:5" ht="8.25" customHeight="1" x14ac:dyDescent="0.15">
      <c r="A4" s="98"/>
      <c r="B4" s="109"/>
      <c r="C4" s="100"/>
      <c r="D4" s="109"/>
      <c r="E4" s="100"/>
    </row>
    <row r="5" spans="1:5" ht="12" customHeight="1" x14ac:dyDescent="0.15">
      <c r="A5" s="98"/>
      <c r="B5" s="36" t="s">
        <v>31</v>
      </c>
      <c r="C5" s="104" t="s">
        <v>32</v>
      </c>
      <c r="D5" s="35" t="s">
        <v>31</v>
      </c>
      <c r="E5" s="110" t="s">
        <v>30</v>
      </c>
    </row>
    <row r="6" spans="1:5" ht="12" customHeight="1" x14ac:dyDescent="0.15">
      <c r="A6" s="100"/>
      <c r="B6" s="34" t="s">
        <v>29</v>
      </c>
      <c r="C6" s="109"/>
      <c r="D6" s="33" t="s">
        <v>28</v>
      </c>
      <c r="E6" s="110"/>
    </row>
    <row r="7" spans="1:5" ht="15.6" customHeight="1" x14ac:dyDescent="0.15">
      <c r="A7" s="26" t="s">
        <v>20</v>
      </c>
      <c r="B7" s="31">
        <v>6138</v>
      </c>
      <c r="C7" s="32">
        <v>496961</v>
      </c>
      <c r="D7" s="32">
        <v>3899</v>
      </c>
      <c r="E7" s="31">
        <v>426861</v>
      </c>
    </row>
    <row r="8" spans="1:5" ht="15.6" customHeight="1" x14ac:dyDescent="0.15">
      <c r="A8" s="25">
        <v>2</v>
      </c>
      <c r="B8" s="31">
        <v>6138</v>
      </c>
      <c r="C8" s="31">
        <v>498994</v>
      </c>
      <c r="D8" s="31">
        <v>3935.26</v>
      </c>
      <c r="E8" s="31">
        <v>431806</v>
      </c>
    </row>
    <row r="9" spans="1:5" ht="15.6" customHeight="1" x14ac:dyDescent="0.15">
      <c r="A9" s="25">
        <v>3</v>
      </c>
      <c r="B9" s="31">
        <v>6138</v>
      </c>
      <c r="C9" s="31">
        <v>498318</v>
      </c>
      <c r="D9" s="31">
        <v>3977</v>
      </c>
      <c r="E9" s="31">
        <v>434736</v>
      </c>
    </row>
    <row r="10" spans="1:5" ht="15.6" customHeight="1" x14ac:dyDescent="0.15">
      <c r="A10" s="25">
        <v>4</v>
      </c>
      <c r="B10" s="31">
        <v>6138</v>
      </c>
      <c r="C10" s="31">
        <v>497089</v>
      </c>
      <c r="D10" s="31">
        <v>4032.02</v>
      </c>
      <c r="E10" s="31">
        <v>436517</v>
      </c>
    </row>
    <row r="11" spans="1:5" ht="15.6" customHeight="1" x14ac:dyDescent="0.15">
      <c r="A11" s="23">
        <v>5</v>
      </c>
      <c r="B11" s="30">
        <v>6138</v>
      </c>
      <c r="C11" s="30">
        <v>497342</v>
      </c>
      <c r="D11" s="30">
        <v>4061.18</v>
      </c>
      <c r="E11" s="30">
        <v>439612</v>
      </c>
    </row>
    <row r="12" spans="1:5" ht="17.25" customHeight="1" x14ac:dyDescent="0.15">
      <c r="A12" s="103" t="s">
        <v>27</v>
      </c>
      <c r="B12" s="104" t="s">
        <v>26</v>
      </c>
      <c r="C12" s="98"/>
      <c r="D12" s="29" t="s">
        <v>25</v>
      </c>
      <c r="E12" s="28" t="s">
        <v>24</v>
      </c>
    </row>
    <row r="13" spans="1:5" ht="24" customHeight="1" x14ac:dyDescent="0.15">
      <c r="A13" s="98"/>
      <c r="B13" s="105" t="s">
        <v>23</v>
      </c>
      <c r="C13" s="106"/>
      <c r="D13" s="27" t="s">
        <v>22</v>
      </c>
      <c r="E13" s="16" t="s">
        <v>21</v>
      </c>
    </row>
    <row r="14" spans="1:5" ht="15.6" customHeight="1" x14ac:dyDescent="0.15">
      <c r="A14" s="26" t="s">
        <v>20</v>
      </c>
      <c r="B14" s="101">
        <v>410501</v>
      </c>
      <c r="C14" s="101"/>
      <c r="D14" s="24">
        <v>85.89</v>
      </c>
      <c r="E14" s="24">
        <v>96.17</v>
      </c>
    </row>
    <row r="15" spans="1:5" ht="15.6" customHeight="1" x14ac:dyDescent="0.15">
      <c r="A15" s="25">
        <v>2</v>
      </c>
      <c r="B15" s="101">
        <v>414374</v>
      </c>
      <c r="C15" s="101"/>
      <c r="D15" s="24">
        <v>86.54</v>
      </c>
      <c r="E15" s="24">
        <v>95.96</v>
      </c>
    </row>
    <row r="16" spans="1:5" ht="15.6" customHeight="1" x14ac:dyDescent="0.15">
      <c r="A16" s="25">
        <v>3</v>
      </c>
      <c r="B16" s="101">
        <v>418050</v>
      </c>
      <c r="C16" s="101"/>
      <c r="D16" s="24">
        <v>87.24</v>
      </c>
      <c r="E16" s="24">
        <v>96.16</v>
      </c>
    </row>
    <row r="17" spans="1:5" ht="15.6" customHeight="1" x14ac:dyDescent="0.15">
      <c r="A17" s="25">
        <v>4</v>
      </c>
      <c r="B17" s="101">
        <v>420854</v>
      </c>
      <c r="C17" s="101"/>
      <c r="D17" s="24">
        <v>87.81</v>
      </c>
      <c r="E17" s="24">
        <v>96.41</v>
      </c>
    </row>
    <row r="18" spans="1:5" ht="15.6" customHeight="1" x14ac:dyDescent="0.15">
      <c r="A18" s="23">
        <v>5</v>
      </c>
      <c r="B18" s="102">
        <v>425433</v>
      </c>
      <c r="C18" s="102"/>
      <c r="D18" s="22">
        <v>88.39</v>
      </c>
      <c r="E18" s="22">
        <v>96.77</v>
      </c>
    </row>
    <row r="19" spans="1:5" ht="12" customHeight="1" x14ac:dyDescent="0.15">
      <c r="A19" s="20" t="s">
        <v>19</v>
      </c>
      <c r="B19" s="3"/>
      <c r="C19" s="3"/>
      <c r="D19" s="3"/>
      <c r="E19" s="3"/>
    </row>
    <row r="20" spans="1:5" ht="12" customHeight="1" x14ac:dyDescent="0.15">
      <c r="A20" s="21" t="s">
        <v>18</v>
      </c>
      <c r="B20" s="3"/>
      <c r="C20" s="3"/>
      <c r="D20" s="3"/>
      <c r="E20" s="3"/>
    </row>
    <row r="21" spans="1:5" ht="12" customHeight="1" x14ac:dyDescent="0.15">
      <c r="A21" s="20" t="s">
        <v>17</v>
      </c>
      <c r="B21" s="3"/>
      <c r="C21" s="3"/>
      <c r="D21" s="3"/>
      <c r="E21" s="3"/>
    </row>
  </sheetData>
  <mergeCells count="14">
    <mergeCell ref="A12:A13"/>
    <mergeCell ref="B12:C12"/>
    <mergeCell ref="B13:C13"/>
    <mergeCell ref="A2:E2"/>
    <mergeCell ref="A3:A6"/>
    <mergeCell ref="B3:C4"/>
    <mergeCell ref="D3:E4"/>
    <mergeCell ref="C5:C6"/>
    <mergeCell ref="E5:E6"/>
    <mergeCell ref="B17:C17"/>
    <mergeCell ref="B14:C14"/>
    <mergeCell ref="B15:C15"/>
    <mergeCell ref="B16:C16"/>
    <mergeCell ref="B18:C1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GridLines="0" zoomScaleNormal="100" zoomScaleSheetLayoutView="100" workbookViewId="0"/>
  </sheetViews>
  <sheetFormatPr defaultColWidth="7.5" defaultRowHeight="7.9" customHeight="1" x14ac:dyDescent="0.15"/>
  <cols>
    <col min="1" max="8" width="1.5" style="1" customWidth="1"/>
    <col min="9" max="11" width="9" style="1" customWidth="1"/>
    <col min="12" max="13" width="10.5" style="1" customWidth="1"/>
    <col min="14" max="16" width="9" style="1" customWidth="1"/>
    <col min="17" max="16384" width="7.5" style="1"/>
  </cols>
  <sheetData>
    <row r="1" spans="1:16" ht="24" customHeight="1" x14ac:dyDescent="0.15">
      <c r="A1" s="37" t="s">
        <v>52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3" t="s">
        <v>51</v>
      </c>
    </row>
    <row r="3" spans="1:16" ht="12.75" customHeight="1" x14ac:dyDescent="0.15">
      <c r="A3" s="103" t="s">
        <v>50</v>
      </c>
      <c r="B3" s="103"/>
      <c r="C3" s="103"/>
      <c r="D3" s="103"/>
      <c r="E3" s="103"/>
      <c r="F3" s="103"/>
      <c r="G3" s="103"/>
      <c r="H3" s="103"/>
      <c r="I3" s="113" t="s">
        <v>49</v>
      </c>
      <c r="J3" s="113" t="s">
        <v>48</v>
      </c>
      <c r="K3" s="113" t="s">
        <v>47</v>
      </c>
      <c r="L3" s="110" t="s">
        <v>46</v>
      </c>
      <c r="M3" s="95"/>
      <c r="N3" s="113" t="s">
        <v>45</v>
      </c>
      <c r="O3" s="113" t="s">
        <v>44</v>
      </c>
      <c r="P3" s="119" t="s">
        <v>43</v>
      </c>
    </row>
    <row r="4" spans="1:16" ht="10.5" customHeight="1" x14ac:dyDescent="0.15">
      <c r="A4" s="98"/>
      <c r="B4" s="98"/>
      <c r="C4" s="98"/>
      <c r="D4" s="98"/>
      <c r="E4" s="98"/>
      <c r="F4" s="98"/>
      <c r="G4" s="98"/>
      <c r="H4" s="98"/>
      <c r="I4" s="114"/>
      <c r="J4" s="114"/>
      <c r="K4" s="114"/>
      <c r="L4" s="116" t="s">
        <v>42</v>
      </c>
      <c r="M4" s="116" t="s">
        <v>41</v>
      </c>
      <c r="N4" s="114"/>
      <c r="O4" s="114"/>
      <c r="P4" s="120"/>
    </row>
    <row r="5" spans="1:16" ht="10.5" customHeight="1" x14ac:dyDescent="0.15">
      <c r="A5" s="98"/>
      <c r="B5" s="98"/>
      <c r="C5" s="98"/>
      <c r="D5" s="98"/>
      <c r="E5" s="98"/>
      <c r="F5" s="98"/>
      <c r="G5" s="98"/>
      <c r="H5" s="98"/>
      <c r="I5" s="114"/>
      <c r="J5" s="114"/>
      <c r="K5" s="114"/>
      <c r="L5" s="117"/>
      <c r="M5" s="117"/>
      <c r="N5" s="114"/>
      <c r="O5" s="114"/>
      <c r="P5" s="120"/>
    </row>
    <row r="6" spans="1:16" ht="10.5" customHeight="1" x14ac:dyDescent="0.15">
      <c r="A6" s="100"/>
      <c r="B6" s="100"/>
      <c r="C6" s="100"/>
      <c r="D6" s="100"/>
      <c r="E6" s="100"/>
      <c r="F6" s="100"/>
      <c r="G6" s="100"/>
      <c r="H6" s="100"/>
      <c r="I6" s="115"/>
      <c r="J6" s="115"/>
      <c r="K6" s="115"/>
      <c r="L6" s="118"/>
      <c r="M6" s="118"/>
      <c r="N6" s="115"/>
      <c r="O6" s="115"/>
      <c r="P6" s="121"/>
    </row>
    <row r="7" spans="1:16" ht="30" customHeight="1" x14ac:dyDescent="0.15">
      <c r="A7" s="111" t="s">
        <v>40</v>
      </c>
      <c r="B7" s="111"/>
      <c r="C7" s="111"/>
      <c r="D7" s="111"/>
      <c r="E7" s="111"/>
      <c r="F7" s="111"/>
      <c r="G7" s="111"/>
      <c r="H7" s="112"/>
      <c r="I7" s="42">
        <v>163</v>
      </c>
      <c r="J7" s="41">
        <v>22000</v>
      </c>
      <c r="K7" s="41">
        <v>18708</v>
      </c>
      <c r="L7" s="41">
        <v>12700</v>
      </c>
      <c r="M7" s="41">
        <v>38100</v>
      </c>
      <c r="N7" s="40" t="s">
        <v>39</v>
      </c>
      <c r="O7" s="39">
        <v>22026</v>
      </c>
      <c r="P7" s="38" t="s">
        <v>38</v>
      </c>
    </row>
    <row r="8" spans="1:16" ht="12" customHeight="1" x14ac:dyDescent="0.15">
      <c r="A8" s="21" t="s">
        <v>37</v>
      </c>
      <c r="B8" s="20"/>
      <c r="C8" s="20"/>
      <c r="D8" s="20"/>
      <c r="E8" s="20"/>
      <c r="F8" s="20"/>
      <c r="G8" s="20"/>
      <c r="H8" s="20"/>
      <c r="I8" s="20"/>
      <c r="J8" s="3"/>
      <c r="K8" s="3"/>
      <c r="L8" s="3"/>
      <c r="M8" s="3"/>
      <c r="N8" s="3"/>
      <c r="O8" s="3"/>
      <c r="P8" s="3"/>
    </row>
    <row r="9" spans="1:16" ht="12" customHeight="1" x14ac:dyDescent="0.15"/>
    <row r="10" spans="1:16" ht="12" customHeight="1" x14ac:dyDescent="0.15"/>
  </sheetData>
  <mergeCells count="11">
    <mergeCell ref="M4:M6"/>
    <mergeCell ref="N3:N6"/>
    <mergeCell ref="O3:O6"/>
    <mergeCell ref="P3:P6"/>
    <mergeCell ref="A3:H6"/>
    <mergeCell ref="L3:M3"/>
    <mergeCell ref="A7:H7"/>
    <mergeCell ref="I3:I6"/>
    <mergeCell ref="J3:J6"/>
    <mergeCell ref="K3:K6"/>
    <mergeCell ref="L4:L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Normal="100" zoomScaleSheetLayoutView="100" workbookViewId="0"/>
  </sheetViews>
  <sheetFormatPr defaultColWidth="7.5" defaultRowHeight="7.9" customHeight="1" x14ac:dyDescent="0.15"/>
  <cols>
    <col min="1" max="1" width="4.5" style="1" customWidth="1"/>
    <col min="2" max="2" width="3" style="1" customWidth="1"/>
    <col min="3" max="3" width="4.5" style="1" customWidth="1"/>
    <col min="4" max="5" width="15.125" style="1" customWidth="1"/>
    <col min="6" max="7" width="15" style="1" customWidth="1"/>
    <col min="8" max="8" width="13.625" style="1" customWidth="1"/>
    <col min="9" max="16384" width="7.5" style="1"/>
  </cols>
  <sheetData>
    <row r="1" spans="1:9" ht="24" customHeight="1" x14ac:dyDescent="0.15">
      <c r="A1" s="19" t="s">
        <v>69</v>
      </c>
      <c r="B1" s="19"/>
      <c r="C1" s="19"/>
      <c r="D1" s="19"/>
      <c r="E1" s="19"/>
      <c r="F1" s="19"/>
      <c r="G1" s="19"/>
      <c r="H1" s="19"/>
    </row>
    <row r="2" spans="1:9" ht="8.25" customHeight="1" x14ac:dyDescent="0.15">
      <c r="A2" s="5"/>
      <c r="B2" s="20"/>
      <c r="C2" s="4"/>
      <c r="I2" s="3"/>
    </row>
    <row r="3" spans="1:9" ht="12" customHeight="1" x14ac:dyDescent="0.15">
      <c r="A3" s="126" t="s">
        <v>61</v>
      </c>
      <c r="B3" s="126"/>
      <c r="C3" s="126"/>
      <c r="D3" s="122" t="s">
        <v>68</v>
      </c>
      <c r="E3" s="129" t="s">
        <v>67</v>
      </c>
      <c r="F3" s="130"/>
      <c r="G3" s="130"/>
      <c r="H3" s="124" t="s">
        <v>66</v>
      </c>
      <c r="I3" s="3"/>
    </row>
    <row r="4" spans="1:9" ht="24" customHeight="1" x14ac:dyDescent="0.15">
      <c r="A4" s="127"/>
      <c r="B4" s="127"/>
      <c r="C4" s="127"/>
      <c r="D4" s="123"/>
      <c r="E4" s="62" t="s">
        <v>65</v>
      </c>
      <c r="F4" s="61" t="s">
        <v>64</v>
      </c>
      <c r="G4" s="61" t="s">
        <v>63</v>
      </c>
      <c r="H4" s="125"/>
      <c r="I4" s="3"/>
    </row>
    <row r="5" spans="1:9" ht="12" customHeight="1" x14ac:dyDescent="0.15">
      <c r="A5" s="128"/>
      <c r="B5" s="128"/>
      <c r="C5" s="128"/>
      <c r="D5" s="60" t="s">
        <v>62</v>
      </c>
      <c r="E5" s="60" t="s">
        <v>62</v>
      </c>
      <c r="F5" s="60" t="s">
        <v>62</v>
      </c>
      <c r="G5" s="60" t="s">
        <v>62</v>
      </c>
      <c r="H5" s="60" t="s">
        <v>62</v>
      </c>
      <c r="I5" s="3"/>
    </row>
    <row r="6" spans="1:9" ht="21.75" customHeight="1" x14ac:dyDescent="0.15">
      <c r="A6" s="53" t="s">
        <v>7</v>
      </c>
      <c r="B6" s="54">
        <v>30</v>
      </c>
      <c r="C6" s="53" t="s">
        <v>4</v>
      </c>
      <c r="D6" s="52">
        <v>7672824</v>
      </c>
      <c r="E6" s="51">
        <v>7262217</v>
      </c>
      <c r="F6" s="51">
        <v>7189419</v>
      </c>
      <c r="G6" s="51">
        <v>72798</v>
      </c>
      <c r="H6" s="51">
        <v>410607</v>
      </c>
      <c r="I6" s="3"/>
    </row>
    <row r="7" spans="1:9" ht="21.75" customHeight="1" x14ac:dyDescent="0.15">
      <c r="A7" s="53" t="s">
        <v>55</v>
      </c>
      <c r="B7" s="54" t="s">
        <v>6</v>
      </c>
      <c r="C7" s="53"/>
      <c r="D7" s="52">
        <v>7632816</v>
      </c>
      <c r="E7" s="51">
        <v>7198582</v>
      </c>
      <c r="F7" s="51">
        <v>7126608</v>
      </c>
      <c r="G7" s="51">
        <v>71974</v>
      </c>
      <c r="H7" s="51">
        <v>434234</v>
      </c>
      <c r="I7" s="3"/>
    </row>
    <row r="8" spans="1:9" ht="21.75" customHeight="1" x14ac:dyDescent="0.15">
      <c r="B8" s="54">
        <v>2</v>
      </c>
      <c r="C8" s="53"/>
      <c r="D8" s="52">
        <v>7842203</v>
      </c>
      <c r="E8" s="51">
        <v>7534642</v>
      </c>
      <c r="F8" s="51">
        <v>7458024</v>
      </c>
      <c r="G8" s="51">
        <v>76618</v>
      </c>
      <c r="H8" s="51">
        <v>307561</v>
      </c>
      <c r="I8" s="3"/>
    </row>
    <row r="9" spans="1:9" ht="21.75" customHeight="1" x14ac:dyDescent="0.15">
      <c r="A9" s="53"/>
      <c r="B9" s="54">
        <v>3</v>
      </c>
      <c r="C9" s="53"/>
      <c r="D9" s="52">
        <v>7707996</v>
      </c>
      <c r="E9" s="51">
        <v>7393255</v>
      </c>
      <c r="F9" s="51">
        <v>7318801</v>
      </c>
      <c r="G9" s="51">
        <v>74454</v>
      </c>
      <c r="H9" s="51">
        <v>314741</v>
      </c>
      <c r="I9" s="3"/>
    </row>
    <row r="10" spans="1:9" ht="21.75" customHeight="1" x14ac:dyDescent="0.15">
      <c r="A10" s="49"/>
      <c r="B10" s="49">
        <v>4</v>
      </c>
      <c r="C10" s="59"/>
      <c r="D10" s="47">
        <v>7564677</v>
      </c>
      <c r="E10" s="46">
        <v>7287487</v>
      </c>
      <c r="F10" s="46">
        <v>7214035</v>
      </c>
      <c r="G10" s="46">
        <v>73452</v>
      </c>
      <c r="H10" s="46">
        <v>277190</v>
      </c>
      <c r="I10" s="3"/>
    </row>
    <row r="11" spans="1:9" ht="48" customHeight="1" x14ac:dyDescent="0.15">
      <c r="A11" s="131" t="s">
        <v>61</v>
      </c>
      <c r="B11" s="131"/>
      <c r="C11" s="132"/>
      <c r="D11" s="58" t="s">
        <v>60</v>
      </c>
      <c r="E11" s="57" t="s">
        <v>59</v>
      </c>
      <c r="F11" s="57" t="s">
        <v>58</v>
      </c>
      <c r="G11" s="57" t="s">
        <v>57</v>
      </c>
      <c r="H11" s="56" t="s">
        <v>56</v>
      </c>
      <c r="I11" s="3"/>
    </row>
    <row r="12" spans="1:9" ht="21.75" customHeight="1" x14ac:dyDescent="0.15">
      <c r="A12" s="53" t="s">
        <v>7</v>
      </c>
      <c r="B12" s="54">
        <v>30</v>
      </c>
      <c r="C12" s="55" t="s">
        <v>4</v>
      </c>
      <c r="D12" s="52">
        <v>21022</v>
      </c>
      <c r="E12" s="51">
        <v>266</v>
      </c>
      <c r="F12" s="51">
        <v>23778</v>
      </c>
      <c r="G12" s="51">
        <v>33300</v>
      </c>
      <c r="H12" s="50">
        <v>71.400000000000006</v>
      </c>
      <c r="I12" s="3"/>
    </row>
    <row r="13" spans="1:9" ht="21.75" customHeight="1" x14ac:dyDescent="0.15">
      <c r="A13" s="53" t="s">
        <v>55</v>
      </c>
      <c r="B13" s="54" t="s">
        <v>54</v>
      </c>
      <c r="C13" s="53"/>
      <c r="D13" s="52">
        <v>20855</v>
      </c>
      <c r="E13" s="51">
        <v>263</v>
      </c>
      <c r="F13" s="51">
        <v>23730</v>
      </c>
      <c r="G13" s="51">
        <v>33300</v>
      </c>
      <c r="H13" s="50">
        <v>71.3</v>
      </c>
      <c r="I13" s="3"/>
    </row>
    <row r="14" spans="1:9" ht="21.75" customHeight="1" x14ac:dyDescent="0.15">
      <c r="B14" s="54">
        <v>2</v>
      </c>
      <c r="C14" s="53"/>
      <c r="D14" s="52">
        <v>21485</v>
      </c>
      <c r="E14" s="51">
        <v>272</v>
      </c>
      <c r="F14" s="51">
        <v>24540</v>
      </c>
      <c r="G14" s="51">
        <v>33300</v>
      </c>
      <c r="H14" s="50">
        <v>73.7</v>
      </c>
      <c r="I14" s="3"/>
    </row>
    <row r="15" spans="1:9" ht="21.75" customHeight="1" x14ac:dyDescent="0.15">
      <c r="A15" s="53"/>
      <c r="B15" s="54">
        <v>3</v>
      </c>
      <c r="C15" s="53"/>
      <c r="D15" s="52">
        <v>21118</v>
      </c>
      <c r="E15" s="51">
        <v>264</v>
      </c>
      <c r="F15" s="51">
        <v>23840</v>
      </c>
      <c r="G15" s="51">
        <v>33300</v>
      </c>
      <c r="H15" s="50">
        <v>71.599999999999994</v>
      </c>
      <c r="I15" s="3"/>
    </row>
    <row r="16" spans="1:9" ht="21.75" customHeight="1" x14ac:dyDescent="0.15">
      <c r="A16" s="49"/>
      <c r="B16" s="49">
        <v>4</v>
      </c>
      <c r="C16" s="48"/>
      <c r="D16" s="47">
        <v>20725</v>
      </c>
      <c r="E16" s="46">
        <v>258</v>
      </c>
      <c r="F16" s="46">
        <v>23292</v>
      </c>
      <c r="G16" s="46">
        <v>33300</v>
      </c>
      <c r="H16" s="45">
        <v>69.900000000000006</v>
      </c>
      <c r="I16" s="3"/>
    </row>
    <row r="17" spans="1:9" ht="12" customHeight="1" x14ac:dyDescent="0.15">
      <c r="A17" s="4" t="s">
        <v>53</v>
      </c>
      <c r="B17" s="4"/>
      <c r="C17" s="20"/>
      <c r="I17" s="3"/>
    </row>
    <row r="18" spans="1:9" ht="12" customHeight="1" x14ac:dyDescent="0.15"/>
    <row r="19" spans="1:9" ht="12" customHeight="1" x14ac:dyDescent="0.15"/>
  </sheetData>
  <mergeCells count="5">
    <mergeCell ref="D3:D4"/>
    <mergeCell ref="H3:H4"/>
    <mergeCell ref="A3:C5"/>
    <mergeCell ref="E3:G3"/>
    <mergeCell ref="A11:C11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zoomScaleSheetLayoutView="100" workbookViewId="0"/>
  </sheetViews>
  <sheetFormatPr defaultColWidth="7.5" defaultRowHeight="7.9" customHeight="1" x14ac:dyDescent="0.15"/>
  <cols>
    <col min="1" max="1" width="4.5" style="63" customWidth="1"/>
    <col min="2" max="2" width="3" style="63" customWidth="1"/>
    <col min="3" max="3" width="4.5" style="63" customWidth="1"/>
    <col min="4" max="10" width="10.5" style="63" customWidth="1"/>
    <col min="11" max="16384" width="7.5" style="63"/>
  </cols>
  <sheetData>
    <row r="1" spans="1:10" ht="24" customHeight="1" x14ac:dyDescent="0.15">
      <c r="A1" s="92" t="s">
        <v>86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15">
      <c r="A2" s="91"/>
      <c r="B2" s="90"/>
      <c r="C2" s="90"/>
    </row>
    <row r="3" spans="1:10" ht="12" customHeight="1" x14ac:dyDescent="0.15">
      <c r="A3" s="133" t="s">
        <v>61</v>
      </c>
      <c r="B3" s="133"/>
      <c r="C3" s="133"/>
      <c r="D3" s="140" t="s">
        <v>85</v>
      </c>
      <c r="E3" s="141" t="s">
        <v>84</v>
      </c>
      <c r="F3" s="142"/>
      <c r="G3" s="142"/>
      <c r="H3" s="142"/>
      <c r="I3" s="142"/>
      <c r="J3" s="89"/>
    </row>
    <row r="4" spans="1:10" ht="12" customHeight="1" x14ac:dyDescent="0.15">
      <c r="A4" s="134"/>
      <c r="B4" s="134"/>
      <c r="C4" s="134"/>
      <c r="D4" s="137"/>
      <c r="E4" s="140" t="s">
        <v>83</v>
      </c>
      <c r="F4" s="138" t="s">
        <v>82</v>
      </c>
      <c r="G4" s="139"/>
      <c r="H4" s="139"/>
      <c r="I4" s="139"/>
      <c r="J4" s="65"/>
    </row>
    <row r="5" spans="1:10" ht="12" customHeight="1" x14ac:dyDescent="0.15">
      <c r="A5" s="134"/>
      <c r="B5" s="134"/>
      <c r="C5" s="134"/>
      <c r="D5" s="137"/>
      <c r="E5" s="137"/>
      <c r="F5" s="88" t="s">
        <v>77</v>
      </c>
      <c r="G5" s="88" t="s">
        <v>81</v>
      </c>
      <c r="H5" s="88" t="s">
        <v>80</v>
      </c>
      <c r="I5" s="88" t="s">
        <v>72</v>
      </c>
      <c r="J5" s="87"/>
    </row>
    <row r="6" spans="1:10" ht="12" customHeight="1" x14ac:dyDescent="0.15">
      <c r="A6" s="135"/>
      <c r="B6" s="135"/>
      <c r="C6" s="135"/>
      <c r="D6" s="76" t="s">
        <v>71</v>
      </c>
      <c r="E6" s="76" t="s">
        <v>62</v>
      </c>
      <c r="F6" s="76" t="s">
        <v>71</v>
      </c>
      <c r="G6" s="76" t="s">
        <v>71</v>
      </c>
      <c r="H6" s="76" t="s">
        <v>71</v>
      </c>
      <c r="I6" s="76" t="s">
        <v>71</v>
      </c>
      <c r="J6" s="87"/>
    </row>
    <row r="7" spans="1:10" ht="23.25" customHeight="1" x14ac:dyDescent="0.15">
      <c r="A7" s="74" t="s">
        <v>7</v>
      </c>
      <c r="B7" s="74">
        <v>30</v>
      </c>
      <c r="C7" s="74" t="s">
        <v>4</v>
      </c>
      <c r="D7" s="86">
        <v>39115923</v>
      </c>
      <c r="E7" s="85">
        <v>39054218</v>
      </c>
      <c r="F7" s="85">
        <v>38625088</v>
      </c>
      <c r="G7" s="85">
        <v>38623823</v>
      </c>
      <c r="H7" s="85">
        <v>1265</v>
      </c>
      <c r="I7" s="85">
        <v>0</v>
      </c>
      <c r="J7" s="71"/>
    </row>
    <row r="8" spans="1:10" ht="23.25" customHeight="1" x14ac:dyDescent="0.15">
      <c r="A8" s="74"/>
      <c r="B8" s="74" t="s">
        <v>6</v>
      </c>
      <c r="C8" s="73"/>
      <c r="D8" s="84">
        <v>39144661</v>
      </c>
      <c r="E8" s="83">
        <v>39088198</v>
      </c>
      <c r="F8" s="83">
        <v>38663289</v>
      </c>
      <c r="G8" s="83">
        <v>38662016</v>
      </c>
      <c r="H8" s="83">
        <v>1273</v>
      </c>
      <c r="I8" s="83">
        <v>0</v>
      </c>
      <c r="J8" s="71"/>
    </row>
    <row r="9" spans="1:10" ht="23.25" customHeight="1" x14ac:dyDescent="0.15">
      <c r="A9" s="74" t="s">
        <v>55</v>
      </c>
      <c r="B9" s="74">
        <v>2</v>
      </c>
      <c r="C9" s="73"/>
      <c r="D9" s="84">
        <v>40592036</v>
      </c>
      <c r="E9" s="83">
        <v>40529099</v>
      </c>
      <c r="F9" s="83">
        <v>40156771</v>
      </c>
      <c r="G9" s="83">
        <v>40155403</v>
      </c>
      <c r="H9" s="83">
        <v>1368</v>
      </c>
      <c r="I9" s="83">
        <v>0</v>
      </c>
      <c r="J9" s="71"/>
    </row>
    <row r="10" spans="1:10" ht="23.25" customHeight="1" x14ac:dyDescent="0.15">
      <c r="A10" s="74"/>
      <c r="B10" s="74">
        <v>3</v>
      </c>
      <c r="C10" s="73"/>
      <c r="D10" s="84">
        <v>39922135</v>
      </c>
      <c r="E10" s="83">
        <v>39858607</v>
      </c>
      <c r="F10" s="83">
        <v>39474816</v>
      </c>
      <c r="G10" s="83">
        <v>39473276</v>
      </c>
      <c r="H10" s="83">
        <v>1540</v>
      </c>
      <c r="I10" s="83">
        <v>0</v>
      </c>
      <c r="J10" s="82"/>
    </row>
    <row r="11" spans="1:10" ht="23.25" customHeight="1" x14ac:dyDescent="0.15">
      <c r="A11" s="70"/>
      <c r="B11" s="70">
        <v>4</v>
      </c>
      <c r="C11" s="81"/>
      <c r="D11" s="80">
        <f>E11+J20</f>
        <v>38669210</v>
      </c>
      <c r="E11" s="79">
        <f>F11+D20</f>
        <v>38603247</v>
      </c>
      <c r="F11" s="79">
        <v>38171814</v>
      </c>
      <c r="G11" s="79">
        <v>38170457</v>
      </c>
      <c r="H11" s="79">
        <v>1357</v>
      </c>
      <c r="I11" s="79">
        <v>0</v>
      </c>
      <c r="J11" s="78"/>
    </row>
    <row r="12" spans="1:10" ht="12" customHeight="1" x14ac:dyDescent="0.15">
      <c r="A12" s="133" t="s">
        <v>61</v>
      </c>
      <c r="B12" s="133"/>
      <c r="C12" s="133"/>
      <c r="D12" s="136" t="s">
        <v>79</v>
      </c>
      <c r="E12" s="135"/>
      <c r="F12" s="135"/>
      <c r="G12" s="135"/>
      <c r="H12" s="135"/>
      <c r="I12" s="135"/>
      <c r="J12" s="137" t="s">
        <v>66</v>
      </c>
    </row>
    <row r="13" spans="1:10" ht="12.75" customHeight="1" x14ac:dyDescent="0.15">
      <c r="A13" s="134"/>
      <c r="B13" s="134"/>
      <c r="C13" s="134"/>
      <c r="D13" s="138" t="s">
        <v>78</v>
      </c>
      <c r="E13" s="139"/>
      <c r="F13" s="139"/>
      <c r="G13" s="139"/>
      <c r="H13" s="139"/>
      <c r="I13" s="139"/>
      <c r="J13" s="137"/>
    </row>
    <row r="14" spans="1:10" ht="13.5" customHeight="1" x14ac:dyDescent="0.15">
      <c r="A14" s="134"/>
      <c r="B14" s="134"/>
      <c r="C14" s="134"/>
      <c r="D14" s="77" t="s">
        <v>77</v>
      </c>
      <c r="E14" s="77" t="s">
        <v>76</v>
      </c>
      <c r="F14" s="77" t="s">
        <v>75</v>
      </c>
      <c r="G14" s="77" t="s">
        <v>74</v>
      </c>
      <c r="H14" s="77" t="s">
        <v>73</v>
      </c>
      <c r="I14" s="77" t="s">
        <v>72</v>
      </c>
      <c r="J14" s="137"/>
    </row>
    <row r="15" spans="1:10" ht="13.5" customHeight="1" x14ac:dyDescent="0.15">
      <c r="A15" s="135"/>
      <c r="B15" s="135"/>
      <c r="C15" s="135"/>
      <c r="D15" s="76" t="s">
        <v>71</v>
      </c>
      <c r="E15" s="76" t="s">
        <v>71</v>
      </c>
      <c r="F15" s="76" t="s">
        <v>71</v>
      </c>
      <c r="G15" s="76" t="s">
        <v>71</v>
      </c>
      <c r="H15" s="76" t="s">
        <v>71</v>
      </c>
      <c r="I15" s="76" t="s">
        <v>71</v>
      </c>
      <c r="J15" s="76" t="s">
        <v>62</v>
      </c>
    </row>
    <row r="16" spans="1:10" ht="23.25" customHeight="1" x14ac:dyDescent="0.15">
      <c r="A16" s="74" t="s">
        <v>7</v>
      </c>
      <c r="B16" s="74">
        <v>30</v>
      </c>
      <c r="C16" s="74" t="s">
        <v>4</v>
      </c>
      <c r="D16" s="75">
        <v>429130</v>
      </c>
      <c r="E16" s="71">
        <v>22704</v>
      </c>
      <c r="F16" s="71">
        <v>605</v>
      </c>
      <c r="G16" s="71">
        <v>25798</v>
      </c>
      <c r="H16" s="71">
        <v>67448</v>
      </c>
      <c r="I16" s="71">
        <v>312575</v>
      </c>
      <c r="J16" s="71">
        <v>61705</v>
      </c>
    </row>
    <row r="17" spans="1:10" ht="23.25" customHeight="1" x14ac:dyDescent="0.15">
      <c r="A17" s="74"/>
      <c r="B17" s="74" t="s">
        <v>6</v>
      </c>
      <c r="C17" s="73"/>
      <c r="D17" s="72">
        <v>424909</v>
      </c>
      <c r="E17" s="71">
        <v>33639</v>
      </c>
      <c r="F17" s="71">
        <v>901</v>
      </c>
      <c r="G17" s="71">
        <v>25576</v>
      </c>
      <c r="H17" s="71">
        <v>51765</v>
      </c>
      <c r="I17" s="71">
        <v>313028</v>
      </c>
      <c r="J17" s="71">
        <v>56463</v>
      </c>
    </row>
    <row r="18" spans="1:10" ht="23.25" customHeight="1" x14ac:dyDescent="0.15">
      <c r="A18" s="74" t="s">
        <v>55</v>
      </c>
      <c r="B18" s="74">
        <v>2</v>
      </c>
      <c r="C18" s="73"/>
      <c r="D18" s="72">
        <v>372328</v>
      </c>
      <c r="E18" s="71">
        <v>1486</v>
      </c>
      <c r="F18" s="71">
        <v>473</v>
      </c>
      <c r="G18" s="71">
        <v>24817</v>
      </c>
      <c r="H18" s="71">
        <v>29784</v>
      </c>
      <c r="I18" s="71">
        <v>315768</v>
      </c>
      <c r="J18" s="71">
        <v>62937</v>
      </c>
    </row>
    <row r="19" spans="1:10" ht="23.25" customHeight="1" x14ac:dyDescent="0.15">
      <c r="A19" s="74"/>
      <c r="B19" s="74">
        <v>3</v>
      </c>
      <c r="C19" s="73"/>
      <c r="D19" s="72">
        <v>383791</v>
      </c>
      <c r="E19" s="71">
        <v>4150</v>
      </c>
      <c r="F19" s="71">
        <v>406</v>
      </c>
      <c r="G19" s="71">
        <v>23430</v>
      </c>
      <c r="H19" s="71">
        <v>43958</v>
      </c>
      <c r="I19" s="71">
        <v>311847</v>
      </c>
      <c r="J19" s="71">
        <v>63528</v>
      </c>
    </row>
    <row r="20" spans="1:10" ht="23.25" customHeight="1" x14ac:dyDescent="0.15">
      <c r="A20" s="70"/>
      <c r="B20" s="70">
        <v>4</v>
      </c>
      <c r="C20" s="69"/>
      <c r="D20" s="68">
        <v>431433</v>
      </c>
      <c r="E20" s="67">
        <v>30550</v>
      </c>
      <c r="F20" s="67">
        <v>425</v>
      </c>
      <c r="G20" s="67">
        <v>21617</v>
      </c>
      <c r="H20" s="67">
        <v>64223</v>
      </c>
      <c r="I20" s="67">
        <f>D20-(E20+F20+G20+H20)</f>
        <v>314618</v>
      </c>
      <c r="J20" s="67">
        <v>65963</v>
      </c>
    </row>
    <row r="21" spans="1:10" ht="12" customHeight="1" x14ac:dyDescent="0.15">
      <c r="A21" s="66" t="s">
        <v>70</v>
      </c>
      <c r="B21" s="65"/>
      <c r="C21" s="65"/>
      <c r="D21" s="64"/>
      <c r="E21" s="64"/>
      <c r="F21" s="64"/>
      <c r="G21" s="64"/>
      <c r="H21" s="64"/>
      <c r="I21" s="64"/>
      <c r="J21" s="64"/>
    </row>
    <row r="22" spans="1:10" ht="12" customHeight="1" x14ac:dyDescent="0.15"/>
    <row r="23" spans="1:10" ht="12" customHeight="1" x14ac:dyDescent="0.15"/>
  </sheetData>
  <mergeCells count="9">
    <mergeCell ref="A12:C15"/>
    <mergeCell ref="D12:I12"/>
    <mergeCell ref="J12:J14"/>
    <mergeCell ref="D13:I13"/>
    <mergeCell ref="A3:C6"/>
    <mergeCell ref="D3:D5"/>
    <mergeCell ref="E3:I3"/>
    <mergeCell ref="E4:E5"/>
    <mergeCell ref="F4:I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66</vt:lpstr>
      <vt:lpstr>67</vt:lpstr>
      <vt:lpstr>68</vt:lpstr>
      <vt:lpstr>69</vt:lpstr>
      <vt:lpstr>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2024-05-24T04:03:41Z</dcterms:modified>
</cp:coreProperties>
</file>