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00000先行移行\01 総務企画班\19 人材関係\令和７年度\01_介護人材育成事業\01＿要綱・様式\例規に載っていない様式の修正\"/>
    </mc:Choice>
  </mc:AlternateContent>
  <xr:revisionPtr revIDLastSave="0" documentId="13_ncr:1_{6010F104-A097-43EA-ACFD-8D8C7883C292}" xr6:coauthVersionLast="47" xr6:coauthVersionMax="47" xr10:uidLastSave="{00000000-0000-0000-0000-000000000000}"/>
  <bookViews>
    <workbookView xWindow="-110" yWindow="-110" windowWidth="19420" windowHeight="10300" xr2:uid="{00000000-000D-0000-FFFF-FFFF00000000}"/>
  </bookViews>
  <sheets>
    <sheet name="別紙様式２＿所要額調書" sheetId="4" r:id="rId1"/>
    <sheet name="記入例"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7" l="1"/>
  <c r="E10" i="7" s="1"/>
  <c r="C11" i="4"/>
  <c r="E11" i="4" s="1"/>
</calcChain>
</file>

<file path=xl/sharedStrings.xml><?xml version="1.0" encoding="utf-8"?>
<sst xmlns="http://schemas.openxmlformats.org/spreadsheetml/2006/main" count="34" uniqueCount="18">
  <si>
    <t>法人名</t>
    <rPh sb="0" eb="3">
      <t>ホウジンメイ</t>
    </rPh>
    <phoneticPr fontId="2"/>
  </si>
  <si>
    <t>事業所名</t>
    <rPh sb="0" eb="3">
      <t>ジギョウショ</t>
    </rPh>
    <rPh sb="3" eb="4">
      <t>メイ</t>
    </rPh>
    <phoneticPr fontId="2"/>
  </si>
  <si>
    <t>松戸市長</t>
    <rPh sb="0" eb="2">
      <t>マツド</t>
    </rPh>
    <rPh sb="2" eb="4">
      <t>シチョウ</t>
    </rPh>
    <phoneticPr fontId="2"/>
  </si>
  <si>
    <t>（第１号様式　別紙様式２）</t>
    <rPh sb="1" eb="2">
      <t>ダイ</t>
    </rPh>
    <rPh sb="3" eb="4">
      <t>ゴウ</t>
    </rPh>
    <rPh sb="4" eb="6">
      <t>ヨウシキ</t>
    </rPh>
    <rPh sb="7" eb="9">
      <t>ベッシ</t>
    </rPh>
    <rPh sb="9" eb="11">
      <t>ヨウシキ</t>
    </rPh>
    <phoneticPr fontId="2"/>
  </si>
  <si>
    <t>補助対象経費
支出予定額</t>
    <rPh sb="0" eb="2">
      <t>ホジョ</t>
    </rPh>
    <rPh sb="2" eb="4">
      <t>タイショウ</t>
    </rPh>
    <rPh sb="4" eb="6">
      <t>ケイヒ</t>
    </rPh>
    <rPh sb="7" eb="9">
      <t>シシュツ</t>
    </rPh>
    <rPh sb="9" eb="11">
      <t>ヨテイ</t>
    </rPh>
    <rPh sb="11" eb="12">
      <t>ガク</t>
    </rPh>
    <phoneticPr fontId="2"/>
  </si>
  <si>
    <t>（Ａ）</t>
    <phoneticPr fontId="2"/>
  </si>
  <si>
    <t>（Ｂ）</t>
    <phoneticPr fontId="2"/>
  </si>
  <si>
    <t>(Ｃ）</t>
    <phoneticPr fontId="2"/>
  </si>
  <si>
    <t>（Ｄ）</t>
    <phoneticPr fontId="2"/>
  </si>
  <si>
    <t>（Ｅ）</t>
    <phoneticPr fontId="2"/>
  </si>
  <si>
    <t>基準額</t>
    <rPh sb="0" eb="3">
      <t>キジュンガク</t>
    </rPh>
    <phoneticPr fontId="2"/>
  </si>
  <si>
    <r>
      <t xml:space="preserve">補助額
</t>
    </r>
    <r>
      <rPr>
        <sz val="9"/>
        <color theme="1"/>
        <rFont val="ＭＳ 明朝"/>
        <family val="1"/>
        <charset val="128"/>
      </rPr>
      <t>(Ｃ)＋(Ｄ)</t>
    </r>
    <rPh sb="0" eb="3">
      <t>ホジョガク</t>
    </rPh>
    <phoneticPr fontId="2"/>
  </si>
  <si>
    <t>(Ａ)と(Ｂ)を比較し
少ない額</t>
    <phoneticPr fontId="2"/>
  </si>
  <si>
    <t>　　年　　　月　　　日</t>
    <rPh sb="2" eb="3">
      <t>ネン</t>
    </rPh>
    <rPh sb="6" eb="7">
      <t>ガツ</t>
    </rPh>
    <rPh sb="10" eb="11">
      <t>ニチ</t>
    </rPh>
    <phoneticPr fontId="2"/>
  </si>
  <si>
    <t>松戸市介護人材育成事業費補助金所要額調書</t>
    <rPh sb="0" eb="3">
      <t>マツドシ</t>
    </rPh>
    <rPh sb="3" eb="5">
      <t>カイゴ</t>
    </rPh>
    <rPh sb="5" eb="7">
      <t>ジンザイ</t>
    </rPh>
    <rPh sb="7" eb="9">
      <t>イクセイ</t>
    </rPh>
    <rPh sb="9" eb="12">
      <t>ジギョウヒ</t>
    </rPh>
    <rPh sb="12" eb="15">
      <t>ホジョキン</t>
    </rPh>
    <rPh sb="15" eb="18">
      <t>ショヨウガク</t>
    </rPh>
    <rPh sb="18" eb="20">
      <t>チョウショ</t>
    </rPh>
    <phoneticPr fontId="2"/>
  </si>
  <si>
    <t>　特別養護老人ホーム●●</t>
    <rPh sb="1" eb="3">
      <t>トクベツ</t>
    </rPh>
    <rPh sb="3" eb="5">
      <t>ヨウゴ</t>
    </rPh>
    <rPh sb="5" eb="7">
      <t>ロウジン</t>
    </rPh>
    <phoneticPr fontId="2"/>
  </si>
  <si>
    <t>　社会福祉法人■■</t>
    <rPh sb="1" eb="3">
      <t>シャカイ</t>
    </rPh>
    <rPh sb="3" eb="5">
      <t>フクシ</t>
    </rPh>
    <rPh sb="5" eb="7">
      <t>ホウジン</t>
    </rPh>
    <phoneticPr fontId="2"/>
  </si>
  <si>
    <t>正規雇用加算額</t>
    <rPh sb="0" eb="2">
      <t>セイキ</t>
    </rPh>
    <rPh sb="2" eb="4">
      <t>コヨウ</t>
    </rPh>
    <rPh sb="4" eb="6">
      <t>カサン</t>
    </rPh>
    <rPh sb="6" eb="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</si>
</sst>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2"/>
      <color theme="1"/>
      <name val="ＭＳ 明朝"/>
      <family val="1"/>
      <charset val="128"/>
    </font>
    <font>
      <sz val="6"/>
      <name val="Yu Gothic"/>
      <family val="3"/>
      <charset val="128"/>
      <scheme val="minor"/>
    </font>
    <font>
      <sz val="11"/>
      <color theme="1"/>
      <name val="Yu Gothic"/>
      <family val="2"/>
      <scheme val="minor"/>
    </font>
    <font>
      <sz val="11"/>
      <color theme="1"/>
      <name val="ＭＳ 明朝"/>
      <family val="1"/>
      <charset val="128"/>
    </font>
    <font>
      <sz val="10"/>
      <color theme="1"/>
      <name val="ＭＳ 明朝"/>
      <family val="1"/>
      <charset val="128"/>
    </font>
    <font>
      <sz val="9"/>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xf numFmtId="38" fontId="3" fillId="0" borderId="0" applyFont="0" applyFill="0" applyBorder="0" applyAlignment="0" applyProtection="0">
      <alignment vertical="center"/>
    </xf>
  </cellStyleXfs>
  <cellXfs count="21">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38" fontId="1" fillId="0" borderId="1" xfId="1" applyFont="1" applyBorder="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38" fontId="7" fillId="0" borderId="1" xfId="1" applyFont="1" applyBorder="1" applyAlignment="1">
      <alignment horizontal="right" vertical="center"/>
    </xf>
    <xf numFmtId="0" fontId="5" fillId="0" borderId="0" xfId="0" applyFont="1" applyAlignment="1">
      <alignment horizontal="left" vertical="center" wrapText="1"/>
    </xf>
    <xf numFmtId="0" fontId="1" fillId="0" borderId="0" xfId="0" applyFont="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right" vertical="center"/>
    </xf>
    <xf numFmtId="0" fontId="5" fillId="0" borderId="0" xfId="0" applyFont="1" applyAlignment="1">
      <alignment vertical="center"/>
    </xf>
    <xf numFmtId="0" fontId="7" fillId="0" borderId="4" xfId="0" applyFont="1" applyBorder="1" applyAlignment="1">
      <alignment horizontal="left" vertical="center"/>
    </xf>
    <xf numFmtId="0" fontId="7" fillId="0" borderId="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196850</xdr:colOff>
      <xdr:row>13</xdr:row>
      <xdr:rowOff>107950</xdr:rowOff>
    </xdr:from>
    <xdr:to>
      <xdr:col>4</xdr:col>
      <xdr:colOff>1612900</xdr:colOff>
      <xdr:row>22</xdr:row>
      <xdr:rowOff>19050</xdr:rowOff>
    </xdr:to>
    <xdr:sp macro="" textlink="">
      <xdr:nvSpPr>
        <xdr:cNvPr id="2" name="四角形: 角を丸くする 1">
          <a:extLst>
            <a:ext uri="{FF2B5EF4-FFF2-40B4-BE49-F238E27FC236}">
              <a16:creationId xmlns:a16="http://schemas.microsoft.com/office/drawing/2014/main" id="{13E01315-AEF4-4D19-9EC3-5AD38F820ED9}"/>
            </a:ext>
          </a:extLst>
        </xdr:cNvPr>
        <xdr:cNvSpPr/>
      </xdr:nvSpPr>
      <xdr:spPr>
        <a:xfrm>
          <a:off x="196850" y="3079750"/>
          <a:ext cx="3105150" cy="1968500"/>
        </a:xfrm>
        <a:prstGeom prst="roundRect">
          <a:avLst>
            <a:gd name="adj" fmla="val 5062"/>
          </a:avLst>
        </a:prstGeom>
        <a:solidFill>
          <a:schemeClr val="bg1"/>
        </a:solid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rgbClr val="FF0000"/>
              </a:solidFill>
              <a:latin typeface="ＭＳ 明朝" panose="02020609040205080304" pitchFamily="17" charset="-128"/>
              <a:ea typeface="ＭＳ 明朝" panose="02020609040205080304" pitchFamily="17" charset="-128"/>
            </a:rPr>
            <a:t>【B</a:t>
          </a:r>
          <a:r>
            <a:rPr kumimoji="1" lang="ja-JP" altLang="en-US" sz="1000">
              <a:solidFill>
                <a:srgbClr val="FF0000"/>
              </a:solidFill>
              <a:latin typeface="ＭＳ 明朝" panose="02020609040205080304" pitchFamily="17" charset="-128"/>
              <a:ea typeface="ＭＳ 明朝" panose="02020609040205080304" pitchFamily="17" charset="-128"/>
            </a:rPr>
            <a:t>：基準額について</a:t>
          </a:r>
          <a:r>
            <a:rPr kumimoji="1" lang="en-US" altLang="ja-JP" sz="1000">
              <a:solidFill>
                <a:srgbClr val="FF0000"/>
              </a:solidFill>
              <a:latin typeface="ＭＳ 明朝" panose="02020609040205080304" pitchFamily="17" charset="-128"/>
              <a:ea typeface="ＭＳ 明朝" panose="02020609040205080304" pitchFamily="17" charset="-128"/>
            </a:rPr>
            <a:t>】 1</a:t>
          </a:r>
          <a:r>
            <a:rPr kumimoji="1" lang="ja-JP" altLang="en-US" sz="1000">
              <a:solidFill>
                <a:srgbClr val="FF0000"/>
              </a:solidFill>
              <a:latin typeface="ＭＳ 明朝" panose="02020609040205080304" pitchFamily="17" charset="-128"/>
              <a:ea typeface="ＭＳ 明朝" panose="02020609040205080304" pitchFamily="17" charset="-128"/>
            </a:rPr>
            <a:t>日あたりの基準額</a:t>
          </a:r>
          <a:r>
            <a:rPr kumimoji="1" lang="en-US" altLang="ja-JP" sz="1000">
              <a:solidFill>
                <a:srgbClr val="FF0000"/>
              </a:solidFill>
              <a:latin typeface="ＭＳ 明朝" panose="02020609040205080304" pitchFamily="17" charset="-128"/>
              <a:ea typeface="ＭＳ 明朝" panose="02020609040205080304" pitchFamily="17" charset="-128"/>
            </a:rPr>
            <a:t>(※1)</a:t>
          </a:r>
          <a:r>
            <a:rPr kumimoji="1" lang="ja-JP" altLang="en-US" sz="1000">
              <a:solidFill>
                <a:srgbClr val="FF0000"/>
              </a:solidFill>
              <a:latin typeface="ＭＳ 明朝" panose="02020609040205080304" pitchFamily="17" charset="-128"/>
              <a:ea typeface="ＭＳ 明朝" panose="02020609040205080304" pitchFamily="17" charset="-128"/>
            </a:rPr>
            <a:t>と経費を補助する日数</a:t>
          </a:r>
          <a:r>
            <a:rPr kumimoji="1" lang="en-US" altLang="ja-JP" sz="1000">
              <a:solidFill>
                <a:srgbClr val="FF0000"/>
              </a:solidFill>
              <a:latin typeface="ＭＳ 明朝" panose="02020609040205080304" pitchFamily="17" charset="-128"/>
              <a:ea typeface="ＭＳ 明朝" panose="02020609040205080304" pitchFamily="17" charset="-128"/>
            </a:rPr>
            <a:t>(※2)</a:t>
          </a:r>
          <a:r>
            <a:rPr kumimoji="1" lang="ja-JP" altLang="en-US" sz="1000">
              <a:solidFill>
                <a:srgbClr val="FF0000"/>
              </a:solidFill>
              <a:latin typeface="ＭＳ 明朝" panose="02020609040205080304" pitchFamily="17" charset="-128"/>
              <a:ea typeface="ＭＳ 明朝" panose="02020609040205080304" pitchFamily="17" charset="-128"/>
            </a:rPr>
            <a:t>を乗じた金額をご記入ください。</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en-US" altLang="ja-JP" sz="1000">
              <a:solidFill>
                <a:srgbClr val="FF0000"/>
              </a:solidFill>
              <a:latin typeface="ＭＳ 明朝" panose="02020609040205080304" pitchFamily="17" charset="-128"/>
              <a:ea typeface="ＭＳ 明朝" panose="02020609040205080304" pitchFamily="17" charset="-128"/>
            </a:rPr>
            <a:t>(※1)</a:t>
          </a:r>
          <a:r>
            <a:rPr kumimoji="1" lang="ja-JP" altLang="en-US" sz="1000">
              <a:solidFill>
                <a:srgbClr val="FF0000"/>
              </a:solidFill>
              <a:latin typeface="ＭＳ 明朝" panose="02020609040205080304" pitchFamily="17" charset="-128"/>
              <a:ea typeface="ＭＳ 明朝" panose="02020609040205080304" pitchFamily="17" charset="-128"/>
            </a:rPr>
            <a:t>受託者が行う求人に直接応募した者を採用した場合は、</a:t>
          </a:r>
          <a:r>
            <a:rPr kumimoji="1" lang="en-US" altLang="ja-JP" sz="1000">
              <a:solidFill>
                <a:srgbClr val="FF0000"/>
              </a:solidFill>
              <a:latin typeface="ＭＳ 明朝" panose="02020609040205080304" pitchFamily="17" charset="-128"/>
              <a:ea typeface="ＭＳ 明朝" panose="02020609040205080304" pitchFamily="17" charset="-128"/>
            </a:rPr>
            <a:t>13,123</a:t>
          </a:r>
          <a:r>
            <a:rPr kumimoji="1" lang="ja-JP" altLang="en-US" sz="1000">
              <a:solidFill>
                <a:srgbClr val="FF0000"/>
              </a:solidFill>
              <a:latin typeface="ＭＳ 明朝" panose="02020609040205080304" pitchFamily="17" charset="-128"/>
              <a:ea typeface="ＭＳ 明朝" panose="02020609040205080304" pitchFamily="17" charset="-128"/>
            </a:rPr>
            <a:t>円</a:t>
          </a:r>
        </a:p>
        <a:p>
          <a:pPr algn="l"/>
          <a:r>
            <a:rPr kumimoji="1" lang="ja-JP" altLang="en-US" sz="1000">
              <a:solidFill>
                <a:srgbClr val="FF0000"/>
              </a:solidFill>
              <a:latin typeface="ＭＳ 明朝" panose="02020609040205080304" pitchFamily="17" charset="-128"/>
              <a:ea typeface="ＭＳ 明朝" panose="02020609040205080304" pitchFamily="17" charset="-128"/>
            </a:rPr>
            <a:t>　　 松戸市自立相談支援センターで支援されている者及び松戸市子育て支援課で自立支援プログラム策定について相談している者及び松戸市で</a:t>
          </a:r>
        </a:p>
        <a:p>
          <a:pPr algn="l"/>
          <a:r>
            <a:rPr kumimoji="1" lang="ja-JP" altLang="en-US" sz="1000">
              <a:solidFill>
                <a:srgbClr val="FF0000"/>
              </a:solidFill>
              <a:latin typeface="ＭＳ 明朝" panose="02020609040205080304" pitchFamily="17" charset="-128"/>
              <a:ea typeface="ＭＳ 明朝" panose="02020609040205080304" pitchFamily="17" charset="-128"/>
            </a:rPr>
            <a:t>　　 生活保護を受給している者を採用した場合（市機関採用）は、</a:t>
          </a:r>
          <a:r>
            <a:rPr kumimoji="1" lang="en-US" altLang="ja-JP" sz="1000">
              <a:solidFill>
                <a:srgbClr val="FF0000"/>
              </a:solidFill>
              <a:latin typeface="ＭＳ 明朝" panose="02020609040205080304" pitchFamily="17" charset="-128"/>
              <a:ea typeface="ＭＳ 明朝" panose="02020609040205080304" pitchFamily="17" charset="-128"/>
            </a:rPr>
            <a:t>14,253</a:t>
          </a:r>
          <a:r>
            <a:rPr kumimoji="1" lang="ja-JP" altLang="en-US" sz="1000">
              <a:solidFill>
                <a:srgbClr val="FF0000"/>
              </a:solidFill>
              <a:latin typeface="ＭＳ 明朝" panose="02020609040205080304" pitchFamily="17" charset="-128"/>
              <a:ea typeface="ＭＳ 明朝" panose="02020609040205080304" pitchFamily="17" charset="-128"/>
            </a:rPr>
            <a:t>円</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en-US" altLang="ja-JP" sz="1000">
              <a:solidFill>
                <a:srgbClr val="FF0000"/>
              </a:solidFill>
              <a:latin typeface="ＭＳ 明朝" panose="02020609040205080304" pitchFamily="17" charset="-128"/>
              <a:ea typeface="ＭＳ 明朝" panose="02020609040205080304" pitchFamily="17" charset="-128"/>
            </a:rPr>
            <a:t>(※2)</a:t>
          </a:r>
          <a:r>
            <a:rPr kumimoji="1" lang="ja-JP" altLang="en-US" sz="1000">
              <a:solidFill>
                <a:srgbClr val="FF0000"/>
              </a:solidFill>
              <a:latin typeface="ＭＳ 明朝" panose="02020609040205080304" pitchFamily="17" charset="-128"/>
              <a:ea typeface="ＭＳ 明朝" panose="02020609040205080304" pitchFamily="17" charset="-128"/>
            </a:rPr>
            <a:t>経費を補助する最大日数は</a:t>
          </a:r>
          <a:r>
            <a:rPr kumimoji="1" lang="en-US" altLang="ja-JP" sz="1000">
              <a:solidFill>
                <a:srgbClr val="FF0000"/>
              </a:solidFill>
              <a:latin typeface="ＭＳ 明朝" panose="02020609040205080304" pitchFamily="17" charset="-128"/>
              <a:ea typeface="ＭＳ 明朝" panose="02020609040205080304" pitchFamily="17" charset="-128"/>
            </a:rPr>
            <a:t>80</a:t>
          </a:r>
          <a:r>
            <a:rPr kumimoji="1" lang="ja-JP" altLang="en-US" sz="1000">
              <a:solidFill>
                <a:srgbClr val="FF0000"/>
              </a:solidFill>
              <a:latin typeface="ＭＳ 明朝" panose="02020609040205080304" pitchFamily="17" charset="-128"/>
              <a:ea typeface="ＭＳ 明朝" panose="02020609040205080304" pitchFamily="17" charset="-128"/>
            </a:rPr>
            <a:t>日です。</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latin typeface="ＭＳ 明朝" panose="02020609040205080304" pitchFamily="17" charset="-128"/>
              <a:ea typeface="ＭＳ 明朝" panose="02020609040205080304" pitchFamily="17" charset="-128"/>
            </a:rPr>
            <a:t>　　</a:t>
          </a:r>
          <a:r>
            <a:rPr kumimoji="1" lang="ja-JP" altLang="en-US" sz="1000" baseline="0">
              <a:solidFill>
                <a:srgbClr val="FF0000"/>
              </a:solidFill>
              <a:latin typeface="ＭＳ 明朝" panose="02020609040205080304" pitchFamily="17" charset="-128"/>
              <a:ea typeface="ＭＳ 明朝" panose="02020609040205080304" pitchFamily="17" charset="-128"/>
            </a:rPr>
            <a:t> </a:t>
          </a:r>
          <a:r>
            <a:rPr kumimoji="1" lang="ja-JP" altLang="en-US" sz="1000">
              <a:solidFill>
                <a:srgbClr val="FF0000"/>
              </a:solidFill>
              <a:latin typeface="ＭＳ 明朝" panose="02020609040205080304" pitchFamily="17" charset="-128"/>
              <a:ea typeface="ＭＳ 明朝" panose="02020609040205080304" pitchFamily="17" charset="-128"/>
            </a:rPr>
            <a:t>交付申請の段階で、有期雇用期間が</a:t>
          </a:r>
          <a:r>
            <a:rPr kumimoji="1" lang="en-US" altLang="ja-JP" sz="1000">
              <a:solidFill>
                <a:srgbClr val="FF0000"/>
              </a:solidFill>
              <a:latin typeface="ＭＳ 明朝" panose="02020609040205080304" pitchFamily="17" charset="-128"/>
              <a:ea typeface="ＭＳ 明朝" panose="02020609040205080304" pitchFamily="17" charset="-128"/>
            </a:rPr>
            <a:t>80</a:t>
          </a:r>
          <a:r>
            <a:rPr kumimoji="1" lang="ja-JP" altLang="en-US" sz="1000">
              <a:solidFill>
                <a:srgbClr val="FF0000"/>
              </a:solidFill>
              <a:latin typeface="ＭＳ 明朝" panose="02020609040205080304" pitchFamily="17" charset="-128"/>
              <a:ea typeface="ＭＳ 明朝" panose="02020609040205080304" pitchFamily="17" charset="-128"/>
            </a:rPr>
            <a:t>日を超えない予定の場合には、予定している日数に</a:t>
          </a:r>
          <a:r>
            <a:rPr kumimoji="1" lang="en-US" altLang="ja-JP" sz="1000">
              <a:solidFill>
                <a:srgbClr val="FF0000"/>
              </a:solidFill>
              <a:latin typeface="ＭＳ 明朝" panose="02020609040205080304" pitchFamily="17" charset="-128"/>
              <a:ea typeface="ＭＳ 明朝" panose="02020609040205080304" pitchFamily="17" charset="-128"/>
            </a:rPr>
            <a:t>1</a:t>
          </a:r>
          <a:r>
            <a:rPr kumimoji="1" lang="ja-JP" altLang="en-US" sz="1000">
              <a:solidFill>
                <a:srgbClr val="FF0000"/>
              </a:solidFill>
              <a:latin typeface="ＭＳ 明朝" panose="02020609040205080304" pitchFamily="17" charset="-128"/>
              <a:ea typeface="ＭＳ 明朝" panose="02020609040205080304" pitchFamily="17" charset="-128"/>
            </a:rPr>
            <a:t>日あたりの基準額を乗じた金額をご入力ください。</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latin typeface="ＭＳ 明朝" panose="02020609040205080304" pitchFamily="17" charset="-128"/>
              <a:ea typeface="ＭＳ 明朝" panose="02020609040205080304" pitchFamily="17" charset="-128"/>
            </a:rPr>
            <a:t>　　　　例：有期雇用日数が</a:t>
          </a:r>
          <a:r>
            <a:rPr kumimoji="1" lang="en-US" altLang="ja-JP" sz="1000">
              <a:solidFill>
                <a:srgbClr val="FF0000"/>
              </a:solidFill>
              <a:latin typeface="ＭＳ 明朝" panose="02020609040205080304" pitchFamily="17" charset="-128"/>
              <a:ea typeface="ＭＳ 明朝" panose="02020609040205080304" pitchFamily="17" charset="-128"/>
            </a:rPr>
            <a:t>75</a:t>
          </a:r>
          <a:r>
            <a:rPr kumimoji="1" lang="ja-JP" altLang="en-US" sz="1000">
              <a:solidFill>
                <a:srgbClr val="FF0000"/>
              </a:solidFill>
              <a:latin typeface="ＭＳ 明朝" panose="02020609040205080304" pitchFamily="17" charset="-128"/>
              <a:ea typeface="ＭＳ 明朝" panose="02020609040205080304" pitchFamily="17" charset="-128"/>
            </a:rPr>
            <a:t>日の場合　</a:t>
          </a:r>
          <a:r>
            <a:rPr kumimoji="1" lang="en-US" altLang="ja-JP" sz="1000">
              <a:solidFill>
                <a:srgbClr val="FF0000"/>
              </a:solidFill>
              <a:latin typeface="ＭＳ 明朝" panose="02020609040205080304" pitchFamily="17" charset="-128"/>
              <a:ea typeface="ＭＳ 明朝" panose="02020609040205080304" pitchFamily="17" charset="-128"/>
            </a:rPr>
            <a:t>75</a:t>
          </a:r>
          <a:r>
            <a:rPr kumimoji="1" lang="ja-JP" altLang="en-US" sz="1000">
              <a:solidFill>
                <a:srgbClr val="FF0000"/>
              </a:solidFill>
              <a:latin typeface="ＭＳ 明朝" panose="02020609040205080304" pitchFamily="17" charset="-128"/>
              <a:ea typeface="ＭＳ 明朝" panose="02020609040205080304" pitchFamily="17" charset="-128"/>
            </a:rPr>
            <a:t>日</a:t>
          </a:r>
          <a:r>
            <a:rPr kumimoji="1" lang="en-US" altLang="ja-JP" sz="1000">
              <a:solidFill>
                <a:srgbClr val="FF0000"/>
              </a:solidFill>
              <a:latin typeface="ＭＳ 明朝" panose="02020609040205080304" pitchFamily="17" charset="-128"/>
              <a:ea typeface="ＭＳ 明朝" panose="02020609040205080304" pitchFamily="17" charset="-128"/>
            </a:rPr>
            <a:t>×13,123</a:t>
          </a:r>
          <a:r>
            <a:rPr kumimoji="1" lang="ja-JP" altLang="en-US" sz="1000">
              <a:solidFill>
                <a:srgbClr val="FF0000"/>
              </a:solidFill>
              <a:latin typeface="ＭＳ 明朝" panose="02020609040205080304" pitchFamily="17" charset="-128"/>
              <a:ea typeface="ＭＳ 明朝" panose="02020609040205080304" pitchFamily="17" charset="-128"/>
            </a:rPr>
            <a:t>円＝</a:t>
          </a:r>
          <a:r>
            <a:rPr kumimoji="1" lang="en-US" altLang="ja-JP" sz="1000">
              <a:solidFill>
                <a:srgbClr val="FF0000"/>
              </a:solidFill>
              <a:latin typeface="ＭＳ 明朝" panose="02020609040205080304" pitchFamily="17" charset="-128"/>
              <a:ea typeface="ＭＳ 明朝" panose="02020609040205080304" pitchFamily="17" charset="-128"/>
            </a:rPr>
            <a:t>984,225</a:t>
          </a:r>
          <a:r>
            <a:rPr kumimoji="1" lang="ja-JP" altLang="en-US" sz="1000">
              <a:solidFill>
                <a:srgbClr val="FF0000"/>
              </a:solidFill>
              <a:latin typeface="ＭＳ 明朝" panose="02020609040205080304" pitchFamily="17" charset="-128"/>
              <a:ea typeface="ＭＳ 明朝" panose="02020609040205080304" pitchFamily="17" charset="-128"/>
            </a:rPr>
            <a:t>円</a:t>
          </a:r>
          <a:r>
            <a:rPr kumimoji="1" lang="ja-JP" altLang="en-US" sz="1000" baseline="0">
              <a:solidFill>
                <a:srgbClr val="FF0000"/>
              </a:solidFill>
              <a:latin typeface="ＭＳ 明朝" panose="02020609040205080304" pitchFamily="17" charset="-128"/>
              <a:ea typeface="ＭＳ 明朝" panose="02020609040205080304" pitchFamily="17" charset="-128"/>
            </a:rPr>
            <a:t> </a:t>
          </a:r>
          <a:r>
            <a:rPr kumimoji="1" lang="en-US" altLang="ja-JP" sz="1000" baseline="0">
              <a:solidFill>
                <a:srgbClr val="FF0000"/>
              </a:solidFill>
              <a:latin typeface="ＭＳ 明朝" panose="02020609040205080304" pitchFamily="17" charset="-128"/>
              <a:ea typeface="ＭＳ 明朝" panose="02020609040205080304" pitchFamily="17" charset="-128"/>
            </a:rPr>
            <a:t>/ 75</a:t>
          </a:r>
          <a:r>
            <a:rPr kumimoji="1" lang="ja-JP" altLang="en-US" sz="1000" baseline="0">
              <a:solidFill>
                <a:srgbClr val="FF0000"/>
              </a:solidFill>
              <a:latin typeface="ＭＳ 明朝" panose="02020609040205080304" pitchFamily="17" charset="-128"/>
              <a:ea typeface="ＭＳ 明朝" panose="02020609040205080304" pitchFamily="17" charset="-128"/>
            </a:rPr>
            <a:t>日</a:t>
          </a:r>
          <a:r>
            <a:rPr kumimoji="1" lang="en-US" altLang="ja-JP" sz="1000" baseline="0">
              <a:solidFill>
                <a:srgbClr val="FF0000"/>
              </a:solidFill>
              <a:latin typeface="ＭＳ 明朝" panose="02020609040205080304" pitchFamily="17" charset="-128"/>
              <a:ea typeface="ＭＳ 明朝" panose="02020609040205080304" pitchFamily="17" charset="-128"/>
            </a:rPr>
            <a:t>×14,253</a:t>
          </a:r>
          <a:r>
            <a:rPr kumimoji="1" lang="ja-JP" altLang="en-US" sz="1000" baseline="0">
              <a:solidFill>
                <a:srgbClr val="FF0000"/>
              </a:solidFill>
              <a:latin typeface="ＭＳ 明朝" panose="02020609040205080304" pitchFamily="17" charset="-128"/>
              <a:ea typeface="ＭＳ 明朝" panose="02020609040205080304" pitchFamily="17" charset="-128"/>
            </a:rPr>
            <a:t>円＝</a:t>
          </a:r>
          <a:r>
            <a:rPr kumimoji="1" lang="en-US" altLang="ja-JP" sz="1000" baseline="0">
              <a:solidFill>
                <a:srgbClr val="FF0000"/>
              </a:solidFill>
              <a:latin typeface="ＭＳ 明朝" panose="02020609040205080304" pitchFamily="17" charset="-128"/>
              <a:ea typeface="ＭＳ 明朝" panose="02020609040205080304" pitchFamily="17" charset="-128"/>
            </a:rPr>
            <a:t>1,068,975</a:t>
          </a:r>
          <a:r>
            <a:rPr kumimoji="1" lang="ja-JP" altLang="en-US" sz="1000" baseline="0">
              <a:solidFill>
                <a:srgbClr val="FF0000"/>
              </a:solidFill>
              <a:latin typeface="ＭＳ 明朝" panose="02020609040205080304" pitchFamily="17" charset="-128"/>
              <a:ea typeface="ＭＳ 明朝" panose="02020609040205080304" pitchFamily="17" charset="-128"/>
            </a:rPr>
            <a:t>円</a:t>
          </a:r>
          <a:endParaRPr kumimoji="1" lang="en-US" altLang="ja-JP" sz="10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88900</xdr:colOff>
      <xdr:row>10</xdr:row>
      <xdr:rowOff>127000</xdr:rowOff>
    </xdr:from>
    <xdr:to>
      <xdr:col>4</xdr:col>
      <xdr:colOff>1339850</xdr:colOff>
      <xdr:row>13</xdr:row>
      <xdr:rowOff>19050</xdr:rowOff>
    </xdr:to>
    <xdr:sp macro="" textlink="">
      <xdr:nvSpPr>
        <xdr:cNvPr id="3" name="四角形: 角を丸くする 2">
          <a:extLst>
            <a:ext uri="{FF2B5EF4-FFF2-40B4-BE49-F238E27FC236}">
              <a16:creationId xmlns:a16="http://schemas.microsoft.com/office/drawing/2014/main" id="{BF49066C-D67E-4B6E-BDCE-733E16452B01}"/>
            </a:ext>
          </a:extLst>
        </xdr:cNvPr>
        <xdr:cNvSpPr/>
      </xdr:nvSpPr>
      <xdr:spPr>
        <a:xfrm>
          <a:off x="1409700" y="2413000"/>
          <a:ext cx="1892300" cy="577850"/>
        </a:xfrm>
        <a:prstGeom prst="roundRect">
          <a:avLst>
            <a:gd name="adj" fmla="val 5062"/>
          </a:avLst>
        </a:prstGeom>
        <a:no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有期雇用終了後、正期雇用に移行した場合に、</a:t>
          </a:r>
          <a:r>
            <a:rPr kumimoji="1" lang="en-US" altLang="ja-JP" sz="1000">
              <a:solidFill>
                <a:srgbClr val="FF0000"/>
              </a:solidFill>
              <a:latin typeface="ＭＳ 明朝" panose="02020609040205080304" pitchFamily="17" charset="-128"/>
              <a:ea typeface="ＭＳ 明朝" panose="02020609040205080304" pitchFamily="17" charset="-128"/>
            </a:rPr>
            <a:t>50,000</a:t>
          </a:r>
          <a:r>
            <a:rPr kumimoji="1" lang="ja-JP" altLang="en-US" sz="1000">
              <a:solidFill>
                <a:srgbClr val="FF0000"/>
              </a:solidFill>
              <a:latin typeface="ＭＳ 明朝" panose="02020609040205080304" pitchFamily="17" charset="-128"/>
              <a:ea typeface="ＭＳ 明朝" panose="02020609040205080304" pitchFamily="17" charset="-128"/>
            </a:rPr>
            <a:t>円の加算があります。</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latin typeface="ＭＳ 明朝" panose="02020609040205080304" pitchFamily="17" charset="-128"/>
              <a:ea typeface="ＭＳ 明朝" panose="02020609040205080304" pitchFamily="17" charset="-128"/>
            </a:rPr>
            <a:t>状況により、有期雇用の継続（この場合は</a:t>
          </a:r>
          <a:r>
            <a:rPr kumimoji="1" lang="en-US" altLang="ja-JP" sz="1000">
              <a:solidFill>
                <a:srgbClr val="FF0000"/>
              </a:solidFill>
              <a:latin typeface="ＭＳ 明朝" panose="02020609040205080304" pitchFamily="17" charset="-128"/>
              <a:ea typeface="ＭＳ 明朝" panose="02020609040205080304" pitchFamily="17" charset="-128"/>
            </a:rPr>
            <a:t>25,000</a:t>
          </a:r>
          <a:r>
            <a:rPr kumimoji="1" lang="ja-JP" altLang="en-US" sz="1000">
              <a:solidFill>
                <a:srgbClr val="FF0000"/>
              </a:solidFill>
              <a:latin typeface="ＭＳ 明朝" panose="02020609040205080304" pitchFamily="17" charset="-128"/>
              <a:ea typeface="ＭＳ 明朝" panose="02020609040205080304" pitchFamily="17" charset="-128"/>
            </a:rPr>
            <a:t>円の加算）、退職の場合も</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latin typeface="ＭＳ 明朝" panose="02020609040205080304" pitchFamily="17" charset="-128"/>
              <a:ea typeface="ＭＳ 明朝" panose="02020609040205080304" pitchFamily="17" charset="-128"/>
            </a:rPr>
            <a:t>あるかと思いますが、交付申請時は正規雇用を想定し、</a:t>
          </a:r>
          <a:r>
            <a:rPr kumimoji="1" lang="en-US" altLang="ja-JP" sz="1000">
              <a:solidFill>
                <a:srgbClr val="FF0000"/>
              </a:solidFill>
              <a:latin typeface="ＭＳ 明朝" panose="02020609040205080304" pitchFamily="17" charset="-128"/>
              <a:ea typeface="ＭＳ 明朝" panose="02020609040205080304" pitchFamily="17" charset="-128"/>
            </a:rPr>
            <a:t>50,000</a:t>
          </a:r>
          <a:r>
            <a:rPr kumimoji="1" lang="ja-JP" altLang="en-US" sz="1000">
              <a:solidFill>
                <a:srgbClr val="FF0000"/>
              </a:solidFill>
              <a:latin typeface="ＭＳ 明朝" panose="02020609040205080304" pitchFamily="17" charset="-128"/>
              <a:ea typeface="ＭＳ 明朝" panose="02020609040205080304" pitchFamily="17" charset="-128"/>
            </a:rPr>
            <a:t>円を加算した</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latin typeface="ＭＳ 明朝" panose="02020609040205080304" pitchFamily="17" charset="-128"/>
              <a:ea typeface="ＭＳ 明朝" panose="02020609040205080304" pitchFamily="17" charset="-128"/>
            </a:rPr>
            <a:t>金額でご申請をお願いいたします。</a:t>
          </a:r>
          <a:endParaRPr kumimoji="1" lang="en-US" altLang="ja-JP" sz="10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1778000</xdr:colOff>
      <xdr:row>10</xdr:row>
      <xdr:rowOff>133350</xdr:rowOff>
    </xdr:from>
    <xdr:to>
      <xdr:col>4</xdr:col>
      <xdr:colOff>1117600</xdr:colOff>
      <xdr:row>12</xdr:row>
      <xdr:rowOff>565150</xdr:rowOff>
    </xdr:to>
    <xdr:sp macro="" textlink="">
      <xdr:nvSpPr>
        <xdr:cNvPr id="4" name="四角形: 角を丸くする 3">
          <a:extLst>
            <a:ext uri="{FF2B5EF4-FFF2-40B4-BE49-F238E27FC236}">
              <a16:creationId xmlns:a16="http://schemas.microsoft.com/office/drawing/2014/main" id="{8BBA003B-B2FA-4549-B09E-67FD54A28F78}"/>
            </a:ext>
          </a:extLst>
        </xdr:cNvPr>
        <xdr:cNvSpPr/>
      </xdr:nvSpPr>
      <xdr:spPr>
        <a:xfrm>
          <a:off x="1320800" y="2419350"/>
          <a:ext cx="1981200" cy="552450"/>
        </a:xfrm>
        <a:prstGeom prst="roundRect">
          <a:avLst>
            <a:gd name="adj" fmla="val 12255"/>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0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69850</xdr:colOff>
      <xdr:row>7</xdr:row>
      <xdr:rowOff>38100</xdr:rowOff>
    </xdr:from>
    <xdr:to>
      <xdr:col>3</xdr:col>
      <xdr:colOff>1784350</xdr:colOff>
      <xdr:row>9</xdr:row>
      <xdr:rowOff>603250</xdr:rowOff>
    </xdr:to>
    <xdr:sp macro="" textlink="">
      <xdr:nvSpPr>
        <xdr:cNvPr id="5" name="四角形: 角を丸くする 4">
          <a:extLst>
            <a:ext uri="{FF2B5EF4-FFF2-40B4-BE49-F238E27FC236}">
              <a16:creationId xmlns:a16="http://schemas.microsoft.com/office/drawing/2014/main" id="{39B65E7F-3F9A-475C-A7E5-461D29B72AA5}"/>
            </a:ext>
          </a:extLst>
        </xdr:cNvPr>
        <xdr:cNvSpPr/>
      </xdr:nvSpPr>
      <xdr:spPr>
        <a:xfrm>
          <a:off x="2051050" y="1638300"/>
          <a:ext cx="590550" cy="647700"/>
        </a:xfrm>
        <a:prstGeom prst="roundRect">
          <a:avLst>
            <a:gd name="adj" fmla="val 6749"/>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0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1384300</xdr:colOff>
      <xdr:row>9</xdr:row>
      <xdr:rowOff>603250</xdr:rowOff>
    </xdr:from>
    <xdr:to>
      <xdr:col>3</xdr:col>
      <xdr:colOff>1420300</xdr:colOff>
      <xdr:row>10</xdr:row>
      <xdr:rowOff>131350</xdr:rowOff>
    </xdr:to>
    <xdr:sp macro="" textlink="">
      <xdr:nvSpPr>
        <xdr:cNvPr id="6" name="正方形/長方形 5">
          <a:extLst>
            <a:ext uri="{FF2B5EF4-FFF2-40B4-BE49-F238E27FC236}">
              <a16:creationId xmlns:a16="http://schemas.microsoft.com/office/drawing/2014/main" id="{DD5202F3-DB26-40F0-9216-9420D2E16F66}"/>
            </a:ext>
          </a:extLst>
        </xdr:cNvPr>
        <xdr:cNvSpPr/>
      </xdr:nvSpPr>
      <xdr:spPr>
        <a:xfrm>
          <a:off x="2641600" y="2286000"/>
          <a:ext cx="0" cy="13135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F645-9856-43F3-8E97-54C6ED982574}">
  <sheetPr>
    <tabColor theme="7" tint="-0.249977111117893"/>
  </sheetPr>
  <dimension ref="A1:E16"/>
  <sheetViews>
    <sheetView tabSelected="1" zoomScaleNormal="100" workbookViewId="0">
      <selection activeCell="F11" sqref="F11"/>
    </sheetView>
  </sheetViews>
  <sheetFormatPr defaultRowHeight="14"/>
  <cols>
    <col min="1" max="5" width="23.58203125" style="3" customWidth="1"/>
    <col min="6" max="16384" width="8.6640625" style="1"/>
  </cols>
  <sheetData>
    <row r="1" spans="1:5" ht="20.5" customHeight="1">
      <c r="A1" s="3" t="s">
        <v>3</v>
      </c>
    </row>
    <row r="2" spans="1:5" ht="26" customHeight="1">
      <c r="A2" s="14" t="s">
        <v>14</v>
      </c>
      <c r="B2" s="14"/>
      <c r="C2" s="14"/>
      <c r="D2" s="14"/>
      <c r="E2" s="14"/>
    </row>
    <row r="3" spans="1:5" ht="20" customHeight="1">
      <c r="D3" s="17" t="s">
        <v>13</v>
      </c>
      <c r="E3" s="17"/>
    </row>
    <row r="4" spans="1:5" ht="20" customHeight="1"/>
    <row r="5" spans="1:5" ht="20" customHeight="1">
      <c r="A5" s="3" t="s">
        <v>2</v>
      </c>
    </row>
    <row r="6" spans="1:5" ht="30" customHeight="1">
      <c r="C6" s="2" t="s">
        <v>0</v>
      </c>
      <c r="D6" s="15"/>
      <c r="E6" s="15"/>
    </row>
    <row r="7" spans="1:5" ht="30" customHeight="1">
      <c r="C7" s="2" t="s">
        <v>1</v>
      </c>
      <c r="D7" s="16"/>
      <c r="E7" s="16"/>
    </row>
    <row r="8" spans="1:5" ht="30" customHeight="1">
      <c r="D8" s="4"/>
    </row>
    <row r="9" spans="1:5" ht="25.5" customHeight="1">
      <c r="A9" s="5" t="s">
        <v>5</v>
      </c>
      <c r="B9" s="5" t="s">
        <v>6</v>
      </c>
      <c r="C9" s="5" t="s">
        <v>7</v>
      </c>
      <c r="D9" s="5" t="s">
        <v>8</v>
      </c>
      <c r="E9" s="5" t="s">
        <v>9</v>
      </c>
    </row>
    <row r="10" spans="1:5" ht="36" customHeight="1">
      <c r="A10" s="6" t="s">
        <v>4</v>
      </c>
      <c r="B10" s="6" t="s">
        <v>10</v>
      </c>
      <c r="C10" s="6" t="s">
        <v>12</v>
      </c>
      <c r="D10" s="6" t="s">
        <v>17</v>
      </c>
      <c r="E10" s="6" t="s">
        <v>11</v>
      </c>
    </row>
    <row r="11" spans="1:5" ht="70" customHeight="1">
      <c r="A11" s="7"/>
      <c r="B11" s="7"/>
      <c r="C11" s="7">
        <f>IF(A11&gt;B11,B11,A11)</f>
        <v>0</v>
      </c>
      <c r="D11" s="7">
        <v>50000</v>
      </c>
      <c r="E11" s="7">
        <f>C11+D11</f>
        <v>50000</v>
      </c>
    </row>
    <row r="13" spans="1:5" ht="22" customHeight="1">
      <c r="A13" s="18"/>
      <c r="B13" s="18"/>
      <c r="C13" s="18"/>
      <c r="D13" s="18"/>
      <c r="E13" s="9"/>
    </row>
    <row r="14" spans="1:5" ht="47" customHeight="1">
      <c r="A14" s="13"/>
      <c r="B14" s="13"/>
      <c r="C14" s="13"/>
      <c r="D14" s="13"/>
      <c r="E14" s="13"/>
    </row>
    <row r="15" spans="1:5" ht="33" customHeight="1">
      <c r="A15" s="13"/>
      <c r="B15" s="13"/>
      <c r="C15" s="13"/>
      <c r="D15" s="13"/>
      <c r="E15" s="13"/>
    </row>
    <row r="16" spans="1:5">
      <c r="A16" s="8"/>
      <c r="B16" s="8"/>
      <c r="C16" s="8"/>
      <c r="D16" s="8"/>
    </row>
  </sheetData>
  <mergeCells count="7">
    <mergeCell ref="A14:E14"/>
    <mergeCell ref="A15:E15"/>
    <mergeCell ref="A2:E2"/>
    <mergeCell ref="D6:E6"/>
    <mergeCell ref="D7:E7"/>
    <mergeCell ref="D3:E3"/>
    <mergeCell ref="A13:D13"/>
  </mergeCells>
  <phoneticPr fontId="2"/>
  <pageMargins left="0.69" right="0.61" top="0.56999999999999995" bottom="0.2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8619-FAF6-41BB-A620-CCCFD49699EF}">
  <dimension ref="A1:E15"/>
  <sheetViews>
    <sheetView zoomScaleNormal="100" workbookViewId="0">
      <selection activeCell="G18" sqref="G18"/>
    </sheetView>
  </sheetViews>
  <sheetFormatPr defaultRowHeight="14"/>
  <cols>
    <col min="1" max="5" width="23.58203125" style="10" customWidth="1"/>
    <col min="6" max="16384" width="8.6640625" style="1"/>
  </cols>
  <sheetData>
    <row r="1" spans="1:5" ht="20.5" customHeight="1">
      <c r="A1" s="10" t="s">
        <v>3</v>
      </c>
    </row>
    <row r="2" spans="1:5" ht="26" customHeight="1">
      <c r="A2" s="14" t="s">
        <v>14</v>
      </c>
      <c r="B2" s="14"/>
      <c r="C2" s="14"/>
      <c r="D2" s="14"/>
      <c r="E2" s="14"/>
    </row>
    <row r="3" spans="1:5" ht="20" customHeight="1">
      <c r="D3" s="17" t="s">
        <v>13</v>
      </c>
      <c r="E3" s="17"/>
    </row>
    <row r="4" spans="1:5" ht="20" customHeight="1">
      <c r="A4" s="10" t="s">
        <v>2</v>
      </c>
    </row>
    <row r="5" spans="1:5" ht="35" customHeight="1">
      <c r="C5" s="11" t="s">
        <v>0</v>
      </c>
      <c r="D5" s="19" t="s">
        <v>16</v>
      </c>
      <c r="E5" s="19"/>
    </row>
    <row r="6" spans="1:5" ht="35" customHeight="1">
      <c r="C6" s="11" t="s">
        <v>1</v>
      </c>
      <c r="D6" s="20" t="s">
        <v>15</v>
      </c>
      <c r="E6" s="20"/>
    </row>
    <row r="7" spans="1:5" ht="10.5" customHeight="1"/>
    <row r="8" spans="1:5" ht="22" customHeight="1">
      <c r="A8" s="5" t="s">
        <v>5</v>
      </c>
      <c r="B8" s="5" t="s">
        <v>6</v>
      </c>
      <c r="C8" s="5" t="s">
        <v>7</v>
      </c>
      <c r="D8" s="5" t="s">
        <v>8</v>
      </c>
      <c r="E8" s="5" t="s">
        <v>9</v>
      </c>
    </row>
    <row r="9" spans="1:5" ht="31.5" customHeight="1">
      <c r="A9" s="6" t="s">
        <v>4</v>
      </c>
      <c r="B9" s="6" t="s">
        <v>10</v>
      </c>
      <c r="C9" s="6" t="s">
        <v>12</v>
      </c>
      <c r="D9" s="6" t="s">
        <v>17</v>
      </c>
      <c r="E9" s="6" t="s">
        <v>11</v>
      </c>
    </row>
    <row r="10" spans="1:5" ht="57" customHeight="1">
      <c r="A10" s="12">
        <v>1051000</v>
      </c>
      <c r="B10" s="12">
        <v>1049840</v>
      </c>
      <c r="C10" s="7">
        <f>IF(A10&gt;B10,B10,A10)</f>
        <v>1049840</v>
      </c>
      <c r="D10" s="7">
        <v>50000</v>
      </c>
      <c r="E10" s="7">
        <f>C10+D10</f>
        <v>1099840</v>
      </c>
    </row>
    <row r="12" spans="1:5" ht="22" customHeight="1">
      <c r="A12" s="18"/>
      <c r="B12" s="18"/>
      <c r="C12" s="18"/>
      <c r="D12" s="18"/>
      <c r="E12" s="9"/>
    </row>
    <row r="13" spans="1:5" ht="47" customHeight="1">
      <c r="A13" s="13"/>
      <c r="B13" s="13"/>
      <c r="C13" s="13"/>
      <c r="D13" s="13"/>
      <c r="E13" s="13"/>
    </row>
    <row r="14" spans="1:5" ht="33" customHeight="1">
      <c r="A14" s="13"/>
      <c r="B14" s="13"/>
      <c r="C14" s="13"/>
      <c r="D14" s="13"/>
      <c r="E14" s="13"/>
    </row>
    <row r="15" spans="1:5">
      <c r="A15" s="8"/>
      <c r="B15" s="8"/>
      <c r="C15" s="8"/>
      <c r="D15" s="8"/>
    </row>
  </sheetData>
  <mergeCells count="7">
    <mergeCell ref="A14:E14"/>
    <mergeCell ref="A2:E2"/>
    <mergeCell ref="D3:E3"/>
    <mergeCell ref="D5:E5"/>
    <mergeCell ref="D6:E6"/>
    <mergeCell ref="A12:D12"/>
    <mergeCell ref="A13:E13"/>
  </mergeCells>
  <phoneticPr fontId="2"/>
  <pageMargins left="0.69" right="0.61" top="0.56999999999999995" bottom="0.2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別紙様式２＿所要額調書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百合香</dc:creator>
  <cp:lastModifiedBy>渡邉 百合香</cp:lastModifiedBy>
  <cp:lastPrinted>2025-03-27T04:34:24Z</cp:lastPrinted>
  <dcterms:created xsi:type="dcterms:W3CDTF">2015-06-05T18:19:34Z</dcterms:created>
  <dcterms:modified xsi:type="dcterms:W3CDTF">2025-03-27T04:34:25Z</dcterms:modified>
</cp:coreProperties>
</file>