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66925"/>
  <xr:revisionPtr revIDLastSave="0" documentId="13_ncr:1_{F5796784-AF4C-429C-A9BC-5DE58A66BAC4}" xr6:coauthVersionLast="36" xr6:coauthVersionMax="47" xr10:uidLastSave="{00000000-0000-0000-0000-000000000000}"/>
  <workbookProtection workbookAlgorithmName="SHA-512" workbookHashValue="mfelUMENqBMQyMlpkJQaG3DolCbEKrq8QhqMwnrB3bbgK0irXxEW4u//GRz2OCGPND3B90hSLL5y3hytdcRS9Q==" workbookSaltValue="H8a+Zc8NX/npCvUsFBppVw==" workbookSpinCount="100000" lockStructure="1"/>
  <bookViews>
    <workbookView xWindow="0" yWindow="0" windowWidth="19200" windowHeight="6740" xr2:uid="{00000000-000D-0000-FFFF-FFFF00000000}"/>
  </bookViews>
  <sheets>
    <sheet name="調査票" sheetId="35" r:id="rId1"/>
    <sheet name="コード一覧" sheetId="36" state="hidden" r:id="rId2"/>
  </sheets>
  <definedNames>
    <definedName name="_xlnm._FilterDatabase" localSheetId="1" hidden="1">コード一覧!$A$1:$G$232</definedName>
    <definedName name="_xlnm.Print_Area" localSheetId="0">調査票!$A$1:$Q$25</definedName>
  </definedNames>
  <calcPr calcId="191029"/>
</workbook>
</file>

<file path=xl/calcChain.xml><?xml version="1.0" encoding="utf-8"?>
<calcChain xmlns="http://schemas.openxmlformats.org/spreadsheetml/2006/main">
  <c r="B2" i="35" l="1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B120" i="36"/>
  <c r="B121" i="36"/>
  <c r="B122" i="36"/>
  <c r="B123" i="36"/>
  <c r="B124" i="36"/>
  <c r="B125" i="36"/>
  <c r="B126" i="36"/>
  <c r="B127" i="36"/>
  <c r="B128" i="36"/>
  <c r="B129" i="36"/>
  <c r="B130" i="36"/>
  <c r="B131" i="36"/>
  <c r="B132" i="36"/>
  <c r="B133" i="36"/>
  <c r="B134" i="36"/>
  <c r="B135" i="36"/>
  <c r="B136" i="36"/>
  <c r="B137" i="36"/>
  <c r="B138" i="36"/>
  <c r="B139" i="36"/>
  <c r="B140" i="36"/>
  <c r="B141" i="36"/>
  <c r="B142" i="36"/>
  <c r="B143" i="36"/>
  <c r="B144" i="36"/>
  <c r="B145" i="36"/>
  <c r="B146" i="36"/>
  <c r="B147" i="36"/>
  <c r="B148" i="36"/>
  <c r="B149" i="36"/>
  <c r="B150" i="36"/>
  <c r="B151" i="36"/>
  <c r="B152" i="36"/>
  <c r="B153" i="36"/>
  <c r="B154" i="36"/>
  <c r="B155" i="36"/>
  <c r="B156" i="36"/>
  <c r="B157" i="36"/>
  <c r="B158" i="36"/>
  <c r="B159" i="36"/>
  <c r="B160" i="36"/>
  <c r="B161" i="36"/>
  <c r="B162" i="36"/>
  <c r="B163" i="36"/>
  <c r="B164" i="36"/>
  <c r="B165" i="36"/>
  <c r="B166" i="36"/>
  <c r="B167" i="36"/>
  <c r="B168" i="36"/>
  <c r="B169" i="36"/>
  <c r="B170" i="36"/>
  <c r="B171" i="36"/>
  <c r="B172" i="36"/>
  <c r="B173" i="36"/>
  <c r="B174" i="36"/>
  <c r="B175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B201" i="36"/>
  <c r="B202" i="36"/>
  <c r="B203" i="36"/>
  <c r="B204" i="36"/>
  <c r="B205" i="36"/>
  <c r="B206" i="36"/>
  <c r="B207" i="36"/>
  <c r="B208" i="36"/>
  <c r="B209" i="36"/>
  <c r="B210" i="36"/>
  <c r="B211" i="36"/>
  <c r="B212" i="36"/>
  <c r="B213" i="36"/>
  <c r="B214" i="36"/>
  <c r="B215" i="36"/>
  <c r="B216" i="36"/>
  <c r="B217" i="36"/>
  <c r="B218" i="36"/>
  <c r="B219" i="36"/>
  <c r="B220" i="36"/>
  <c r="B221" i="36"/>
  <c r="B222" i="36"/>
  <c r="B223" i="36"/>
  <c r="B224" i="36"/>
  <c r="B225" i="36"/>
  <c r="B226" i="36"/>
  <c r="B227" i="36"/>
  <c r="B228" i="36"/>
  <c r="B229" i="36"/>
  <c r="B230" i="36"/>
  <c r="B231" i="36"/>
  <c r="B232" i="36"/>
  <c r="L1" i="35" l="1"/>
  <c r="S25" i="35"/>
  <c r="S24" i="35"/>
  <c r="S23" i="35"/>
  <c r="S22" i="35"/>
  <c r="S21" i="35"/>
  <c r="S20" i="35"/>
  <c r="S19" i="35"/>
  <c r="S18" i="35"/>
  <c r="S17" i="35"/>
  <c r="S16" i="35"/>
  <c r="S15" i="35"/>
  <c r="S14" i="35"/>
  <c r="S13" i="35"/>
  <c r="S12" i="35"/>
  <c r="S11" i="35"/>
  <c r="S10" i="35"/>
  <c r="S9" i="35"/>
  <c r="S8" i="35"/>
  <c r="S7" i="35"/>
  <c r="S6" i="35"/>
  <c r="S5" i="35"/>
  <c r="B3" i="36" l="1"/>
  <c r="B2" i="36"/>
  <c r="A25" i="35" l="1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</calcChain>
</file>

<file path=xl/sharedStrings.xml><?xml version="1.0" encoding="utf-8"?>
<sst xmlns="http://schemas.openxmlformats.org/spreadsheetml/2006/main" count="964" uniqueCount="654">
  <si>
    <t>受給者番号</t>
    <rPh sb="0" eb="3">
      <t>ジュキュウシャ</t>
    </rPh>
    <rPh sb="3" eb="5">
      <t>バンゴウ</t>
    </rPh>
    <phoneticPr fontId="18"/>
  </si>
  <si>
    <t>事業所名</t>
    <rPh sb="0" eb="3">
      <t>ジギョウショ</t>
    </rPh>
    <rPh sb="3" eb="4">
      <t>メイ</t>
    </rPh>
    <phoneticPr fontId="18"/>
  </si>
  <si>
    <t>事業所番号</t>
    <rPh sb="0" eb="3">
      <t>ジギョウショ</t>
    </rPh>
    <rPh sb="3" eb="5">
      <t>バンゴウ</t>
    </rPh>
    <phoneticPr fontId="18"/>
  </si>
  <si>
    <t>NO</t>
    <phoneticPr fontId="18"/>
  </si>
  <si>
    <t>職業・職種</t>
    <rPh sb="0" eb="2">
      <t>ショクギョウ</t>
    </rPh>
    <rPh sb="3" eb="5">
      <t>ショクシュ</t>
    </rPh>
    <phoneticPr fontId="18"/>
  </si>
  <si>
    <t>採用開始日</t>
    <rPh sb="0" eb="2">
      <t>サイヨウ</t>
    </rPh>
    <rPh sb="2" eb="5">
      <t>カイシビ</t>
    </rPh>
    <phoneticPr fontId="18"/>
  </si>
  <si>
    <t>採用枠</t>
    <rPh sb="0" eb="3">
      <t>サイヨウワク</t>
    </rPh>
    <phoneticPr fontId="18"/>
  </si>
  <si>
    <t>労働時間</t>
    <rPh sb="0" eb="2">
      <t>ロウドウ</t>
    </rPh>
    <rPh sb="2" eb="4">
      <t>ジカン</t>
    </rPh>
    <phoneticPr fontId="18"/>
  </si>
  <si>
    <t>カナ氏名</t>
    <rPh sb="2" eb="4">
      <t>シメイ</t>
    </rPh>
    <phoneticPr fontId="18"/>
  </si>
  <si>
    <t>雇用形態</t>
    <rPh sb="0" eb="2">
      <t>コヨウ</t>
    </rPh>
    <rPh sb="2" eb="4">
      <t>ケイタイ</t>
    </rPh>
    <phoneticPr fontId="18"/>
  </si>
  <si>
    <t>NO</t>
    <phoneticPr fontId="18"/>
  </si>
  <si>
    <t>定着支援事業
利用予定</t>
    <rPh sb="0" eb="2">
      <t>テイチャク</t>
    </rPh>
    <rPh sb="2" eb="4">
      <t>シエン</t>
    </rPh>
    <rPh sb="4" eb="6">
      <t>ジギョウ</t>
    </rPh>
    <rPh sb="7" eb="9">
      <t>リヨウ</t>
    </rPh>
    <rPh sb="9" eb="11">
      <t>ヨテイ</t>
    </rPh>
    <phoneticPr fontId="18"/>
  </si>
  <si>
    <t>計画相談
利用有無</t>
    <rPh sb="0" eb="2">
      <t>ケイカク</t>
    </rPh>
    <rPh sb="2" eb="4">
      <t>ソウダン</t>
    </rPh>
    <rPh sb="5" eb="7">
      <t>リヨウ</t>
    </rPh>
    <rPh sb="7" eb="9">
      <t>ウム</t>
    </rPh>
    <phoneticPr fontId="18"/>
  </si>
  <si>
    <r>
      <t xml:space="preserve">離職日
</t>
    </r>
    <r>
      <rPr>
        <b/>
        <sz val="8"/>
        <color theme="1"/>
        <rFont val="游ゴシック"/>
        <family val="3"/>
        <charset val="128"/>
        <scheme val="minor"/>
      </rPr>
      <t>（離職した場合のみ）</t>
    </r>
    <rPh sb="0" eb="2">
      <t>リショク</t>
    </rPh>
    <rPh sb="2" eb="3">
      <t>ビ</t>
    </rPh>
    <rPh sb="5" eb="7">
      <t>リショク</t>
    </rPh>
    <rPh sb="9" eb="11">
      <t>バアイ</t>
    </rPh>
    <phoneticPr fontId="18"/>
  </si>
  <si>
    <t>事業所コード</t>
    <rPh sb="0" eb="3">
      <t>ジギョウショ</t>
    </rPh>
    <phoneticPr fontId="18"/>
  </si>
  <si>
    <t>郵便番号</t>
    <rPh sb="0" eb="4">
      <t>ユウビンバンゴウ</t>
    </rPh>
    <phoneticPr fontId="18"/>
  </si>
  <si>
    <t>住所</t>
    <rPh sb="0" eb="2">
      <t>ジュウショ</t>
    </rPh>
    <phoneticPr fontId="18"/>
  </si>
  <si>
    <t>方書</t>
    <rPh sb="0" eb="1">
      <t>カタ</t>
    </rPh>
    <rPh sb="1" eb="2">
      <t>ショ</t>
    </rPh>
    <phoneticPr fontId="18"/>
  </si>
  <si>
    <t>275-0016</t>
  </si>
  <si>
    <t>277-0832</t>
  </si>
  <si>
    <t>生活援助センター工房スノードロップ</t>
  </si>
  <si>
    <t>277-0885</t>
  </si>
  <si>
    <t>277-0941</t>
  </si>
  <si>
    <t>277-0005</t>
  </si>
  <si>
    <t>277-0021</t>
  </si>
  <si>
    <t>ディーエンカレッジ　柏キャンパス</t>
  </si>
  <si>
    <t>高柳B-BASE</t>
  </si>
  <si>
    <t>277-0863</t>
  </si>
  <si>
    <t>Cocco Neil.</t>
  </si>
  <si>
    <t>就労移行ITスクール柏</t>
  </si>
  <si>
    <t>277-0841</t>
  </si>
  <si>
    <t>270-0163</t>
  </si>
  <si>
    <t>270-0176</t>
  </si>
  <si>
    <t>わかば園</t>
  </si>
  <si>
    <t>270-2251</t>
  </si>
  <si>
    <t>270-2213</t>
  </si>
  <si>
    <t>270-0003</t>
  </si>
  <si>
    <t>まつぼっくり</t>
  </si>
  <si>
    <t>270-2204</t>
  </si>
  <si>
    <t>かりん</t>
  </si>
  <si>
    <t>270-2267</t>
  </si>
  <si>
    <t>だっくす</t>
  </si>
  <si>
    <t>270-2216</t>
  </si>
  <si>
    <t>271-0092</t>
  </si>
  <si>
    <t>千葉県松戸市東平賀651</t>
  </si>
  <si>
    <t>いぶきの広場</t>
  </si>
  <si>
    <t>271-0091</t>
  </si>
  <si>
    <t>株式会社CBS</t>
  </si>
  <si>
    <t>270-0021</t>
  </si>
  <si>
    <t>270-2241</t>
  </si>
  <si>
    <t>271-0077</t>
  </si>
  <si>
    <t>271-0064</t>
  </si>
  <si>
    <t>270-0017</t>
  </si>
  <si>
    <t>270-0034</t>
  </si>
  <si>
    <t>271-0074</t>
  </si>
  <si>
    <t>千葉県松戸市新松戸4-36-2</t>
  </si>
  <si>
    <t>あるば</t>
  </si>
  <si>
    <t>270-2261</t>
  </si>
  <si>
    <t>あらた松戸事業所</t>
  </si>
  <si>
    <t>271-0061</t>
  </si>
  <si>
    <t>千葉県松戸市栄町西2-865</t>
  </si>
  <si>
    <t>Cocorport新松戸駅前Office</t>
  </si>
  <si>
    <t>270-0025</t>
  </si>
  <si>
    <t>千葉県松戸市中和倉194-9</t>
  </si>
  <si>
    <t>270-2222</t>
  </si>
  <si>
    <t>千葉県松戸市高塚新田128-8</t>
  </si>
  <si>
    <t>みらいず</t>
  </si>
  <si>
    <t>ありすの家</t>
  </si>
  <si>
    <t>270-0004</t>
  </si>
  <si>
    <t>四恩の杜まつど</t>
  </si>
  <si>
    <t>270-0014</t>
  </si>
  <si>
    <t>271-0046</t>
  </si>
  <si>
    <t>就労継続支援Ａ型「接続草」（スギナ）</t>
  </si>
  <si>
    <t>千葉県松戸市上本郷3004番地</t>
  </si>
  <si>
    <t>千葉県松戸市上本郷700-3</t>
  </si>
  <si>
    <t>270-2263</t>
  </si>
  <si>
    <t>270-2203</t>
  </si>
  <si>
    <t>とばり農園</t>
  </si>
  <si>
    <t>千葉県松戸市栄町西5-1366-6</t>
  </si>
  <si>
    <t>270-1154</t>
  </si>
  <si>
    <t>もくせい園</t>
  </si>
  <si>
    <t>273-0118</t>
  </si>
  <si>
    <t>273-0124</t>
  </si>
  <si>
    <t>273-0107</t>
  </si>
  <si>
    <t>272-0034</t>
  </si>
  <si>
    <t>272-0805</t>
  </si>
  <si>
    <t>272-0021</t>
  </si>
  <si>
    <t>Blue international</t>
  </si>
  <si>
    <t>272-0837</t>
  </si>
  <si>
    <t>273-0005</t>
  </si>
  <si>
    <t>273-0021</t>
  </si>
  <si>
    <t>274-0825</t>
  </si>
  <si>
    <t>manaby船橋駅前事業所</t>
  </si>
  <si>
    <t>125-0041</t>
  </si>
  <si>
    <t>NO</t>
    <phoneticPr fontId="18"/>
  </si>
  <si>
    <t>1.就職（企業等）</t>
  </si>
  <si>
    <t>就職区分</t>
    <rPh sb="0" eb="2">
      <t>シュウショク</t>
    </rPh>
    <rPh sb="2" eb="4">
      <t>クブン</t>
    </rPh>
    <phoneticPr fontId="18"/>
  </si>
  <si>
    <t>無</t>
  </si>
  <si>
    <t>正規雇用</t>
  </si>
  <si>
    <t>障害者雇用</t>
  </si>
  <si>
    <t>20時間以上30時間未満</t>
  </si>
  <si>
    <t>ﾏﾂﾄﾞ ﾀﾛｳ</t>
    <phoneticPr fontId="18"/>
  </si>
  <si>
    <t>管理的職業</t>
  </si>
  <si>
    <t>（記入例）</t>
    <rPh sb="1" eb="3">
      <t>キニュウ</t>
    </rPh>
    <rPh sb="3" eb="4">
      <t>レイ</t>
    </rPh>
    <phoneticPr fontId="18"/>
  </si>
  <si>
    <t>生活介護事業所ＤＡＹＳ</t>
  </si>
  <si>
    <t>ドリームマーリン</t>
  </si>
  <si>
    <t>フラワー</t>
  </si>
  <si>
    <t>流山初石事業所</t>
  </si>
  <si>
    <t>ANELLA就労継続支援B型</t>
  </si>
  <si>
    <t>小金わかば苑</t>
  </si>
  <si>
    <t>いぶき療護苑</t>
  </si>
  <si>
    <t>豆のちから</t>
  </si>
  <si>
    <t>ハッピーワーク松戸</t>
  </si>
  <si>
    <t>キラナ</t>
  </si>
  <si>
    <t>就労継続支援Ｂ型事業所　フロムパートナー松戸</t>
  </si>
  <si>
    <t>ANELA我孫子</t>
  </si>
  <si>
    <t>ふろーむひあ・ボンド</t>
  </si>
  <si>
    <t>こむはにぃ</t>
  </si>
  <si>
    <t>生活訓練事業所Kaien津田沼</t>
  </si>
  <si>
    <t>341-0018</t>
  </si>
  <si>
    <t>266-0011</t>
  </si>
  <si>
    <t>266-0007</t>
  </si>
  <si>
    <t>260-0015</t>
  </si>
  <si>
    <t>290-0171</t>
  </si>
  <si>
    <t>277-0931</t>
  </si>
  <si>
    <t>277-0053</t>
  </si>
  <si>
    <t>千葉県柏市酒井根6丁目23番13号</t>
  </si>
  <si>
    <t>277-0014</t>
  </si>
  <si>
    <t>277-0084</t>
  </si>
  <si>
    <t>270-0152</t>
  </si>
  <si>
    <t>270-0143</t>
  </si>
  <si>
    <t>270-0121</t>
  </si>
  <si>
    <t>千葉県松戸市六実1-64</t>
  </si>
  <si>
    <t>271-0051</t>
  </si>
  <si>
    <t>270-2266</t>
  </si>
  <si>
    <t>千葉県松戸市松戸2282-18</t>
  </si>
  <si>
    <t>277-0034</t>
  </si>
  <si>
    <t>千葉県松戸市松戸1307番地1</t>
  </si>
  <si>
    <t>271-0076</t>
  </si>
  <si>
    <t>270-1151</t>
  </si>
  <si>
    <t>273-0123</t>
  </si>
  <si>
    <t>273-0105</t>
  </si>
  <si>
    <t>272-0133</t>
  </si>
  <si>
    <t>272-0804</t>
  </si>
  <si>
    <t>272-0143</t>
  </si>
  <si>
    <t>273-0048</t>
  </si>
  <si>
    <t>274-0065</t>
  </si>
  <si>
    <t>千葉県船橋市夏見台4-23-13</t>
  </si>
  <si>
    <t>285-0815</t>
  </si>
  <si>
    <t>101-0031</t>
  </si>
  <si>
    <t>101-0032</t>
  </si>
  <si>
    <t>101-0021</t>
  </si>
  <si>
    <t>160-0003</t>
  </si>
  <si>
    <t>120-0005</t>
  </si>
  <si>
    <t>一般就職後6か月間の支援状況</t>
    <rPh sb="0" eb="2">
      <t>イッパン</t>
    </rPh>
    <rPh sb="2" eb="4">
      <t>シュウショク</t>
    </rPh>
    <rPh sb="4" eb="5">
      <t>ゴ</t>
    </rPh>
    <rPh sb="7" eb="8">
      <t>ゲツ</t>
    </rPh>
    <rPh sb="8" eb="9">
      <t>アイダ</t>
    </rPh>
    <rPh sb="10" eb="12">
      <t>シエン</t>
    </rPh>
    <rPh sb="12" eb="14">
      <t>ジョウキョウ</t>
    </rPh>
    <phoneticPr fontId="18"/>
  </si>
  <si>
    <t>その他詳細</t>
    <rPh sb="2" eb="3">
      <t>タ</t>
    </rPh>
    <rPh sb="3" eb="5">
      <t>ショウサイ</t>
    </rPh>
    <phoneticPr fontId="18"/>
  </si>
  <si>
    <t>行った主な支援内容</t>
    <rPh sb="0" eb="1">
      <t>オコナ</t>
    </rPh>
    <rPh sb="3" eb="4">
      <t>オモ</t>
    </rPh>
    <rPh sb="5" eb="9">
      <t>シエンナイヨウ</t>
    </rPh>
    <phoneticPr fontId="18"/>
  </si>
  <si>
    <t>4 その他</t>
  </si>
  <si>
    <t>支援しなかった
主な理由</t>
    <rPh sb="0" eb="2">
      <t>シエン</t>
    </rPh>
    <rPh sb="8" eb="9">
      <t>オモ</t>
    </rPh>
    <rPh sb="10" eb="12">
      <t>リユウ</t>
    </rPh>
    <phoneticPr fontId="18"/>
  </si>
  <si>
    <t>1 支援した</t>
  </si>
  <si>
    <t>職場への定期的訪問</t>
    <rPh sb="0" eb="2">
      <t>ショクバ</t>
    </rPh>
    <rPh sb="4" eb="7">
      <t>テイキテキ</t>
    </rPh>
    <rPh sb="7" eb="9">
      <t>ホウモン</t>
    </rPh>
    <phoneticPr fontId="18"/>
  </si>
  <si>
    <t>松戸市内事業所のみ回答</t>
    <rPh sb="0" eb="4">
      <t>マツドシナイ</t>
    </rPh>
    <rPh sb="4" eb="7">
      <t>ジギョウショ</t>
    </rPh>
    <rPh sb="9" eb="11">
      <t>カイトウ</t>
    </rPh>
    <phoneticPr fontId="18"/>
  </si>
  <si>
    <t>市内/市外区分</t>
    <rPh sb="0" eb="2">
      <t>シナイ</t>
    </rPh>
    <rPh sb="3" eb="5">
      <t>シガイ</t>
    </rPh>
    <rPh sb="5" eb="7">
      <t>クブン</t>
    </rPh>
    <phoneticPr fontId="18"/>
  </si>
  <si>
    <t>市外</t>
    <rPh sb="0" eb="2">
      <t>シガイ</t>
    </rPh>
    <phoneticPr fontId="18"/>
  </si>
  <si>
    <t>オフィスTOBIRA</t>
  </si>
  <si>
    <t>ア・ドマーニ春日部</t>
    <rPh sb="6" eb="9">
      <t>カスカベ</t>
    </rPh>
    <phoneticPr fontId="18"/>
  </si>
  <si>
    <t>stara 蒲生</t>
    <rPh sb="6" eb="8">
      <t>ガモウ</t>
    </rPh>
    <phoneticPr fontId="18"/>
  </si>
  <si>
    <t>就労移行支援事業所　ラ・ポルタ</t>
    <rPh sb="0" eb="6">
      <t>シュウロウイコウシエン</t>
    </rPh>
    <rPh sb="6" eb="9">
      <t>ジギョウショ</t>
    </rPh>
    <phoneticPr fontId="18"/>
  </si>
  <si>
    <t>カルディアみさと</t>
  </si>
  <si>
    <t>すみれ事業所</t>
    <rPh sb="3" eb="6">
      <t>ジギョウショ</t>
    </rPh>
    <phoneticPr fontId="18"/>
  </si>
  <si>
    <t>国立障害者リハビリテーションセンター</t>
    <rPh sb="0" eb="2">
      <t>コクリツ</t>
    </rPh>
    <rPh sb="2" eb="5">
      <t>ショウガイシャ</t>
    </rPh>
    <phoneticPr fontId="18"/>
  </si>
  <si>
    <t>しののめ</t>
  </si>
  <si>
    <t>あいりす</t>
  </si>
  <si>
    <t>障がい福祉事業所　ていすと</t>
    <rPh sb="3" eb="5">
      <t>フクシ</t>
    </rPh>
    <rPh sb="5" eb="8">
      <t>ジギョウショ</t>
    </rPh>
    <phoneticPr fontId="18"/>
  </si>
  <si>
    <t>障害者支援施設鎌取晴山苑</t>
  </si>
  <si>
    <t>ステップちば</t>
  </si>
  <si>
    <t>チャレンジドジャパン千葉センター</t>
  </si>
  <si>
    <t>ワークショップ鎌取</t>
  </si>
  <si>
    <t>リバノス</t>
  </si>
  <si>
    <t>サブカルビジネスセンター千葉</t>
  </si>
  <si>
    <t>ドットワーク　千葉中央（就労継続支援Ｂ型）</t>
  </si>
  <si>
    <t>ドットワーク 海浜幕張ＷＢＧ（就労継続支援Ａ型）</t>
  </si>
  <si>
    <t>就労継続支援Ｂ型　レリＢ</t>
  </si>
  <si>
    <t>リンクアップ津田沼</t>
  </si>
  <si>
    <t>スマイルハート津田沼</t>
  </si>
  <si>
    <t>就労移行支援事業所Kaien津田沼</t>
  </si>
  <si>
    <t>羽の郷</t>
  </si>
  <si>
    <t>レーヴェン勝田台</t>
  </si>
  <si>
    <t>ネコパス</t>
  </si>
  <si>
    <t>生活介護事業所　ALOHA</t>
  </si>
  <si>
    <t>いろえんぴつ　市原</t>
  </si>
  <si>
    <t>株式会社アースプロテクト　潤井戸支社</t>
  </si>
  <si>
    <t>フレンズ九十九里</t>
  </si>
  <si>
    <t>リーブカンパニー</t>
  </si>
  <si>
    <t>野田芽吹学園</t>
  </si>
  <si>
    <t>生活介護きょう花</t>
  </si>
  <si>
    <t>COCORO HANARE</t>
  </si>
  <si>
    <t>いずみ園</t>
  </si>
  <si>
    <t>ラポール</t>
  </si>
  <si>
    <t>ハッピーウェーイ</t>
  </si>
  <si>
    <t>ひまわり園</t>
  </si>
  <si>
    <t>たけのこ</t>
  </si>
  <si>
    <t>LITALICOワークス柏</t>
  </si>
  <si>
    <t>ディーキャリアワーク　柏スタジオ</t>
  </si>
  <si>
    <t>ポム</t>
  </si>
  <si>
    <t>生活介護デイサービスたいよう</t>
  </si>
  <si>
    <t>Cocorport 柏Office</t>
  </si>
  <si>
    <t>ばんぶーはうす</t>
  </si>
  <si>
    <t>Cocorport 柏第2Office</t>
  </si>
  <si>
    <t>ディーキャリア　柏オフィス</t>
  </si>
  <si>
    <t>就労移行支援事業所リンクス柏</t>
  </si>
  <si>
    <t>みらいず南柏</t>
  </si>
  <si>
    <t>スマイルハート柏</t>
  </si>
  <si>
    <t>ウーリー柏</t>
  </si>
  <si>
    <t>ジョブタス豊四季事業所</t>
  </si>
  <si>
    <t>CocorportCollege柏キャンパス</t>
  </si>
  <si>
    <t>まごころデイスポーツ</t>
  </si>
  <si>
    <t>テレワーカーズ柏</t>
  </si>
  <si>
    <t>All lead44</t>
  </si>
  <si>
    <t>ドリームマーリンＡＮＮＥＸ</t>
  </si>
  <si>
    <t>にじげん柏</t>
  </si>
  <si>
    <t>リワークセンター柏</t>
  </si>
  <si>
    <t>アニモ</t>
  </si>
  <si>
    <t>ＬＩＴＡＬＩＣＯワークス柏西口</t>
  </si>
  <si>
    <t>多機能型事業所　マーレ</t>
  </si>
  <si>
    <t>なないろ</t>
  </si>
  <si>
    <t>ツツジ</t>
  </si>
  <si>
    <t>就労移行支援事業所 co opus</t>
  </si>
  <si>
    <t>サンライズ</t>
  </si>
  <si>
    <t>シロツメクサ</t>
  </si>
  <si>
    <t>グランツ</t>
  </si>
  <si>
    <t>ＬＩＧ南流山</t>
  </si>
  <si>
    <t>こころらいず</t>
  </si>
  <si>
    <t>第２いぶきの広場</t>
  </si>
  <si>
    <t>喜楽家</t>
  </si>
  <si>
    <t>ワークジョイまつどセンター</t>
  </si>
  <si>
    <t>LITALICOワークス松戸</t>
  </si>
  <si>
    <t>ウェルビー松戸センター</t>
  </si>
  <si>
    <t>就労継続支援B型事業所　TERRA</t>
  </si>
  <si>
    <t>就労移行支援事業所リンクス松戸</t>
  </si>
  <si>
    <t>松戸地域福祉事業所　多機能型訓練事業所あじさい</t>
  </si>
  <si>
    <t>aigamo松戸オフィス</t>
  </si>
  <si>
    <t>ふれあいサロンさくら</t>
  </si>
  <si>
    <t>多機能型事業所みらいネクスト</t>
  </si>
  <si>
    <t>アナベル</t>
  </si>
  <si>
    <t>ワークスタジオ　松戸</t>
  </si>
  <si>
    <t>ドリカムサポート新松戸</t>
  </si>
  <si>
    <t>ライフスクエア五香</t>
  </si>
  <si>
    <t>ウェルビー松戸第２センター</t>
  </si>
  <si>
    <t>ＬＩＧ五香</t>
  </si>
  <si>
    <t>ミラトレ新松戸</t>
  </si>
  <si>
    <t>ドリカムサポート新松戸第二支店</t>
  </si>
  <si>
    <t>ディーキャリア　新松戸オフィス</t>
  </si>
  <si>
    <t>総活躍　松戸</t>
  </si>
  <si>
    <t>エナベル松戸</t>
  </si>
  <si>
    <t>生活介護事業所アウーのアトリエ松戸中和倉</t>
  </si>
  <si>
    <t>第２喜楽家</t>
  </si>
  <si>
    <t>松戸愛光園デイサービス</t>
  </si>
  <si>
    <t>プレジール秋桜</t>
  </si>
  <si>
    <t>ステップアップ</t>
  </si>
  <si>
    <t>ハートウィル</t>
  </si>
  <si>
    <t>みらいず　北小金</t>
  </si>
  <si>
    <t>Catch松戸</t>
  </si>
  <si>
    <t>ＯＮＥ　ＨＥＡＲＴ松戸</t>
  </si>
  <si>
    <t>北小金ＢＡＳＥ</t>
  </si>
  <si>
    <t>みらいず　馬橋</t>
  </si>
  <si>
    <t>CocorportCollege　新松戸駅前キャンパス</t>
  </si>
  <si>
    <t>ＡＲＣＯ常盤平</t>
  </si>
  <si>
    <t>LITALICOワークス松戸西口中通</t>
  </si>
  <si>
    <t>アサヒファンレイズファーム松戸</t>
  </si>
  <si>
    <t>クラルテ松戸</t>
  </si>
  <si>
    <t>スマイルべーすKOKORO</t>
  </si>
  <si>
    <t>ニューロリワーク　新松戸センター</t>
  </si>
  <si>
    <t>障がい者デイサービス　ワーカウト松戸</t>
  </si>
  <si>
    <t>就労継続支援B型事業所　和みかん</t>
  </si>
  <si>
    <t>就労移行支援事業所、就労移行ITスクール松戸</t>
  </si>
  <si>
    <t>ガーデン馬橋</t>
  </si>
  <si>
    <t>ぽてん松戸</t>
  </si>
  <si>
    <t>みらいず　松戸</t>
  </si>
  <si>
    <t>アゼリア</t>
  </si>
  <si>
    <t>ワークアシスト松飛台</t>
  </si>
  <si>
    <t>リワークセンター松戸</t>
  </si>
  <si>
    <t>つむぎヶ丘松戸中和倉</t>
  </si>
  <si>
    <t>東葛中部地区総合開発地区事務組合みどり園</t>
  </si>
  <si>
    <t>リライフ</t>
  </si>
  <si>
    <t>テイクハート我孫子</t>
  </si>
  <si>
    <t>みちる園</t>
  </si>
  <si>
    <t>チャレンジﾄﾞジャパン鎌ケ谷センター</t>
  </si>
  <si>
    <t>ユアポート</t>
  </si>
  <si>
    <t>テイクハート鎌ヶ谷</t>
  </si>
  <si>
    <t>ぞうさんワークス</t>
  </si>
  <si>
    <t>トレッセ鎌ケ谷</t>
  </si>
  <si>
    <t>スマイルわーく鎌ヶ谷</t>
  </si>
  <si>
    <t>ハピネス行徳</t>
  </si>
  <si>
    <t>コスモ</t>
  </si>
  <si>
    <t>19工房/きのこ栽培農園</t>
  </si>
  <si>
    <t>アウル</t>
  </si>
  <si>
    <t>アビリティーズジャスコ南行徳センター</t>
  </si>
  <si>
    <t>メロディーフラッグ</t>
  </si>
  <si>
    <t>在宅支援事業団TOKYO-BAY</t>
  </si>
  <si>
    <t>就労移行ＩＴスクール行徳駅前店</t>
  </si>
  <si>
    <t>Cocorport　本八幡Office</t>
  </si>
  <si>
    <t>ドンと来い　市川</t>
  </si>
  <si>
    <t>メサウェル市川</t>
  </si>
  <si>
    <t>リボン高次脳機能障害センター</t>
  </si>
  <si>
    <t>障がい福祉サポートネットNine市川大野</t>
  </si>
  <si>
    <t>エナベル市川</t>
  </si>
  <si>
    <t>エーハウス</t>
  </si>
  <si>
    <t>Beans works 行徳</t>
  </si>
  <si>
    <t>ワークアイ・ジョブサポート</t>
  </si>
  <si>
    <t>グローアップ船橋</t>
  </si>
  <si>
    <t>心郷舎</t>
  </si>
  <si>
    <t>第２紙好き工房空と海</t>
  </si>
  <si>
    <t>Epoh.Life</t>
  </si>
  <si>
    <t>生活介護事業所　なつみのはな</t>
  </si>
  <si>
    <t>未来塾作業所</t>
  </si>
  <si>
    <t>リワークセンター船橋</t>
  </si>
  <si>
    <t>rubato</t>
  </si>
  <si>
    <t>ガーデン高根台</t>
  </si>
  <si>
    <t>ドリームポスト</t>
  </si>
  <si>
    <t>ひだまり</t>
  </si>
  <si>
    <t>まりんわーく</t>
  </si>
  <si>
    <t>しもふさ工房</t>
  </si>
  <si>
    <t>就労継続支援B型事業所　小さな翼</t>
  </si>
  <si>
    <t>光洋苑</t>
  </si>
  <si>
    <t>Kaien秋葉原</t>
    <rPh sb="5" eb="8">
      <t>アキハバラ</t>
    </rPh>
    <phoneticPr fontId="18"/>
  </si>
  <si>
    <t>ビルド神保町</t>
    <rPh sb="3" eb="6">
      <t>ジンボウチョウ</t>
    </rPh>
    <phoneticPr fontId="18"/>
  </si>
  <si>
    <t>アイビス湯島</t>
    <rPh sb="4" eb="6">
      <t>ユシマ</t>
    </rPh>
    <phoneticPr fontId="18"/>
  </si>
  <si>
    <t>キズキビジネスカレッジ神田校</t>
    <rPh sb="11" eb="13">
      <t>カンダ</t>
    </rPh>
    <rPh sb="13" eb="14">
      <t>コウ</t>
    </rPh>
    <phoneticPr fontId="18"/>
  </si>
  <si>
    <t>LITALICOワークス新橋</t>
    <rPh sb="12" eb="14">
      <t>シンバシ</t>
    </rPh>
    <phoneticPr fontId="18"/>
  </si>
  <si>
    <t>東京ワークショップ</t>
    <rPh sb="0" eb="2">
      <t>トウキョウ</t>
    </rPh>
    <phoneticPr fontId="18"/>
  </si>
  <si>
    <t>さら就労塾@ぽれぽれ/秋葉原</t>
    <rPh sb="2" eb="4">
      <t>シュウロウ</t>
    </rPh>
    <rPh sb="4" eb="5">
      <t>ジュク</t>
    </rPh>
    <rPh sb="11" eb="14">
      <t>アキハバラ</t>
    </rPh>
    <phoneticPr fontId="18"/>
  </si>
  <si>
    <t>Study Hub 浅草橋</t>
    <rPh sb="10" eb="12">
      <t>アサクサ</t>
    </rPh>
    <rPh sb="12" eb="13">
      <t>バシ</t>
    </rPh>
    <phoneticPr fontId="18"/>
  </si>
  <si>
    <t>アトリエにっと</t>
  </si>
  <si>
    <t>ワークワイズ</t>
  </si>
  <si>
    <t>Neuro Dive渋谷</t>
    <rPh sb="10" eb="12">
      <t>シブヤ</t>
    </rPh>
    <phoneticPr fontId="18"/>
  </si>
  <si>
    <t>はーと豊島</t>
    <rPh sb="3" eb="5">
      <t>トヨシマ</t>
    </rPh>
    <phoneticPr fontId="18"/>
  </si>
  <si>
    <t>ディーキャリア池袋オフィス</t>
    <rPh sb="7" eb="9">
      <t>イケブクロ</t>
    </rPh>
    <phoneticPr fontId="18"/>
  </si>
  <si>
    <t>manaby駒込駅前事業所</t>
    <rPh sb="6" eb="8">
      <t>コマゴメ</t>
    </rPh>
    <rPh sb="8" eb="10">
      <t>エキマエ</t>
    </rPh>
    <phoneticPr fontId="18"/>
  </si>
  <si>
    <t>就労移行支援事業所COCOCARA</t>
    <rPh sb="0" eb="9">
      <t>シュウロウイコウシエンジギョウショ</t>
    </rPh>
    <phoneticPr fontId="18"/>
  </si>
  <si>
    <t>ワン・ステップ</t>
  </si>
  <si>
    <t>Cocorport 日暮里Office</t>
    <rPh sb="10" eb="13">
      <t>ニッポリ</t>
    </rPh>
    <phoneticPr fontId="18"/>
  </si>
  <si>
    <t>GIF-TECH's</t>
  </si>
  <si>
    <t>東京高次脳機能障害者支援ホーム</t>
    <rPh sb="0" eb="2">
      <t>トウキョウ</t>
    </rPh>
    <rPh sb="2" eb="9">
      <t>コウジノウキノウショウガイ</t>
    </rPh>
    <rPh sb="9" eb="10">
      <t>シャ</t>
    </rPh>
    <rPh sb="10" eb="12">
      <t>シエン</t>
    </rPh>
    <phoneticPr fontId="18"/>
  </si>
  <si>
    <t>ラグーン綾瀬</t>
    <rPh sb="4" eb="6">
      <t>アヤセ</t>
    </rPh>
    <phoneticPr fontId="18"/>
  </si>
  <si>
    <t>Line PARK</t>
  </si>
  <si>
    <t>テイクハート金町</t>
    <rPh sb="6" eb="8">
      <t>カナマチ</t>
    </rPh>
    <phoneticPr fontId="18"/>
  </si>
  <si>
    <t>グッドジョブA古淵・相模大野</t>
    <rPh sb="7" eb="9">
      <t>コブチ</t>
    </rPh>
    <rPh sb="10" eb="12">
      <t>サガミ</t>
    </rPh>
    <rPh sb="12" eb="14">
      <t>オオノ</t>
    </rPh>
    <phoneticPr fontId="18"/>
  </si>
  <si>
    <t>エンラボカレッジ川崎</t>
    <rPh sb="8" eb="10">
      <t>カワサキ</t>
    </rPh>
    <phoneticPr fontId="18"/>
  </si>
  <si>
    <t>就労支援事業所かしのみラボ</t>
    <rPh sb="0" eb="2">
      <t>シュウロウ</t>
    </rPh>
    <rPh sb="2" eb="4">
      <t>シエン</t>
    </rPh>
    <rPh sb="4" eb="7">
      <t>ジギョウショ</t>
    </rPh>
    <phoneticPr fontId="18"/>
  </si>
  <si>
    <t>プラスアルファⅡ</t>
  </si>
  <si>
    <t>サンクスラボ・カレッジ　小倉</t>
    <rPh sb="12" eb="14">
      <t>コクラ</t>
    </rPh>
    <phoneticPr fontId="18"/>
  </si>
  <si>
    <t>生活介護　ほほえみ</t>
    <rPh sb="0" eb="2">
      <t>セイカツ</t>
    </rPh>
    <rPh sb="2" eb="4">
      <t>カイゴ</t>
    </rPh>
    <phoneticPr fontId="18"/>
  </si>
  <si>
    <t>くくる取手事業所</t>
    <rPh sb="3" eb="5">
      <t>トリデ</t>
    </rPh>
    <rPh sb="5" eb="8">
      <t>ジギョウショ</t>
    </rPh>
    <phoneticPr fontId="18"/>
  </si>
  <si>
    <t>潮騒ファーム</t>
    <rPh sb="0" eb="1">
      <t>シオ</t>
    </rPh>
    <rPh sb="1" eb="2">
      <t>サワ</t>
    </rPh>
    <phoneticPr fontId="18"/>
  </si>
  <si>
    <t>ピアしらとり</t>
  </si>
  <si>
    <t>エルシード八幡</t>
    <rPh sb="5" eb="7">
      <t>ヤワタ</t>
    </rPh>
    <phoneticPr fontId="18"/>
  </si>
  <si>
    <t>333-0811</t>
  </si>
  <si>
    <t>344-0067</t>
  </si>
  <si>
    <t>343-0835</t>
  </si>
  <si>
    <t>341-0024</t>
  </si>
  <si>
    <t>362-0072</t>
  </si>
  <si>
    <t>359-8555</t>
  </si>
  <si>
    <t>350-1314</t>
  </si>
  <si>
    <t>342-0035</t>
  </si>
  <si>
    <t>071-8102</t>
  </si>
  <si>
    <t>262-0043</t>
  </si>
  <si>
    <t>260-0842</t>
  </si>
  <si>
    <t>261-7129</t>
  </si>
  <si>
    <t>275-0011</t>
  </si>
  <si>
    <t>276-0036</t>
  </si>
  <si>
    <t>276-0023</t>
  </si>
  <si>
    <t>276-0003</t>
  </si>
  <si>
    <t>276-0037</t>
  </si>
  <si>
    <t>290-0265</t>
  </si>
  <si>
    <t>283-0113</t>
  </si>
  <si>
    <t>299-0245</t>
  </si>
  <si>
    <t>278-0014</t>
  </si>
  <si>
    <t>278-0001</t>
  </si>
  <si>
    <t>278-0006</t>
  </si>
  <si>
    <t>277-0042</t>
  </si>
  <si>
    <t>277-0827</t>
  </si>
  <si>
    <t>277-0022</t>
  </si>
  <si>
    <t>277-0923</t>
  </si>
  <si>
    <t>277-0912</t>
  </si>
  <si>
    <t>277-0855</t>
  </si>
  <si>
    <t>277-0852</t>
  </si>
  <si>
    <t>270-0114</t>
  </si>
  <si>
    <t>270-0103</t>
  </si>
  <si>
    <t>271-0047</t>
  </si>
  <si>
    <t>270-2225</t>
  </si>
  <si>
    <t>270-0027</t>
  </si>
  <si>
    <t>270-2253</t>
  </si>
  <si>
    <t>270-2221</t>
  </si>
  <si>
    <t>270-1121</t>
  </si>
  <si>
    <t>273-0136</t>
  </si>
  <si>
    <t>273-0113</t>
  </si>
  <si>
    <t>272-0114</t>
  </si>
  <si>
    <t>272-0816</t>
  </si>
  <si>
    <t>272-0138</t>
  </si>
  <si>
    <t>272-0132</t>
  </si>
  <si>
    <t>273-0035</t>
  </si>
  <si>
    <t>273-0866</t>
  </si>
  <si>
    <t>274-0063</t>
  </si>
  <si>
    <t>274-0805</t>
  </si>
  <si>
    <t>274-0056</t>
  </si>
  <si>
    <t>285-0855</t>
  </si>
  <si>
    <t>289-0111</t>
  </si>
  <si>
    <t>270-1436</t>
  </si>
  <si>
    <t>289-1301</t>
  </si>
  <si>
    <t>101-0051</t>
  </si>
  <si>
    <t>105-0004</t>
  </si>
  <si>
    <t>110-0016</t>
  </si>
  <si>
    <t>111-0053</t>
  </si>
  <si>
    <t>135-0023</t>
  </si>
  <si>
    <t>144-0052</t>
  </si>
  <si>
    <t>150-0002</t>
  </si>
  <si>
    <t>171-0022</t>
  </si>
  <si>
    <t>170-0014</t>
  </si>
  <si>
    <t>170-0003</t>
  </si>
  <si>
    <t>170-0012</t>
  </si>
  <si>
    <t>116-0014</t>
  </si>
  <si>
    <t>116-0013</t>
  </si>
  <si>
    <t>173-0004</t>
  </si>
  <si>
    <t>178-0065</t>
  </si>
  <si>
    <t>252-0344</t>
  </si>
  <si>
    <t>210-0007</t>
  </si>
  <si>
    <t>400-0034</t>
  </si>
  <si>
    <t>530-0047</t>
  </si>
  <si>
    <t>802-0001</t>
  </si>
  <si>
    <t>310-0801</t>
  </si>
  <si>
    <t>302-0021</t>
  </si>
  <si>
    <t>314-0143</t>
  </si>
  <si>
    <t>308-0862</t>
  </si>
  <si>
    <t>326-0824</t>
  </si>
  <si>
    <t>埼玉県川口市戸塚１－９－１５チャールズⅡ　2階</t>
    <rPh sb="0" eb="3">
      <t>サイタマケン</t>
    </rPh>
    <rPh sb="3" eb="6">
      <t>カワグチシ</t>
    </rPh>
    <rPh sb="6" eb="8">
      <t>トツカ</t>
    </rPh>
    <rPh sb="22" eb="23">
      <t>カイ</t>
    </rPh>
    <phoneticPr fontId="18"/>
  </si>
  <si>
    <t>埼玉県春日部市中央１丁目１１－１　M３ビル３階</t>
    <rPh sb="0" eb="3">
      <t>サイタマケン</t>
    </rPh>
    <rPh sb="3" eb="7">
      <t>カスカベシ</t>
    </rPh>
    <rPh sb="7" eb="9">
      <t>チュウオウ</t>
    </rPh>
    <rPh sb="10" eb="12">
      <t>チョウメ</t>
    </rPh>
    <rPh sb="22" eb="23">
      <t>カイ</t>
    </rPh>
    <phoneticPr fontId="18"/>
  </si>
  <si>
    <t>埼玉県越谷市蒲生西町２－１－２３</t>
    <rPh sb="0" eb="3">
      <t>サイタマケン</t>
    </rPh>
    <rPh sb="3" eb="6">
      <t>コシガヤシ</t>
    </rPh>
    <rPh sb="6" eb="8">
      <t>ガモウ</t>
    </rPh>
    <rPh sb="8" eb="9">
      <t>ニシ</t>
    </rPh>
    <rPh sb="9" eb="10">
      <t>チョウ</t>
    </rPh>
    <phoneticPr fontId="18"/>
  </si>
  <si>
    <t>埼玉県三郷市早稲田３－２６－１１</t>
    <rPh sb="0" eb="3">
      <t>サイタマケン</t>
    </rPh>
    <rPh sb="3" eb="6">
      <t>ミサトシ</t>
    </rPh>
    <rPh sb="6" eb="9">
      <t>ワセダ</t>
    </rPh>
    <phoneticPr fontId="18"/>
  </si>
  <si>
    <t>埼玉県三郷市三郷２丁目２番地３　三郷駅前岡田ビル４階</t>
    <rPh sb="0" eb="3">
      <t>サイタマケン</t>
    </rPh>
    <rPh sb="3" eb="6">
      <t>ミサトシ</t>
    </rPh>
    <rPh sb="6" eb="8">
      <t>ミサト</t>
    </rPh>
    <rPh sb="9" eb="11">
      <t>チョウメ</t>
    </rPh>
    <rPh sb="12" eb="14">
      <t>バンチ</t>
    </rPh>
    <rPh sb="16" eb="18">
      <t>ミサト</t>
    </rPh>
    <rPh sb="18" eb="20">
      <t>エキマエ</t>
    </rPh>
    <rPh sb="20" eb="22">
      <t>オカダ</t>
    </rPh>
    <rPh sb="25" eb="26">
      <t>カイ</t>
    </rPh>
    <phoneticPr fontId="18"/>
  </si>
  <si>
    <t>埼玉県上尾市中妻５－３２－４１</t>
    <rPh sb="0" eb="3">
      <t>サイタマケン</t>
    </rPh>
    <rPh sb="3" eb="6">
      <t>アゲオシ</t>
    </rPh>
    <rPh sb="6" eb="8">
      <t>ナカツマ</t>
    </rPh>
    <phoneticPr fontId="18"/>
  </si>
  <si>
    <t>埼玉県所沢市並木４丁目１番地</t>
    <rPh sb="0" eb="3">
      <t>サイタマケン</t>
    </rPh>
    <rPh sb="3" eb="6">
      <t>トコロザワシ</t>
    </rPh>
    <rPh sb="6" eb="8">
      <t>ナミキ</t>
    </rPh>
    <rPh sb="9" eb="11">
      <t>チョウメ</t>
    </rPh>
    <rPh sb="12" eb="14">
      <t>バンチ</t>
    </rPh>
    <phoneticPr fontId="18"/>
  </si>
  <si>
    <t>埼玉県狭山市加佐志１３９番１</t>
    <rPh sb="0" eb="3">
      <t>サイタマケン</t>
    </rPh>
    <rPh sb="3" eb="6">
      <t>サヤマシ</t>
    </rPh>
    <rPh sb="6" eb="8">
      <t>カサ</t>
    </rPh>
    <rPh sb="8" eb="9">
      <t>シ</t>
    </rPh>
    <rPh sb="12" eb="13">
      <t>バン</t>
    </rPh>
    <phoneticPr fontId="18"/>
  </si>
  <si>
    <t>埼玉県吉川市高久２丁目７－３</t>
    <rPh sb="0" eb="3">
      <t>サイタマケン</t>
    </rPh>
    <rPh sb="3" eb="6">
      <t>ヨシカワシ</t>
    </rPh>
    <rPh sb="6" eb="8">
      <t>タカク</t>
    </rPh>
    <rPh sb="9" eb="11">
      <t>チョウメ</t>
    </rPh>
    <phoneticPr fontId="18"/>
  </si>
  <si>
    <t>北海道旭川市東鷹栖２条３丁目６３５番地の４３８</t>
    <rPh sb="0" eb="3">
      <t>ホッカイドウ</t>
    </rPh>
    <rPh sb="3" eb="6">
      <t>アサヒカワシ</t>
    </rPh>
    <rPh sb="6" eb="7">
      <t>ヒガシ</t>
    </rPh>
    <rPh sb="7" eb="9">
      <t>タカス</t>
    </rPh>
    <rPh sb="10" eb="11">
      <t>ジョウ</t>
    </rPh>
    <rPh sb="12" eb="14">
      <t>チョウメ</t>
    </rPh>
    <rPh sb="17" eb="19">
      <t>バンチ</t>
    </rPh>
    <phoneticPr fontId="18"/>
  </si>
  <si>
    <t>千葉県千葉市緑区鎌取町２８１０－２３</t>
  </si>
  <si>
    <t>千葉県千葉市花見川区天戸町７５７の３</t>
  </si>
  <si>
    <t>千葉県千葉市中央区富士見２－７－５　富士見ハイネスビル９階</t>
  </si>
  <si>
    <t>千葉県千葉市緑区辺田町６０５－２</t>
  </si>
  <si>
    <t>千葉県千葉市中央区南町2-15-3　第三山一ビル3階</t>
  </si>
  <si>
    <t>千葉県千葉市中央区富士見2-9-13WTC富士見ビル6F</t>
  </si>
  <si>
    <t>千葉県千葉市中央区富士見2-19-7　千葉富士見LKビル2階</t>
  </si>
  <si>
    <t>千葉県千葉市美浜区中瀬２丁目６番地１ワールドビジネスガーデンマリブウエスト２９０６号室</t>
  </si>
  <si>
    <t>千葉県習志野市大久保2-5-7</t>
  </si>
  <si>
    <t>千葉県習志野市津田沼５－１２－１２京成津田沼サンロードビル４階</t>
  </si>
  <si>
    <t>千葉県習志野市津田沼2-6-36　富永ビル1階</t>
  </si>
  <si>
    <t>千葉県習志野市津田沼1-4-34　新津田沼パスタビル3階</t>
  </si>
  <si>
    <t>千葉県八千代市高津４４７－３</t>
  </si>
  <si>
    <t>千葉県八千代市勝田台１－１４－４０福田ビル３０１</t>
  </si>
  <si>
    <t>千葉県八千代市大学町4-3-12</t>
  </si>
  <si>
    <t>千葉県八千代市高津東1-6-19</t>
  </si>
  <si>
    <t>千葉県市原市五井中央西２－８－３３　小宮ビル３０３</t>
  </si>
  <si>
    <t>千葉県市原市潤井戸１３９５－１</t>
  </si>
  <si>
    <t>千葉県山武郡九十九里町不動堂450番地146の2</t>
  </si>
  <si>
    <t>千葉県袖ケ浦市蔵波台７の１６の１３</t>
  </si>
  <si>
    <t>千葉県野田市下三ケ尾８７５の１</t>
  </si>
  <si>
    <t>千葉県野田市目吹1459番地の1</t>
  </si>
  <si>
    <t>千葉県野田市柳沢306-7</t>
  </si>
  <si>
    <t>千葉県柏市逆井３４１</t>
  </si>
  <si>
    <t>千葉県柏市西原７の６の２</t>
  </si>
  <si>
    <t>千葉県柏市松葉町２－５－１</t>
  </si>
  <si>
    <t>千葉県柏市泉町６－３８</t>
  </si>
  <si>
    <t>千葉県柏市塚崎１３７４</t>
  </si>
  <si>
    <t>千葉県柏市高柳１４７８－５</t>
  </si>
  <si>
    <t>千葉県柏市柏4-8-1　柏東口金子ビル4F</t>
  </si>
  <si>
    <t>千葉県柏市中央町６－１９　Ｒ ＦＩＥＬＤＳ ＫＡＳＨＩＷＡ７階</t>
  </si>
  <si>
    <t>千葉県柏市箕輪358-1</t>
  </si>
  <si>
    <t>千葉県柏市藤心4丁目22番16号</t>
  </si>
  <si>
    <t>千葉県柏市柏２－５－８　セントラルビル３F</t>
  </si>
  <si>
    <t>千葉県柏市藤ケ谷１７９３－１４</t>
  </si>
  <si>
    <t>千葉県柏市柏2丁目8-9　千葉スカイビル5階</t>
  </si>
  <si>
    <t>千葉県柏市柏３丁目６－２３　柏ツインビル１　５Ｆ</t>
  </si>
  <si>
    <t>千葉県柏市中央町2-1 柏センタービル4階</t>
  </si>
  <si>
    <t>千葉県柏市南柏１－８－１０　ＴＳビル２階Ｂ</t>
  </si>
  <si>
    <t>千葉県柏市柏5-2-11-2 ビオス柏　１階</t>
  </si>
  <si>
    <t>千葉県柏市柏５－７－２３　サンシティビル２階</t>
  </si>
  <si>
    <t>千葉県柏市東１－２－４５　サンライズイシド４０１号室</t>
  </si>
  <si>
    <t>千葉県柏市高柳９３３－２</t>
  </si>
  <si>
    <t>千葉県柏市豊四季１３１－５　Ｃｏｎｆｏｒｔ豊四季１０２号室</t>
  </si>
  <si>
    <t>千葉県柏市柏６－４－２４　柏ビルディング４階　４Ｂ・４Ｃ号室</t>
  </si>
  <si>
    <t>千葉県柏市北柏１－９－１</t>
  </si>
  <si>
    <t>千葉県柏市西原１－４－３　新川ビル　１Ｆ</t>
  </si>
  <si>
    <t>千葉県柏市あけぼの４－１－５ＭＣあけぼのビル２階</t>
  </si>
  <si>
    <t>千葉県柏市新柏３－１－４　ルミエールⅡ</t>
  </si>
  <si>
    <t>千葉県柏市松葉町２－１５－８</t>
  </si>
  <si>
    <t>千葉県柏市柏６－８－４０小溝ビル３階Ｂ</t>
  </si>
  <si>
    <t>千葉県柏市中央町５－１９　１階</t>
  </si>
  <si>
    <t>千葉県柏市中央町２－１１　寺田ビル６Ｆ</t>
  </si>
  <si>
    <t>千葉県柏市柏４－２－１</t>
  </si>
  <si>
    <t>千葉県柏市柏３－１０－２９</t>
  </si>
  <si>
    <t>千葉県柏市旭町１－２－１　第１１関口ビル４Ｆ</t>
  </si>
  <si>
    <t>千葉県流山市前平井121-2セントラルマークス2-1</t>
  </si>
  <si>
    <t>千葉県流山市東初石３－９９－９ロイヤルハイツ１０３号</t>
  </si>
  <si>
    <t>千葉県流山市東初石２－１７８　１Ｆ－Ａ</t>
  </si>
  <si>
    <t>千葉県流山市南流山１－１－６原ビルⅡ４階</t>
  </si>
  <si>
    <t>千葉県流山市南流山２－１０－３</t>
  </si>
  <si>
    <t>千葉県流山市加１－１５６６－２木村ビル２階</t>
  </si>
  <si>
    <t>千葉県流山市向小金1－451－9</t>
  </si>
  <si>
    <t>千葉県流山市南流山６－４－４大塚ビル１０１</t>
  </si>
  <si>
    <t>千葉県流山市南流山五丁目14番10号ＦＩＮＥ201</t>
  </si>
  <si>
    <t>千葉県流山市西初石３丁目１０３番地５号　グローリア初石Ⅱ　１Ｆ</t>
  </si>
  <si>
    <t>千葉県流山市前平井125番1 B CITY ART RESIDENCE CENTRAL PARK 202・203</t>
  </si>
  <si>
    <t>千葉県流山市美原二丁目29-3</t>
  </si>
  <si>
    <t>千葉県松戸市金ケ作字並木前２７６の２５</t>
  </si>
  <si>
    <t>千葉県松戸市東平賀６５５の２</t>
  </si>
  <si>
    <t>千葉県松戸市五香５の１０の４</t>
  </si>
  <si>
    <t>千葉県松戸市馬橋２９８６</t>
  </si>
  <si>
    <t>千葉県松戸市牧の原２番地４８</t>
  </si>
  <si>
    <t>千葉県松戸市串崎新田２１３の４</t>
  </si>
  <si>
    <t>千葉県松戸市金ケ作２７７の４</t>
  </si>
  <si>
    <t>千葉県松戸市松戸1307-1　松戸ビル5階</t>
  </si>
  <si>
    <t>千葉県松戸市五香五丁目10番地の4</t>
  </si>
  <si>
    <t>千葉県松戸市本町14の2松戸第一生命ビル６階</t>
  </si>
  <si>
    <t>千葉県松戸市西馬橋幸町2番地　松戸シティハイツ1階</t>
  </si>
  <si>
    <t>千葉県松戸市東松戸3丁目5－18　LE・ZINDE2階</t>
  </si>
  <si>
    <t>千葉県松戸市根本６－１シェモア松戸２Ｆ</t>
  </si>
  <si>
    <t>千葉県松戸市小金原８－９－４</t>
  </si>
  <si>
    <t>千葉県松戸市幸谷460-14　新松戸テントビル2階</t>
  </si>
  <si>
    <t>千葉県松戸市常盤平西窪町５番地１０</t>
  </si>
  <si>
    <t>千葉県松戸市松戸新田57-12</t>
  </si>
  <si>
    <t>千葉県松戸市小金原９－３４－２－１０３</t>
  </si>
  <si>
    <t>千葉県松戸市新松戸３－９１</t>
  </si>
  <si>
    <t>千葉県松戸市松戸１８７９－２４</t>
  </si>
  <si>
    <t>千葉県松戸市緑ケ丘二丁目349番地</t>
  </si>
  <si>
    <t>千葉県松戸市金ケ作４２１－５ファミール東洋１F</t>
  </si>
  <si>
    <t>千葉県松戸市本町１４－１　松戸本町センタービル２階</t>
  </si>
  <si>
    <t>千葉県松戸市常盤平5-12-6第1泉ビル202</t>
  </si>
  <si>
    <t>千葉県松戸市新松戸２－１８　長谷川ビル６Ｆ</t>
  </si>
  <si>
    <t>千葉県松戸市新松戸４丁目５２－３コーヨー第４ビル５F</t>
  </si>
  <si>
    <t>千葉県松戸市新松戸4丁目37　野沢天祐堂第2ビル5階</t>
  </si>
  <si>
    <t>千葉県松戸市上本郷858番地の4　4Ｆ</t>
  </si>
  <si>
    <t>千葉県松戸市本町19-14平野第2ビル3階</t>
  </si>
  <si>
    <t>千葉県松戸市新松戸１－４３９－８　新松戸岡田ビル５階</t>
  </si>
  <si>
    <t>千葉県松戸市中和倉１９４－９</t>
  </si>
  <si>
    <t>千葉県松戸市小金原3-7-15</t>
  </si>
  <si>
    <t>千葉県松戸市稔台７－３１－１</t>
  </si>
  <si>
    <t>千葉県松戸市栄町西３－９９１－１５</t>
  </si>
  <si>
    <t>千葉県松戸市牧の原2番地48　1階</t>
  </si>
  <si>
    <t>千葉県松戸市金ケ作17番地1号ロイヤルシティ松戸八柱1階A号室</t>
  </si>
  <si>
    <t>千葉県松戸市常盤平５丁目１６－２１　フローラ・五香１Ｆ</t>
  </si>
  <si>
    <t>千葉県松戸市五香5丁目37－3</t>
  </si>
  <si>
    <t>千葉県松戸市殿平賀202－10リヴェールナビアB1</t>
  </si>
  <si>
    <t>千葉県松戸市新松戸３丁目９１番地センチュリービル２０２</t>
  </si>
  <si>
    <t>千葉県松戸市松戸２３００－１０</t>
  </si>
  <si>
    <t>千葉県松戸市松戸新田575－25みのり台オオイビル２Ｆ</t>
  </si>
  <si>
    <t>千葉県松戸市小金443北小金ビル3階301</t>
  </si>
  <si>
    <t>千葉県松戸市西馬橋蔵元町183番地シティプラザ201</t>
  </si>
  <si>
    <t>千葉県松戸市新松戸1-426　BEARE新松戸BLDG新松戸6階</t>
  </si>
  <si>
    <t>千葉県松戸市常盤平１－２２－５　２階</t>
  </si>
  <si>
    <t>千葉県松戸市松戸1834-15キュービック松戸ビル1F</t>
  </si>
  <si>
    <t>千葉県松戸市松戸１３０７－１－９階</t>
  </si>
  <si>
    <t>千葉県松戸市常盤平柳町1－11　1階</t>
  </si>
  <si>
    <t>千葉県松戸市新松戸1-426　BEARE新松戸ビル　3階B号室</t>
  </si>
  <si>
    <t>千葉県松戸市金ケ作４０８番地１４３号</t>
  </si>
  <si>
    <t>千葉県松戸市六高台9丁目167ブラザーマンション湯浅103</t>
  </si>
  <si>
    <t>千葉県松戸市西馬橋蔵元町21番　小林ビル1階</t>
  </si>
  <si>
    <t>千葉県松戸市岩瀬153-1　アセッツ松戸101</t>
  </si>
  <si>
    <t>千葉県松戸市本町14番地1　松戸本町センタービル3-F</t>
  </si>
  <si>
    <t>千葉県松戸市中和倉564-6</t>
  </si>
  <si>
    <t>千葉県松戸市日暮1-10-7</t>
  </si>
  <si>
    <t>千葉県松戸市紙敷1-11-3</t>
  </si>
  <si>
    <t>千葉県松戸市馬橋2436-4　1階</t>
  </si>
  <si>
    <t>千葉県松戸市本町18番地の4 NBF松戸ビル 8階805号室</t>
  </si>
  <si>
    <t>千葉県我孫子市中峠２３１０</t>
  </si>
  <si>
    <t>千葉県我孫子市白山１－１－５　佐藤ビル</t>
  </si>
  <si>
    <t>千葉県我孫子市本町二丁目２－１０　三共関東ビル３階</t>
  </si>
  <si>
    <t>千葉県我孫子市白山1-1-26 レイクビューヒルズ201</t>
  </si>
  <si>
    <t>千葉県鎌ケ谷市中沢３１１の１</t>
  </si>
  <si>
    <t>千葉県鎌ケ谷市佐津間１１１３番３号</t>
  </si>
  <si>
    <t>千葉県鎌ケ谷市中央１の１の３４前田ビル２階</t>
  </si>
  <si>
    <t>千葉県鎌ケ谷市鎌ケ谷１の１１の２７</t>
  </si>
  <si>
    <t>千葉県鎌ケ谷市新鎌ケ谷4-8-1　新鎌ヶ谷平安ビル301号室</t>
  </si>
  <si>
    <t>千葉県鎌ケ谷市南初富５－８－６５</t>
  </si>
  <si>
    <t>千葉県鎌ケ谷市道野辺中央4-2-7</t>
  </si>
  <si>
    <t>千葉県鎌ケ谷市新鎌ケ谷1丁目10-32 ＭＡ－Ｓakura Ⅱ　２階Ａ</t>
  </si>
  <si>
    <t>千葉県市川市塩焼１の１０の１３ハイツマスダ１０１</t>
  </si>
  <si>
    <t>千葉県市川市本北方１の２７の９</t>
  </si>
  <si>
    <t>千葉県市川市大野町３－１８１６－５</t>
  </si>
  <si>
    <t>千葉県市川市八幡３－２７－２２ニューイーストビル５Ｆ</t>
  </si>
  <si>
    <t>千葉県市川市新井３-４-３ 南行徳Ｋ２ビル２階</t>
  </si>
  <si>
    <t>千葉県市川市堀之内２－２８－１８</t>
  </si>
  <si>
    <t>千葉県市川市大野町３－１２１棚屋ビル２０１</t>
  </si>
  <si>
    <t>千葉県市川市南大野三丁目２３番４</t>
  </si>
  <si>
    <t>千葉県市川市相之川4-15-6　M・M SPIRITS 302号室</t>
  </si>
  <si>
    <t>千葉県市川市行徳駅前２－１７－２　T・NKビル4階</t>
  </si>
  <si>
    <t>千葉県市川市八幡2-7-20　富士物産本社ビル1階</t>
  </si>
  <si>
    <t>千葉県市川市市川4-5-1</t>
  </si>
  <si>
    <t>千葉県市川市大野町2-234　市川大野宇田ビル1階</t>
  </si>
  <si>
    <t>千葉県市川市八幡2-16-15本八幡駅西口ビル503</t>
  </si>
  <si>
    <t>千葉県市川市大野町二丁目655-3</t>
  </si>
  <si>
    <t>千葉県市川市市川1-9-11　サン市川ハイツ405</t>
  </si>
  <si>
    <t>千葉県市川市市川1-6-5　BSビル2F</t>
  </si>
  <si>
    <t>千葉県市川市湊新田2丁目1-1　西田ビル2Ｆ</t>
  </si>
  <si>
    <t>千葉県船橋市本中山３－２２－１　ＳＴハイツビルⅡ</t>
  </si>
  <si>
    <t>千葉県船橋市夏見台3-4-8</t>
  </si>
  <si>
    <t>千葉県船橋市習志野台4-48-16</t>
  </si>
  <si>
    <t>千葉県船橋市二和東5-39-1</t>
  </si>
  <si>
    <t>千葉県船橋市神保町177-5</t>
  </si>
  <si>
    <t>千葉県船橋市本町3-6-14</t>
  </si>
  <si>
    <t>千葉県船橋市本町6-4-20　平和ビル202</t>
  </si>
  <si>
    <t>千葉県船橋市海神6-9-2</t>
  </si>
  <si>
    <t>千葉県船橋市本町7-5-4　ユニマット船橋駅前ビル6階</t>
  </si>
  <si>
    <t>千葉県船橋市二和東6-16-12　2F</t>
  </si>
  <si>
    <t>千葉県船橋市前原西2-12-9　大生ビル4階</t>
  </si>
  <si>
    <t>千葉県船橋市高根台1-6-3　高根公団第2ビル2階</t>
  </si>
  <si>
    <t>千葉県船橋市丸山5-32-1</t>
  </si>
  <si>
    <t>千葉県佐倉市井野１５７８の２</t>
  </si>
  <si>
    <t>千葉県佐倉市城字杉山426番地2</t>
  </si>
  <si>
    <t>千葉県成田市名木５１１－１４</t>
  </si>
  <si>
    <t>千葉県白井市七次台三丁目45番12</t>
  </si>
  <si>
    <t>千葉県山武市木戸８４８</t>
  </si>
  <si>
    <t>東京都千代田区東神田２－７－９　U・Yビル３階</t>
    <rPh sb="0" eb="3">
      <t>トウキョウト</t>
    </rPh>
    <rPh sb="3" eb="7">
      <t>チヨダク</t>
    </rPh>
    <rPh sb="7" eb="8">
      <t>ヒガシ</t>
    </rPh>
    <rPh sb="8" eb="10">
      <t>カンダ</t>
    </rPh>
    <rPh sb="22" eb="23">
      <t>カイ</t>
    </rPh>
    <phoneticPr fontId="18"/>
  </si>
  <si>
    <t>東京都千代田区神田神保町1-22 NTビル３階/６階</t>
    <rPh sb="0" eb="3">
      <t>トウキョウト</t>
    </rPh>
    <rPh sb="3" eb="7">
      <t>チヨダク</t>
    </rPh>
    <rPh sb="7" eb="9">
      <t>カンダ</t>
    </rPh>
    <rPh sb="9" eb="12">
      <t>ジンボウチョウ</t>
    </rPh>
    <rPh sb="22" eb="23">
      <t>カイ</t>
    </rPh>
    <rPh sb="25" eb="26">
      <t>カイ</t>
    </rPh>
    <phoneticPr fontId="18"/>
  </si>
  <si>
    <t>東京都千代田区外神田６－９－８　シュパール千代田B１０１号室</t>
    <rPh sb="0" eb="3">
      <t>トウキョウト</t>
    </rPh>
    <rPh sb="3" eb="7">
      <t>チヨダク</t>
    </rPh>
    <rPh sb="7" eb="8">
      <t>ソト</t>
    </rPh>
    <rPh sb="8" eb="10">
      <t>カンダ</t>
    </rPh>
    <rPh sb="21" eb="24">
      <t>チヨダ</t>
    </rPh>
    <rPh sb="28" eb="30">
      <t>ゴウシツ</t>
    </rPh>
    <phoneticPr fontId="18"/>
  </si>
  <si>
    <t>東京都千代田区岩本町１丁目３番１号ニュー中野ビル５階</t>
    <rPh sb="0" eb="3">
      <t>トウキョウト</t>
    </rPh>
    <rPh sb="3" eb="7">
      <t>チヨダク</t>
    </rPh>
    <rPh sb="7" eb="9">
      <t>イワモト</t>
    </rPh>
    <rPh sb="9" eb="10">
      <t>チョウ</t>
    </rPh>
    <rPh sb="11" eb="13">
      <t>チョウメ</t>
    </rPh>
    <rPh sb="14" eb="15">
      <t>バン</t>
    </rPh>
    <rPh sb="16" eb="17">
      <t>ゴウ</t>
    </rPh>
    <rPh sb="20" eb="22">
      <t>ナカノ</t>
    </rPh>
    <rPh sb="25" eb="26">
      <t>カイ</t>
    </rPh>
    <phoneticPr fontId="18"/>
  </si>
  <si>
    <t>東京都港区新橋２－３－６中沢建物新橋ビル４階</t>
    <rPh sb="0" eb="3">
      <t>トウキョウト</t>
    </rPh>
    <rPh sb="3" eb="5">
      <t>ミナトク</t>
    </rPh>
    <rPh sb="5" eb="7">
      <t>シンバシ</t>
    </rPh>
    <rPh sb="12" eb="14">
      <t>ナカザワ</t>
    </rPh>
    <rPh sb="14" eb="16">
      <t>タテモノ</t>
    </rPh>
    <rPh sb="16" eb="18">
      <t>シンバシ</t>
    </rPh>
    <rPh sb="21" eb="22">
      <t>カイ</t>
    </rPh>
    <phoneticPr fontId="18"/>
  </si>
  <si>
    <t>東京都新宿区四谷本塩町２－５</t>
    <rPh sb="0" eb="3">
      <t>トウキョウト</t>
    </rPh>
    <rPh sb="3" eb="6">
      <t>シンジュクク</t>
    </rPh>
    <rPh sb="6" eb="8">
      <t>ヨツヤ</t>
    </rPh>
    <rPh sb="8" eb="10">
      <t>ホンシオ</t>
    </rPh>
    <rPh sb="10" eb="11">
      <t>チョウ</t>
    </rPh>
    <phoneticPr fontId="18"/>
  </si>
  <si>
    <t>東京都台東区１－３２－８　清鷹ビル２階</t>
    <rPh sb="0" eb="3">
      <t>トウキョウト</t>
    </rPh>
    <rPh sb="3" eb="6">
      <t>タイトウク</t>
    </rPh>
    <rPh sb="13" eb="14">
      <t>キヨシ</t>
    </rPh>
    <rPh sb="14" eb="15">
      <t>タカ</t>
    </rPh>
    <rPh sb="18" eb="19">
      <t>カイ</t>
    </rPh>
    <phoneticPr fontId="18"/>
  </si>
  <si>
    <t>東京都台東区浅草橋１丁目９番１２号　VORT浅草橋駅前Ⅱ　５階</t>
    <rPh sb="0" eb="3">
      <t>トウキョウト</t>
    </rPh>
    <rPh sb="3" eb="6">
      <t>タイトウク</t>
    </rPh>
    <rPh sb="6" eb="8">
      <t>アサクサ</t>
    </rPh>
    <rPh sb="8" eb="9">
      <t>バシ</t>
    </rPh>
    <rPh sb="10" eb="12">
      <t>チョウメ</t>
    </rPh>
    <rPh sb="13" eb="14">
      <t>バン</t>
    </rPh>
    <rPh sb="16" eb="17">
      <t>ゴウ</t>
    </rPh>
    <rPh sb="22" eb="24">
      <t>アサクサ</t>
    </rPh>
    <rPh sb="24" eb="25">
      <t>バシ</t>
    </rPh>
    <rPh sb="25" eb="27">
      <t>エキマエ</t>
    </rPh>
    <rPh sb="30" eb="31">
      <t>カイ</t>
    </rPh>
    <phoneticPr fontId="18"/>
  </si>
  <si>
    <t>東京都江東区平野三丁目２番１０号　ヒマワリビル４階</t>
    <rPh sb="0" eb="3">
      <t>トウキョウト</t>
    </rPh>
    <rPh sb="3" eb="6">
      <t>コウトウク</t>
    </rPh>
    <rPh sb="6" eb="8">
      <t>ヒラノ</t>
    </rPh>
    <rPh sb="8" eb="11">
      <t>サンチョウメ</t>
    </rPh>
    <rPh sb="12" eb="13">
      <t>バン</t>
    </rPh>
    <rPh sb="15" eb="16">
      <t>ゴウ</t>
    </rPh>
    <rPh sb="24" eb="25">
      <t>カイ</t>
    </rPh>
    <phoneticPr fontId="18"/>
  </si>
  <si>
    <t>東京都大田区蒲田５－１８－５　第２４下川ビル５０１</t>
    <rPh sb="0" eb="3">
      <t>トウキョウト</t>
    </rPh>
    <rPh sb="3" eb="5">
      <t>オオタ</t>
    </rPh>
    <rPh sb="5" eb="6">
      <t>ク</t>
    </rPh>
    <rPh sb="6" eb="8">
      <t>カマタ</t>
    </rPh>
    <rPh sb="15" eb="16">
      <t>ダイ</t>
    </rPh>
    <rPh sb="18" eb="20">
      <t>シモカワ</t>
    </rPh>
    <phoneticPr fontId="18"/>
  </si>
  <si>
    <t>東京都渋谷区渋谷３丁目２６番地１７号VORT渋谷５階</t>
    <rPh sb="0" eb="3">
      <t>トウキョウト</t>
    </rPh>
    <rPh sb="3" eb="6">
      <t>シブヤク</t>
    </rPh>
    <rPh sb="6" eb="8">
      <t>シブヤ</t>
    </rPh>
    <rPh sb="9" eb="11">
      <t>チョウメ</t>
    </rPh>
    <rPh sb="13" eb="15">
      <t>バンチ</t>
    </rPh>
    <rPh sb="17" eb="18">
      <t>ゴウ</t>
    </rPh>
    <rPh sb="22" eb="24">
      <t>シブヤ</t>
    </rPh>
    <rPh sb="25" eb="26">
      <t>カイ</t>
    </rPh>
    <phoneticPr fontId="18"/>
  </si>
  <si>
    <t>東京都豊島区南池袋４－２４－５　ロゼ南池袋２０１</t>
    <rPh sb="0" eb="3">
      <t>トウキョウト</t>
    </rPh>
    <rPh sb="3" eb="6">
      <t>トシマク</t>
    </rPh>
    <rPh sb="6" eb="7">
      <t>ミナミ</t>
    </rPh>
    <rPh sb="7" eb="9">
      <t>イケブクロ</t>
    </rPh>
    <rPh sb="18" eb="19">
      <t>ミナミ</t>
    </rPh>
    <rPh sb="19" eb="21">
      <t>イケブクロ</t>
    </rPh>
    <phoneticPr fontId="18"/>
  </si>
  <si>
    <t>東京都豊島区池袋１－８－７　サン池袋Ⅰ３０１</t>
    <rPh sb="0" eb="3">
      <t>トウキョウト</t>
    </rPh>
    <rPh sb="3" eb="5">
      <t>トシマ</t>
    </rPh>
    <rPh sb="5" eb="6">
      <t>ク</t>
    </rPh>
    <rPh sb="6" eb="8">
      <t>イケブクロ</t>
    </rPh>
    <rPh sb="16" eb="18">
      <t>イケブクロ</t>
    </rPh>
    <phoneticPr fontId="18"/>
  </si>
  <si>
    <t>東京都豊島区駒込１－４２－２　EK駒込ビル３階、４階</t>
    <rPh sb="0" eb="3">
      <t>トウキョウト</t>
    </rPh>
    <rPh sb="3" eb="6">
      <t>トシマク</t>
    </rPh>
    <rPh sb="6" eb="8">
      <t>コマゴメ</t>
    </rPh>
    <rPh sb="17" eb="19">
      <t>コマゴメ</t>
    </rPh>
    <rPh sb="22" eb="23">
      <t>カイ</t>
    </rPh>
    <rPh sb="25" eb="26">
      <t>カイ</t>
    </rPh>
    <phoneticPr fontId="18"/>
  </si>
  <si>
    <t>東京都豊島区東池袋３－１９－７　グランメゾン２F</t>
    <rPh sb="0" eb="2">
      <t>トウキョウ</t>
    </rPh>
    <rPh sb="2" eb="3">
      <t>ト</t>
    </rPh>
    <rPh sb="3" eb="9">
      <t>トシマクヒガシイケブクロ</t>
    </rPh>
    <phoneticPr fontId="18"/>
  </si>
  <si>
    <t>東京都荒川区東日暮里１－１０－４　小林ビル</t>
    <rPh sb="0" eb="3">
      <t>トウキョウト</t>
    </rPh>
    <rPh sb="3" eb="6">
      <t>アラカワク</t>
    </rPh>
    <rPh sb="6" eb="7">
      <t>ヒガシ</t>
    </rPh>
    <rPh sb="7" eb="10">
      <t>ニッポリ</t>
    </rPh>
    <rPh sb="17" eb="19">
      <t>コバヤシ</t>
    </rPh>
    <phoneticPr fontId="18"/>
  </si>
  <si>
    <t>東京都荒川区西日暮里２－４９－５　光工芸社ビル１階</t>
    <rPh sb="0" eb="3">
      <t>トウキョウト</t>
    </rPh>
    <rPh sb="3" eb="6">
      <t>アラカワク</t>
    </rPh>
    <rPh sb="6" eb="10">
      <t>ニシニッポリ</t>
    </rPh>
    <rPh sb="17" eb="18">
      <t>ヒカリ</t>
    </rPh>
    <rPh sb="18" eb="20">
      <t>コウゲイ</t>
    </rPh>
    <rPh sb="20" eb="21">
      <t>シャ</t>
    </rPh>
    <rPh sb="24" eb="25">
      <t>カイ</t>
    </rPh>
    <phoneticPr fontId="18"/>
  </si>
  <si>
    <t>東京都板橋区板橋２－６４－１３</t>
    <rPh sb="0" eb="3">
      <t>トウキョウト</t>
    </rPh>
    <rPh sb="3" eb="6">
      <t>イタバシク</t>
    </rPh>
    <rPh sb="6" eb="8">
      <t>イタバシ</t>
    </rPh>
    <phoneticPr fontId="18"/>
  </si>
  <si>
    <t>東京都練馬区西大泉５－３６－２</t>
    <rPh sb="0" eb="3">
      <t>トウキョウト</t>
    </rPh>
    <rPh sb="3" eb="6">
      <t>ネリマク</t>
    </rPh>
    <rPh sb="6" eb="9">
      <t>ニシオオイズミ</t>
    </rPh>
    <phoneticPr fontId="18"/>
  </si>
  <si>
    <t>東京都足立区綾瀬１－３８－２０</t>
    <rPh sb="0" eb="3">
      <t>トウキョウト</t>
    </rPh>
    <rPh sb="3" eb="6">
      <t>アダチク</t>
    </rPh>
    <rPh sb="6" eb="8">
      <t>アヤセ</t>
    </rPh>
    <phoneticPr fontId="18"/>
  </si>
  <si>
    <t>東京都足立区綾瀬２丁目２７番４号　D1 AYASE 2F</t>
    <rPh sb="0" eb="8">
      <t>トウキョウトアダチクアヤセ</t>
    </rPh>
    <rPh sb="9" eb="11">
      <t>チョウメ</t>
    </rPh>
    <rPh sb="13" eb="14">
      <t>バン</t>
    </rPh>
    <rPh sb="15" eb="16">
      <t>ゴウ</t>
    </rPh>
    <phoneticPr fontId="18"/>
  </si>
  <si>
    <t>東京都葛飾区東金町１－４２－５　豊勢金町ビル６階</t>
    <rPh sb="0" eb="3">
      <t>トウキョウト</t>
    </rPh>
    <rPh sb="3" eb="6">
      <t>カツシカク</t>
    </rPh>
    <rPh sb="6" eb="8">
      <t>トウガネ</t>
    </rPh>
    <rPh sb="8" eb="9">
      <t>チョウ</t>
    </rPh>
    <rPh sb="16" eb="17">
      <t>トヨ</t>
    </rPh>
    <rPh sb="17" eb="18">
      <t>セイ</t>
    </rPh>
    <rPh sb="18" eb="20">
      <t>カナマチ</t>
    </rPh>
    <rPh sb="23" eb="24">
      <t>カイ</t>
    </rPh>
    <phoneticPr fontId="18"/>
  </si>
  <si>
    <t>神奈川県相模原市南区古淵２－６－１１</t>
    <rPh sb="0" eb="4">
      <t>カナガワケン</t>
    </rPh>
    <rPh sb="4" eb="8">
      <t>サガミハラシ</t>
    </rPh>
    <rPh sb="8" eb="10">
      <t>ミナミク</t>
    </rPh>
    <rPh sb="10" eb="12">
      <t>コブチ</t>
    </rPh>
    <phoneticPr fontId="18"/>
  </si>
  <si>
    <t>神奈川県川崎市川崎区駅前本町１５－５　十五番館ビル６F－B区画</t>
    <rPh sb="0" eb="4">
      <t>カナガワケン</t>
    </rPh>
    <rPh sb="4" eb="7">
      <t>カワサキシ</t>
    </rPh>
    <rPh sb="7" eb="10">
      <t>カワサキク</t>
    </rPh>
    <rPh sb="10" eb="12">
      <t>エキマエ</t>
    </rPh>
    <rPh sb="12" eb="14">
      <t>ホンチョウ</t>
    </rPh>
    <rPh sb="19" eb="21">
      <t>ジュウゴ</t>
    </rPh>
    <rPh sb="21" eb="22">
      <t>バン</t>
    </rPh>
    <rPh sb="22" eb="23">
      <t>カン</t>
    </rPh>
    <rPh sb="29" eb="31">
      <t>クカク</t>
    </rPh>
    <phoneticPr fontId="18"/>
  </si>
  <si>
    <t>山梨県甲府市宝一丁目３１－１７</t>
    <rPh sb="0" eb="3">
      <t>ヤマナシケン</t>
    </rPh>
    <rPh sb="3" eb="5">
      <t>コウフ</t>
    </rPh>
    <rPh sb="5" eb="6">
      <t>シ</t>
    </rPh>
    <rPh sb="6" eb="7">
      <t>タカラ</t>
    </rPh>
    <rPh sb="7" eb="10">
      <t>イッチョウメ</t>
    </rPh>
    <phoneticPr fontId="18"/>
  </si>
  <si>
    <t>大阪府大阪市北区西天満三丁目１番２５号　老松コープ１００３・１００４号室</t>
    <rPh sb="0" eb="3">
      <t>オオサカフ</t>
    </rPh>
    <rPh sb="3" eb="6">
      <t>オオサカシ</t>
    </rPh>
    <rPh sb="6" eb="8">
      <t>キタク</t>
    </rPh>
    <rPh sb="8" eb="11">
      <t>ニシテンマ</t>
    </rPh>
    <rPh sb="11" eb="14">
      <t>サンチョウメ</t>
    </rPh>
    <rPh sb="15" eb="16">
      <t>バン</t>
    </rPh>
    <rPh sb="18" eb="19">
      <t>ゴウ</t>
    </rPh>
    <rPh sb="20" eb="21">
      <t>ロウ</t>
    </rPh>
    <rPh sb="21" eb="22">
      <t>マツ</t>
    </rPh>
    <rPh sb="34" eb="36">
      <t>ゴウシツ</t>
    </rPh>
    <phoneticPr fontId="18"/>
  </si>
  <si>
    <t>福岡県北九州市小倉北区浅野３丁目１番３号　ハイコート浅野１階　１０４号室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17" eb="18">
      <t>バン</t>
    </rPh>
    <rPh sb="19" eb="20">
      <t>ゴウ</t>
    </rPh>
    <rPh sb="26" eb="28">
      <t>アサノ</t>
    </rPh>
    <rPh sb="29" eb="30">
      <t>カイ</t>
    </rPh>
    <rPh sb="34" eb="36">
      <t>ゴウシツ</t>
    </rPh>
    <phoneticPr fontId="18"/>
  </si>
  <si>
    <t>茨城県龍ヶ崎市板橋町安台５２８－１</t>
    <rPh sb="0" eb="3">
      <t>イバラキケン</t>
    </rPh>
    <rPh sb="3" eb="6">
      <t>リュウガサキ</t>
    </rPh>
    <rPh sb="6" eb="7">
      <t>シ</t>
    </rPh>
    <rPh sb="7" eb="9">
      <t>イタバシ</t>
    </rPh>
    <rPh sb="9" eb="10">
      <t>チョウ</t>
    </rPh>
    <rPh sb="10" eb="11">
      <t>ヤス</t>
    </rPh>
    <rPh sb="11" eb="12">
      <t>ダイ</t>
    </rPh>
    <phoneticPr fontId="18"/>
  </si>
  <si>
    <t>茨城県取手市寺田5001-9</t>
    <rPh sb="0" eb="3">
      <t>イバラキケン</t>
    </rPh>
    <rPh sb="3" eb="6">
      <t>トリデシ</t>
    </rPh>
    <rPh sb="6" eb="8">
      <t>テラダ</t>
    </rPh>
    <phoneticPr fontId="18"/>
  </si>
  <si>
    <t>茨城県鹿嶋市宮津台２１０－１０</t>
    <rPh sb="0" eb="3">
      <t>イバラキケン</t>
    </rPh>
    <rPh sb="3" eb="6">
      <t>カシマシ</t>
    </rPh>
    <rPh sb="6" eb="9">
      <t>ミヤツダイ</t>
    </rPh>
    <phoneticPr fontId="18"/>
  </si>
  <si>
    <t>茨城県筑西市小塙８６１</t>
    <rPh sb="0" eb="3">
      <t>イバラキケン</t>
    </rPh>
    <rPh sb="3" eb="6">
      <t>チクセイシ</t>
    </rPh>
    <rPh sb="6" eb="8">
      <t>コバナ</t>
    </rPh>
    <phoneticPr fontId="18"/>
  </si>
  <si>
    <t>栃木県足利市八幡町２－７－１４</t>
    <rPh sb="0" eb="3">
      <t>トチギケン</t>
    </rPh>
    <rPh sb="3" eb="6">
      <t>アシカガシ</t>
    </rPh>
    <rPh sb="6" eb="8">
      <t>ヤハタ</t>
    </rPh>
    <rPh sb="8" eb="9">
      <t>チョウ</t>
    </rPh>
    <phoneticPr fontId="18"/>
  </si>
  <si>
    <t>市内</t>
    <rPh sb="0" eb="2">
      <t>シナイ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</si>
</sst>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>
      <alignment vertical="center"/>
    </xf>
    <xf numFmtId="0" fontId="19" fillId="33" borderId="11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0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 shrinkToFit="1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36" borderId="16" xfId="0" applyFont="1" applyFill="1" applyBorder="1" applyAlignment="1">
      <alignment horizontal="center" vertical="center" shrinkToFit="1"/>
    </xf>
    <xf numFmtId="0" fontId="0" fillId="36" borderId="17" xfId="0" applyFill="1" applyBorder="1" applyAlignment="1">
      <alignment vertical="center" shrinkToFit="1"/>
    </xf>
    <xf numFmtId="0" fontId="0" fillId="36" borderId="17" xfId="0" applyFill="1" applyBorder="1" applyAlignment="1">
      <alignment horizontal="center" vertical="center" shrinkToFit="1"/>
    </xf>
    <xf numFmtId="14" fontId="0" fillId="36" borderId="17" xfId="0" applyNumberFormat="1" applyFill="1" applyBorder="1" applyAlignment="1">
      <alignment horizontal="center" vertical="center" shrinkToFit="1"/>
    </xf>
    <xf numFmtId="0" fontId="19" fillId="34" borderId="15" xfId="0" applyFont="1" applyFill="1" applyBorder="1" applyAlignment="1">
      <alignment horizontal="center" vertical="center" wrapText="1" shrinkToFit="1"/>
    </xf>
    <xf numFmtId="0" fontId="19" fillId="34" borderId="12" xfId="0" applyFont="1" applyFill="1" applyBorder="1" applyAlignment="1">
      <alignment horizontal="center" vertical="center" wrapText="1" shrinkToFit="1"/>
    </xf>
    <xf numFmtId="0" fontId="0" fillId="35" borderId="17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35" borderId="17" xfId="0" applyFill="1" applyBorder="1" applyAlignment="1">
      <alignment horizontal="left" vertical="center" shrinkToFit="1"/>
    </xf>
    <xf numFmtId="0" fontId="0" fillId="35" borderId="18" xfId="0" applyFill="1" applyBorder="1" applyAlignment="1">
      <alignment horizontal="left" vertical="center" shrinkToFit="1"/>
    </xf>
    <xf numFmtId="0" fontId="2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2" fillId="0" borderId="0" xfId="0" applyFont="1" applyAlignment="1">
      <alignment horizontal="center" vertical="center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14" fontId="0" fillId="0" borderId="17" xfId="0" applyNumberFormat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left" vertical="center" shrinkToFit="1"/>
      <protection locked="0"/>
    </xf>
    <xf numFmtId="0" fontId="0" fillId="0" borderId="18" xfId="0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14" fontId="0" fillId="0" borderId="19" xfId="0" applyNumberFormat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left" vertical="center" shrinkToFit="1"/>
      <protection locked="0"/>
    </xf>
    <xf numFmtId="0" fontId="0" fillId="0" borderId="14" xfId="0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left" vertical="center"/>
    </xf>
    <xf numFmtId="0" fontId="0" fillId="0" borderId="10" xfId="0" applyNumberFormat="1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156882</xdr:rowOff>
    </xdr:from>
    <xdr:to>
      <xdr:col>6</xdr:col>
      <xdr:colOff>134471</xdr:colOff>
      <xdr:row>1</xdr:row>
      <xdr:rowOff>134470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4000" y="156882"/>
          <a:ext cx="627530" cy="29135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189803</xdr:colOff>
      <xdr:row>0</xdr:row>
      <xdr:rowOff>71441</xdr:rowOff>
    </xdr:from>
    <xdr:to>
      <xdr:col>9</xdr:col>
      <xdr:colOff>829235</xdr:colOff>
      <xdr:row>2</xdr:row>
      <xdr:rowOff>56030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16862" y="71441"/>
          <a:ext cx="4964902" cy="612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事業所番号を入力してください。市が把握している事業所名が自動印字されますが、誤りがある場合は「事業所名」を直接修正いただいて構いません。</a:t>
          </a:r>
        </a:p>
      </xdr:txBody>
    </xdr:sp>
    <xdr:clientData/>
  </xdr:twoCellAnchor>
  <xdr:twoCellAnchor>
    <xdr:from>
      <xdr:col>17</xdr:col>
      <xdr:colOff>245360</xdr:colOff>
      <xdr:row>4</xdr:row>
      <xdr:rowOff>87398</xdr:rowOff>
    </xdr:from>
    <xdr:to>
      <xdr:col>25</xdr:col>
      <xdr:colOff>261969</xdr:colOff>
      <xdr:row>17</xdr:row>
      <xdr:rowOff>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276724" y="1415125"/>
          <a:ext cx="4623245" cy="6331962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入力方法について</a:t>
          </a:r>
          <a:endParaRPr kumimoji="1" lang="en-US" altLang="ja-JP" sz="1100" b="1"/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貴事業所を利用していた方のうち、</a:t>
          </a:r>
          <a:r>
            <a:rPr kumimoji="1" lang="ja-JP" altLang="en-US" sz="1100" b="1">
              <a:solidFill>
                <a:srgbClr val="FF0000"/>
              </a:solidFill>
            </a:rPr>
            <a:t>令和</a:t>
          </a:r>
          <a:r>
            <a:rPr kumimoji="1" lang="en-US" altLang="ja-JP" sz="1100" b="1">
              <a:solidFill>
                <a:srgbClr val="FF0000"/>
              </a:solidFill>
            </a:rPr>
            <a:t>6</a:t>
          </a:r>
          <a:r>
            <a:rPr kumimoji="1" lang="ja-JP" altLang="en-US" sz="1100" b="1">
              <a:solidFill>
                <a:srgbClr val="FF0000"/>
              </a:solidFill>
            </a:rPr>
            <a:t>年度（令和</a:t>
          </a:r>
          <a:r>
            <a:rPr kumimoji="1" lang="en-US" altLang="ja-JP" sz="1100" b="1">
              <a:solidFill>
                <a:srgbClr val="FF0000"/>
              </a:solidFill>
            </a:rPr>
            <a:t>6</a:t>
          </a:r>
          <a:r>
            <a:rPr kumimoji="1" lang="ja-JP" altLang="en-US" sz="1100" b="1">
              <a:solidFill>
                <a:srgbClr val="FF0000"/>
              </a:solidFill>
            </a:rPr>
            <a:t>年</a:t>
          </a:r>
          <a:r>
            <a:rPr kumimoji="1" lang="en-US" altLang="ja-JP" sz="1100" b="1">
              <a:solidFill>
                <a:srgbClr val="FF0000"/>
              </a:solidFill>
            </a:rPr>
            <a:t>4</a:t>
          </a:r>
          <a:r>
            <a:rPr kumimoji="1" lang="ja-JP" altLang="en-US" sz="1100" b="1">
              <a:solidFill>
                <a:srgbClr val="FF0000"/>
              </a:solidFill>
            </a:rPr>
            <a:t>月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日から令和</a:t>
          </a:r>
          <a:r>
            <a:rPr kumimoji="1" lang="en-US" altLang="ja-JP" sz="1100" b="1">
              <a:solidFill>
                <a:srgbClr val="FF0000"/>
              </a:solidFill>
            </a:rPr>
            <a:t>7</a:t>
          </a:r>
          <a:r>
            <a:rPr kumimoji="1" lang="ja-JP" altLang="en-US" sz="1100" b="1">
              <a:solidFill>
                <a:srgbClr val="FF0000"/>
              </a:solidFill>
            </a:rPr>
            <a:t>年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月</a:t>
          </a:r>
          <a:r>
            <a:rPr kumimoji="1" lang="en-US" altLang="ja-JP" sz="1100" b="1">
              <a:solidFill>
                <a:srgbClr val="FF0000"/>
              </a:solidFill>
            </a:rPr>
            <a:t>31</a:t>
          </a:r>
          <a:r>
            <a:rPr kumimoji="1" lang="ja-JP" altLang="en-US" sz="1100" b="1">
              <a:solidFill>
                <a:srgbClr val="FF0000"/>
              </a:solidFill>
            </a:rPr>
            <a:t>日）に、一般就労に結び付いた人について入力してください。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/>
            <a:t>①　受給者番号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</a:t>
          </a:r>
          <a:r>
            <a:rPr kumimoji="1" lang="en-US" altLang="ja-JP" sz="1100" b="1">
              <a:solidFill>
                <a:srgbClr val="FF0000"/>
              </a:solidFill>
            </a:rPr>
            <a:t>82070</a:t>
          </a:r>
          <a:r>
            <a:rPr kumimoji="1" lang="ja-JP" altLang="en-US" sz="1100" b="1">
              <a:solidFill>
                <a:srgbClr val="FF0000"/>
              </a:solidFill>
            </a:rPr>
            <a:t>」からはじまる</a:t>
          </a:r>
          <a:r>
            <a:rPr kumimoji="1" lang="en-US" altLang="ja-JP" sz="1100" b="1">
              <a:solidFill>
                <a:srgbClr val="FF0000"/>
              </a:solidFill>
            </a:rPr>
            <a:t>10</a:t>
          </a:r>
          <a:r>
            <a:rPr kumimoji="1" lang="ja-JP" altLang="en-US" sz="1100" b="1">
              <a:solidFill>
                <a:srgbClr val="FF0000"/>
              </a:solidFill>
            </a:rPr>
            <a:t>桁の番号を入力してください。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/>
            <a:t>②　その他項目</a:t>
          </a:r>
          <a:endParaRPr kumimoji="1" lang="en-US" altLang="ja-JP" sz="1100" b="1"/>
        </a:p>
        <a:p>
          <a:pPr algn="l"/>
          <a:r>
            <a:rPr kumimoji="1" lang="ja-JP" altLang="en-US" sz="1100"/>
            <a:t>受給者番号、カナ氏名を除いて、ドロップタウンリストから選択して回答してください。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データ作成が終わり次第、メールにてご提出ください。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回答先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mcshougaihukushi@city.matsudo.chiba.jp</a:t>
          </a:r>
          <a:r>
            <a:rPr kumimoji="1" lang="ja-JP" altLang="en-US" sz="1100" b="1">
              <a:solidFill>
                <a:srgbClr val="FF0000"/>
              </a:solidFill>
            </a:rPr>
            <a:t>（</a:t>
          </a:r>
          <a:r>
            <a:rPr kumimoji="1" lang="en-US" altLang="ja-JP" sz="1100" b="1">
              <a:solidFill>
                <a:srgbClr val="FF0000"/>
              </a:solidFill>
            </a:rPr>
            <a:t>7/31</a:t>
          </a:r>
          <a:r>
            <a:rPr kumimoji="1" lang="ja-JP" altLang="en-US" sz="1100" b="1">
              <a:solidFill>
                <a:srgbClr val="FF0000"/>
              </a:solidFill>
            </a:rPr>
            <a:t>（木）まで）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ファイル名は事業所番号、事業所名を付記してください。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例　</a:t>
          </a:r>
          <a:r>
            <a:rPr kumimoji="1" lang="en-US" altLang="ja-JP" sz="1100" b="1" u="sng">
              <a:solidFill>
                <a:srgbClr val="FF0000"/>
              </a:solidFill>
            </a:rPr>
            <a:t>11111111</a:t>
          </a:r>
          <a:r>
            <a:rPr kumimoji="1" lang="ja-JP" altLang="en-US" sz="1100" b="1" u="sng">
              <a:solidFill>
                <a:srgbClr val="FF0000"/>
              </a:solidFill>
            </a:rPr>
            <a:t>松戸就労事業所</a:t>
          </a:r>
          <a:r>
            <a:rPr kumimoji="1" lang="en-US" altLang="ja-JP" sz="1100" b="1" u="sng">
              <a:solidFill>
                <a:srgbClr val="FF0000"/>
              </a:solidFill>
            </a:rPr>
            <a:t>_</a:t>
          </a:r>
          <a:r>
            <a:rPr kumimoji="1" lang="ja-JP" altLang="en-US" sz="1100" b="1" u="sng">
              <a:solidFill>
                <a:srgbClr val="FF0000"/>
              </a:solidFill>
            </a:rPr>
            <a:t>調査票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40855</xdr:colOff>
      <xdr:row>1</xdr:row>
      <xdr:rowOff>16055</xdr:rowOff>
    </xdr:from>
    <xdr:to>
      <xdr:col>16</xdr:col>
      <xdr:colOff>1053643</xdr:colOff>
      <xdr:row>3</xdr:row>
      <xdr:rowOff>103943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7D68A61C-35B9-24B6-B9FC-E1C38B42FDEF}"/>
            </a:ext>
          </a:extLst>
        </xdr:cNvPr>
        <xdr:cNvSpPr/>
      </xdr:nvSpPr>
      <xdr:spPr>
        <a:xfrm rot="5400000" flipV="1">
          <a:off x="16448860" y="-2571881"/>
          <a:ext cx="643513" cy="6454386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XEZ25"/>
  <sheetViews>
    <sheetView tabSelected="1" view="pageBreakPreview" zoomScale="55" zoomScaleNormal="70" zoomScaleSheetLayoutView="55" workbookViewId="0">
      <selection activeCell="I13" sqref="I13"/>
    </sheetView>
  </sheetViews>
  <sheetFormatPr defaultRowHeight="18" x14ac:dyDescent="0.55000000000000004"/>
  <cols>
    <col min="1" max="1" width="11" bestFit="1" customWidth="1"/>
    <col min="2" max="2" width="12.58203125" style="13" customWidth="1"/>
    <col min="3" max="3" width="15.58203125" style="13" customWidth="1"/>
    <col min="4" max="4" width="15.58203125" customWidth="1"/>
    <col min="5" max="5" width="12.58203125" style="1" customWidth="1"/>
    <col min="6" max="6" width="9" style="1"/>
    <col min="7" max="7" width="15.58203125" customWidth="1"/>
    <col min="8" max="8" width="20.58203125" style="1" customWidth="1"/>
    <col min="9" max="9" width="20.58203125" customWidth="1"/>
    <col min="10" max="10" width="12.58203125" customWidth="1"/>
    <col min="11" max="12" width="15.58203125" customWidth="1"/>
    <col min="13" max="13" width="15.58203125" style="23" customWidth="1"/>
    <col min="14" max="14" width="20.58203125" style="23" customWidth="1"/>
    <col min="15" max="15" width="14.58203125" customWidth="1"/>
    <col min="16" max="16" width="20.58203125" customWidth="1"/>
    <col min="17" max="17" width="14.58203125" customWidth="1"/>
    <col min="19" max="19" width="0" hidden="1" customWidth="1"/>
  </cols>
  <sheetData>
    <row r="1" spans="1:16380" ht="25" customHeight="1" x14ac:dyDescent="0.55000000000000004">
      <c r="A1" s="7" t="s">
        <v>2</v>
      </c>
      <c r="B1" s="45"/>
      <c r="C1" s="45"/>
      <c r="D1" s="45"/>
      <c r="E1" s="45"/>
      <c r="K1" s="3" t="s">
        <v>10</v>
      </c>
      <c r="L1" s="43" t="str">
        <f>IFERROR(IF(B1="","",VLOOKUP(B1,コード一覧!A:B,2,FALSE)),"")</f>
        <v/>
      </c>
      <c r="M1"/>
      <c r="O1" s="28" t="s">
        <v>161</v>
      </c>
    </row>
    <row r="2" spans="1:16380" s="2" customFormat="1" ht="25" customHeight="1" x14ac:dyDescent="0.55000000000000004">
      <c r="A2" s="8" t="s">
        <v>1</v>
      </c>
      <c r="B2" s="46" t="str">
        <f>IFERROR(IF(B1="","",VLOOKUP(B1,コード一覧!A:C,3,FALSE)),"")</f>
        <v/>
      </c>
      <c r="C2" s="46"/>
      <c r="D2" s="46"/>
      <c r="E2" s="46"/>
      <c r="F2" s="14"/>
      <c r="H2" s="15"/>
      <c r="M2" s="26"/>
      <c r="N2" s="27"/>
      <c r="O2" s="27"/>
      <c r="P2" s="27"/>
      <c r="Q2" s="27"/>
    </row>
    <row r="3" spans="1:16380" s="4" customFormat="1" ht="18.75" customHeight="1" x14ac:dyDescent="0.55000000000000004">
      <c r="F3" s="15"/>
      <c r="G3" s="2"/>
      <c r="H3" s="15"/>
      <c r="I3" s="2"/>
      <c r="J3" s="2"/>
      <c r="K3" s="2"/>
      <c r="L3" s="2"/>
      <c r="M3" s="27"/>
      <c r="N3" s="27"/>
      <c r="O3" s="27"/>
      <c r="P3" s="27"/>
      <c r="Q3" s="2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</row>
    <row r="4" spans="1:16380" s="2" customFormat="1" ht="35.15" customHeight="1" x14ac:dyDescent="0.55000000000000004">
      <c r="A4" s="5" t="s">
        <v>3</v>
      </c>
      <c r="B4" s="6" t="s">
        <v>0</v>
      </c>
      <c r="C4" s="6" t="s">
        <v>8</v>
      </c>
      <c r="D4" s="6" t="s">
        <v>96</v>
      </c>
      <c r="E4" s="11" t="s">
        <v>12</v>
      </c>
      <c r="F4" s="6" t="s">
        <v>9</v>
      </c>
      <c r="G4" s="6" t="s">
        <v>6</v>
      </c>
      <c r="H4" s="6" t="s">
        <v>7</v>
      </c>
      <c r="I4" s="6" t="s">
        <v>4</v>
      </c>
      <c r="J4" s="6" t="s">
        <v>5</v>
      </c>
      <c r="K4" s="11" t="s">
        <v>13</v>
      </c>
      <c r="L4" s="11" t="s">
        <v>11</v>
      </c>
      <c r="M4" s="20" t="s">
        <v>154</v>
      </c>
      <c r="N4" s="20" t="s">
        <v>156</v>
      </c>
      <c r="O4" s="20" t="s">
        <v>155</v>
      </c>
      <c r="P4" s="20" t="s">
        <v>158</v>
      </c>
      <c r="Q4" s="21" t="s">
        <v>155</v>
      </c>
    </row>
    <row r="5" spans="1:16380" s="2" customFormat="1" ht="25" customHeight="1" x14ac:dyDescent="0.55000000000000004">
      <c r="A5" s="16" t="s">
        <v>103</v>
      </c>
      <c r="B5" s="17">
        <v>8207011111</v>
      </c>
      <c r="C5" s="18" t="s">
        <v>101</v>
      </c>
      <c r="D5" s="17" t="s">
        <v>95</v>
      </c>
      <c r="E5" s="18" t="s">
        <v>97</v>
      </c>
      <c r="F5" s="18" t="s">
        <v>98</v>
      </c>
      <c r="G5" s="18" t="s">
        <v>99</v>
      </c>
      <c r="H5" s="18" t="s">
        <v>100</v>
      </c>
      <c r="I5" s="18" t="s">
        <v>102</v>
      </c>
      <c r="J5" s="19">
        <v>45383</v>
      </c>
      <c r="K5" s="19"/>
      <c r="L5" s="18" t="s">
        <v>97</v>
      </c>
      <c r="M5" s="24" t="s">
        <v>159</v>
      </c>
      <c r="N5" s="24" t="s">
        <v>157</v>
      </c>
      <c r="O5" s="24" t="s">
        <v>160</v>
      </c>
      <c r="P5" s="22"/>
      <c r="Q5" s="25"/>
      <c r="S5" s="2" t="str">
        <f>IF($B$1="","",VLOOKUP($B$1,コード一覧!A:G,7,FALSE))</f>
        <v/>
      </c>
    </row>
    <row r="6" spans="1:16380" s="2" customFormat="1" ht="40" customHeight="1" x14ac:dyDescent="0.55000000000000004">
      <c r="A6" s="9">
        <f>ROW()-5</f>
        <v>1</v>
      </c>
      <c r="B6" s="29"/>
      <c r="C6" s="30"/>
      <c r="D6" s="31"/>
      <c r="E6" s="32"/>
      <c r="F6" s="32"/>
      <c r="G6" s="32"/>
      <c r="H6" s="32"/>
      <c r="I6" s="32"/>
      <c r="J6" s="33"/>
      <c r="K6" s="33"/>
      <c r="L6" s="32"/>
      <c r="M6" s="34"/>
      <c r="N6" s="34"/>
      <c r="O6" s="34"/>
      <c r="P6" s="34"/>
      <c r="Q6" s="35"/>
      <c r="S6" s="2" t="str">
        <f>IF($B$1="","",VLOOKUP($B$1,コード一覧!A:G,7,FALSE))</f>
        <v/>
      </c>
    </row>
    <row r="7" spans="1:16380" s="2" customFormat="1" ht="40" customHeight="1" x14ac:dyDescent="0.55000000000000004">
      <c r="A7" s="9">
        <f t="shared" ref="A7:A25" si="0">ROW()-5</f>
        <v>2</v>
      </c>
      <c r="B7" s="29"/>
      <c r="C7" s="30"/>
      <c r="D7" s="31"/>
      <c r="E7" s="32"/>
      <c r="F7" s="32"/>
      <c r="G7" s="32"/>
      <c r="H7" s="32"/>
      <c r="I7" s="32"/>
      <c r="J7" s="33"/>
      <c r="K7" s="33"/>
      <c r="L7" s="32"/>
      <c r="M7" s="34"/>
      <c r="N7" s="34"/>
      <c r="O7" s="34"/>
      <c r="P7" s="34"/>
      <c r="Q7" s="35"/>
      <c r="S7" s="2" t="str">
        <f>IF($B$1="","",VLOOKUP($B$1,コード一覧!A:G,7,FALSE))</f>
        <v/>
      </c>
    </row>
    <row r="8" spans="1:16380" s="2" customFormat="1" ht="40" customHeight="1" x14ac:dyDescent="0.55000000000000004">
      <c r="A8" s="9">
        <f t="shared" si="0"/>
        <v>3</v>
      </c>
      <c r="B8" s="29"/>
      <c r="C8" s="30"/>
      <c r="D8" s="31"/>
      <c r="E8" s="32"/>
      <c r="F8" s="32"/>
      <c r="G8" s="32"/>
      <c r="H8" s="32"/>
      <c r="I8" s="32"/>
      <c r="J8" s="33"/>
      <c r="K8" s="33"/>
      <c r="L8" s="32"/>
      <c r="M8" s="34"/>
      <c r="N8" s="34"/>
      <c r="O8" s="34"/>
      <c r="P8" s="34"/>
      <c r="Q8" s="35"/>
      <c r="S8" s="2" t="str">
        <f>IF($B$1="","",VLOOKUP($B$1,コード一覧!A:G,7,FALSE))</f>
        <v/>
      </c>
    </row>
    <row r="9" spans="1:16380" s="2" customFormat="1" ht="40" customHeight="1" x14ac:dyDescent="0.55000000000000004">
      <c r="A9" s="9">
        <f t="shared" si="0"/>
        <v>4</v>
      </c>
      <c r="B9" s="29"/>
      <c r="C9" s="30"/>
      <c r="D9" s="31"/>
      <c r="E9" s="32"/>
      <c r="F9" s="32"/>
      <c r="G9" s="32"/>
      <c r="H9" s="32"/>
      <c r="I9" s="32"/>
      <c r="J9" s="33"/>
      <c r="K9" s="33"/>
      <c r="L9" s="32"/>
      <c r="M9" s="34"/>
      <c r="N9" s="34"/>
      <c r="O9" s="34"/>
      <c r="P9" s="34"/>
      <c r="Q9" s="35"/>
      <c r="S9" s="2" t="str">
        <f>IF($B$1="","",VLOOKUP($B$1,コード一覧!A:G,7,FALSE))</f>
        <v/>
      </c>
    </row>
    <row r="10" spans="1:16380" s="2" customFormat="1" ht="40" customHeight="1" x14ac:dyDescent="0.55000000000000004">
      <c r="A10" s="9">
        <f t="shared" si="0"/>
        <v>5</v>
      </c>
      <c r="B10" s="29"/>
      <c r="C10" s="30"/>
      <c r="D10" s="31"/>
      <c r="E10" s="32"/>
      <c r="F10" s="32"/>
      <c r="G10" s="32"/>
      <c r="H10" s="32"/>
      <c r="I10" s="32"/>
      <c r="J10" s="33"/>
      <c r="K10" s="33"/>
      <c r="L10" s="32"/>
      <c r="M10" s="34"/>
      <c r="N10" s="34"/>
      <c r="O10" s="34"/>
      <c r="P10" s="34"/>
      <c r="Q10" s="35"/>
      <c r="S10" s="2" t="str">
        <f>IF($B$1="","",VLOOKUP($B$1,コード一覧!A:G,7,FALSE))</f>
        <v/>
      </c>
    </row>
    <row r="11" spans="1:16380" s="2" customFormat="1" ht="40" customHeight="1" x14ac:dyDescent="0.55000000000000004">
      <c r="A11" s="9">
        <f t="shared" si="0"/>
        <v>6</v>
      </c>
      <c r="B11" s="29"/>
      <c r="C11" s="30"/>
      <c r="D11" s="31"/>
      <c r="E11" s="32"/>
      <c r="F11" s="32"/>
      <c r="G11" s="32"/>
      <c r="H11" s="32"/>
      <c r="I11" s="32"/>
      <c r="J11" s="33"/>
      <c r="K11" s="33"/>
      <c r="L11" s="32"/>
      <c r="M11" s="34"/>
      <c r="N11" s="34"/>
      <c r="O11" s="34"/>
      <c r="P11" s="34"/>
      <c r="Q11" s="35"/>
      <c r="S11" s="2" t="str">
        <f>IF($B$1="","",VLOOKUP($B$1,コード一覧!A:G,7,FALSE))</f>
        <v/>
      </c>
    </row>
    <row r="12" spans="1:16380" s="2" customFormat="1" ht="40" customHeight="1" x14ac:dyDescent="0.55000000000000004">
      <c r="A12" s="9">
        <f t="shared" si="0"/>
        <v>7</v>
      </c>
      <c r="B12" s="29"/>
      <c r="C12" s="30"/>
      <c r="D12" s="31"/>
      <c r="E12" s="32"/>
      <c r="F12" s="32"/>
      <c r="G12" s="32"/>
      <c r="H12" s="32"/>
      <c r="I12" s="32"/>
      <c r="J12" s="33"/>
      <c r="K12" s="33"/>
      <c r="L12" s="32"/>
      <c r="M12" s="34"/>
      <c r="N12" s="34"/>
      <c r="O12" s="34"/>
      <c r="P12" s="34"/>
      <c r="Q12" s="35"/>
      <c r="S12" s="2" t="str">
        <f>IF($B$1="","",VLOOKUP($B$1,コード一覧!A:G,7,FALSE))</f>
        <v/>
      </c>
    </row>
    <row r="13" spans="1:16380" s="2" customFormat="1" ht="40" customHeight="1" x14ac:dyDescent="0.55000000000000004">
      <c r="A13" s="9">
        <f t="shared" si="0"/>
        <v>8</v>
      </c>
      <c r="B13" s="29"/>
      <c r="C13" s="30"/>
      <c r="D13" s="31"/>
      <c r="E13" s="32"/>
      <c r="F13" s="32"/>
      <c r="G13" s="32"/>
      <c r="H13" s="32"/>
      <c r="I13" s="32"/>
      <c r="J13" s="33"/>
      <c r="K13" s="33"/>
      <c r="L13" s="32"/>
      <c r="M13" s="34"/>
      <c r="N13" s="34"/>
      <c r="O13" s="34"/>
      <c r="P13" s="34"/>
      <c r="Q13" s="35"/>
      <c r="S13" s="2" t="str">
        <f>IF($B$1="","",VLOOKUP($B$1,コード一覧!A:G,7,FALSE))</f>
        <v/>
      </c>
    </row>
    <row r="14" spans="1:16380" s="2" customFormat="1" ht="40" customHeight="1" x14ac:dyDescent="0.55000000000000004">
      <c r="A14" s="9">
        <f t="shared" si="0"/>
        <v>9</v>
      </c>
      <c r="B14" s="29"/>
      <c r="C14" s="30"/>
      <c r="D14" s="31"/>
      <c r="E14" s="32"/>
      <c r="F14" s="32"/>
      <c r="G14" s="32"/>
      <c r="H14" s="32"/>
      <c r="I14" s="32"/>
      <c r="J14" s="33"/>
      <c r="K14" s="33"/>
      <c r="L14" s="32"/>
      <c r="M14" s="34"/>
      <c r="N14" s="34"/>
      <c r="O14" s="34"/>
      <c r="P14" s="34"/>
      <c r="Q14" s="35"/>
      <c r="S14" s="2" t="str">
        <f>IF($B$1="","",VLOOKUP($B$1,コード一覧!A:G,7,FALSE))</f>
        <v/>
      </c>
    </row>
    <row r="15" spans="1:16380" s="2" customFormat="1" ht="40" customHeight="1" x14ac:dyDescent="0.55000000000000004">
      <c r="A15" s="9">
        <f t="shared" si="0"/>
        <v>10</v>
      </c>
      <c r="B15" s="29"/>
      <c r="C15" s="30"/>
      <c r="D15" s="31"/>
      <c r="E15" s="32"/>
      <c r="F15" s="32"/>
      <c r="G15" s="32"/>
      <c r="H15" s="32"/>
      <c r="I15" s="32"/>
      <c r="J15" s="33"/>
      <c r="K15" s="33"/>
      <c r="L15" s="32"/>
      <c r="M15" s="34"/>
      <c r="N15" s="34"/>
      <c r="O15" s="34"/>
      <c r="P15" s="34"/>
      <c r="Q15" s="35"/>
      <c r="S15" s="2" t="str">
        <f>IF($B$1="","",VLOOKUP($B$1,コード一覧!A:G,7,FALSE))</f>
        <v/>
      </c>
    </row>
    <row r="16" spans="1:16380" s="2" customFormat="1" ht="40" customHeight="1" x14ac:dyDescent="0.55000000000000004">
      <c r="A16" s="9">
        <f t="shared" si="0"/>
        <v>11</v>
      </c>
      <c r="B16" s="29"/>
      <c r="C16" s="30"/>
      <c r="D16" s="31"/>
      <c r="E16" s="32"/>
      <c r="F16" s="32"/>
      <c r="G16" s="32"/>
      <c r="H16" s="32"/>
      <c r="I16" s="32"/>
      <c r="J16" s="33"/>
      <c r="K16" s="33"/>
      <c r="L16" s="32"/>
      <c r="M16" s="34"/>
      <c r="N16" s="34"/>
      <c r="O16" s="34"/>
      <c r="P16" s="34"/>
      <c r="Q16" s="35"/>
      <c r="S16" s="2" t="str">
        <f>IF($B$1="","",VLOOKUP($B$1,コード一覧!A:G,7,FALSE))</f>
        <v/>
      </c>
    </row>
    <row r="17" spans="1:19" s="2" customFormat="1" ht="40" customHeight="1" x14ac:dyDescent="0.55000000000000004">
      <c r="A17" s="9">
        <f t="shared" si="0"/>
        <v>12</v>
      </c>
      <c r="B17" s="29"/>
      <c r="C17" s="30"/>
      <c r="D17" s="31"/>
      <c r="E17" s="32"/>
      <c r="F17" s="32"/>
      <c r="G17" s="32"/>
      <c r="H17" s="32"/>
      <c r="I17" s="32"/>
      <c r="J17" s="33"/>
      <c r="K17" s="33"/>
      <c r="L17" s="32"/>
      <c r="M17" s="34"/>
      <c r="N17" s="34"/>
      <c r="O17" s="34"/>
      <c r="P17" s="34"/>
      <c r="Q17" s="35"/>
      <c r="S17" s="2" t="str">
        <f>IF($B$1="","",VLOOKUP($B$1,コード一覧!A:G,7,FALSE))</f>
        <v/>
      </c>
    </row>
    <row r="18" spans="1:19" s="2" customFormat="1" ht="40" customHeight="1" x14ac:dyDescent="0.55000000000000004">
      <c r="A18" s="9">
        <f t="shared" si="0"/>
        <v>13</v>
      </c>
      <c r="B18" s="29"/>
      <c r="C18" s="30"/>
      <c r="D18" s="31"/>
      <c r="E18" s="32"/>
      <c r="F18" s="32"/>
      <c r="G18" s="32"/>
      <c r="H18" s="32"/>
      <c r="I18" s="32"/>
      <c r="J18" s="33"/>
      <c r="K18" s="33"/>
      <c r="L18" s="32"/>
      <c r="M18" s="34"/>
      <c r="N18" s="34"/>
      <c r="O18" s="34"/>
      <c r="P18" s="34"/>
      <c r="Q18" s="35"/>
      <c r="S18" s="2" t="str">
        <f>IF($B$1="","",VLOOKUP($B$1,コード一覧!A:G,7,FALSE))</f>
        <v/>
      </c>
    </row>
    <row r="19" spans="1:19" s="2" customFormat="1" ht="40" customHeight="1" x14ac:dyDescent="0.55000000000000004">
      <c r="A19" s="9">
        <f t="shared" si="0"/>
        <v>14</v>
      </c>
      <c r="B19" s="29"/>
      <c r="C19" s="30"/>
      <c r="D19" s="31"/>
      <c r="E19" s="32"/>
      <c r="F19" s="32"/>
      <c r="G19" s="32"/>
      <c r="H19" s="32"/>
      <c r="I19" s="32"/>
      <c r="J19" s="33"/>
      <c r="K19" s="33"/>
      <c r="L19" s="32"/>
      <c r="M19" s="34"/>
      <c r="N19" s="34"/>
      <c r="O19" s="34"/>
      <c r="P19" s="34"/>
      <c r="Q19" s="35"/>
      <c r="S19" s="2" t="str">
        <f>IF($B$1="","",VLOOKUP($B$1,コード一覧!A:G,7,FALSE))</f>
        <v/>
      </c>
    </row>
    <row r="20" spans="1:19" s="2" customFormat="1" ht="40" customHeight="1" x14ac:dyDescent="0.55000000000000004">
      <c r="A20" s="9">
        <f t="shared" si="0"/>
        <v>15</v>
      </c>
      <c r="B20" s="29"/>
      <c r="C20" s="30"/>
      <c r="D20" s="31"/>
      <c r="E20" s="32"/>
      <c r="F20" s="32"/>
      <c r="G20" s="32"/>
      <c r="H20" s="32"/>
      <c r="I20" s="32"/>
      <c r="J20" s="33"/>
      <c r="K20" s="33"/>
      <c r="L20" s="32"/>
      <c r="M20" s="34"/>
      <c r="N20" s="34"/>
      <c r="O20" s="34"/>
      <c r="P20" s="34"/>
      <c r="Q20" s="35"/>
      <c r="S20" s="2" t="str">
        <f>IF($B$1="","",VLOOKUP($B$1,コード一覧!A:G,7,FALSE))</f>
        <v/>
      </c>
    </row>
    <row r="21" spans="1:19" s="2" customFormat="1" ht="40" customHeight="1" x14ac:dyDescent="0.55000000000000004">
      <c r="A21" s="9">
        <f t="shared" si="0"/>
        <v>16</v>
      </c>
      <c r="B21" s="29"/>
      <c r="C21" s="30"/>
      <c r="D21" s="31"/>
      <c r="E21" s="32"/>
      <c r="F21" s="32"/>
      <c r="G21" s="32"/>
      <c r="H21" s="32"/>
      <c r="I21" s="32"/>
      <c r="J21" s="33"/>
      <c r="K21" s="33"/>
      <c r="L21" s="32"/>
      <c r="M21" s="34"/>
      <c r="N21" s="34"/>
      <c r="O21" s="34"/>
      <c r="P21" s="34"/>
      <c r="Q21" s="35"/>
      <c r="S21" s="2" t="str">
        <f>IF($B$1="","",VLOOKUP($B$1,コード一覧!A:G,7,FALSE))</f>
        <v/>
      </c>
    </row>
    <row r="22" spans="1:19" s="2" customFormat="1" ht="40" customHeight="1" x14ac:dyDescent="0.55000000000000004">
      <c r="A22" s="9">
        <f t="shared" si="0"/>
        <v>17</v>
      </c>
      <c r="B22" s="29"/>
      <c r="C22" s="30"/>
      <c r="D22" s="31"/>
      <c r="E22" s="32"/>
      <c r="F22" s="32"/>
      <c r="G22" s="32"/>
      <c r="H22" s="32"/>
      <c r="I22" s="32"/>
      <c r="J22" s="33"/>
      <c r="K22" s="33"/>
      <c r="L22" s="32"/>
      <c r="M22" s="34"/>
      <c r="N22" s="34"/>
      <c r="O22" s="34"/>
      <c r="P22" s="34"/>
      <c r="Q22" s="35"/>
      <c r="S22" s="2" t="str">
        <f>IF($B$1="","",VLOOKUP($B$1,コード一覧!A:G,7,FALSE))</f>
        <v/>
      </c>
    </row>
    <row r="23" spans="1:19" s="2" customFormat="1" ht="40" customHeight="1" x14ac:dyDescent="0.55000000000000004">
      <c r="A23" s="9">
        <f t="shared" si="0"/>
        <v>18</v>
      </c>
      <c r="B23" s="29"/>
      <c r="C23" s="30"/>
      <c r="D23" s="31"/>
      <c r="E23" s="32"/>
      <c r="F23" s="32"/>
      <c r="G23" s="32"/>
      <c r="H23" s="32"/>
      <c r="I23" s="32"/>
      <c r="J23" s="33"/>
      <c r="K23" s="33"/>
      <c r="L23" s="32"/>
      <c r="M23" s="34"/>
      <c r="N23" s="34"/>
      <c r="O23" s="34"/>
      <c r="P23" s="34"/>
      <c r="Q23" s="35"/>
      <c r="S23" s="2" t="str">
        <f>IF($B$1="","",VLOOKUP($B$1,コード一覧!A:G,7,FALSE))</f>
        <v/>
      </c>
    </row>
    <row r="24" spans="1:19" s="2" customFormat="1" ht="40" customHeight="1" x14ac:dyDescent="0.55000000000000004">
      <c r="A24" s="9">
        <f t="shared" si="0"/>
        <v>19</v>
      </c>
      <c r="B24" s="29"/>
      <c r="C24" s="30"/>
      <c r="D24" s="31"/>
      <c r="E24" s="32"/>
      <c r="F24" s="32"/>
      <c r="G24" s="32"/>
      <c r="H24" s="32"/>
      <c r="I24" s="32"/>
      <c r="J24" s="33"/>
      <c r="K24" s="33"/>
      <c r="L24" s="32"/>
      <c r="M24" s="34"/>
      <c r="N24" s="34"/>
      <c r="O24" s="34"/>
      <c r="P24" s="34"/>
      <c r="Q24" s="35"/>
      <c r="S24" s="2" t="str">
        <f>IF($B$1="","",VLOOKUP($B$1,コード一覧!A:G,7,FALSE))</f>
        <v/>
      </c>
    </row>
    <row r="25" spans="1:19" s="2" customFormat="1" ht="40" customHeight="1" x14ac:dyDescent="0.55000000000000004">
      <c r="A25" s="10">
        <f t="shared" si="0"/>
        <v>20</v>
      </c>
      <c r="B25" s="36"/>
      <c r="C25" s="37"/>
      <c r="D25" s="38"/>
      <c r="E25" s="39"/>
      <c r="F25" s="39"/>
      <c r="G25" s="39"/>
      <c r="H25" s="39"/>
      <c r="I25" s="39"/>
      <c r="J25" s="40"/>
      <c r="K25" s="40"/>
      <c r="L25" s="39"/>
      <c r="M25" s="41"/>
      <c r="N25" s="41"/>
      <c r="O25" s="41"/>
      <c r="P25" s="41"/>
      <c r="Q25" s="42"/>
      <c r="S25" s="2" t="str">
        <f>IF($B$1="","",VLOOKUP($B$1,コード一覧!A:G,7,FALSE))</f>
        <v/>
      </c>
    </row>
  </sheetData>
  <mergeCells count="2">
    <mergeCell ref="B1:E1"/>
    <mergeCell ref="B2:E2"/>
  </mergeCells>
  <phoneticPr fontId="18"/>
  <conditionalFormatting sqref="B2:E2 L1">
    <cfRule type="expression" dxfId="3" priority="8">
      <formula>$B$1=""</formula>
    </cfRule>
  </conditionalFormatting>
  <conditionalFormatting sqref="P5:Q25">
    <cfRule type="expression" dxfId="2" priority="6">
      <formula>$M5="1 支援した"</formula>
    </cfRule>
  </conditionalFormatting>
  <conditionalFormatting sqref="N5:O25">
    <cfRule type="expression" dxfId="1" priority="3">
      <formula>$M5="2 支援していない"</formula>
    </cfRule>
  </conditionalFormatting>
  <conditionalFormatting sqref="M5:Q25">
    <cfRule type="expression" dxfId="0" priority="1">
      <formula>$S5="市外"</formula>
    </cfRule>
  </conditionalFormatting>
  <dataValidations count="12">
    <dataValidation type="list" allowBlank="1" showInputMessage="1" showErrorMessage="1" sqref="F5:F25" xr:uid="{00000000-0002-0000-0000-000000000000}">
      <formula1>"正規雇用,非正規雇用"</formula1>
    </dataValidation>
    <dataValidation type="list" allowBlank="1" showInputMessage="1" showErrorMessage="1" sqref="G5:G25" xr:uid="{00000000-0002-0000-0000-000001000000}">
      <formula1>"障害者雇用,一般（オープン）,一般（クローズ）"</formula1>
    </dataValidation>
    <dataValidation type="list" allowBlank="1" showInputMessage="1" showErrorMessage="1" sqref="H5:H25" xr:uid="{00000000-0002-0000-0000-000002000000}">
      <formula1>"20時間未満,20時間以上30時間未満,30時間以上"</formula1>
    </dataValidation>
    <dataValidation type="list" allowBlank="1" showInputMessage="1" showErrorMessage="1" sqref="E5:E25" xr:uid="{00000000-0002-0000-0000-000003000000}">
      <formula1>"有,無"</formula1>
    </dataValidation>
    <dataValidation type="list" allowBlank="1" showInputMessage="1" showErrorMessage="1" sqref="D5:D25" xr:uid="{00000000-0002-0000-0000-000004000000}">
      <formula1>"1.就職（企業等）,2.就職（在宅雇用）,3.在宅就業,4.起業・自営業"</formula1>
    </dataValidation>
    <dataValidation type="list" allowBlank="1" showInputMessage="1" showErrorMessage="1" sqref="L5:L25" xr:uid="{00000000-0002-0000-0000-000005000000}">
      <formula1>"有,無,不明"</formula1>
    </dataValidation>
    <dataValidation type="list" allowBlank="1" showInputMessage="1" showErrorMessage="1" sqref="I5:I25" xr:uid="{00000000-0002-0000-0000-000006000000}">
      <formula1>"管理的職業,専門的・技術的職業,事務的職業,販売の職業,サービスの職業,保安の職業,農林漁業の職業,生産工程の職業,輸送・機械運転の職業,建設・採掘の職業,運搬・清掃・包装等の職業,その他"</formula1>
    </dataValidation>
    <dataValidation type="textLength" operator="equal" allowBlank="1" showInputMessage="1" showErrorMessage="1" errorTitle="桁数を確認してください。" error="&quot;82070&quot;からはじまる10桁の受給者番号を入力してください。" sqref="B5:B25" xr:uid="{00000000-0002-0000-0000-000007000000}">
      <formula1>10</formula1>
    </dataValidation>
    <dataValidation imeMode="halfKatakana" allowBlank="1" showInputMessage="1" showErrorMessage="1" sqref="C5:C25" xr:uid="{00000000-0002-0000-0000-000008000000}"/>
    <dataValidation type="list" allowBlank="1" showInputMessage="1" showErrorMessage="1" sqref="P5:P25" xr:uid="{BC9798D5-4A73-450A-B835-EA3C71927459}">
      <formula1>"1 利用者から不要と申し出があったため,2 支援員が不足しているため,3 支援員の専門的知識が不足しているため,4 支援は必須ではないと考えているため,5 その他"</formula1>
    </dataValidation>
    <dataValidation type="list" allowBlank="1" showInputMessage="1" showErrorMessage="1" sqref="N5:N25" xr:uid="{13240F3F-0041-4328-ABB1-DAFC8A8051E4}">
      <formula1>"1 障害者就業・生活支援センターとの連携,2 職場適応援助者との連携,3 事業所職員による相談等支援,4 その他"</formula1>
    </dataValidation>
    <dataValidation type="list" allowBlank="1" showInputMessage="1" showErrorMessage="1" sqref="M5:M25" xr:uid="{4D5C9997-0584-4659-8C39-FED007C0F04A}">
      <formula1>"1 支援した,2 支援していない"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2"/>
  <sheetViews>
    <sheetView zoomScale="85" zoomScaleNormal="85" workbookViewId="0">
      <selection activeCell="C15" sqref="C15"/>
    </sheetView>
  </sheetViews>
  <sheetFormatPr defaultRowHeight="18" x14ac:dyDescent="0.55000000000000004"/>
  <cols>
    <col min="1" max="1" width="11.58203125" style="44" bestFit="1" customWidth="1"/>
    <col min="2" max="2" width="6.25" style="12" bestFit="1" customWidth="1"/>
    <col min="3" max="3" width="73.33203125" bestFit="1" customWidth="1"/>
    <col min="4" max="4" width="9.33203125" bestFit="1" customWidth="1"/>
    <col min="5" max="5" width="37.08203125" bestFit="1" customWidth="1"/>
    <col min="6" max="6" width="28.58203125" bestFit="1" customWidth="1"/>
    <col min="7" max="7" width="13.33203125" bestFit="1" customWidth="1"/>
  </cols>
  <sheetData>
    <row r="1" spans="1:7" x14ac:dyDescent="0.55000000000000004">
      <c r="A1" s="44" t="s">
        <v>14</v>
      </c>
      <c r="B1" s="12" t="s">
        <v>94</v>
      </c>
      <c r="C1" t="s">
        <v>1</v>
      </c>
      <c r="D1" t="s">
        <v>15</v>
      </c>
      <c r="E1" t="s">
        <v>16</v>
      </c>
      <c r="F1" t="s">
        <v>17</v>
      </c>
      <c r="G1" t="s">
        <v>162</v>
      </c>
    </row>
    <row r="2" spans="1:7" x14ac:dyDescent="0.55000000000000004">
      <c r="A2" s="44">
        <v>1110203179</v>
      </c>
      <c r="B2" s="12">
        <f>ROW()-1</f>
        <v>1</v>
      </c>
      <c r="C2" t="s">
        <v>164</v>
      </c>
      <c r="D2" t="s">
        <v>357</v>
      </c>
      <c r="E2" t="s">
        <v>435</v>
      </c>
      <c r="G2" t="s">
        <v>163</v>
      </c>
    </row>
    <row r="3" spans="1:7" x14ac:dyDescent="0.55000000000000004">
      <c r="A3" s="44">
        <v>1110601547</v>
      </c>
      <c r="B3" s="12">
        <f t="shared" ref="B3:B65" si="0">ROW()-1</f>
        <v>2</v>
      </c>
      <c r="C3" t="s">
        <v>165</v>
      </c>
      <c r="D3" t="s">
        <v>358</v>
      </c>
      <c r="E3" t="s">
        <v>436</v>
      </c>
      <c r="G3" t="s">
        <v>163</v>
      </c>
    </row>
    <row r="4" spans="1:7" x14ac:dyDescent="0.55000000000000004">
      <c r="A4" s="44">
        <v>1110802376</v>
      </c>
      <c r="B4" s="12">
        <f t="shared" si="0"/>
        <v>3</v>
      </c>
      <c r="C4" t="s">
        <v>166</v>
      </c>
      <c r="D4" t="s">
        <v>359</v>
      </c>
      <c r="E4" t="s">
        <v>437</v>
      </c>
      <c r="G4" t="s">
        <v>163</v>
      </c>
    </row>
    <row r="5" spans="1:7" x14ac:dyDescent="0.55000000000000004">
      <c r="A5" s="44">
        <v>1111200240</v>
      </c>
      <c r="B5" s="12">
        <f t="shared" si="0"/>
        <v>4</v>
      </c>
      <c r="C5" t="s">
        <v>167</v>
      </c>
      <c r="D5" t="s">
        <v>119</v>
      </c>
      <c r="E5" t="s">
        <v>438</v>
      </c>
      <c r="G5" t="s">
        <v>163</v>
      </c>
    </row>
    <row r="6" spans="1:7" x14ac:dyDescent="0.55000000000000004">
      <c r="A6" s="44">
        <v>1111200471</v>
      </c>
      <c r="B6" s="12">
        <f t="shared" si="0"/>
        <v>5</v>
      </c>
      <c r="C6" t="s">
        <v>168</v>
      </c>
      <c r="D6" t="s">
        <v>360</v>
      </c>
      <c r="E6" t="s">
        <v>439</v>
      </c>
      <c r="G6" t="s">
        <v>163</v>
      </c>
    </row>
    <row r="7" spans="1:7" x14ac:dyDescent="0.55000000000000004">
      <c r="A7" s="44">
        <v>1111600241</v>
      </c>
      <c r="B7" s="12">
        <f t="shared" si="0"/>
        <v>6</v>
      </c>
      <c r="C7" t="s">
        <v>169</v>
      </c>
      <c r="D7" t="s">
        <v>361</v>
      </c>
      <c r="E7" t="s">
        <v>440</v>
      </c>
      <c r="G7" t="s">
        <v>163</v>
      </c>
    </row>
    <row r="8" spans="1:7" x14ac:dyDescent="0.55000000000000004">
      <c r="A8" s="44">
        <v>1112500325</v>
      </c>
      <c r="B8" s="12">
        <f t="shared" si="0"/>
        <v>7</v>
      </c>
      <c r="C8" t="s">
        <v>170</v>
      </c>
      <c r="D8" t="s">
        <v>362</v>
      </c>
      <c r="E8" t="s">
        <v>441</v>
      </c>
      <c r="G8" t="s">
        <v>163</v>
      </c>
    </row>
    <row r="9" spans="1:7" x14ac:dyDescent="0.55000000000000004">
      <c r="A9" s="44">
        <v>1112700628</v>
      </c>
      <c r="B9" s="12">
        <f t="shared" si="0"/>
        <v>8</v>
      </c>
      <c r="C9" t="s">
        <v>171</v>
      </c>
      <c r="D9" t="s">
        <v>363</v>
      </c>
      <c r="E9" t="s">
        <v>442</v>
      </c>
      <c r="G9" t="s">
        <v>163</v>
      </c>
    </row>
    <row r="10" spans="1:7" x14ac:dyDescent="0.55000000000000004">
      <c r="A10" s="44">
        <v>1116400167</v>
      </c>
      <c r="B10" s="12">
        <f t="shared" si="0"/>
        <v>9</v>
      </c>
      <c r="C10" t="s">
        <v>172</v>
      </c>
      <c r="D10" t="s">
        <v>364</v>
      </c>
      <c r="E10" t="s">
        <v>443</v>
      </c>
      <c r="G10" t="s">
        <v>163</v>
      </c>
    </row>
    <row r="11" spans="1:7" x14ac:dyDescent="0.55000000000000004">
      <c r="A11" s="44">
        <v>112909577</v>
      </c>
      <c r="B11" s="12">
        <f t="shared" si="0"/>
        <v>10</v>
      </c>
      <c r="C11" t="s">
        <v>173</v>
      </c>
      <c r="D11" t="s">
        <v>365</v>
      </c>
      <c r="E11" t="s">
        <v>444</v>
      </c>
      <c r="G11" t="s">
        <v>163</v>
      </c>
    </row>
    <row r="12" spans="1:7" x14ac:dyDescent="0.55000000000000004">
      <c r="A12" s="44">
        <v>1210100705</v>
      </c>
      <c r="B12" s="12">
        <f t="shared" si="0"/>
        <v>11</v>
      </c>
      <c r="C12" t="s">
        <v>174</v>
      </c>
      <c r="D12" t="s">
        <v>120</v>
      </c>
      <c r="E12" t="s">
        <v>445</v>
      </c>
      <c r="G12" t="s">
        <v>163</v>
      </c>
    </row>
    <row r="13" spans="1:7" x14ac:dyDescent="0.55000000000000004">
      <c r="A13" s="44">
        <v>1210101679</v>
      </c>
      <c r="B13" s="12">
        <f t="shared" si="0"/>
        <v>12</v>
      </c>
      <c r="C13" t="s">
        <v>175</v>
      </c>
      <c r="D13" t="s">
        <v>366</v>
      </c>
      <c r="E13" t="s">
        <v>446</v>
      </c>
      <c r="G13" t="s">
        <v>163</v>
      </c>
    </row>
    <row r="14" spans="1:7" x14ac:dyDescent="0.55000000000000004">
      <c r="A14" s="44">
        <v>1210102867</v>
      </c>
      <c r="B14" s="12">
        <f t="shared" si="0"/>
        <v>13</v>
      </c>
      <c r="C14" t="s">
        <v>176</v>
      </c>
      <c r="D14" t="s">
        <v>122</v>
      </c>
      <c r="E14" t="s">
        <v>447</v>
      </c>
      <c r="G14" t="s">
        <v>163</v>
      </c>
    </row>
    <row r="15" spans="1:7" x14ac:dyDescent="0.55000000000000004">
      <c r="A15" s="44">
        <v>1210102933</v>
      </c>
      <c r="B15" s="12">
        <f t="shared" si="0"/>
        <v>14</v>
      </c>
      <c r="C15" t="s">
        <v>177</v>
      </c>
      <c r="D15" t="s">
        <v>121</v>
      </c>
      <c r="E15" t="s">
        <v>448</v>
      </c>
      <c r="G15" t="s">
        <v>163</v>
      </c>
    </row>
    <row r="16" spans="1:7" x14ac:dyDescent="0.55000000000000004">
      <c r="A16" s="44">
        <v>1210105357</v>
      </c>
      <c r="B16" s="12">
        <f t="shared" si="0"/>
        <v>15</v>
      </c>
      <c r="C16" t="s">
        <v>178</v>
      </c>
      <c r="D16" t="s">
        <v>367</v>
      </c>
      <c r="E16" t="s">
        <v>449</v>
      </c>
      <c r="G16" t="s">
        <v>163</v>
      </c>
    </row>
    <row r="17" spans="1:7" x14ac:dyDescent="0.55000000000000004">
      <c r="A17" s="44">
        <v>1210105761</v>
      </c>
      <c r="B17" s="12">
        <f t="shared" si="0"/>
        <v>16</v>
      </c>
      <c r="C17" t="s">
        <v>179</v>
      </c>
      <c r="D17" t="s">
        <v>122</v>
      </c>
      <c r="E17" t="s">
        <v>450</v>
      </c>
      <c r="G17" t="s">
        <v>163</v>
      </c>
    </row>
    <row r="18" spans="1:7" x14ac:dyDescent="0.55000000000000004">
      <c r="A18" s="44">
        <v>1210105944</v>
      </c>
      <c r="B18" s="12">
        <f t="shared" si="0"/>
        <v>17</v>
      </c>
      <c r="C18" t="s">
        <v>180</v>
      </c>
      <c r="D18" t="s">
        <v>122</v>
      </c>
      <c r="E18" t="s">
        <v>451</v>
      </c>
      <c r="G18" t="s">
        <v>163</v>
      </c>
    </row>
    <row r="19" spans="1:7" x14ac:dyDescent="0.55000000000000004">
      <c r="A19" s="44">
        <v>1210106843</v>
      </c>
      <c r="B19" s="12">
        <f t="shared" si="0"/>
        <v>18</v>
      </c>
      <c r="C19" t="s">
        <v>181</v>
      </c>
      <c r="D19" t="s">
        <v>368</v>
      </c>
      <c r="E19" t="s">
        <v>452</v>
      </c>
      <c r="G19" t="s">
        <v>163</v>
      </c>
    </row>
    <row r="20" spans="1:7" x14ac:dyDescent="0.55000000000000004">
      <c r="A20" s="44">
        <v>1210200471</v>
      </c>
      <c r="B20" s="12">
        <f t="shared" si="0"/>
        <v>19</v>
      </c>
      <c r="C20" t="s">
        <v>182</v>
      </c>
      <c r="D20" t="s">
        <v>369</v>
      </c>
      <c r="E20" t="s">
        <v>453</v>
      </c>
      <c r="G20" t="s">
        <v>163</v>
      </c>
    </row>
    <row r="21" spans="1:7" x14ac:dyDescent="0.55000000000000004">
      <c r="A21" s="44">
        <v>1210200497</v>
      </c>
      <c r="B21" s="12">
        <f t="shared" si="0"/>
        <v>20</v>
      </c>
      <c r="C21" t="s">
        <v>183</v>
      </c>
      <c r="D21" t="s">
        <v>18</v>
      </c>
      <c r="E21" t="s">
        <v>454</v>
      </c>
      <c r="G21" t="s">
        <v>163</v>
      </c>
    </row>
    <row r="22" spans="1:7" x14ac:dyDescent="0.55000000000000004">
      <c r="A22" s="44">
        <v>1210200612</v>
      </c>
      <c r="B22" s="12">
        <f t="shared" si="0"/>
        <v>21</v>
      </c>
      <c r="C22" t="s">
        <v>184</v>
      </c>
      <c r="D22" t="s">
        <v>18</v>
      </c>
      <c r="E22" t="s">
        <v>455</v>
      </c>
      <c r="G22" t="s">
        <v>163</v>
      </c>
    </row>
    <row r="23" spans="1:7" x14ac:dyDescent="0.55000000000000004">
      <c r="A23" s="44">
        <v>1210200786</v>
      </c>
      <c r="B23" s="12">
        <f t="shared" si="0"/>
        <v>22</v>
      </c>
      <c r="C23" t="s">
        <v>185</v>
      </c>
      <c r="D23" t="s">
        <v>18</v>
      </c>
      <c r="E23" t="s">
        <v>456</v>
      </c>
      <c r="G23" t="s">
        <v>163</v>
      </c>
    </row>
    <row r="24" spans="1:7" x14ac:dyDescent="0.55000000000000004">
      <c r="A24" s="44">
        <v>1210400337</v>
      </c>
      <c r="B24" s="12">
        <f t="shared" si="0"/>
        <v>23</v>
      </c>
      <c r="C24" t="s">
        <v>186</v>
      </c>
      <c r="D24" t="s">
        <v>370</v>
      </c>
      <c r="E24" t="s">
        <v>457</v>
      </c>
      <c r="G24" t="s">
        <v>163</v>
      </c>
    </row>
    <row r="25" spans="1:7" x14ac:dyDescent="0.55000000000000004">
      <c r="A25" s="44">
        <v>1210400709</v>
      </c>
      <c r="B25" s="12">
        <f t="shared" si="0"/>
        <v>24</v>
      </c>
      <c r="C25" t="s">
        <v>187</v>
      </c>
      <c r="D25" t="s">
        <v>371</v>
      </c>
      <c r="E25" t="s">
        <v>458</v>
      </c>
      <c r="G25" t="s">
        <v>163</v>
      </c>
    </row>
    <row r="26" spans="1:7" x14ac:dyDescent="0.55000000000000004">
      <c r="A26" s="44">
        <v>1210400980</v>
      </c>
      <c r="B26" s="12">
        <f t="shared" si="0"/>
        <v>25</v>
      </c>
      <c r="C26" t="s">
        <v>188</v>
      </c>
      <c r="D26" t="s">
        <v>372</v>
      </c>
      <c r="E26" t="s">
        <v>459</v>
      </c>
      <c r="G26" t="s">
        <v>163</v>
      </c>
    </row>
    <row r="27" spans="1:7" x14ac:dyDescent="0.55000000000000004">
      <c r="A27" s="44">
        <v>1210401053</v>
      </c>
      <c r="B27" s="12">
        <f t="shared" si="0"/>
        <v>26</v>
      </c>
      <c r="C27" t="s">
        <v>189</v>
      </c>
      <c r="D27" t="s">
        <v>373</v>
      </c>
      <c r="E27" t="s">
        <v>460</v>
      </c>
      <c r="G27" t="s">
        <v>163</v>
      </c>
    </row>
    <row r="28" spans="1:7" x14ac:dyDescent="0.55000000000000004">
      <c r="A28" s="44">
        <v>1210601066</v>
      </c>
      <c r="B28" s="12">
        <f t="shared" si="0"/>
        <v>27</v>
      </c>
      <c r="C28" t="s">
        <v>190</v>
      </c>
      <c r="D28" t="s">
        <v>374</v>
      </c>
      <c r="E28" t="s">
        <v>461</v>
      </c>
      <c r="G28" t="s">
        <v>163</v>
      </c>
    </row>
    <row r="29" spans="1:7" x14ac:dyDescent="0.55000000000000004">
      <c r="A29" s="44">
        <v>1210601165</v>
      </c>
      <c r="B29" s="12">
        <f t="shared" si="0"/>
        <v>28</v>
      </c>
      <c r="C29" t="s">
        <v>191</v>
      </c>
      <c r="D29" t="s">
        <v>123</v>
      </c>
      <c r="E29" t="s">
        <v>462</v>
      </c>
      <c r="G29" t="s">
        <v>163</v>
      </c>
    </row>
    <row r="30" spans="1:7" x14ac:dyDescent="0.55000000000000004">
      <c r="A30" s="44">
        <v>1210700397</v>
      </c>
      <c r="B30" s="12">
        <f t="shared" si="0"/>
        <v>29</v>
      </c>
      <c r="C30" t="s">
        <v>192</v>
      </c>
      <c r="D30" t="s">
        <v>375</v>
      </c>
      <c r="E30" t="s">
        <v>463</v>
      </c>
      <c r="G30" t="s">
        <v>163</v>
      </c>
    </row>
    <row r="31" spans="1:7" x14ac:dyDescent="0.55000000000000004">
      <c r="A31" s="44">
        <v>1210900310</v>
      </c>
      <c r="B31" s="12">
        <f t="shared" si="0"/>
        <v>30</v>
      </c>
      <c r="C31" t="s">
        <v>193</v>
      </c>
      <c r="D31" t="s">
        <v>376</v>
      </c>
      <c r="E31" t="s">
        <v>464</v>
      </c>
      <c r="G31" t="s">
        <v>163</v>
      </c>
    </row>
    <row r="32" spans="1:7" x14ac:dyDescent="0.55000000000000004">
      <c r="A32" s="44">
        <v>1212000119</v>
      </c>
      <c r="B32" s="12">
        <f t="shared" si="0"/>
        <v>31</v>
      </c>
      <c r="C32" t="s">
        <v>194</v>
      </c>
      <c r="D32" t="s">
        <v>377</v>
      </c>
      <c r="E32" t="s">
        <v>465</v>
      </c>
      <c r="G32" t="s">
        <v>163</v>
      </c>
    </row>
    <row r="33" spans="1:7" x14ac:dyDescent="0.55000000000000004">
      <c r="A33" s="44">
        <v>1212000770</v>
      </c>
      <c r="B33" s="12">
        <f t="shared" si="0"/>
        <v>32</v>
      </c>
      <c r="C33" t="s">
        <v>195</v>
      </c>
      <c r="D33" t="s">
        <v>378</v>
      </c>
      <c r="E33" t="s">
        <v>466</v>
      </c>
      <c r="G33" t="s">
        <v>163</v>
      </c>
    </row>
    <row r="34" spans="1:7" x14ac:dyDescent="0.55000000000000004">
      <c r="A34" s="44">
        <v>1212000812</v>
      </c>
      <c r="B34" s="12">
        <f t="shared" si="0"/>
        <v>33</v>
      </c>
      <c r="C34" t="s">
        <v>196</v>
      </c>
      <c r="D34" t="s">
        <v>379</v>
      </c>
      <c r="E34" t="s">
        <v>467</v>
      </c>
      <c r="G34" t="s">
        <v>163</v>
      </c>
    </row>
    <row r="35" spans="1:7" x14ac:dyDescent="0.55000000000000004">
      <c r="A35" s="44">
        <v>1212100273</v>
      </c>
      <c r="B35" s="12">
        <f t="shared" si="0"/>
        <v>34</v>
      </c>
      <c r="C35" t="s">
        <v>197</v>
      </c>
      <c r="D35" t="s">
        <v>380</v>
      </c>
      <c r="E35" t="s">
        <v>468</v>
      </c>
      <c r="G35" t="s">
        <v>163</v>
      </c>
    </row>
    <row r="36" spans="1:7" x14ac:dyDescent="0.55000000000000004">
      <c r="A36" s="44">
        <v>1212100612</v>
      </c>
      <c r="B36" s="12">
        <f t="shared" si="0"/>
        <v>35</v>
      </c>
      <c r="C36" t="s">
        <v>20</v>
      </c>
      <c r="D36" t="s">
        <v>21</v>
      </c>
      <c r="E36" t="s">
        <v>469</v>
      </c>
      <c r="G36" t="s">
        <v>163</v>
      </c>
    </row>
    <row r="37" spans="1:7" x14ac:dyDescent="0.55000000000000004">
      <c r="A37" s="44">
        <v>1212100638</v>
      </c>
      <c r="B37" s="12">
        <f t="shared" si="0"/>
        <v>36</v>
      </c>
      <c r="C37" t="s">
        <v>198</v>
      </c>
      <c r="D37" t="s">
        <v>381</v>
      </c>
      <c r="E37" t="s">
        <v>470</v>
      </c>
      <c r="G37" t="s">
        <v>163</v>
      </c>
    </row>
    <row r="38" spans="1:7" x14ac:dyDescent="0.55000000000000004">
      <c r="A38" s="44">
        <v>1212100760</v>
      </c>
      <c r="B38" s="12">
        <f t="shared" si="0"/>
        <v>37</v>
      </c>
      <c r="C38" t="s">
        <v>199</v>
      </c>
      <c r="D38" t="s">
        <v>382</v>
      </c>
      <c r="E38" t="s">
        <v>471</v>
      </c>
      <c r="G38" t="s">
        <v>163</v>
      </c>
    </row>
    <row r="39" spans="1:7" x14ac:dyDescent="0.55000000000000004">
      <c r="A39" s="44">
        <v>1212100828</v>
      </c>
      <c r="B39" s="12">
        <f t="shared" si="0"/>
        <v>38</v>
      </c>
      <c r="C39" t="s">
        <v>200</v>
      </c>
      <c r="D39" t="s">
        <v>383</v>
      </c>
      <c r="E39" t="s">
        <v>472</v>
      </c>
      <c r="G39" t="s">
        <v>163</v>
      </c>
    </row>
    <row r="40" spans="1:7" x14ac:dyDescent="0.55000000000000004">
      <c r="A40" s="44">
        <v>1212100836</v>
      </c>
      <c r="B40" s="12">
        <f t="shared" si="0"/>
        <v>39</v>
      </c>
      <c r="C40" t="s">
        <v>201</v>
      </c>
      <c r="D40" t="s">
        <v>22</v>
      </c>
      <c r="E40" t="s">
        <v>473</v>
      </c>
      <c r="G40" t="s">
        <v>163</v>
      </c>
    </row>
    <row r="41" spans="1:7" x14ac:dyDescent="0.55000000000000004">
      <c r="A41" s="44">
        <v>1212101073</v>
      </c>
      <c r="B41" s="12">
        <f t="shared" si="0"/>
        <v>40</v>
      </c>
      <c r="C41" t="s">
        <v>202</v>
      </c>
      <c r="D41" t="s">
        <v>23</v>
      </c>
      <c r="E41" t="s">
        <v>474</v>
      </c>
      <c r="G41" t="s">
        <v>163</v>
      </c>
    </row>
    <row r="42" spans="1:7" x14ac:dyDescent="0.55000000000000004">
      <c r="A42" s="44">
        <v>1212101123</v>
      </c>
      <c r="B42" s="12">
        <f t="shared" si="0"/>
        <v>41</v>
      </c>
      <c r="C42" t="s">
        <v>203</v>
      </c>
      <c r="D42" t="s">
        <v>24</v>
      </c>
      <c r="E42" t="s">
        <v>475</v>
      </c>
      <c r="G42" t="s">
        <v>163</v>
      </c>
    </row>
    <row r="43" spans="1:7" x14ac:dyDescent="0.55000000000000004">
      <c r="A43" s="44">
        <v>1212101214</v>
      </c>
      <c r="B43" s="12">
        <f t="shared" si="0"/>
        <v>42</v>
      </c>
      <c r="C43" t="s">
        <v>204</v>
      </c>
      <c r="D43" t="s">
        <v>384</v>
      </c>
      <c r="E43" t="s">
        <v>476</v>
      </c>
      <c r="G43" t="s">
        <v>163</v>
      </c>
    </row>
    <row r="44" spans="1:7" x14ac:dyDescent="0.55000000000000004">
      <c r="A44" s="44">
        <v>1212101230</v>
      </c>
      <c r="B44" s="12">
        <f t="shared" si="0"/>
        <v>43</v>
      </c>
      <c r="C44" t="s">
        <v>205</v>
      </c>
      <c r="D44" t="s">
        <v>136</v>
      </c>
      <c r="E44" t="s">
        <v>477</v>
      </c>
      <c r="G44" t="s">
        <v>163</v>
      </c>
    </row>
    <row r="45" spans="1:7" x14ac:dyDescent="0.55000000000000004">
      <c r="A45" s="44">
        <v>1212101305</v>
      </c>
      <c r="B45" s="12">
        <f t="shared" si="0"/>
        <v>44</v>
      </c>
      <c r="C45" t="s">
        <v>206</v>
      </c>
      <c r="D45" t="s">
        <v>23</v>
      </c>
      <c r="E45" t="s">
        <v>478</v>
      </c>
      <c r="G45" t="s">
        <v>163</v>
      </c>
    </row>
    <row r="46" spans="1:7" x14ac:dyDescent="0.55000000000000004">
      <c r="A46" s="44">
        <v>1212101677</v>
      </c>
      <c r="B46" s="12">
        <f t="shared" si="0"/>
        <v>45</v>
      </c>
      <c r="C46" t="s">
        <v>207</v>
      </c>
      <c r="D46" t="s">
        <v>124</v>
      </c>
      <c r="E46" t="s">
        <v>479</v>
      </c>
      <c r="G46" t="s">
        <v>163</v>
      </c>
    </row>
    <row r="47" spans="1:7" x14ac:dyDescent="0.55000000000000004">
      <c r="A47" s="44">
        <v>1212101776</v>
      </c>
      <c r="B47" s="12">
        <f t="shared" si="0"/>
        <v>46</v>
      </c>
      <c r="C47" t="s">
        <v>208</v>
      </c>
      <c r="D47" t="s">
        <v>23</v>
      </c>
      <c r="E47" t="s">
        <v>480</v>
      </c>
      <c r="G47" t="s">
        <v>163</v>
      </c>
    </row>
    <row r="48" spans="1:7" x14ac:dyDescent="0.55000000000000004">
      <c r="A48" s="44">
        <v>1212101800</v>
      </c>
      <c r="B48" s="12">
        <f t="shared" si="0"/>
        <v>47</v>
      </c>
      <c r="C48" t="s">
        <v>209</v>
      </c>
      <c r="D48" t="s">
        <v>23</v>
      </c>
      <c r="E48" t="s">
        <v>481</v>
      </c>
      <c r="G48" t="s">
        <v>163</v>
      </c>
    </row>
    <row r="49" spans="1:7" x14ac:dyDescent="0.55000000000000004">
      <c r="A49" s="44">
        <v>1212101818</v>
      </c>
      <c r="B49" s="12">
        <f t="shared" si="0"/>
        <v>48</v>
      </c>
      <c r="C49" t="s">
        <v>210</v>
      </c>
      <c r="D49" t="s">
        <v>24</v>
      </c>
      <c r="E49" t="s">
        <v>482</v>
      </c>
      <c r="G49" t="s">
        <v>163</v>
      </c>
    </row>
    <row r="50" spans="1:7" x14ac:dyDescent="0.55000000000000004">
      <c r="A50" s="44">
        <v>1212101883</v>
      </c>
      <c r="B50" s="12">
        <f t="shared" si="0"/>
        <v>49</v>
      </c>
      <c r="C50" t="s">
        <v>104</v>
      </c>
      <c r="D50" t="s">
        <v>125</v>
      </c>
      <c r="E50" t="s">
        <v>126</v>
      </c>
      <c r="G50" t="s">
        <v>163</v>
      </c>
    </row>
    <row r="51" spans="1:7" x14ac:dyDescent="0.55000000000000004">
      <c r="A51" s="44">
        <v>1212102055</v>
      </c>
      <c r="B51" s="12">
        <f t="shared" si="0"/>
        <v>50</v>
      </c>
      <c r="C51" t="s">
        <v>211</v>
      </c>
      <c r="D51" t="s">
        <v>385</v>
      </c>
      <c r="E51" t="s">
        <v>483</v>
      </c>
      <c r="G51" t="s">
        <v>163</v>
      </c>
    </row>
    <row r="52" spans="1:7" x14ac:dyDescent="0.55000000000000004">
      <c r="A52" s="44">
        <v>1212102071</v>
      </c>
      <c r="B52" s="12">
        <f t="shared" si="0"/>
        <v>51</v>
      </c>
      <c r="C52" t="s">
        <v>25</v>
      </c>
      <c r="D52" t="s">
        <v>23</v>
      </c>
      <c r="E52" t="s">
        <v>484</v>
      </c>
      <c r="G52" t="s">
        <v>163</v>
      </c>
    </row>
    <row r="53" spans="1:7" x14ac:dyDescent="0.55000000000000004">
      <c r="A53" s="44">
        <v>1212102089</v>
      </c>
      <c r="B53" s="12">
        <f t="shared" si="0"/>
        <v>52</v>
      </c>
      <c r="C53" t="s">
        <v>212</v>
      </c>
      <c r="D53" t="s">
        <v>23</v>
      </c>
      <c r="E53" t="s">
        <v>485</v>
      </c>
      <c r="G53" t="s">
        <v>163</v>
      </c>
    </row>
    <row r="54" spans="1:7" x14ac:dyDescent="0.55000000000000004">
      <c r="A54" s="44">
        <v>1212102113</v>
      </c>
      <c r="B54" s="12">
        <f t="shared" si="0"/>
        <v>53</v>
      </c>
      <c r="C54" t="s">
        <v>213</v>
      </c>
      <c r="D54" t="s">
        <v>127</v>
      </c>
      <c r="E54" t="s">
        <v>486</v>
      </c>
      <c r="G54" t="s">
        <v>163</v>
      </c>
    </row>
    <row r="55" spans="1:7" x14ac:dyDescent="0.55000000000000004">
      <c r="A55" s="44">
        <v>1212102139</v>
      </c>
      <c r="B55" s="12">
        <f t="shared" si="0"/>
        <v>54</v>
      </c>
      <c r="C55" t="s">
        <v>26</v>
      </c>
      <c r="D55" t="s">
        <v>22</v>
      </c>
      <c r="E55" t="s">
        <v>487</v>
      </c>
      <c r="G55" t="s">
        <v>163</v>
      </c>
    </row>
    <row r="56" spans="1:7" x14ac:dyDescent="0.55000000000000004">
      <c r="A56" s="44">
        <v>1212102147</v>
      </c>
      <c r="B56" s="12">
        <f t="shared" si="0"/>
        <v>55</v>
      </c>
      <c r="C56" t="s">
        <v>214</v>
      </c>
      <c r="D56" t="s">
        <v>27</v>
      </c>
      <c r="E56" t="s">
        <v>488</v>
      </c>
      <c r="G56" t="s">
        <v>163</v>
      </c>
    </row>
    <row r="57" spans="1:7" x14ac:dyDescent="0.55000000000000004">
      <c r="A57" s="44">
        <v>1212102329</v>
      </c>
      <c r="B57" s="12">
        <f t="shared" si="0"/>
        <v>56</v>
      </c>
      <c r="C57" t="s">
        <v>215</v>
      </c>
      <c r="D57" t="s">
        <v>23</v>
      </c>
      <c r="E57" t="s">
        <v>489</v>
      </c>
      <c r="G57" t="s">
        <v>163</v>
      </c>
    </row>
    <row r="58" spans="1:7" x14ac:dyDescent="0.55000000000000004">
      <c r="A58" s="44">
        <v>1212102378</v>
      </c>
      <c r="B58" s="12">
        <f t="shared" si="0"/>
        <v>57</v>
      </c>
      <c r="C58" t="s">
        <v>216</v>
      </c>
      <c r="D58" t="s">
        <v>19</v>
      </c>
      <c r="E58" t="s">
        <v>490</v>
      </c>
      <c r="G58" t="s">
        <v>163</v>
      </c>
    </row>
    <row r="59" spans="1:7" x14ac:dyDescent="0.55000000000000004">
      <c r="A59" s="44">
        <v>1212102386</v>
      </c>
      <c r="B59" s="12">
        <f t="shared" si="0"/>
        <v>58</v>
      </c>
      <c r="C59" t="s">
        <v>28</v>
      </c>
      <c r="D59" t="s">
        <v>21</v>
      </c>
      <c r="E59" t="s">
        <v>491</v>
      </c>
      <c r="G59" t="s">
        <v>163</v>
      </c>
    </row>
    <row r="60" spans="1:7" x14ac:dyDescent="0.55000000000000004">
      <c r="A60" s="44">
        <v>1212102451</v>
      </c>
      <c r="B60" s="12">
        <f t="shared" si="0"/>
        <v>59</v>
      </c>
      <c r="C60" t="s">
        <v>29</v>
      </c>
      <c r="D60" t="s">
        <v>30</v>
      </c>
      <c r="E60" t="s">
        <v>492</v>
      </c>
      <c r="G60" t="s">
        <v>163</v>
      </c>
    </row>
    <row r="61" spans="1:7" x14ac:dyDescent="0.55000000000000004">
      <c r="A61" s="44">
        <v>1212102469</v>
      </c>
      <c r="B61" s="12">
        <f t="shared" si="0"/>
        <v>60</v>
      </c>
      <c r="C61" t="s">
        <v>217</v>
      </c>
      <c r="D61" t="s">
        <v>128</v>
      </c>
      <c r="E61" t="s">
        <v>493</v>
      </c>
      <c r="G61" t="s">
        <v>163</v>
      </c>
    </row>
    <row r="62" spans="1:7" x14ac:dyDescent="0.55000000000000004">
      <c r="A62" s="44">
        <v>1212102485</v>
      </c>
      <c r="B62" s="12">
        <f t="shared" si="0"/>
        <v>61</v>
      </c>
      <c r="C62" t="s">
        <v>218</v>
      </c>
      <c r="D62" t="s">
        <v>381</v>
      </c>
      <c r="E62" t="s">
        <v>494</v>
      </c>
      <c r="G62" t="s">
        <v>163</v>
      </c>
    </row>
    <row r="63" spans="1:7" x14ac:dyDescent="0.55000000000000004">
      <c r="A63" s="44">
        <v>1212102543</v>
      </c>
      <c r="B63" s="12">
        <f t="shared" si="0"/>
        <v>62</v>
      </c>
      <c r="C63" t="s">
        <v>105</v>
      </c>
      <c r="D63" t="s">
        <v>23</v>
      </c>
      <c r="E63" t="s">
        <v>495</v>
      </c>
      <c r="G63" t="s">
        <v>163</v>
      </c>
    </row>
    <row r="64" spans="1:7" x14ac:dyDescent="0.55000000000000004">
      <c r="A64" s="44">
        <v>1212102626</v>
      </c>
      <c r="B64" s="12">
        <f t="shared" si="0"/>
        <v>63</v>
      </c>
      <c r="C64" t="s">
        <v>219</v>
      </c>
      <c r="D64" t="s">
        <v>24</v>
      </c>
      <c r="E64" t="s">
        <v>496</v>
      </c>
      <c r="G64" t="s">
        <v>163</v>
      </c>
    </row>
    <row r="65" spans="1:7" x14ac:dyDescent="0.55000000000000004">
      <c r="A65" s="44">
        <v>1212102709</v>
      </c>
      <c r="B65" s="12">
        <f t="shared" si="0"/>
        <v>64</v>
      </c>
      <c r="C65" t="s">
        <v>220</v>
      </c>
      <c r="D65" t="s">
        <v>24</v>
      </c>
      <c r="E65" t="s">
        <v>497</v>
      </c>
      <c r="G65" t="s">
        <v>163</v>
      </c>
    </row>
    <row r="66" spans="1:7" x14ac:dyDescent="0.55000000000000004">
      <c r="A66" s="44">
        <v>1212102725</v>
      </c>
      <c r="B66" s="12">
        <f t="shared" ref="B66:B129" si="1">ROW()-1</f>
        <v>65</v>
      </c>
      <c r="C66" t="s">
        <v>221</v>
      </c>
      <c r="D66" t="s">
        <v>23</v>
      </c>
      <c r="E66" t="s">
        <v>498</v>
      </c>
      <c r="G66" t="s">
        <v>163</v>
      </c>
    </row>
    <row r="67" spans="1:7" x14ac:dyDescent="0.55000000000000004">
      <c r="A67" s="44">
        <v>1212102741</v>
      </c>
      <c r="B67" s="12">
        <f t="shared" si="1"/>
        <v>66</v>
      </c>
      <c r="C67" t="s">
        <v>222</v>
      </c>
      <c r="D67" t="s">
        <v>23</v>
      </c>
      <c r="E67" t="s">
        <v>499</v>
      </c>
      <c r="G67" t="s">
        <v>163</v>
      </c>
    </row>
    <row r="68" spans="1:7" x14ac:dyDescent="0.55000000000000004">
      <c r="A68" s="44">
        <v>1212102766</v>
      </c>
      <c r="B68" s="12">
        <f t="shared" si="1"/>
        <v>67</v>
      </c>
      <c r="C68" t="s">
        <v>223</v>
      </c>
      <c r="D68" t="s">
        <v>386</v>
      </c>
      <c r="E68" t="s">
        <v>500</v>
      </c>
      <c r="G68" t="s">
        <v>163</v>
      </c>
    </row>
    <row r="69" spans="1:7" x14ac:dyDescent="0.55000000000000004">
      <c r="A69" s="44">
        <v>1212300329</v>
      </c>
      <c r="B69" s="12">
        <f t="shared" si="1"/>
        <v>68</v>
      </c>
      <c r="C69" t="s">
        <v>224</v>
      </c>
      <c r="D69" t="s">
        <v>31</v>
      </c>
      <c r="E69" t="s">
        <v>501</v>
      </c>
      <c r="G69" t="s">
        <v>163</v>
      </c>
    </row>
    <row r="70" spans="1:7" x14ac:dyDescent="0.55000000000000004">
      <c r="A70" s="44">
        <v>1212300402</v>
      </c>
      <c r="B70" s="12">
        <f t="shared" si="1"/>
        <v>69</v>
      </c>
      <c r="C70" t="s">
        <v>225</v>
      </c>
      <c r="D70" t="s">
        <v>387</v>
      </c>
      <c r="E70" t="s">
        <v>502</v>
      </c>
      <c r="G70" t="s">
        <v>163</v>
      </c>
    </row>
    <row r="71" spans="1:7" x14ac:dyDescent="0.55000000000000004">
      <c r="A71" s="44">
        <v>1212300444</v>
      </c>
      <c r="B71" s="12">
        <f t="shared" si="1"/>
        <v>70</v>
      </c>
      <c r="C71" t="s">
        <v>226</v>
      </c>
      <c r="D71" t="s">
        <v>387</v>
      </c>
      <c r="E71" t="s">
        <v>503</v>
      </c>
      <c r="G71" t="s">
        <v>163</v>
      </c>
    </row>
    <row r="72" spans="1:7" x14ac:dyDescent="0.55000000000000004">
      <c r="A72" s="44">
        <v>1212300451</v>
      </c>
      <c r="B72" s="12">
        <f t="shared" si="1"/>
        <v>71</v>
      </c>
      <c r="C72" t="s">
        <v>227</v>
      </c>
      <c r="D72" t="s">
        <v>31</v>
      </c>
      <c r="E72" t="s">
        <v>504</v>
      </c>
      <c r="G72" t="s">
        <v>163</v>
      </c>
    </row>
    <row r="73" spans="1:7" x14ac:dyDescent="0.55000000000000004">
      <c r="A73" s="44">
        <v>1212300469</v>
      </c>
      <c r="B73" s="12">
        <f t="shared" si="1"/>
        <v>72</v>
      </c>
      <c r="C73" t="s">
        <v>228</v>
      </c>
      <c r="D73" t="s">
        <v>31</v>
      </c>
      <c r="E73" t="s">
        <v>505</v>
      </c>
      <c r="G73" t="s">
        <v>163</v>
      </c>
    </row>
    <row r="74" spans="1:7" x14ac:dyDescent="0.55000000000000004">
      <c r="A74" s="44">
        <v>1212300493</v>
      </c>
      <c r="B74" s="12">
        <f t="shared" si="1"/>
        <v>73</v>
      </c>
      <c r="C74" t="s">
        <v>106</v>
      </c>
      <c r="D74" t="s">
        <v>32</v>
      </c>
      <c r="E74" t="s">
        <v>506</v>
      </c>
      <c r="G74" t="s">
        <v>163</v>
      </c>
    </row>
    <row r="75" spans="1:7" x14ac:dyDescent="0.55000000000000004">
      <c r="A75" s="44">
        <v>1212300667</v>
      </c>
      <c r="B75" s="12">
        <f t="shared" si="1"/>
        <v>74</v>
      </c>
      <c r="C75" t="s">
        <v>229</v>
      </c>
      <c r="D75" t="s">
        <v>130</v>
      </c>
      <c r="E75" t="s">
        <v>507</v>
      </c>
      <c r="G75" t="s">
        <v>163</v>
      </c>
    </row>
    <row r="76" spans="1:7" x14ac:dyDescent="0.55000000000000004">
      <c r="A76" s="44">
        <v>1212300758</v>
      </c>
      <c r="B76" s="12">
        <f t="shared" si="1"/>
        <v>75</v>
      </c>
      <c r="C76" t="s">
        <v>230</v>
      </c>
      <c r="D76" t="s">
        <v>31</v>
      </c>
      <c r="E76" t="s">
        <v>508</v>
      </c>
      <c r="G76" t="s">
        <v>163</v>
      </c>
    </row>
    <row r="77" spans="1:7" x14ac:dyDescent="0.55000000000000004">
      <c r="A77" s="44">
        <v>1212300808</v>
      </c>
      <c r="B77" s="12">
        <f t="shared" si="1"/>
        <v>76</v>
      </c>
      <c r="C77" t="s">
        <v>231</v>
      </c>
      <c r="D77" t="s">
        <v>31</v>
      </c>
      <c r="E77" t="s">
        <v>509</v>
      </c>
      <c r="G77" t="s">
        <v>163</v>
      </c>
    </row>
    <row r="78" spans="1:7" x14ac:dyDescent="0.55000000000000004">
      <c r="A78" s="44">
        <v>1212300857</v>
      </c>
      <c r="B78" s="12">
        <f t="shared" si="1"/>
        <v>77</v>
      </c>
      <c r="C78" t="s">
        <v>107</v>
      </c>
      <c r="D78" t="s">
        <v>131</v>
      </c>
      <c r="E78" t="s">
        <v>510</v>
      </c>
      <c r="G78" t="s">
        <v>163</v>
      </c>
    </row>
    <row r="79" spans="1:7" x14ac:dyDescent="0.55000000000000004">
      <c r="A79" s="44">
        <v>1212300907</v>
      </c>
      <c r="B79" s="12">
        <f t="shared" si="1"/>
        <v>78</v>
      </c>
      <c r="C79" t="s">
        <v>108</v>
      </c>
      <c r="D79" t="s">
        <v>129</v>
      </c>
      <c r="E79" t="s">
        <v>511</v>
      </c>
      <c r="G79" t="s">
        <v>163</v>
      </c>
    </row>
    <row r="80" spans="1:7" x14ac:dyDescent="0.55000000000000004">
      <c r="A80" s="44">
        <v>1212300972</v>
      </c>
      <c r="B80" s="12">
        <f t="shared" si="1"/>
        <v>79</v>
      </c>
      <c r="C80" t="s">
        <v>232</v>
      </c>
      <c r="D80" t="s">
        <v>388</v>
      </c>
      <c r="E80" t="s">
        <v>512</v>
      </c>
      <c r="G80" t="s">
        <v>163</v>
      </c>
    </row>
    <row r="81" spans="1:7" x14ac:dyDescent="0.55000000000000004">
      <c r="A81" s="44">
        <v>1212400376</v>
      </c>
      <c r="B81" s="12">
        <f t="shared" si="1"/>
        <v>80</v>
      </c>
      <c r="C81" t="s">
        <v>33</v>
      </c>
      <c r="D81" t="s">
        <v>34</v>
      </c>
      <c r="E81" t="s">
        <v>513</v>
      </c>
      <c r="G81" t="s">
        <v>653</v>
      </c>
    </row>
    <row r="82" spans="1:7" x14ac:dyDescent="0.55000000000000004">
      <c r="A82" s="44">
        <v>1212400392</v>
      </c>
      <c r="B82" s="12">
        <f t="shared" si="1"/>
        <v>81</v>
      </c>
      <c r="C82" t="s">
        <v>109</v>
      </c>
      <c r="D82" t="s">
        <v>36</v>
      </c>
      <c r="E82" t="s">
        <v>514</v>
      </c>
      <c r="G82" t="s">
        <v>653</v>
      </c>
    </row>
    <row r="83" spans="1:7" x14ac:dyDescent="0.55000000000000004">
      <c r="A83" s="44">
        <v>1212400418</v>
      </c>
      <c r="B83" s="12">
        <f t="shared" si="1"/>
        <v>82</v>
      </c>
      <c r="C83" t="s">
        <v>233</v>
      </c>
      <c r="D83" t="s">
        <v>36</v>
      </c>
      <c r="E83" t="s">
        <v>44</v>
      </c>
      <c r="G83" t="s">
        <v>653</v>
      </c>
    </row>
    <row r="84" spans="1:7" x14ac:dyDescent="0.55000000000000004">
      <c r="A84" s="44">
        <v>1212400426</v>
      </c>
      <c r="B84" s="12">
        <f t="shared" si="1"/>
        <v>83</v>
      </c>
      <c r="C84" t="s">
        <v>110</v>
      </c>
      <c r="D84" t="s">
        <v>35</v>
      </c>
      <c r="E84" t="s">
        <v>515</v>
      </c>
      <c r="G84" t="s">
        <v>653</v>
      </c>
    </row>
    <row r="85" spans="1:7" x14ac:dyDescent="0.55000000000000004">
      <c r="A85" s="44">
        <v>1212400434</v>
      </c>
      <c r="B85" s="12">
        <f t="shared" si="1"/>
        <v>84</v>
      </c>
      <c r="C85" t="s">
        <v>37</v>
      </c>
      <c r="D85" t="s">
        <v>38</v>
      </c>
      <c r="E85" t="s">
        <v>132</v>
      </c>
      <c r="G85" t="s">
        <v>653</v>
      </c>
    </row>
    <row r="86" spans="1:7" x14ac:dyDescent="0.55000000000000004">
      <c r="A86" s="44">
        <v>1212400566</v>
      </c>
      <c r="B86" s="12">
        <f t="shared" si="1"/>
        <v>85</v>
      </c>
      <c r="C86" t="s">
        <v>234</v>
      </c>
      <c r="D86" t="s">
        <v>133</v>
      </c>
      <c r="E86" t="s">
        <v>516</v>
      </c>
      <c r="G86" t="s">
        <v>653</v>
      </c>
    </row>
    <row r="87" spans="1:7" x14ac:dyDescent="0.55000000000000004">
      <c r="A87" s="44">
        <v>1212400707</v>
      </c>
      <c r="B87" s="12">
        <f t="shared" si="1"/>
        <v>86</v>
      </c>
      <c r="C87" t="s">
        <v>39</v>
      </c>
      <c r="D87" t="s">
        <v>40</v>
      </c>
      <c r="E87" t="s">
        <v>517</v>
      </c>
      <c r="G87" t="s">
        <v>653</v>
      </c>
    </row>
    <row r="88" spans="1:7" x14ac:dyDescent="0.55000000000000004">
      <c r="A88" s="44">
        <v>1212400863</v>
      </c>
      <c r="B88" s="12">
        <f t="shared" si="1"/>
        <v>87</v>
      </c>
      <c r="C88" t="s">
        <v>41</v>
      </c>
      <c r="D88" t="s">
        <v>42</v>
      </c>
      <c r="E88" t="s">
        <v>518</v>
      </c>
      <c r="G88" t="s">
        <v>653</v>
      </c>
    </row>
    <row r="89" spans="1:7" x14ac:dyDescent="0.55000000000000004">
      <c r="A89" s="44">
        <v>1212400905</v>
      </c>
      <c r="B89" s="12">
        <f t="shared" si="1"/>
        <v>88</v>
      </c>
      <c r="C89" t="s">
        <v>235</v>
      </c>
      <c r="D89" t="s">
        <v>34</v>
      </c>
      <c r="E89" t="s">
        <v>519</v>
      </c>
      <c r="G89" t="s">
        <v>653</v>
      </c>
    </row>
    <row r="90" spans="1:7" x14ac:dyDescent="0.55000000000000004">
      <c r="A90" s="44">
        <v>1212400913</v>
      </c>
      <c r="B90" s="12">
        <f t="shared" si="1"/>
        <v>89</v>
      </c>
      <c r="C90" t="s">
        <v>236</v>
      </c>
      <c r="D90" t="s">
        <v>43</v>
      </c>
      <c r="E90" t="s">
        <v>520</v>
      </c>
      <c r="G90" t="s">
        <v>653</v>
      </c>
    </row>
    <row r="91" spans="1:7" x14ac:dyDescent="0.55000000000000004">
      <c r="A91" s="44">
        <v>1212401119</v>
      </c>
      <c r="B91" s="12">
        <f t="shared" si="1"/>
        <v>90</v>
      </c>
      <c r="C91" t="s">
        <v>45</v>
      </c>
      <c r="D91" t="s">
        <v>35</v>
      </c>
      <c r="E91" t="s">
        <v>521</v>
      </c>
      <c r="G91" t="s">
        <v>653</v>
      </c>
    </row>
    <row r="92" spans="1:7" x14ac:dyDescent="0.55000000000000004">
      <c r="A92" s="44">
        <v>1212401127</v>
      </c>
      <c r="B92" s="12">
        <f t="shared" si="1"/>
        <v>91</v>
      </c>
      <c r="C92" t="s">
        <v>237</v>
      </c>
      <c r="D92" t="s">
        <v>46</v>
      </c>
      <c r="E92" t="s">
        <v>522</v>
      </c>
      <c r="G92" t="s">
        <v>653</v>
      </c>
    </row>
    <row r="93" spans="1:7" x14ac:dyDescent="0.55000000000000004">
      <c r="A93" s="44">
        <v>1212401168</v>
      </c>
      <c r="B93" s="12">
        <f t="shared" si="1"/>
        <v>92</v>
      </c>
      <c r="C93" t="s">
        <v>47</v>
      </c>
      <c r="D93" t="s">
        <v>389</v>
      </c>
      <c r="E93" t="s">
        <v>523</v>
      </c>
      <c r="G93" t="s">
        <v>653</v>
      </c>
    </row>
    <row r="94" spans="1:7" x14ac:dyDescent="0.55000000000000004">
      <c r="A94" s="44">
        <v>1212401226</v>
      </c>
      <c r="B94" s="12">
        <f t="shared" si="1"/>
        <v>93</v>
      </c>
      <c r="C94" t="s">
        <v>238</v>
      </c>
      <c r="D94" t="s">
        <v>390</v>
      </c>
      <c r="E94" t="s">
        <v>524</v>
      </c>
      <c r="G94" t="s">
        <v>653</v>
      </c>
    </row>
    <row r="95" spans="1:7" x14ac:dyDescent="0.55000000000000004">
      <c r="A95" s="44">
        <v>1212401374</v>
      </c>
      <c r="B95" s="12">
        <f t="shared" si="1"/>
        <v>94</v>
      </c>
      <c r="C95" t="s">
        <v>239</v>
      </c>
      <c r="D95" t="s">
        <v>50</v>
      </c>
      <c r="E95" t="s">
        <v>525</v>
      </c>
      <c r="G95" t="s">
        <v>653</v>
      </c>
    </row>
    <row r="96" spans="1:7" x14ac:dyDescent="0.55000000000000004">
      <c r="A96" s="44">
        <v>1212401382</v>
      </c>
      <c r="B96" s="12">
        <f t="shared" si="1"/>
        <v>95</v>
      </c>
      <c r="C96" t="s">
        <v>240</v>
      </c>
      <c r="D96" t="s">
        <v>34</v>
      </c>
      <c r="E96" t="s">
        <v>526</v>
      </c>
      <c r="G96" t="s">
        <v>653</v>
      </c>
    </row>
    <row r="97" spans="1:7" x14ac:dyDescent="0.55000000000000004">
      <c r="A97" s="44">
        <v>1212401457</v>
      </c>
      <c r="B97" s="12">
        <f t="shared" si="1"/>
        <v>96</v>
      </c>
      <c r="C97" t="s">
        <v>241</v>
      </c>
      <c r="D97" t="s">
        <v>52</v>
      </c>
      <c r="E97" t="s">
        <v>527</v>
      </c>
      <c r="G97" t="s">
        <v>653</v>
      </c>
    </row>
    <row r="98" spans="1:7" x14ac:dyDescent="0.55000000000000004">
      <c r="A98" s="44">
        <v>1212401473</v>
      </c>
      <c r="B98" s="12">
        <f t="shared" si="1"/>
        <v>97</v>
      </c>
      <c r="C98" t="s">
        <v>242</v>
      </c>
      <c r="D98" t="s">
        <v>134</v>
      </c>
      <c r="E98" t="s">
        <v>528</v>
      </c>
      <c r="G98" t="s">
        <v>653</v>
      </c>
    </row>
    <row r="99" spans="1:7" x14ac:dyDescent="0.55000000000000004">
      <c r="A99" s="44">
        <v>1212401499</v>
      </c>
      <c r="B99" s="12">
        <f t="shared" si="1"/>
        <v>98</v>
      </c>
      <c r="C99" t="s">
        <v>243</v>
      </c>
      <c r="D99" t="s">
        <v>49</v>
      </c>
      <c r="E99" t="s">
        <v>529</v>
      </c>
      <c r="G99" t="s">
        <v>653</v>
      </c>
    </row>
    <row r="100" spans="1:7" x14ac:dyDescent="0.55000000000000004">
      <c r="A100" s="44">
        <v>1212401549</v>
      </c>
      <c r="B100" s="12">
        <f t="shared" si="1"/>
        <v>99</v>
      </c>
      <c r="C100" t="s">
        <v>244</v>
      </c>
      <c r="D100" t="s">
        <v>48</v>
      </c>
      <c r="E100" t="s">
        <v>530</v>
      </c>
      <c r="G100" t="s">
        <v>653</v>
      </c>
    </row>
    <row r="101" spans="1:7" x14ac:dyDescent="0.55000000000000004">
      <c r="A101" s="44">
        <v>1212401564</v>
      </c>
      <c r="B101" s="12">
        <f t="shared" si="1"/>
        <v>100</v>
      </c>
      <c r="C101" t="s">
        <v>245</v>
      </c>
      <c r="D101" t="s">
        <v>53</v>
      </c>
      <c r="E101" t="s">
        <v>531</v>
      </c>
      <c r="G101" t="s">
        <v>653</v>
      </c>
    </row>
    <row r="102" spans="1:7" x14ac:dyDescent="0.55000000000000004">
      <c r="A102" s="44">
        <v>1212401622</v>
      </c>
      <c r="B102" s="12">
        <f t="shared" si="1"/>
        <v>101</v>
      </c>
      <c r="C102" t="s">
        <v>246</v>
      </c>
      <c r="D102" t="s">
        <v>53</v>
      </c>
      <c r="E102" t="s">
        <v>55</v>
      </c>
      <c r="G102" t="s">
        <v>653</v>
      </c>
    </row>
    <row r="103" spans="1:7" x14ac:dyDescent="0.55000000000000004">
      <c r="A103" s="44">
        <v>1212401655</v>
      </c>
      <c r="B103" s="12">
        <f t="shared" si="1"/>
        <v>102</v>
      </c>
      <c r="C103" t="s">
        <v>56</v>
      </c>
      <c r="D103" t="s">
        <v>43</v>
      </c>
      <c r="E103" t="s">
        <v>532</v>
      </c>
      <c r="G103" t="s">
        <v>653</v>
      </c>
    </row>
    <row r="104" spans="1:7" x14ac:dyDescent="0.55000000000000004">
      <c r="A104" s="44">
        <v>1212401663</v>
      </c>
      <c r="B104" s="12">
        <f t="shared" si="1"/>
        <v>103</v>
      </c>
      <c r="C104" t="s">
        <v>111</v>
      </c>
      <c r="D104" t="s">
        <v>54</v>
      </c>
      <c r="E104" t="s">
        <v>533</v>
      </c>
      <c r="G104" t="s">
        <v>653</v>
      </c>
    </row>
    <row r="105" spans="1:7" x14ac:dyDescent="0.55000000000000004">
      <c r="A105" s="44">
        <v>1212401689</v>
      </c>
      <c r="B105" s="12">
        <f t="shared" si="1"/>
        <v>104</v>
      </c>
      <c r="C105" t="s">
        <v>247</v>
      </c>
      <c r="D105" t="s">
        <v>34</v>
      </c>
      <c r="E105" t="s">
        <v>534</v>
      </c>
      <c r="G105" t="s">
        <v>653</v>
      </c>
    </row>
    <row r="106" spans="1:7" x14ac:dyDescent="0.55000000000000004">
      <c r="A106" s="44">
        <v>1212401697</v>
      </c>
      <c r="B106" s="12">
        <f t="shared" si="1"/>
        <v>105</v>
      </c>
      <c r="C106" t="s">
        <v>248</v>
      </c>
      <c r="D106" t="s">
        <v>46</v>
      </c>
      <c r="E106" t="s">
        <v>535</v>
      </c>
      <c r="G106" t="s">
        <v>653</v>
      </c>
    </row>
    <row r="107" spans="1:7" x14ac:dyDescent="0.55000000000000004">
      <c r="A107" s="44">
        <v>1212401721</v>
      </c>
      <c r="B107" s="12">
        <f t="shared" si="1"/>
        <v>106</v>
      </c>
      <c r="C107" t="s">
        <v>249</v>
      </c>
      <c r="D107" t="s">
        <v>57</v>
      </c>
      <c r="E107" t="s">
        <v>536</v>
      </c>
      <c r="G107" t="s">
        <v>653</v>
      </c>
    </row>
    <row r="108" spans="1:7" x14ac:dyDescent="0.55000000000000004">
      <c r="A108" s="44">
        <v>1212401739</v>
      </c>
      <c r="B108" s="12">
        <f t="shared" si="1"/>
        <v>107</v>
      </c>
      <c r="C108" t="s">
        <v>250</v>
      </c>
      <c r="D108" t="s">
        <v>53</v>
      </c>
      <c r="E108" t="s">
        <v>537</v>
      </c>
      <c r="G108" t="s">
        <v>653</v>
      </c>
    </row>
    <row r="109" spans="1:7" x14ac:dyDescent="0.55000000000000004">
      <c r="A109" s="44">
        <v>1212401754</v>
      </c>
      <c r="B109" s="12">
        <f t="shared" si="1"/>
        <v>108</v>
      </c>
      <c r="C109" t="s">
        <v>58</v>
      </c>
      <c r="D109" t="s">
        <v>59</v>
      </c>
      <c r="E109" t="s">
        <v>60</v>
      </c>
      <c r="G109" t="s">
        <v>653</v>
      </c>
    </row>
    <row r="110" spans="1:7" x14ac:dyDescent="0.55000000000000004">
      <c r="A110" s="44">
        <v>1212401796</v>
      </c>
      <c r="B110" s="12">
        <f t="shared" si="1"/>
        <v>109</v>
      </c>
      <c r="C110" t="s">
        <v>112</v>
      </c>
      <c r="D110" t="s">
        <v>43</v>
      </c>
      <c r="E110" t="s">
        <v>135</v>
      </c>
      <c r="G110" t="s">
        <v>653</v>
      </c>
    </row>
    <row r="111" spans="1:7" x14ac:dyDescent="0.55000000000000004">
      <c r="A111" s="44">
        <v>1212401812</v>
      </c>
      <c r="B111" s="12">
        <f t="shared" si="1"/>
        <v>110</v>
      </c>
      <c r="C111" t="s">
        <v>251</v>
      </c>
      <c r="D111" t="s">
        <v>53</v>
      </c>
      <c r="E111" t="s">
        <v>538</v>
      </c>
      <c r="G111" t="s">
        <v>653</v>
      </c>
    </row>
    <row r="112" spans="1:7" x14ac:dyDescent="0.55000000000000004">
      <c r="A112" s="44">
        <v>1212401838</v>
      </c>
      <c r="B112" s="12">
        <f t="shared" si="1"/>
        <v>111</v>
      </c>
      <c r="C112" t="s">
        <v>252</v>
      </c>
      <c r="D112" t="s">
        <v>53</v>
      </c>
      <c r="E112" t="s">
        <v>539</v>
      </c>
      <c r="G112" t="s">
        <v>653</v>
      </c>
    </row>
    <row r="113" spans="1:7" x14ac:dyDescent="0.55000000000000004">
      <c r="A113" s="44">
        <v>1212401846</v>
      </c>
      <c r="B113" s="12">
        <f t="shared" si="1"/>
        <v>112</v>
      </c>
      <c r="C113" t="s">
        <v>253</v>
      </c>
      <c r="D113" t="s">
        <v>51</v>
      </c>
      <c r="E113" t="s">
        <v>540</v>
      </c>
      <c r="G113" t="s">
        <v>653</v>
      </c>
    </row>
    <row r="114" spans="1:7" x14ac:dyDescent="0.55000000000000004">
      <c r="A114" s="44">
        <v>1212401853</v>
      </c>
      <c r="B114" s="12">
        <f t="shared" si="1"/>
        <v>113</v>
      </c>
      <c r="C114" t="s">
        <v>254</v>
      </c>
      <c r="D114" t="s">
        <v>46</v>
      </c>
      <c r="E114" t="s">
        <v>541</v>
      </c>
      <c r="G114" t="s">
        <v>653</v>
      </c>
    </row>
    <row r="115" spans="1:7" x14ac:dyDescent="0.55000000000000004">
      <c r="A115" s="44">
        <v>1212401895</v>
      </c>
      <c r="B115" s="12">
        <f t="shared" si="1"/>
        <v>114</v>
      </c>
      <c r="C115" t="s">
        <v>61</v>
      </c>
      <c r="D115" t="s">
        <v>53</v>
      </c>
      <c r="E115" t="s">
        <v>542</v>
      </c>
      <c r="G115" t="s">
        <v>653</v>
      </c>
    </row>
    <row r="116" spans="1:7" x14ac:dyDescent="0.55000000000000004">
      <c r="A116" s="44">
        <v>1212401903</v>
      </c>
      <c r="B116" s="12">
        <f t="shared" si="1"/>
        <v>115</v>
      </c>
      <c r="C116" t="s">
        <v>255</v>
      </c>
      <c r="D116" t="s">
        <v>62</v>
      </c>
      <c r="E116" t="s">
        <v>543</v>
      </c>
      <c r="G116" t="s">
        <v>653</v>
      </c>
    </row>
    <row r="117" spans="1:7" x14ac:dyDescent="0.55000000000000004">
      <c r="A117" s="44">
        <v>1212401929</v>
      </c>
      <c r="B117" s="12">
        <f t="shared" si="1"/>
        <v>116</v>
      </c>
      <c r="C117" t="s">
        <v>256</v>
      </c>
      <c r="D117" t="s">
        <v>48</v>
      </c>
      <c r="E117" t="s">
        <v>544</v>
      </c>
      <c r="G117" t="s">
        <v>653</v>
      </c>
    </row>
    <row r="118" spans="1:7" x14ac:dyDescent="0.55000000000000004">
      <c r="A118" s="44">
        <v>1212401952</v>
      </c>
      <c r="B118" s="12">
        <f t="shared" si="1"/>
        <v>117</v>
      </c>
      <c r="C118" t="s">
        <v>257</v>
      </c>
      <c r="D118" t="s">
        <v>64</v>
      </c>
      <c r="E118" t="s">
        <v>65</v>
      </c>
      <c r="G118" t="s">
        <v>653</v>
      </c>
    </row>
    <row r="119" spans="1:7" x14ac:dyDescent="0.55000000000000004">
      <c r="A119" s="44">
        <v>1212401994</v>
      </c>
      <c r="B119" s="12">
        <f t="shared" si="1"/>
        <v>118</v>
      </c>
      <c r="C119" t="s">
        <v>66</v>
      </c>
      <c r="D119" t="s">
        <v>391</v>
      </c>
      <c r="E119" t="s">
        <v>545</v>
      </c>
      <c r="G119" t="s">
        <v>653</v>
      </c>
    </row>
    <row r="120" spans="1:7" x14ac:dyDescent="0.55000000000000004">
      <c r="A120" s="44">
        <v>1212402000</v>
      </c>
      <c r="B120" s="12">
        <f t="shared" si="1"/>
        <v>119</v>
      </c>
      <c r="C120" t="s">
        <v>258</v>
      </c>
      <c r="D120" t="s">
        <v>59</v>
      </c>
      <c r="E120" t="s">
        <v>546</v>
      </c>
      <c r="G120" t="s">
        <v>653</v>
      </c>
    </row>
    <row r="121" spans="1:7" x14ac:dyDescent="0.55000000000000004">
      <c r="A121" s="44">
        <v>1212402026</v>
      </c>
      <c r="B121" s="12">
        <f t="shared" si="1"/>
        <v>120</v>
      </c>
      <c r="C121" t="s">
        <v>113</v>
      </c>
      <c r="D121" t="s">
        <v>76</v>
      </c>
      <c r="E121" t="s">
        <v>547</v>
      </c>
      <c r="G121" t="s">
        <v>653</v>
      </c>
    </row>
    <row r="122" spans="1:7" x14ac:dyDescent="0.55000000000000004">
      <c r="A122" s="44">
        <v>1212402034</v>
      </c>
      <c r="B122" s="12">
        <f t="shared" si="1"/>
        <v>121</v>
      </c>
      <c r="C122" t="s">
        <v>259</v>
      </c>
      <c r="D122" t="s">
        <v>34</v>
      </c>
      <c r="E122" t="s">
        <v>548</v>
      </c>
      <c r="G122" t="s">
        <v>653</v>
      </c>
    </row>
    <row r="123" spans="1:7" x14ac:dyDescent="0.55000000000000004">
      <c r="A123" s="44">
        <v>1212402067</v>
      </c>
      <c r="B123" s="12">
        <f t="shared" si="1"/>
        <v>122</v>
      </c>
      <c r="C123" t="s">
        <v>260</v>
      </c>
      <c r="D123" t="s">
        <v>57</v>
      </c>
      <c r="E123" t="s">
        <v>549</v>
      </c>
      <c r="G123" t="s">
        <v>653</v>
      </c>
    </row>
    <row r="124" spans="1:7" x14ac:dyDescent="0.55000000000000004">
      <c r="A124" s="44">
        <v>1212402075</v>
      </c>
      <c r="B124" s="12">
        <f t="shared" si="1"/>
        <v>123</v>
      </c>
      <c r="C124" t="s">
        <v>67</v>
      </c>
      <c r="D124" t="s">
        <v>35</v>
      </c>
      <c r="E124" t="s">
        <v>550</v>
      </c>
      <c r="G124" t="s">
        <v>653</v>
      </c>
    </row>
    <row r="125" spans="1:7" x14ac:dyDescent="0.55000000000000004">
      <c r="A125" s="44">
        <v>1212402083</v>
      </c>
      <c r="B125" s="12">
        <f t="shared" si="1"/>
        <v>124</v>
      </c>
      <c r="C125" t="s">
        <v>261</v>
      </c>
      <c r="D125" t="s">
        <v>68</v>
      </c>
      <c r="E125" t="s">
        <v>551</v>
      </c>
      <c r="G125" t="s">
        <v>653</v>
      </c>
    </row>
    <row r="126" spans="1:7" x14ac:dyDescent="0.55000000000000004">
      <c r="A126" s="44">
        <v>1212402117</v>
      </c>
      <c r="B126" s="12">
        <f t="shared" si="1"/>
        <v>125</v>
      </c>
      <c r="C126" t="s">
        <v>69</v>
      </c>
      <c r="D126" t="s">
        <v>53</v>
      </c>
      <c r="E126" t="s">
        <v>552</v>
      </c>
      <c r="G126" t="s">
        <v>653</v>
      </c>
    </row>
    <row r="127" spans="1:7" x14ac:dyDescent="0.55000000000000004">
      <c r="A127" s="44">
        <v>1212402133</v>
      </c>
      <c r="B127" s="12">
        <f t="shared" si="1"/>
        <v>126</v>
      </c>
      <c r="C127" t="s">
        <v>262</v>
      </c>
      <c r="D127" t="s">
        <v>43</v>
      </c>
      <c r="E127" t="s">
        <v>553</v>
      </c>
      <c r="G127" t="s">
        <v>653</v>
      </c>
    </row>
    <row r="128" spans="1:7" x14ac:dyDescent="0.55000000000000004">
      <c r="A128" s="44">
        <v>1212402174</v>
      </c>
      <c r="B128" s="12">
        <f t="shared" si="1"/>
        <v>127</v>
      </c>
      <c r="C128" t="s">
        <v>263</v>
      </c>
      <c r="D128" t="s">
        <v>49</v>
      </c>
      <c r="E128" t="s">
        <v>554</v>
      </c>
      <c r="G128" t="s">
        <v>653</v>
      </c>
    </row>
    <row r="129" spans="1:7" x14ac:dyDescent="0.55000000000000004">
      <c r="A129" s="44">
        <v>1212402190</v>
      </c>
      <c r="B129" s="12">
        <f t="shared" si="1"/>
        <v>128</v>
      </c>
      <c r="C129" t="s">
        <v>264</v>
      </c>
      <c r="D129" t="s">
        <v>70</v>
      </c>
      <c r="E129" t="s">
        <v>555</v>
      </c>
      <c r="G129" t="s">
        <v>653</v>
      </c>
    </row>
    <row r="130" spans="1:7" x14ac:dyDescent="0.55000000000000004">
      <c r="A130" s="44">
        <v>1212402232</v>
      </c>
      <c r="B130" s="12">
        <f t="shared" ref="B130:B193" si="2">ROW()-1</f>
        <v>129</v>
      </c>
      <c r="C130" t="s">
        <v>265</v>
      </c>
      <c r="D130" t="s">
        <v>71</v>
      </c>
      <c r="E130" t="s">
        <v>556</v>
      </c>
      <c r="G130" t="s">
        <v>653</v>
      </c>
    </row>
    <row r="131" spans="1:7" x14ac:dyDescent="0.55000000000000004">
      <c r="A131" s="44">
        <v>1212402265</v>
      </c>
      <c r="B131" s="12">
        <f t="shared" si="2"/>
        <v>130</v>
      </c>
      <c r="C131" t="s">
        <v>72</v>
      </c>
      <c r="D131" t="s">
        <v>51</v>
      </c>
      <c r="E131" t="s">
        <v>73</v>
      </c>
      <c r="G131" t="s">
        <v>653</v>
      </c>
    </row>
    <row r="132" spans="1:7" x14ac:dyDescent="0.55000000000000004">
      <c r="A132" s="44">
        <v>1212402307</v>
      </c>
      <c r="B132" s="12">
        <f t="shared" si="2"/>
        <v>131</v>
      </c>
      <c r="C132" t="s">
        <v>266</v>
      </c>
      <c r="D132" t="s">
        <v>53</v>
      </c>
      <c r="E132" t="s">
        <v>557</v>
      </c>
      <c r="G132" t="s">
        <v>653</v>
      </c>
    </row>
    <row r="133" spans="1:7" x14ac:dyDescent="0.55000000000000004">
      <c r="A133" s="44">
        <v>1212402356</v>
      </c>
      <c r="B133" s="12">
        <f t="shared" si="2"/>
        <v>132</v>
      </c>
      <c r="C133" t="s">
        <v>267</v>
      </c>
      <c r="D133" t="s">
        <v>57</v>
      </c>
      <c r="E133" t="s">
        <v>558</v>
      </c>
      <c r="G133" t="s">
        <v>653</v>
      </c>
    </row>
    <row r="134" spans="1:7" x14ac:dyDescent="0.55000000000000004">
      <c r="A134" s="44">
        <v>1212402372</v>
      </c>
      <c r="B134" s="12">
        <f t="shared" si="2"/>
        <v>133</v>
      </c>
      <c r="C134" t="s">
        <v>268</v>
      </c>
      <c r="D134" t="s">
        <v>43</v>
      </c>
      <c r="E134" t="s">
        <v>559</v>
      </c>
      <c r="G134" t="s">
        <v>653</v>
      </c>
    </row>
    <row r="135" spans="1:7" x14ac:dyDescent="0.55000000000000004">
      <c r="A135" s="44">
        <v>1212402414</v>
      </c>
      <c r="B135" s="12">
        <f t="shared" si="2"/>
        <v>134</v>
      </c>
      <c r="C135" t="s">
        <v>269</v>
      </c>
      <c r="D135" t="s">
        <v>51</v>
      </c>
      <c r="E135" t="s">
        <v>74</v>
      </c>
      <c r="G135" t="s">
        <v>653</v>
      </c>
    </row>
    <row r="136" spans="1:7" x14ac:dyDescent="0.55000000000000004">
      <c r="A136" s="44">
        <v>1212402422</v>
      </c>
      <c r="B136" s="12">
        <f t="shared" si="2"/>
        <v>135</v>
      </c>
      <c r="C136" t="s">
        <v>270</v>
      </c>
      <c r="D136" t="s">
        <v>43</v>
      </c>
      <c r="E136" t="s">
        <v>560</v>
      </c>
      <c r="G136" t="s">
        <v>653</v>
      </c>
    </row>
    <row r="137" spans="1:7" x14ac:dyDescent="0.55000000000000004">
      <c r="A137" s="44">
        <v>1212402489</v>
      </c>
      <c r="B137" s="12">
        <f t="shared" si="2"/>
        <v>136</v>
      </c>
      <c r="C137" t="s">
        <v>271</v>
      </c>
      <c r="D137" t="s">
        <v>75</v>
      </c>
      <c r="E137" t="s">
        <v>561</v>
      </c>
      <c r="G137" t="s">
        <v>653</v>
      </c>
    </row>
    <row r="138" spans="1:7" x14ac:dyDescent="0.55000000000000004">
      <c r="A138" s="44">
        <v>1212402521</v>
      </c>
      <c r="B138" s="12">
        <f t="shared" si="2"/>
        <v>137</v>
      </c>
      <c r="C138" t="s">
        <v>272</v>
      </c>
      <c r="D138" t="s">
        <v>53</v>
      </c>
      <c r="E138" t="s">
        <v>562</v>
      </c>
      <c r="G138" t="s">
        <v>653</v>
      </c>
    </row>
    <row r="139" spans="1:7" x14ac:dyDescent="0.55000000000000004">
      <c r="A139" s="44">
        <v>1212402547</v>
      </c>
      <c r="B139" s="12">
        <f t="shared" si="2"/>
        <v>138</v>
      </c>
      <c r="C139" t="s">
        <v>273</v>
      </c>
      <c r="D139" t="s">
        <v>34</v>
      </c>
      <c r="E139" t="s">
        <v>563</v>
      </c>
      <c r="G139" t="s">
        <v>653</v>
      </c>
    </row>
    <row r="140" spans="1:7" x14ac:dyDescent="0.55000000000000004">
      <c r="A140" s="44">
        <v>1212402554</v>
      </c>
      <c r="B140" s="12">
        <f t="shared" si="2"/>
        <v>139</v>
      </c>
      <c r="C140" t="s">
        <v>274</v>
      </c>
      <c r="D140" t="s">
        <v>76</v>
      </c>
      <c r="E140" t="s">
        <v>564</v>
      </c>
      <c r="G140" t="s">
        <v>653</v>
      </c>
    </row>
    <row r="141" spans="1:7" x14ac:dyDescent="0.55000000000000004">
      <c r="A141" s="44">
        <v>1212402588</v>
      </c>
      <c r="B141" s="12">
        <f t="shared" si="2"/>
        <v>140</v>
      </c>
      <c r="C141" t="s">
        <v>77</v>
      </c>
      <c r="D141" t="s">
        <v>59</v>
      </c>
      <c r="E141" t="s">
        <v>78</v>
      </c>
      <c r="G141" t="s">
        <v>653</v>
      </c>
    </row>
    <row r="142" spans="1:7" x14ac:dyDescent="0.55000000000000004">
      <c r="A142" s="44">
        <v>1212402596</v>
      </c>
      <c r="B142" s="12">
        <f t="shared" si="2"/>
        <v>141</v>
      </c>
      <c r="C142" t="s">
        <v>275</v>
      </c>
      <c r="D142" t="s">
        <v>43</v>
      </c>
      <c r="E142" t="s">
        <v>137</v>
      </c>
      <c r="G142" t="s">
        <v>653</v>
      </c>
    </row>
    <row r="143" spans="1:7" x14ac:dyDescent="0.55000000000000004">
      <c r="A143" s="44">
        <v>1212402604</v>
      </c>
      <c r="B143" s="12">
        <f t="shared" si="2"/>
        <v>142</v>
      </c>
      <c r="C143" t="s">
        <v>276</v>
      </c>
      <c r="D143" t="s">
        <v>71</v>
      </c>
      <c r="E143" t="s">
        <v>565</v>
      </c>
      <c r="G143" t="s">
        <v>653</v>
      </c>
    </row>
    <row r="144" spans="1:7" x14ac:dyDescent="0.55000000000000004">
      <c r="A144" s="44">
        <v>1212402638</v>
      </c>
      <c r="B144" s="12">
        <f t="shared" si="2"/>
        <v>143</v>
      </c>
      <c r="C144" t="s">
        <v>277</v>
      </c>
      <c r="D144" t="s">
        <v>138</v>
      </c>
      <c r="E144" t="s">
        <v>566</v>
      </c>
      <c r="G144" t="s">
        <v>653</v>
      </c>
    </row>
    <row r="145" spans="1:7" x14ac:dyDescent="0.55000000000000004">
      <c r="A145" s="44">
        <v>1212402653</v>
      </c>
      <c r="B145" s="12">
        <f t="shared" si="2"/>
        <v>144</v>
      </c>
      <c r="C145" t="s">
        <v>278</v>
      </c>
      <c r="D145" t="s">
        <v>46</v>
      </c>
      <c r="E145" t="s">
        <v>567</v>
      </c>
      <c r="G145" t="s">
        <v>653</v>
      </c>
    </row>
    <row r="146" spans="1:7" x14ac:dyDescent="0.55000000000000004">
      <c r="A146" s="44">
        <v>1212402679</v>
      </c>
      <c r="B146" s="12">
        <f t="shared" si="2"/>
        <v>145</v>
      </c>
      <c r="C146" t="s">
        <v>279</v>
      </c>
      <c r="D146" t="s">
        <v>62</v>
      </c>
      <c r="E146" t="s">
        <v>568</v>
      </c>
      <c r="G146" t="s">
        <v>653</v>
      </c>
    </row>
    <row r="147" spans="1:7" x14ac:dyDescent="0.55000000000000004">
      <c r="A147" s="44">
        <v>1212402695</v>
      </c>
      <c r="B147" s="12">
        <f t="shared" si="2"/>
        <v>146</v>
      </c>
      <c r="C147" t="s">
        <v>225</v>
      </c>
      <c r="D147" t="s">
        <v>392</v>
      </c>
      <c r="E147" t="s">
        <v>569</v>
      </c>
      <c r="G147" t="s">
        <v>653</v>
      </c>
    </row>
    <row r="148" spans="1:7" x14ac:dyDescent="0.55000000000000004">
      <c r="A148" s="44">
        <v>1212402786</v>
      </c>
      <c r="B148" s="12">
        <f t="shared" si="2"/>
        <v>147</v>
      </c>
      <c r="C148" t="s">
        <v>280</v>
      </c>
      <c r="D148" t="s">
        <v>393</v>
      </c>
      <c r="E148" t="s">
        <v>570</v>
      </c>
      <c r="G148" t="s">
        <v>653</v>
      </c>
    </row>
    <row r="149" spans="1:7" x14ac:dyDescent="0.55000000000000004">
      <c r="A149" s="44">
        <v>1212402828</v>
      </c>
      <c r="B149" s="12">
        <f t="shared" si="2"/>
        <v>148</v>
      </c>
      <c r="C149" t="s">
        <v>114</v>
      </c>
      <c r="D149" t="s">
        <v>133</v>
      </c>
      <c r="E149" t="s">
        <v>571</v>
      </c>
      <c r="G149" t="s">
        <v>653</v>
      </c>
    </row>
    <row r="150" spans="1:7" x14ac:dyDescent="0.55000000000000004">
      <c r="A150" s="44">
        <v>1212402836</v>
      </c>
      <c r="B150" s="12">
        <f t="shared" si="2"/>
        <v>149</v>
      </c>
      <c r="C150" t="s">
        <v>281</v>
      </c>
      <c r="D150" t="s">
        <v>46</v>
      </c>
      <c r="E150" t="s">
        <v>572</v>
      </c>
      <c r="G150" t="s">
        <v>653</v>
      </c>
    </row>
    <row r="151" spans="1:7" x14ac:dyDescent="0.55000000000000004">
      <c r="A151" s="44">
        <v>1212402844</v>
      </c>
      <c r="B151" s="12">
        <f t="shared" si="2"/>
        <v>150</v>
      </c>
      <c r="C151" t="s">
        <v>282</v>
      </c>
      <c r="D151" t="s">
        <v>62</v>
      </c>
      <c r="E151" t="s">
        <v>63</v>
      </c>
      <c r="G151" t="s">
        <v>653</v>
      </c>
    </row>
    <row r="152" spans="1:7" x14ac:dyDescent="0.55000000000000004">
      <c r="A152" s="44">
        <v>1212500340</v>
      </c>
      <c r="B152" s="12">
        <f t="shared" si="2"/>
        <v>151</v>
      </c>
      <c r="C152" t="s">
        <v>283</v>
      </c>
      <c r="D152" t="s">
        <v>394</v>
      </c>
      <c r="E152" t="s">
        <v>573</v>
      </c>
      <c r="G152" t="s">
        <v>163</v>
      </c>
    </row>
    <row r="153" spans="1:7" x14ac:dyDescent="0.55000000000000004">
      <c r="A153" s="44">
        <v>1212500423</v>
      </c>
      <c r="B153" s="12">
        <f t="shared" si="2"/>
        <v>152</v>
      </c>
      <c r="C153" t="s">
        <v>284</v>
      </c>
      <c r="D153" t="s">
        <v>79</v>
      </c>
      <c r="E153" t="s">
        <v>574</v>
      </c>
      <c r="G153" t="s">
        <v>163</v>
      </c>
    </row>
    <row r="154" spans="1:7" x14ac:dyDescent="0.55000000000000004">
      <c r="A154" s="44">
        <v>1212500514</v>
      </c>
      <c r="B154" s="12">
        <f t="shared" si="2"/>
        <v>153</v>
      </c>
      <c r="C154" t="s">
        <v>285</v>
      </c>
      <c r="D154" t="s">
        <v>139</v>
      </c>
      <c r="E154" t="s">
        <v>575</v>
      </c>
      <c r="G154" t="s">
        <v>163</v>
      </c>
    </row>
    <row r="155" spans="1:7" x14ac:dyDescent="0.55000000000000004">
      <c r="A155" s="44">
        <v>1212500670</v>
      </c>
      <c r="B155" s="12">
        <f t="shared" si="2"/>
        <v>154</v>
      </c>
      <c r="C155" t="s">
        <v>115</v>
      </c>
      <c r="D155" t="s">
        <v>79</v>
      </c>
      <c r="E155" t="s">
        <v>576</v>
      </c>
      <c r="G155" t="s">
        <v>163</v>
      </c>
    </row>
    <row r="156" spans="1:7" x14ac:dyDescent="0.55000000000000004">
      <c r="A156" s="44">
        <v>1212600058</v>
      </c>
      <c r="B156" s="12">
        <f t="shared" si="2"/>
        <v>155</v>
      </c>
      <c r="C156" t="s">
        <v>80</v>
      </c>
      <c r="D156" t="s">
        <v>81</v>
      </c>
      <c r="E156" t="s">
        <v>577</v>
      </c>
      <c r="G156" t="s">
        <v>163</v>
      </c>
    </row>
    <row r="157" spans="1:7" x14ac:dyDescent="0.55000000000000004">
      <c r="A157" s="44">
        <v>1212600066</v>
      </c>
      <c r="B157" s="12">
        <f t="shared" si="2"/>
        <v>156</v>
      </c>
      <c r="C157" t="s">
        <v>286</v>
      </c>
      <c r="D157" t="s">
        <v>395</v>
      </c>
      <c r="E157" t="s">
        <v>578</v>
      </c>
      <c r="G157" t="s">
        <v>163</v>
      </c>
    </row>
    <row r="158" spans="1:7" x14ac:dyDescent="0.55000000000000004">
      <c r="A158" s="44">
        <v>1212600181</v>
      </c>
      <c r="B158" s="12">
        <f t="shared" si="2"/>
        <v>157</v>
      </c>
      <c r="C158" t="s">
        <v>287</v>
      </c>
      <c r="D158" t="s">
        <v>82</v>
      </c>
      <c r="E158" t="s">
        <v>579</v>
      </c>
      <c r="G158" t="s">
        <v>163</v>
      </c>
    </row>
    <row r="159" spans="1:7" x14ac:dyDescent="0.55000000000000004">
      <c r="A159" s="44">
        <v>1212600264</v>
      </c>
      <c r="B159" s="12">
        <f t="shared" si="2"/>
        <v>158</v>
      </c>
      <c r="C159" t="s">
        <v>288</v>
      </c>
      <c r="D159" t="s">
        <v>141</v>
      </c>
      <c r="E159" t="s">
        <v>580</v>
      </c>
      <c r="G159" t="s">
        <v>163</v>
      </c>
    </row>
    <row r="160" spans="1:7" x14ac:dyDescent="0.55000000000000004">
      <c r="A160" s="44">
        <v>1212600462</v>
      </c>
      <c r="B160" s="12">
        <f t="shared" si="2"/>
        <v>159</v>
      </c>
      <c r="C160" t="s">
        <v>289</v>
      </c>
      <c r="D160" t="s">
        <v>83</v>
      </c>
      <c r="E160" t="s">
        <v>581</v>
      </c>
      <c r="G160" t="s">
        <v>163</v>
      </c>
    </row>
    <row r="161" spans="1:7" x14ac:dyDescent="0.55000000000000004">
      <c r="A161" s="44">
        <v>1212600546</v>
      </c>
      <c r="B161" s="12">
        <f t="shared" si="2"/>
        <v>160</v>
      </c>
      <c r="C161" t="s">
        <v>290</v>
      </c>
      <c r="D161" t="s">
        <v>140</v>
      </c>
      <c r="E161" t="s">
        <v>582</v>
      </c>
      <c r="G161" t="s">
        <v>163</v>
      </c>
    </row>
    <row r="162" spans="1:7" x14ac:dyDescent="0.55000000000000004">
      <c r="A162" s="44">
        <v>1212600595</v>
      </c>
      <c r="B162" s="12">
        <f t="shared" si="2"/>
        <v>161</v>
      </c>
      <c r="C162" t="s">
        <v>291</v>
      </c>
      <c r="D162" t="s">
        <v>396</v>
      </c>
      <c r="E162" t="s">
        <v>583</v>
      </c>
      <c r="G162" t="s">
        <v>163</v>
      </c>
    </row>
    <row r="163" spans="1:7" x14ac:dyDescent="0.55000000000000004">
      <c r="A163" s="44">
        <v>1212600686</v>
      </c>
      <c r="B163" s="12">
        <f t="shared" si="2"/>
        <v>162</v>
      </c>
      <c r="C163" t="s">
        <v>292</v>
      </c>
      <c r="D163" t="s">
        <v>83</v>
      </c>
      <c r="E163" t="s">
        <v>584</v>
      </c>
      <c r="G163" t="s">
        <v>163</v>
      </c>
    </row>
    <row r="164" spans="1:7" x14ac:dyDescent="0.55000000000000004">
      <c r="A164" s="44">
        <v>1212700692</v>
      </c>
      <c r="B164" s="12">
        <f t="shared" si="2"/>
        <v>163</v>
      </c>
      <c r="C164" t="s">
        <v>293</v>
      </c>
      <c r="D164" t="s">
        <v>397</v>
      </c>
      <c r="E164" t="s">
        <v>585</v>
      </c>
      <c r="G164" t="s">
        <v>163</v>
      </c>
    </row>
    <row r="165" spans="1:7" x14ac:dyDescent="0.55000000000000004">
      <c r="A165" s="44">
        <v>1212700783</v>
      </c>
      <c r="B165" s="12">
        <f t="shared" si="2"/>
        <v>164</v>
      </c>
      <c r="C165" t="s">
        <v>294</v>
      </c>
      <c r="D165" t="s">
        <v>398</v>
      </c>
      <c r="E165" t="s">
        <v>586</v>
      </c>
      <c r="G165" t="s">
        <v>163</v>
      </c>
    </row>
    <row r="166" spans="1:7" x14ac:dyDescent="0.55000000000000004">
      <c r="A166" s="44">
        <v>1212700965</v>
      </c>
      <c r="B166" s="12">
        <f t="shared" si="2"/>
        <v>165</v>
      </c>
      <c r="C166" t="s">
        <v>295</v>
      </c>
      <c r="D166" t="s">
        <v>85</v>
      </c>
      <c r="E166" t="s">
        <v>587</v>
      </c>
      <c r="G166" t="s">
        <v>163</v>
      </c>
    </row>
    <row r="167" spans="1:7" x14ac:dyDescent="0.55000000000000004">
      <c r="A167" s="44">
        <v>1212701310</v>
      </c>
      <c r="B167" s="12">
        <f t="shared" si="2"/>
        <v>166</v>
      </c>
      <c r="C167" t="s">
        <v>296</v>
      </c>
      <c r="D167" t="s">
        <v>86</v>
      </c>
      <c r="E167" t="s">
        <v>588</v>
      </c>
      <c r="G167" t="s">
        <v>163</v>
      </c>
    </row>
    <row r="168" spans="1:7" x14ac:dyDescent="0.55000000000000004">
      <c r="A168" s="44">
        <v>1212701450</v>
      </c>
      <c r="B168" s="12">
        <f t="shared" si="2"/>
        <v>167</v>
      </c>
      <c r="C168" t="s">
        <v>297</v>
      </c>
      <c r="D168" t="s">
        <v>399</v>
      </c>
      <c r="E168" t="s">
        <v>589</v>
      </c>
      <c r="G168" t="s">
        <v>163</v>
      </c>
    </row>
    <row r="169" spans="1:7" x14ac:dyDescent="0.55000000000000004">
      <c r="A169" s="44">
        <v>1212701484</v>
      </c>
      <c r="B169" s="12">
        <f t="shared" si="2"/>
        <v>168</v>
      </c>
      <c r="C169" t="s">
        <v>87</v>
      </c>
      <c r="D169" t="s">
        <v>88</v>
      </c>
      <c r="E169" t="s">
        <v>590</v>
      </c>
      <c r="G169" t="s">
        <v>163</v>
      </c>
    </row>
    <row r="170" spans="1:7" x14ac:dyDescent="0.55000000000000004">
      <c r="A170" s="44">
        <v>1212701575</v>
      </c>
      <c r="B170" s="12">
        <f t="shared" si="2"/>
        <v>169</v>
      </c>
      <c r="C170" t="s">
        <v>298</v>
      </c>
      <c r="D170" t="s">
        <v>85</v>
      </c>
      <c r="E170" t="s">
        <v>591</v>
      </c>
      <c r="G170" t="s">
        <v>163</v>
      </c>
    </row>
    <row r="171" spans="1:7" x14ac:dyDescent="0.55000000000000004">
      <c r="A171" s="44">
        <v>1212701690</v>
      </c>
      <c r="B171" s="12">
        <f t="shared" si="2"/>
        <v>170</v>
      </c>
      <c r="C171" t="s">
        <v>116</v>
      </c>
      <c r="D171" t="s">
        <v>143</v>
      </c>
      <c r="E171" t="s">
        <v>592</v>
      </c>
      <c r="G171" t="s">
        <v>163</v>
      </c>
    </row>
    <row r="172" spans="1:7" x14ac:dyDescent="0.55000000000000004">
      <c r="A172" s="44">
        <v>1212701963</v>
      </c>
      <c r="B172" s="12">
        <f t="shared" si="2"/>
        <v>171</v>
      </c>
      <c r="C172" t="s">
        <v>299</v>
      </c>
      <c r="D172" t="s">
        <v>144</v>
      </c>
      <c r="E172" t="s">
        <v>593</v>
      </c>
      <c r="G172" t="s">
        <v>163</v>
      </c>
    </row>
    <row r="173" spans="1:7" x14ac:dyDescent="0.55000000000000004">
      <c r="A173" s="44">
        <v>1212702052</v>
      </c>
      <c r="B173" s="12">
        <f t="shared" si="2"/>
        <v>172</v>
      </c>
      <c r="C173" t="s">
        <v>300</v>
      </c>
      <c r="D173" t="s">
        <v>142</v>
      </c>
      <c r="E173" t="s">
        <v>594</v>
      </c>
      <c r="G173" t="s">
        <v>163</v>
      </c>
    </row>
    <row r="174" spans="1:7" x14ac:dyDescent="0.55000000000000004">
      <c r="A174" s="44">
        <v>1212702060</v>
      </c>
      <c r="B174" s="12">
        <f t="shared" si="2"/>
        <v>173</v>
      </c>
      <c r="C174" t="s">
        <v>301</v>
      </c>
      <c r="D174" t="s">
        <v>86</v>
      </c>
      <c r="E174" t="s">
        <v>595</v>
      </c>
      <c r="G174" t="s">
        <v>163</v>
      </c>
    </row>
    <row r="175" spans="1:7" x14ac:dyDescent="0.55000000000000004">
      <c r="A175" s="44">
        <v>1212702110</v>
      </c>
      <c r="B175" s="12">
        <f t="shared" si="2"/>
        <v>174</v>
      </c>
      <c r="C175" t="s">
        <v>302</v>
      </c>
      <c r="D175" t="s">
        <v>84</v>
      </c>
      <c r="E175" t="s">
        <v>596</v>
      </c>
      <c r="G175" t="s">
        <v>163</v>
      </c>
    </row>
    <row r="176" spans="1:7" x14ac:dyDescent="0.55000000000000004">
      <c r="A176" s="44">
        <v>1212702151</v>
      </c>
      <c r="B176" s="12">
        <f t="shared" si="2"/>
        <v>175</v>
      </c>
      <c r="C176" t="s">
        <v>303</v>
      </c>
      <c r="D176" t="s">
        <v>85</v>
      </c>
      <c r="E176" t="s">
        <v>597</v>
      </c>
      <c r="G176" t="s">
        <v>163</v>
      </c>
    </row>
    <row r="177" spans="1:7" x14ac:dyDescent="0.55000000000000004">
      <c r="A177" s="44">
        <v>1212702219</v>
      </c>
      <c r="B177" s="12">
        <f t="shared" si="2"/>
        <v>176</v>
      </c>
      <c r="C177" t="s">
        <v>304</v>
      </c>
      <c r="D177" t="s">
        <v>86</v>
      </c>
      <c r="E177" t="s">
        <v>598</v>
      </c>
      <c r="G177" t="s">
        <v>163</v>
      </c>
    </row>
    <row r="178" spans="1:7" x14ac:dyDescent="0.55000000000000004">
      <c r="A178" s="44">
        <v>1212702235</v>
      </c>
      <c r="B178" s="12">
        <f t="shared" si="2"/>
        <v>177</v>
      </c>
      <c r="C178" t="s">
        <v>305</v>
      </c>
      <c r="D178" t="s">
        <v>85</v>
      </c>
      <c r="E178" t="s">
        <v>599</v>
      </c>
      <c r="G178" t="s">
        <v>163</v>
      </c>
    </row>
    <row r="179" spans="1:7" x14ac:dyDescent="0.55000000000000004">
      <c r="A179" s="44">
        <v>1212702284</v>
      </c>
      <c r="B179" s="12">
        <f t="shared" si="2"/>
        <v>178</v>
      </c>
      <c r="C179" t="s">
        <v>306</v>
      </c>
      <c r="D179" t="s">
        <v>84</v>
      </c>
      <c r="E179" t="s">
        <v>600</v>
      </c>
      <c r="G179" t="s">
        <v>163</v>
      </c>
    </row>
    <row r="180" spans="1:7" x14ac:dyDescent="0.55000000000000004">
      <c r="A180" s="44">
        <v>1212702334</v>
      </c>
      <c r="B180" s="12">
        <f t="shared" si="2"/>
        <v>179</v>
      </c>
      <c r="C180" t="s">
        <v>307</v>
      </c>
      <c r="D180" t="s">
        <v>84</v>
      </c>
      <c r="E180" t="s">
        <v>601</v>
      </c>
      <c r="G180" t="s">
        <v>163</v>
      </c>
    </row>
    <row r="181" spans="1:7" x14ac:dyDescent="0.55000000000000004">
      <c r="A181" s="44">
        <v>1212702441</v>
      </c>
      <c r="B181" s="12">
        <f t="shared" si="2"/>
        <v>180</v>
      </c>
      <c r="C181" t="s">
        <v>308</v>
      </c>
      <c r="D181" t="s">
        <v>400</v>
      </c>
      <c r="E181" t="s">
        <v>602</v>
      </c>
      <c r="G181" t="s">
        <v>163</v>
      </c>
    </row>
    <row r="182" spans="1:7" x14ac:dyDescent="0.55000000000000004">
      <c r="A182" s="44">
        <v>1212801060</v>
      </c>
      <c r="B182" s="12">
        <f t="shared" si="2"/>
        <v>181</v>
      </c>
      <c r="C182" t="s">
        <v>309</v>
      </c>
      <c r="D182" t="s">
        <v>401</v>
      </c>
      <c r="E182" t="s">
        <v>603</v>
      </c>
      <c r="G182" t="s">
        <v>163</v>
      </c>
    </row>
    <row r="183" spans="1:7" x14ac:dyDescent="0.55000000000000004">
      <c r="A183" s="44">
        <v>1212801565</v>
      </c>
      <c r="B183" s="12">
        <f t="shared" si="2"/>
        <v>182</v>
      </c>
      <c r="C183" t="s">
        <v>310</v>
      </c>
      <c r="D183" t="s">
        <v>402</v>
      </c>
      <c r="E183" t="s">
        <v>604</v>
      </c>
      <c r="G183" t="s">
        <v>163</v>
      </c>
    </row>
    <row r="184" spans="1:7" x14ac:dyDescent="0.55000000000000004">
      <c r="A184" s="44">
        <v>1212802076</v>
      </c>
      <c r="B184" s="12">
        <f t="shared" si="2"/>
        <v>183</v>
      </c>
      <c r="C184" t="s">
        <v>117</v>
      </c>
      <c r="D184" t="s">
        <v>403</v>
      </c>
      <c r="E184" t="s">
        <v>605</v>
      </c>
      <c r="G184" t="s">
        <v>163</v>
      </c>
    </row>
    <row r="185" spans="1:7" x14ac:dyDescent="0.55000000000000004">
      <c r="A185" s="44">
        <v>1212802209</v>
      </c>
      <c r="B185" s="12">
        <f t="shared" si="2"/>
        <v>184</v>
      </c>
      <c r="C185" t="s">
        <v>311</v>
      </c>
      <c r="D185" t="s">
        <v>404</v>
      </c>
      <c r="E185" t="s">
        <v>606</v>
      </c>
      <c r="G185" t="s">
        <v>163</v>
      </c>
    </row>
    <row r="186" spans="1:7" x14ac:dyDescent="0.55000000000000004">
      <c r="A186" s="44">
        <v>1212802217</v>
      </c>
      <c r="B186" s="12">
        <f t="shared" si="2"/>
        <v>185</v>
      </c>
      <c r="C186" t="s">
        <v>312</v>
      </c>
      <c r="D186" t="s">
        <v>405</v>
      </c>
      <c r="E186" t="s">
        <v>607</v>
      </c>
      <c r="G186" t="s">
        <v>163</v>
      </c>
    </row>
    <row r="187" spans="1:7" x14ac:dyDescent="0.55000000000000004">
      <c r="A187" s="44">
        <v>1212802621</v>
      </c>
      <c r="B187" s="12">
        <f t="shared" si="2"/>
        <v>186</v>
      </c>
      <c r="C187" t="s">
        <v>313</v>
      </c>
      <c r="D187" t="s">
        <v>89</v>
      </c>
      <c r="E187" t="s">
        <v>608</v>
      </c>
      <c r="G187" t="s">
        <v>163</v>
      </c>
    </row>
    <row r="188" spans="1:7" x14ac:dyDescent="0.55000000000000004">
      <c r="A188" s="44">
        <v>1212802886</v>
      </c>
      <c r="B188" s="12">
        <f t="shared" si="2"/>
        <v>187</v>
      </c>
      <c r="C188" t="s">
        <v>314</v>
      </c>
      <c r="D188" t="s">
        <v>402</v>
      </c>
      <c r="E188" t="s">
        <v>147</v>
      </c>
      <c r="G188" t="s">
        <v>163</v>
      </c>
    </row>
    <row r="189" spans="1:7" x14ac:dyDescent="0.55000000000000004">
      <c r="A189" s="44">
        <v>1212802902</v>
      </c>
      <c r="B189" s="12">
        <f t="shared" si="2"/>
        <v>188</v>
      </c>
      <c r="C189" t="s">
        <v>92</v>
      </c>
      <c r="D189" t="s">
        <v>89</v>
      </c>
      <c r="E189" t="s">
        <v>609</v>
      </c>
      <c r="G189" t="s">
        <v>163</v>
      </c>
    </row>
    <row r="190" spans="1:7" x14ac:dyDescent="0.55000000000000004">
      <c r="A190" s="44">
        <v>1212802993</v>
      </c>
      <c r="B190" s="12">
        <f t="shared" si="2"/>
        <v>189</v>
      </c>
      <c r="C190" t="s">
        <v>315</v>
      </c>
      <c r="D190" t="s">
        <v>90</v>
      </c>
      <c r="E190" t="s">
        <v>610</v>
      </c>
      <c r="G190" t="s">
        <v>163</v>
      </c>
    </row>
    <row r="191" spans="1:7" x14ac:dyDescent="0.55000000000000004">
      <c r="A191" s="44">
        <v>1212803058</v>
      </c>
      <c r="B191" s="12">
        <f t="shared" si="2"/>
        <v>190</v>
      </c>
      <c r="C191" t="s">
        <v>316</v>
      </c>
      <c r="D191" t="s">
        <v>89</v>
      </c>
      <c r="E191" t="s">
        <v>611</v>
      </c>
      <c r="G191" t="s">
        <v>163</v>
      </c>
    </row>
    <row r="192" spans="1:7" x14ac:dyDescent="0.55000000000000004">
      <c r="A192" s="44">
        <v>1212803181</v>
      </c>
      <c r="B192" s="12">
        <f t="shared" si="2"/>
        <v>191</v>
      </c>
      <c r="C192" t="s">
        <v>317</v>
      </c>
      <c r="D192" t="s">
        <v>404</v>
      </c>
      <c r="E192" t="s">
        <v>612</v>
      </c>
      <c r="G192" t="s">
        <v>163</v>
      </c>
    </row>
    <row r="193" spans="1:7" x14ac:dyDescent="0.55000000000000004">
      <c r="A193" s="44">
        <v>1212803215</v>
      </c>
      <c r="B193" s="12">
        <f t="shared" si="2"/>
        <v>192</v>
      </c>
      <c r="C193" t="s">
        <v>118</v>
      </c>
      <c r="D193" t="s">
        <v>91</v>
      </c>
      <c r="E193" t="s">
        <v>613</v>
      </c>
      <c r="G193" t="s">
        <v>163</v>
      </c>
    </row>
    <row r="194" spans="1:7" x14ac:dyDescent="0.55000000000000004">
      <c r="A194" s="44">
        <v>1212803421</v>
      </c>
      <c r="B194" s="12">
        <f t="shared" ref="B194:B232" si="3">ROW()-1</f>
        <v>193</v>
      </c>
      <c r="C194" t="s">
        <v>318</v>
      </c>
      <c r="D194" t="s">
        <v>146</v>
      </c>
      <c r="E194" t="s">
        <v>614</v>
      </c>
      <c r="G194" t="s">
        <v>163</v>
      </c>
    </row>
    <row r="195" spans="1:7" x14ac:dyDescent="0.55000000000000004">
      <c r="A195" s="44">
        <v>1212803520</v>
      </c>
      <c r="B195" s="12">
        <f t="shared" si="3"/>
        <v>194</v>
      </c>
      <c r="C195" t="s">
        <v>319</v>
      </c>
      <c r="D195" t="s">
        <v>145</v>
      </c>
      <c r="E195" t="s">
        <v>615</v>
      </c>
      <c r="G195" t="s">
        <v>163</v>
      </c>
    </row>
    <row r="196" spans="1:7" x14ac:dyDescent="0.55000000000000004">
      <c r="A196" s="44">
        <v>1214200402</v>
      </c>
      <c r="B196" s="12">
        <f t="shared" si="3"/>
        <v>195</v>
      </c>
      <c r="C196" t="s">
        <v>320</v>
      </c>
      <c r="D196" t="s">
        <v>406</v>
      </c>
      <c r="E196" t="s">
        <v>616</v>
      </c>
      <c r="G196" t="s">
        <v>163</v>
      </c>
    </row>
    <row r="197" spans="1:7" x14ac:dyDescent="0.55000000000000004">
      <c r="A197" s="44">
        <v>1214200766</v>
      </c>
      <c r="B197" s="12">
        <f t="shared" si="3"/>
        <v>196</v>
      </c>
      <c r="C197" t="s">
        <v>321</v>
      </c>
      <c r="D197" t="s">
        <v>148</v>
      </c>
      <c r="E197" t="s">
        <v>617</v>
      </c>
      <c r="G197" t="s">
        <v>163</v>
      </c>
    </row>
    <row r="198" spans="1:7" x14ac:dyDescent="0.55000000000000004">
      <c r="A198" s="44">
        <v>1214300210</v>
      </c>
      <c r="B198" s="12">
        <f t="shared" si="3"/>
        <v>197</v>
      </c>
      <c r="C198" t="s">
        <v>322</v>
      </c>
      <c r="D198" t="s">
        <v>407</v>
      </c>
      <c r="E198" t="s">
        <v>618</v>
      </c>
      <c r="G198" t="s">
        <v>163</v>
      </c>
    </row>
    <row r="199" spans="1:7" x14ac:dyDescent="0.55000000000000004">
      <c r="A199" s="44">
        <v>1214700286</v>
      </c>
      <c r="B199" s="12">
        <f t="shared" si="3"/>
        <v>198</v>
      </c>
      <c r="C199" t="s">
        <v>323</v>
      </c>
      <c r="D199" t="s">
        <v>408</v>
      </c>
      <c r="E199" t="s">
        <v>619</v>
      </c>
      <c r="G199" t="s">
        <v>163</v>
      </c>
    </row>
    <row r="200" spans="1:7" x14ac:dyDescent="0.55000000000000004">
      <c r="A200" s="44">
        <v>1215300029</v>
      </c>
      <c r="B200" s="12">
        <f t="shared" si="3"/>
        <v>199</v>
      </c>
      <c r="C200" t="s">
        <v>324</v>
      </c>
      <c r="D200" t="s">
        <v>409</v>
      </c>
      <c r="E200" t="s">
        <v>620</v>
      </c>
      <c r="G200" t="s">
        <v>163</v>
      </c>
    </row>
    <row r="201" spans="1:7" x14ac:dyDescent="0.55000000000000004">
      <c r="A201" s="44">
        <v>1310100258</v>
      </c>
      <c r="B201" s="12">
        <f t="shared" si="3"/>
        <v>200</v>
      </c>
      <c r="C201" t="s">
        <v>325</v>
      </c>
      <c r="D201" t="s">
        <v>149</v>
      </c>
      <c r="E201" t="s">
        <v>621</v>
      </c>
      <c r="G201" t="s">
        <v>163</v>
      </c>
    </row>
    <row r="202" spans="1:7" x14ac:dyDescent="0.55000000000000004">
      <c r="A202" s="44">
        <v>1310100332</v>
      </c>
      <c r="B202" s="12">
        <f t="shared" si="3"/>
        <v>201</v>
      </c>
      <c r="C202" t="s">
        <v>326</v>
      </c>
      <c r="D202" t="s">
        <v>410</v>
      </c>
      <c r="E202" t="s">
        <v>622</v>
      </c>
      <c r="G202" t="s">
        <v>163</v>
      </c>
    </row>
    <row r="203" spans="1:7" x14ac:dyDescent="0.55000000000000004">
      <c r="A203" s="44">
        <v>1310100951</v>
      </c>
      <c r="B203" s="12">
        <f t="shared" si="3"/>
        <v>202</v>
      </c>
      <c r="C203" t="s">
        <v>327</v>
      </c>
      <c r="D203" t="s">
        <v>151</v>
      </c>
      <c r="E203" t="s">
        <v>623</v>
      </c>
      <c r="G203" t="s">
        <v>163</v>
      </c>
    </row>
    <row r="204" spans="1:7" x14ac:dyDescent="0.55000000000000004">
      <c r="A204" s="44">
        <v>1310100985</v>
      </c>
      <c r="B204" s="12">
        <f t="shared" si="3"/>
        <v>203</v>
      </c>
      <c r="C204" t="s">
        <v>328</v>
      </c>
      <c r="D204" t="s">
        <v>150</v>
      </c>
      <c r="E204" t="s">
        <v>624</v>
      </c>
      <c r="G204" t="s">
        <v>163</v>
      </c>
    </row>
    <row r="205" spans="1:7" x14ac:dyDescent="0.55000000000000004">
      <c r="A205" s="44">
        <v>1310301781</v>
      </c>
      <c r="B205" s="12">
        <f t="shared" si="3"/>
        <v>204</v>
      </c>
      <c r="C205" t="s">
        <v>329</v>
      </c>
      <c r="D205" t="s">
        <v>411</v>
      </c>
      <c r="E205" t="s">
        <v>625</v>
      </c>
      <c r="G205" t="s">
        <v>163</v>
      </c>
    </row>
    <row r="206" spans="1:7" x14ac:dyDescent="0.55000000000000004">
      <c r="A206" s="44">
        <v>1310400047</v>
      </c>
      <c r="B206" s="12">
        <f t="shared" si="3"/>
        <v>205</v>
      </c>
      <c r="C206" t="s">
        <v>330</v>
      </c>
      <c r="D206" t="s">
        <v>152</v>
      </c>
      <c r="E206" t="s">
        <v>626</v>
      </c>
      <c r="G206" t="s">
        <v>163</v>
      </c>
    </row>
    <row r="207" spans="1:7" x14ac:dyDescent="0.55000000000000004">
      <c r="A207" s="44">
        <v>1310600737</v>
      </c>
      <c r="B207" s="12">
        <f t="shared" si="3"/>
        <v>206</v>
      </c>
      <c r="C207" t="s">
        <v>331</v>
      </c>
      <c r="D207" t="s">
        <v>412</v>
      </c>
      <c r="E207" t="s">
        <v>627</v>
      </c>
      <c r="G207" t="s">
        <v>163</v>
      </c>
    </row>
    <row r="208" spans="1:7" x14ac:dyDescent="0.55000000000000004">
      <c r="A208" s="44">
        <v>1310601495</v>
      </c>
      <c r="B208" s="12">
        <f t="shared" si="3"/>
        <v>207</v>
      </c>
      <c r="C208" t="s">
        <v>332</v>
      </c>
      <c r="D208" t="s">
        <v>413</v>
      </c>
      <c r="E208" t="s">
        <v>628</v>
      </c>
      <c r="G208" t="s">
        <v>163</v>
      </c>
    </row>
    <row r="209" spans="1:7" x14ac:dyDescent="0.55000000000000004">
      <c r="A209" s="44">
        <v>1310802515</v>
      </c>
      <c r="B209" s="12">
        <f t="shared" si="3"/>
        <v>208</v>
      </c>
      <c r="C209" t="s">
        <v>333</v>
      </c>
      <c r="D209" t="s">
        <v>414</v>
      </c>
      <c r="E209" t="s">
        <v>629</v>
      </c>
      <c r="G209" t="s">
        <v>163</v>
      </c>
    </row>
    <row r="210" spans="1:7" x14ac:dyDescent="0.55000000000000004">
      <c r="A210" s="44">
        <v>1311102725</v>
      </c>
      <c r="B210" s="12">
        <f t="shared" si="3"/>
        <v>209</v>
      </c>
      <c r="C210" t="s">
        <v>334</v>
      </c>
      <c r="D210" t="s">
        <v>415</v>
      </c>
      <c r="E210" t="s">
        <v>630</v>
      </c>
      <c r="G210" t="s">
        <v>163</v>
      </c>
    </row>
    <row r="211" spans="1:7" x14ac:dyDescent="0.55000000000000004">
      <c r="A211" s="44">
        <v>1311301590</v>
      </c>
      <c r="B211" s="12">
        <f t="shared" si="3"/>
        <v>210</v>
      </c>
      <c r="C211" t="s">
        <v>335</v>
      </c>
      <c r="D211" t="s">
        <v>416</v>
      </c>
      <c r="E211" t="s">
        <v>631</v>
      </c>
      <c r="G211" t="s">
        <v>163</v>
      </c>
    </row>
    <row r="212" spans="1:7" x14ac:dyDescent="0.55000000000000004">
      <c r="A212" s="44">
        <v>1311601262</v>
      </c>
      <c r="B212" s="12">
        <f t="shared" si="3"/>
        <v>211</v>
      </c>
      <c r="C212" t="s">
        <v>336</v>
      </c>
      <c r="D212" t="s">
        <v>417</v>
      </c>
      <c r="E212" t="s">
        <v>632</v>
      </c>
      <c r="G212" t="s">
        <v>163</v>
      </c>
    </row>
    <row r="213" spans="1:7" x14ac:dyDescent="0.55000000000000004">
      <c r="A213" s="44">
        <v>1311601627</v>
      </c>
      <c r="B213" s="12">
        <f t="shared" si="3"/>
        <v>212</v>
      </c>
      <c r="C213" t="s">
        <v>337</v>
      </c>
      <c r="D213" t="s">
        <v>418</v>
      </c>
      <c r="E213" t="s">
        <v>633</v>
      </c>
      <c r="G213" t="s">
        <v>163</v>
      </c>
    </row>
    <row r="214" spans="1:7" x14ac:dyDescent="0.55000000000000004">
      <c r="A214" s="44">
        <v>1311601767</v>
      </c>
      <c r="B214" s="12">
        <f t="shared" si="3"/>
        <v>213</v>
      </c>
      <c r="C214" t="s">
        <v>338</v>
      </c>
      <c r="D214" t="s">
        <v>419</v>
      </c>
      <c r="E214" t="s">
        <v>634</v>
      </c>
      <c r="G214" t="s">
        <v>163</v>
      </c>
    </row>
    <row r="215" spans="1:7" x14ac:dyDescent="0.55000000000000004">
      <c r="A215" s="44">
        <v>1311601916</v>
      </c>
      <c r="B215" s="12">
        <f t="shared" si="3"/>
        <v>214</v>
      </c>
      <c r="C215" t="s">
        <v>339</v>
      </c>
      <c r="D215" t="s">
        <v>420</v>
      </c>
      <c r="E215" t="s">
        <v>635</v>
      </c>
      <c r="G215" t="s">
        <v>163</v>
      </c>
    </row>
    <row r="216" spans="1:7" x14ac:dyDescent="0.55000000000000004">
      <c r="A216" s="44">
        <v>1311800799</v>
      </c>
      <c r="B216" s="12">
        <f t="shared" si="3"/>
        <v>215</v>
      </c>
      <c r="C216" t="s">
        <v>340</v>
      </c>
      <c r="D216" t="s">
        <v>421</v>
      </c>
      <c r="E216" t="s">
        <v>636</v>
      </c>
      <c r="G216" t="s">
        <v>163</v>
      </c>
    </row>
    <row r="217" spans="1:7" x14ac:dyDescent="0.55000000000000004">
      <c r="A217" s="44">
        <v>1311801466</v>
      </c>
      <c r="B217" s="12">
        <f t="shared" si="3"/>
        <v>216</v>
      </c>
      <c r="C217" t="s">
        <v>341</v>
      </c>
      <c r="D217" t="s">
        <v>422</v>
      </c>
      <c r="E217" t="s">
        <v>637</v>
      </c>
      <c r="G217" t="s">
        <v>163</v>
      </c>
    </row>
    <row r="218" spans="1:7" x14ac:dyDescent="0.55000000000000004">
      <c r="A218" s="44">
        <v>1311903882</v>
      </c>
      <c r="B218" s="12">
        <f t="shared" si="3"/>
        <v>217</v>
      </c>
      <c r="C218" t="s">
        <v>342</v>
      </c>
      <c r="D218" t="s">
        <v>423</v>
      </c>
      <c r="E218" t="s">
        <v>638</v>
      </c>
      <c r="G218" t="s">
        <v>163</v>
      </c>
    </row>
    <row r="219" spans="1:7" x14ac:dyDescent="0.55000000000000004">
      <c r="A219" s="44">
        <v>1312003641</v>
      </c>
      <c r="B219" s="12">
        <f t="shared" si="3"/>
        <v>218</v>
      </c>
      <c r="C219" t="s">
        <v>343</v>
      </c>
      <c r="D219" t="s">
        <v>424</v>
      </c>
      <c r="E219" t="s">
        <v>639</v>
      </c>
      <c r="G219" t="s">
        <v>163</v>
      </c>
    </row>
    <row r="220" spans="1:7" x14ac:dyDescent="0.55000000000000004">
      <c r="A220" s="44">
        <v>1312104928</v>
      </c>
      <c r="B220" s="12">
        <f t="shared" si="3"/>
        <v>219</v>
      </c>
      <c r="C220" t="s">
        <v>344</v>
      </c>
      <c r="D220" t="s">
        <v>153</v>
      </c>
      <c r="E220" t="s">
        <v>640</v>
      </c>
      <c r="G220" t="s">
        <v>163</v>
      </c>
    </row>
    <row r="221" spans="1:7" x14ac:dyDescent="0.55000000000000004">
      <c r="A221" s="44">
        <v>1312105156</v>
      </c>
      <c r="B221" s="12">
        <f t="shared" si="3"/>
        <v>220</v>
      </c>
      <c r="C221" t="s">
        <v>345</v>
      </c>
      <c r="D221" t="s">
        <v>153</v>
      </c>
      <c r="E221" t="s">
        <v>641</v>
      </c>
      <c r="G221" t="s">
        <v>163</v>
      </c>
    </row>
    <row r="222" spans="1:7" x14ac:dyDescent="0.55000000000000004">
      <c r="A222" s="44">
        <v>1312202565</v>
      </c>
      <c r="B222" s="12">
        <f t="shared" si="3"/>
        <v>221</v>
      </c>
      <c r="C222" t="s">
        <v>346</v>
      </c>
      <c r="D222" t="s">
        <v>93</v>
      </c>
      <c r="E222" t="s">
        <v>642</v>
      </c>
      <c r="G222" t="s">
        <v>163</v>
      </c>
    </row>
    <row r="223" spans="1:7" x14ac:dyDescent="0.55000000000000004">
      <c r="A223" s="44">
        <v>1412604231</v>
      </c>
      <c r="B223" s="12">
        <f t="shared" si="3"/>
        <v>222</v>
      </c>
      <c r="C223" t="s">
        <v>347</v>
      </c>
      <c r="D223" t="s">
        <v>425</v>
      </c>
      <c r="E223" t="s">
        <v>643</v>
      </c>
      <c r="G223" t="s">
        <v>163</v>
      </c>
    </row>
    <row r="224" spans="1:7" x14ac:dyDescent="0.55000000000000004">
      <c r="A224" s="44">
        <v>1415001526</v>
      </c>
      <c r="B224" s="12">
        <f t="shared" si="3"/>
        <v>223</v>
      </c>
      <c r="C224" t="s">
        <v>348</v>
      </c>
      <c r="D224" t="s">
        <v>426</v>
      </c>
      <c r="E224" t="s">
        <v>644</v>
      </c>
      <c r="G224" t="s">
        <v>163</v>
      </c>
    </row>
    <row r="225" spans="1:7" x14ac:dyDescent="0.55000000000000004">
      <c r="A225" s="44">
        <v>1910102639</v>
      </c>
      <c r="B225" s="12">
        <f t="shared" si="3"/>
        <v>224</v>
      </c>
      <c r="C225" t="s">
        <v>349</v>
      </c>
      <c r="D225" t="s">
        <v>427</v>
      </c>
      <c r="E225" t="s">
        <v>645</v>
      </c>
      <c r="G225" t="s">
        <v>163</v>
      </c>
    </row>
    <row r="226" spans="1:7" x14ac:dyDescent="0.55000000000000004">
      <c r="A226" s="44">
        <v>2714102338</v>
      </c>
      <c r="B226" s="12">
        <f t="shared" si="3"/>
        <v>225</v>
      </c>
      <c r="C226" t="s">
        <v>350</v>
      </c>
      <c r="D226" t="s">
        <v>428</v>
      </c>
      <c r="E226" t="s">
        <v>646</v>
      </c>
      <c r="G226" t="s">
        <v>163</v>
      </c>
    </row>
    <row r="227" spans="1:7" x14ac:dyDescent="0.55000000000000004">
      <c r="A227" s="44">
        <v>4017802077</v>
      </c>
      <c r="B227" s="12">
        <f t="shared" si="3"/>
        <v>226</v>
      </c>
      <c r="C227" t="s">
        <v>351</v>
      </c>
      <c r="D227" t="s">
        <v>429</v>
      </c>
      <c r="E227" t="s">
        <v>647</v>
      </c>
      <c r="G227" t="s">
        <v>163</v>
      </c>
    </row>
    <row r="228" spans="1:7" x14ac:dyDescent="0.55000000000000004">
      <c r="A228" s="44">
        <v>810800383</v>
      </c>
      <c r="B228" s="12">
        <f t="shared" si="3"/>
        <v>227</v>
      </c>
      <c r="C228" t="s">
        <v>352</v>
      </c>
      <c r="D228" t="s">
        <v>430</v>
      </c>
      <c r="E228" t="s">
        <v>648</v>
      </c>
      <c r="G228" t="s">
        <v>163</v>
      </c>
    </row>
    <row r="229" spans="1:7" x14ac:dyDescent="0.55000000000000004">
      <c r="A229" s="44">
        <v>811700616</v>
      </c>
      <c r="B229" s="12">
        <f t="shared" si="3"/>
        <v>228</v>
      </c>
      <c r="C229" t="s">
        <v>353</v>
      </c>
      <c r="D229" t="s">
        <v>431</v>
      </c>
      <c r="E229" t="s">
        <v>649</v>
      </c>
      <c r="G229" t="s">
        <v>163</v>
      </c>
    </row>
    <row r="230" spans="1:7" x14ac:dyDescent="0.55000000000000004">
      <c r="A230" s="44">
        <v>812200269</v>
      </c>
      <c r="B230" s="12">
        <f t="shared" si="3"/>
        <v>229</v>
      </c>
      <c r="C230" t="s">
        <v>354</v>
      </c>
      <c r="D230" t="s">
        <v>432</v>
      </c>
      <c r="E230" t="s">
        <v>650</v>
      </c>
      <c r="G230" t="s">
        <v>163</v>
      </c>
    </row>
    <row r="231" spans="1:7" x14ac:dyDescent="0.55000000000000004">
      <c r="A231" s="44">
        <v>812701100</v>
      </c>
      <c r="B231" s="12">
        <f t="shared" si="3"/>
        <v>230</v>
      </c>
      <c r="C231" t="s">
        <v>355</v>
      </c>
      <c r="D231" t="s">
        <v>433</v>
      </c>
      <c r="E231" t="s">
        <v>651</v>
      </c>
      <c r="G231" t="s">
        <v>163</v>
      </c>
    </row>
    <row r="232" spans="1:7" x14ac:dyDescent="0.55000000000000004">
      <c r="A232" s="44">
        <v>910201052</v>
      </c>
      <c r="B232" s="12">
        <f t="shared" si="3"/>
        <v>231</v>
      </c>
      <c r="C232" t="s">
        <v>356</v>
      </c>
      <c r="D232" t="s">
        <v>434</v>
      </c>
      <c r="E232" t="s">
        <v>652</v>
      </c>
      <c r="G232" t="s">
        <v>163</v>
      </c>
    </row>
  </sheetData>
  <sheetProtection algorithmName="SHA-512" hashValue="d0T8xpJrtreTX8mhpubp0XjWC7up8wXXMf2NeUuZtsw3yd0lJrCaEB0GDSBRnY1Ai3z55fz0SgivH8mqmEIWvg==" saltValue="rYkllGcO/WAkqto9a4wwXg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コード一覧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2022-05-10T11:41:27Z</dcterms:created>
  <dcterms:modified xsi:type="dcterms:W3CDTF">2025-07-01T03:14:12Z</dcterms:modified>
</cp:coreProperties>
</file>