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N:\100_ゼロカーボンシティ推進担当室\50_MCMS\98_和名CC自己託送\R7\R8年度向け入札\1.実施伺い\起案用\"/>
    </mc:Choice>
  </mc:AlternateContent>
  <xr:revisionPtr revIDLastSave="0" documentId="13_ncr:1_{D33AB811-D9B6-4E56-8D10-BACB1F5D0038}" xr6:coauthVersionLast="47" xr6:coauthVersionMax="47" xr10:uidLastSave="{00000000-0000-0000-0000-000000000000}"/>
  <bookViews>
    <workbookView xWindow="-110" yWindow="-110" windowWidth="19420" windowHeight="10300" firstSheet="3" activeTab="3" xr2:uid="{00000000-000D-0000-FFFF-FFFF00000000}"/>
  </bookViews>
  <sheets>
    <sheet name="年間 (2)" sheetId="16" r:id="rId1"/>
    <sheet name="一覧" sheetId="14" r:id="rId2"/>
    <sheet name="年間" sheetId="15" r:id="rId3"/>
    <sheet name="4月" sheetId="1" r:id="rId4"/>
    <sheet name="5月" sheetId="2" r:id="rId5"/>
    <sheet name="6月" sheetId="3" r:id="rId6"/>
    <sheet name="7月" sheetId="4" r:id="rId7"/>
    <sheet name="8月" sheetId="5" r:id="rId8"/>
    <sheet name="9月" sheetId="6" r:id="rId9"/>
    <sheet name="10月" sheetId="7" r:id="rId10"/>
    <sheet name="11月" sheetId="8" r:id="rId11"/>
    <sheet name="12月" sheetId="9" r:id="rId12"/>
    <sheet name="１月" sheetId="10" r:id="rId13"/>
    <sheet name="２月" sheetId="12" r:id="rId14"/>
    <sheet name="３月" sheetId="13" r:id="rId15"/>
    <sheet name="休日" sheetId="11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休日" localSheetId="9">[1]休日!$B$5:$C$65</definedName>
    <definedName name="休日" localSheetId="4">[2]休日!$B$5:$C$65</definedName>
    <definedName name="休日" localSheetId="5">[3]休日!$B$5:$C$65</definedName>
    <definedName name="休日" localSheetId="6">[4]休日!$B$5:$C$65</definedName>
    <definedName name="休日" localSheetId="7">[5]休日!$B$5:$C$65</definedName>
    <definedName name="休日" localSheetId="8">[6]休日!$B$5:$C$65</definedName>
    <definedName name="休日" localSheetId="15">休日!$B$5:$C$65</definedName>
    <definedName name="休日">[7]休日!$B$5:$C$65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5" i="14" l="1"/>
  <c r="N75" i="14"/>
  <c r="P75" i="14" s="1"/>
  <c r="M75" i="14"/>
  <c r="L75" i="14"/>
  <c r="K75" i="14"/>
  <c r="J75" i="14"/>
  <c r="I75" i="14"/>
  <c r="H75" i="14"/>
  <c r="G75" i="14"/>
  <c r="F75" i="14"/>
  <c r="E75" i="14"/>
  <c r="D75" i="14"/>
  <c r="AI57" i="5" l="1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AI60" i="5" s="1"/>
  <c r="E60" i="5"/>
  <c r="D60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AI59" i="5" s="1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AI58" i="5" s="1"/>
  <c r="I58" i="5"/>
  <c r="H58" i="5"/>
  <c r="G58" i="5"/>
  <c r="F58" i="5"/>
  <c r="E58" i="5"/>
  <c r="D58" i="5"/>
  <c r="D71" i="15" l="1"/>
  <c r="C71" i="15" l="1"/>
  <c r="AL58" i="13" l="1"/>
  <c r="AS58" i="13"/>
  <c r="AS57" i="13"/>
  <c r="AS56" i="13"/>
  <c r="AS55" i="13"/>
  <c r="AS54" i="13"/>
  <c r="AS53" i="13"/>
  <c r="AS52" i="13"/>
  <c r="AS51" i="13"/>
  <c r="AS50" i="13"/>
  <c r="AS49" i="13"/>
  <c r="AS48" i="13"/>
  <c r="AS47" i="13"/>
  <c r="AS46" i="13"/>
  <c r="AS45" i="13"/>
  <c r="AS44" i="13"/>
  <c r="AS43" i="13"/>
  <c r="AS42" i="13"/>
  <c r="AS41" i="13"/>
  <c r="AS40" i="13"/>
  <c r="AS39" i="13"/>
  <c r="AS38" i="13"/>
  <c r="AS37" i="13"/>
  <c r="AS36" i="13"/>
  <c r="AS35" i="13"/>
  <c r="AS34" i="13"/>
  <c r="AS33" i="13"/>
  <c r="AS32" i="13"/>
  <c r="AS31" i="13"/>
  <c r="AS30" i="13"/>
  <c r="AS29" i="13"/>
  <c r="AS28" i="13"/>
  <c r="AS27" i="13"/>
  <c r="AS26" i="13"/>
  <c r="AS25" i="13"/>
  <c r="AS24" i="13"/>
  <c r="AS23" i="13"/>
  <c r="AS22" i="13"/>
  <c r="AS21" i="13"/>
  <c r="AS20" i="13"/>
  <c r="AS19" i="13"/>
  <c r="AS18" i="13"/>
  <c r="AS17" i="13"/>
  <c r="AS16" i="13"/>
  <c r="AS15" i="13"/>
  <c r="AS14" i="13"/>
  <c r="AS13" i="13"/>
  <c r="AS12" i="13"/>
  <c r="AS11" i="13"/>
  <c r="AS10" i="13"/>
  <c r="AR58" i="13"/>
  <c r="AR57" i="13"/>
  <c r="AR56" i="13"/>
  <c r="AR55" i="13"/>
  <c r="AR54" i="13"/>
  <c r="AR53" i="13"/>
  <c r="AR52" i="13"/>
  <c r="AR51" i="13"/>
  <c r="AR50" i="13"/>
  <c r="AR49" i="13"/>
  <c r="AR48" i="13"/>
  <c r="AR47" i="13"/>
  <c r="AR46" i="13"/>
  <c r="AR45" i="13"/>
  <c r="AR44" i="13"/>
  <c r="AR43" i="13"/>
  <c r="AR42" i="13"/>
  <c r="AR41" i="13"/>
  <c r="AR40" i="13"/>
  <c r="AR39" i="13"/>
  <c r="AR38" i="13"/>
  <c r="AR37" i="13"/>
  <c r="AR36" i="13"/>
  <c r="AR35" i="13"/>
  <c r="AR34" i="13"/>
  <c r="AR33" i="13"/>
  <c r="AR32" i="13"/>
  <c r="AR31" i="13"/>
  <c r="AR30" i="13"/>
  <c r="AR29" i="13"/>
  <c r="AR28" i="13"/>
  <c r="AR27" i="13"/>
  <c r="AR26" i="13"/>
  <c r="AR25" i="13"/>
  <c r="AR24" i="13"/>
  <c r="AR23" i="13"/>
  <c r="AR22" i="13"/>
  <c r="AR21" i="13"/>
  <c r="AR20" i="13"/>
  <c r="AR19" i="13"/>
  <c r="AR18" i="13"/>
  <c r="AR17" i="13"/>
  <c r="AR16" i="13"/>
  <c r="AR15" i="13"/>
  <c r="AR14" i="13"/>
  <c r="AR13" i="13"/>
  <c r="AR12" i="13"/>
  <c r="AR11" i="13"/>
  <c r="AR10" i="13"/>
  <c r="AH58" i="8" l="1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AI58" i="8" s="1"/>
  <c r="AI57" i="8"/>
  <c r="AI56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3" i="8"/>
  <c r="AI42" i="8"/>
  <c r="AI41" i="8"/>
  <c r="AI40" i="8"/>
  <c r="AI39" i="8"/>
  <c r="AI38" i="8"/>
  <c r="AI37" i="8"/>
  <c r="AI36" i="8"/>
  <c r="AI35" i="8"/>
  <c r="AI34" i="8"/>
  <c r="AI33" i="8"/>
  <c r="AI32" i="8"/>
  <c r="AI31" i="8"/>
  <c r="AI30" i="8"/>
  <c r="AI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H9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I60" i="8" l="1"/>
  <c r="D59" i="8"/>
  <c r="H59" i="8"/>
  <c r="L59" i="8"/>
  <c r="P59" i="8"/>
  <c r="T59" i="8"/>
  <c r="X59" i="8"/>
  <c r="AB59" i="8"/>
  <c r="AF59" i="8"/>
  <c r="E59" i="8"/>
  <c r="I59" i="8"/>
  <c r="M59" i="8"/>
  <c r="Q59" i="8"/>
  <c r="U59" i="8"/>
  <c r="Y59" i="8"/>
  <c r="AC59" i="8"/>
  <c r="AG59" i="8"/>
  <c r="F59" i="8"/>
  <c r="J59" i="8"/>
  <c r="N59" i="8"/>
  <c r="R59" i="8"/>
  <c r="V59" i="8"/>
  <c r="Z59" i="8"/>
  <c r="AD59" i="8"/>
  <c r="G59" i="8"/>
  <c r="K59" i="8"/>
  <c r="O59" i="8"/>
  <c r="S59" i="8"/>
  <c r="W59" i="8"/>
  <c r="AA59" i="8"/>
  <c r="AE59" i="8"/>
  <c r="AI59" i="8" l="1"/>
  <c r="AH60" i="6" l="1"/>
  <c r="AH59" i="6"/>
  <c r="AH58" i="6"/>
  <c r="AG58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59" i="6"/>
  <c r="S60" i="6"/>
  <c r="R60" i="6"/>
  <c r="Q60" i="6"/>
  <c r="P60" i="6"/>
  <c r="O60" i="6"/>
  <c r="N60" i="6"/>
  <c r="M60" i="6"/>
  <c r="L59" i="6"/>
  <c r="K60" i="6"/>
  <c r="J60" i="6"/>
  <c r="I60" i="6"/>
  <c r="H60" i="6"/>
  <c r="G60" i="6"/>
  <c r="F60" i="6"/>
  <c r="E60" i="6"/>
  <c r="D60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B59" i="6" l="1"/>
  <c r="P59" i="6"/>
  <c r="X59" i="6"/>
  <c r="L60" i="6"/>
  <c r="T60" i="6"/>
  <c r="AF59" i="6"/>
  <c r="AI58" i="6"/>
  <c r="AI60" i="6"/>
  <c r="D59" i="6"/>
  <c r="H59" i="6"/>
  <c r="E59" i="6"/>
  <c r="I59" i="6"/>
  <c r="M59" i="6"/>
  <c r="Q59" i="6"/>
  <c r="U59" i="6"/>
  <c r="Y59" i="6"/>
  <c r="AC59" i="6"/>
  <c r="AG59" i="6"/>
  <c r="F59" i="6"/>
  <c r="J59" i="6"/>
  <c r="N59" i="6"/>
  <c r="R59" i="6"/>
  <c r="V59" i="6"/>
  <c r="Z59" i="6"/>
  <c r="AD59" i="6"/>
  <c r="G59" i="6"/>
  <c r="K59" i="6"/>
  <c r="O59" i="6"/>
  <c r="S59" i="6"/>
  <c r="W59" i="6"/>
  <c r="AA59" i="6"/>
  <c r="AE59" i="6"/>
  <c r="AI59" i="6" l="1"/>
  <c r="AH8" i="5" l="1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D81" i="4" l="1"/>
  <c r="AH76" i="2" l="1"/>
  <c r="AH75" i="2"/>
  <c r="AH74" i="2"/>
  <c r="AH73" i="2"/>
  <c r="AH72" i="2"/>
  <c r="AH70" i="4" l="1"/>
  <c r="AH69" i="4"/>
  <c r="AB69" i="3"/>
  <c r="T69" i="3"/>
  <c r="AF70" i="3"/>
  <c r="AE70" i="3"/>
  <c r="AD73" i="3"/>
  <c r="AB70" i="3"/>
  <c r="Z73" i="3"/>
  <c r="X70" i="3"/>
  <c r="W70" i="3"/>
  <c r="V73" i="3"/>
  <c r="U74" i="3"/>
  <c r="T70" i="3"/>
  <c r="P74" i="3"/>
  <c r="O74" i="3"/>
  <c r="E70" i="3"/>
  <c r="D74" i="3"/>
  <c r="AL10" i="3"/>
  <c r="AM10" i="3"/>
  <c r="AL11" i="3"/>
  <c r="AM11" i="3"/>
  <c r="AL12" i="3"/>
  <c r="AM12" i="3"/>
  <c r="AL13" i="3"/>
  <c r="AM13" i="3"/>
  <c r="AL14" i="3"/>
  <c r="AM14" i="3"/>
  <c r="AL15" i="3"/>
  <c r="AM15" i="3"/>
  <c r="AL16" i="3"/>
  <c r="AM16" i="3"/>
  <c r="AL17" i="3"/>
  <c r="AM17" i="3"/>
  <c r="AL18" i="3"/>
  <c r="AM18" i="3"/>
  <c r="AL19" i="3"/>
  <c r="AM19" i="3"/>
  <c r="AL20" i="3"/>
  <c r="AM20" i="3"/>
  <c r="AL21" i="3"/>
  <c r="AM21" i="3"/>
  <c r="AL22" i="3"/>
  <c r="AM22" i="3"/>
  <c r="AL23" i="3"/>
  <c r="AM23" i="3"/>
  <c r="AL24" i="3"/>
  <c r="AM24" i="3"/>
  <c r="AL25" i="3"/>
  <c r="AM25" i="3"/>
  <c r="AL26" i="3"/>
  <c r="AM26" i="3"/>
  <c r="AL27" i="3"/>
  <c r="AM27" i="3"/>
  <c r="AL28" i="3"/>
  <c r="AM28" i="3"/>
  <c r="AL29" i="3"/>
  <c r="AM29" i="3"/>
  <c r="AL30" i="3"/>
  <c r="AM30" i="3"/>
  <c r="AL31" i="3"/>
  <c r="AM31" i="3"/>
  <c r="AL32" i="3"/>
  <c r="AM32" i="3"/>
  <c r="AL33" i="3"/>
  <c r="AM33" i="3"/>
  <c r="AL34" i="3"/>
  <c r="AM34" i="3"/>
  <c r="AL35" i="3"/>
  <c r="AM35" i="3"/>
  <c r="AL36" i="3"/>
  <c r="AM36" i="3"/>
  <c r="AL37" i="3"/>
  <c r="AM37" i="3"/>
  <c r="AL38" i="3"/>
  <c r="AM38" i="3"/>
  <c r="AL39" i="3"/>
  <c r="AM39" i="3"/>
  <c r="AL40" i="3"/>
  <c r="AM40" i="3"/>
  <c r="AL41" i="3"/>
  <c r="AM41" i="3"/>
  <c r="AL42" i="3"/>
  <c r="AM42" i="3"/>
  <c r="AL43" i="3"/>
  <c r="AM43" i="3"/>
  <c r="AL44" i="3"/>
  <c r="AM44" i="3"/>
  <c r="AL45" i="3"/>
  <c r="AM45" i="3"/>
  <c r="AL46" i="3"/>
  <c r="AM46" i="3"/>
  <c r="AL47" i="3"/>
  <c r="AM47" i="3"/>
  <c r="AL48" i="3"/>
  <c r="AM48" i="3"/>
  <c r="AL49" i="3"/>
  <c r="AM49" i="3"/>
  <c r="AL50" i="3"/>
  <c r="AM50" i="3"/>
  <c r="AL51" i="3"/>
  <c r="AM51" i="3"/>
  <c r="AL52" i="3"/>
  <c r="AM52" i="3"/>
  <c r="AL53" i="3"/>
  <c r="AM53" i="3"/>
  <c r="AL54" i="3"/>
  <c r="AM54" i="3"/>
  <c r="AL55" i="3"/>
  <c r="AM55" i="3"/>
  <c r="AL56" i="3"/>
  <c r="AM56" i="3"/>
  <c r="AL57" i="3"/>
  <c r="AM57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D64" i="3"/>
  <c r="D66" i="3" s="1"/>
  <c r="E64" i="3"/>
  <c r="F64" i="3"/>
  <c r="F65" i="3" s="1"/>
  <c r="G64" i="3"/>
  <c r="G65" i="3" s="1"/>
  <c r="H64" i="3"/>
  <c r="H66" i="3" s="1"/>
  <c r="I64" i="3"/>
  <c r="J64" i="3"/>
  <c r="J65" i="3" s="1"/>
  <c r="K64" i="3"/>
  <c r="K65" i="3" s="1"/>
  <c r="L64" i="3"/>
  <c r="L66" i="3" s="1"/>
  <c r="M64" i="3"/>
  <c r="N64" i="3"/>
  <c r="N65" i="3" s="1"/>
  <c r="O64" i="3"/>
  <c r="O66" i="3" s="1"/>
  <c r="P64" i="3"/>
  <c r="P66" i="3" s="1"/>
  <c r="Q64" i="3"/>
  <c r="Q65" i="3" s="1"/>
  <c r="R64" i="3"/>
  <c r="R65" i="3" s="1"/>
  <c r="S64" i="3"/>
  <c r="S66" i="3" s="1"/>
  <c r="T64" i="3"/>
  <c r="T66" i="3" s="1"/>
  <c r="U64" i="3"/>
  <c r="V64" i="3"/>
  <c r="V65" i="3" s="1"/>
  <c r="W64" i="3"/>
  <c r="W65" i="3" s="1"/>
  <c r="X64" i="3"/>
  <c r="X66" i="3" s="1"/>
  <c r="Y64" i="3"/>
  <c r="Y66" i="3" s="1"/>
  <c r="Z64" i="3"/>
  <c r="Z65" i="3" s="1"/>
  <c r="AA64" i="3"/>
  <c r="AA65" i="3" s="1"/>
  <c r="AB64" i="3"/>
  <c r="AB66" i="3" s="1"/>
  <c r="AC64" i="3"/>
  <c r="AC65" i="3" s="1"/>
  <c r="AD64" i="3"/>
  <c r="AD65" i="3" s="1"/>
  <c r="AE64" i="3"/>
  <c r="AE66" i="3" s="1"/>
  <c r="AF64" i="3"/>
  <c r="AF66" i="3" s="1"/>
  <c r="AG64" i="3"/>
  <c r="AH64" i="3"/>
  <c r="AH65" i="3" s="1"/>
  <c r="E65" i="3"/>
  <c r="I65" i="3"/>
  <c r="M65" i="3"/>
  <c r="O65" i="3"/>
  <c r="U65" i="3"/>
  <c r="Y65" i="3"/>
  <c r="AG65" i="3"/>
  <c r="E66" i="3"/>
  <c r="I66" i="3"/>
  <c r="J66" i="3"/>
  <c r="M66" i="3"/>
  <c r="N66" i="3"/>
  <c r="Q66" i="3"/>
  <c r="U66" i="3"/>
  <c r="V66" i="3"/>
  <c r="W66" i="3"/>
  <c r="AA66" i="3"/>
  <c r="AC66" i="3"/>
  <c r="AG66" i="3"/>
  <c r="AH66" i="3"/>
  <c r="K69" i="3"/>
  <c r="L69" i="3"/>
  <c r="O69" i="3"/>
  <c r="P69" i="3"/>
  <c r="S69" i="3"/>
  <c r="AH69" i="3"/>
  <c r="G70" i="3"/>
  <c r="K70" i="3"/>
  <c r="L70" i="3"/>
  <c r="O70" i="3"/>
  <c r="P70" i="3"/>
  <c r="S70" i="3"/>
  <c r="AA70" i="3"/>
  <c r="AH70" i="3"/>
  <c r="D71" i="3"/>
  <c r="G71" i="3"/>
  <c r="H71" i="3"/>
  <c r="K71" i="3"/>
  <c r="L71" i="3"/>
  <c r="M71" i="3"/>
  <c r="O71" i="3"/>
  <c r="P71" i="3"/>
  <c r="S71" i="3"/>
  <c r="T71" i="3"/>
  <c r="W71" i="3"/>
  <c r="X71" i="3"/>
  <c r="AA71" i="3"/>
  <c r="AB71" i="3"/>
  <c r="AC71" i="3"/>
  <c r="AE71" i="3"/>
  <c r="AF71" i="3"/>
  <c r="AH71" i="3"/>
  <c r="D72" i="3"/>
  <c r="G72" i="3"/>
  <c r="H72" i="3"/>
  <c r="K72" i="3"/>
  <c r="L72" i="3"/>
  <c r="M72" i="3"/>
  <c r="O72" i="3"/>
  <c r="P72" i="3"/>
  <c r="S72" i="3"/>
  <c r="T72" i="3"/>
  <c r="W72" i="3"/>
  <c r="X72" i="3"/>
  <c r="AA72" i="3"/>
  <c r="AB72" i="3"/>
  <c r="AC72" i="3"/>
  <c r="AE72" i="3"/>
  <c r="AF72" i="3"/>
  <c r="D73" i="3"/>
  <c r="L73" i="3"/>
  <c r="T73" i="3"/>
  <c r="U73" i="3"/>
  <c r="W73" i="3"/>
  <c r="X73" i="3"/>
  <c r="AA73" i="3"/>
  <c r="AB73" i="3"/>
  <c r="AE73" i="3"/>
  <c r="AF73" i="3"/>
  <c r="G74" i="3"/>
  <c r="K74" i="3"/>
  <c r="L74" i="3"/>
  <c r="S74" i="3"/>
  <c r="T74" i="3"/>
  <c r="W74" i="3"/>
  <c r="X74" i="3"/>
  <c r="Y74" i="3"/>
  <c r="AA74" i="3"/>
  <c r="AB74" i="3"/>
  <c r="AE74" i="3"/>
  <c r="AF74" i="3"/>
  <c r="D75" i="3"/>
  <c r="G75" i="3"/>
  <c r="H75" i="3"/>
  <c r="K75" i="3"/>
  <c r="L75" i="3"/>
  <c r="O75" i="3"/>
  <c r="P75" i="3"/>
  <c r="S75" i="3"/>
  <c r="T75" i="3"/>
  <c r="U75" i="3"/>
  <c r="W75" i="3"/>
  <c r="X75" i="3"/>
  <c r="AA75" i="3"/>
  <c r="AB75" i="3"/>
  <c r="AE75" i="3"/>
  <c r="AF75" i="3"/>
  <c r="AH75" i="3"/>
  <c r="D76" i="3"/>
  <c r="G76" i="3"/>
  <c r="H76" i="3"/>
  <c r="K76" i="3"/>
  <c r="L76" i="3"/>
  <c r="O76" i="3"/>
  <c r="P76" i="3"/>
  <c r="S76" i="3"/>
  <c r="T76" i="3"/>
  <c r="U76" i="3"/>
  <c r="W76" i="3"/>
  <c r="X76" i="3"/>
  <c r="AA76" i="3"/>
  <c r="AB76" i="3"/>
  <c r="AE76" i="3"/>
  <c r="AF76" i="3"/>
  <c r="AH76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Z66" i="3" l="1"/>
  <c r="G66" i="3"/>
  <c r="AE65" i="3"/>
  <c r="AD66" i="3"/>
  <c r="R66" i="3"/>
  <c r="K66" i="3"/>
  <c r="F66" i="3"/>
  <c r="H70" i="3"/>
  <c r="H74" i="3"/>
  <c r="I74" i="3"/>
  <c r="Y70" i="3"/>
  <c r="Y76" i="3"/>
  <c r="I76" i="3"/>
  <c r="Y75" i="3"/>
  <c r="I75" i="3"/>
  <c r="AC74" i="3"/>
  <c r="E74" i="3"/>
  <c r="Y73" i="3"/>
  <c r="I73" i="3"/>
  <c r="AG72" i="3"/>
  <c r="Q72" i="3"/>
  <c r="AG71" i="3"/>
  <c r="Q71" i="3"/>
  <c r="AG70" i="3"/>
  <c r="U70" i="3"/>
  <c r="I70" i="3"/>
  <c r="AG69" i="3"/>
  <c r="M69" i="3"/>
  <c r="E69" i="3"/>
  <c r="M73" i="3"/>
  <c r="U69" i="3"/>
  <c r="Q74" i="3"/>
  <c r="AC76" i="3"/>
  <c r="M76" i="3"/>
  <c r="AC75" i="3"/>
  <c r="M75" i="3"/>
  <c r="AG74" i="3"/>
  <c r="AC73" i="3"/>
  <c r="Q73" i="3"/>
  <c r="U72" i="3"/>
  <c r="E72" i="3"/>
  <c r="U71" i="3"/>
  <c r="E71" i="3"/>
  <c r="AC70" i="3"/>
  <c r="M70" i="3"/>
  <c r="AC69" i="3"/>
  <c r="Q69" i="3"/>
  <c r="P73" i="3"/>
  <c r="X69" i="3"/>
  <c r="AF69" i="3"/>
  <c r="M74" i="3"/>
  <c r="E76" i="3"/>
  <c r="E75" i="3"/>
  <c r="I69" i="3"/>
  <c r="AG76" i="3"/>
  <c r="Q76" i="3"/>
  <c r="AG75" i="3"/>
  <c r="Q75" i="3"/>
  <c r="AG73" i="3"/>
  <c r="E73" i="3"/>
  <c r="Y72" i="3"/>
  <c r="I72" i="3"/>
  <c r="Y71" i="3"/>
  <c r="I71" i="3"/>
  <c r="Q70" i="3"/>
  <c r="Y69" i="3"/>
  <c r="AA78" i="3"/>
  <c r="S78" i="3"/>
  <c r="G78" i="3"/>
  <c r="AG78" i="3"/>
  <c r="Y78" i="3"/>
  <c r="Q78" i="3"/>
  <c r="I78" i="3"/>
  <c r="AF78" i="3"/>
  <c r="X78" i="3"/>
  <c r="L78" i="3"/>
  <c r="D78" i="3"/>
  <c r="Z74" i="3"/>
  <c r="V74" i="3"/>
  <c r="AD71" i="3"/>
  <c r="Z71" i="3"/>
  <c r="V71" i="3"/>
  <c r="R71" i="3"/>
  <c r="N71" i="3"/>
  <c r="J71" i="3"/>
  <c r="F71" i="3"/>
  <c r="AD69" i="3"/>
  <c r="Z69" i="3"/>
  <c r="N69" i="3"/>
  <c r="J69" i="3"/>
  <c r="AD76" i="3"/>
  <c r="Z76" i="3"/>
  <c r="V76" i="3"/>
  <c r="R76" i="3"/>
  <c r="N76" i="3"/>
  <c r="J76" i="3"/>
  <c r="F76" i="3"/>
  <c r="AD75" i="3"/>
  <c r="Z75" i="3"/>
  <c r="V75" i="3"/>
  <c r="R75" i="3"/>
  <c r="N75" i="3"/>
  <c r="J75" i="3"/>
  <c r="F75" i="3"/>
  <c r="S73" i="3"/>
  <c r="AD72" i="3"/>
  <c r="Z72" i="3"/>
  <c r="V72" i="3"/>
  <c r="R72" i="3"/>
  <c r="N72" i="3"/>
  <c r="J72" i="3"/>
  <c r="F72" i="3"/>
  <c r="S65" i="3"/>
  <c r="F69" i="3"/>
  <c r="J73" i="3"/>
  <c r="N73" i="3"/>
  <c r="R69" i="3"/>
  <c r="V69" i="3"/>
  <c r="F74" i="3"/>
  <c r="N74" i="3"/>
  <c r="AE78" i="3"/>
  <c r="W78" i="3"/>
  <c r="O78" i="3"/>
  <c r="K78" i="3"/>
  <c r="AC78" i="3"/>
  <c r="U78" i="3"/>
  <c r="M78" i="3"/>
  <c r="E78" i="3"/>
  <c r="AB78" i="3"/>
  <c r="T78" i="3"/>
  <c r="P78" i="3"/>
  <c r="H78" i="3"/>
  <c r="AD74" i="3"/>
  <c r="R74" i="3"/>
  <c r="J74" i="3"/>
  <c r="AD70" i="3"/>
  <c r="Z70" i="3"/>
  <c r="V70" i="3"/>
  <c r="R70" i="3"/>
  <c r="N70" i="3"/>
  <c r="J70" i="3"/>
  <c r="F70" i="3"/>
  <c r="AD78" i="3"/>
  <c r="Z78" i="3"/>
  <c r="V78" i="3"/>
  <c r="R78" i="3"/>
  <c r="N78" i="3"/>
  <c r="J78" i="3"/>
  <c r="F78" i="3"/>
  <c r="D70" i="3"/>
  <c r="D69" i="3"/>
  <c r="AL63" i="3"/>
  <c r="G69" i="3"/>
  <c r="K73" i="3"/>
  <c r="O73" i="3"/>
  <c r="W69" i="3"/>
  <c r="AA69" i="3"/>
  <c r="AE69" i="3"/>
  <c r="AD79" i="3"/>
  <c r="Z79" i="3"/>
  <c r="V79" i="3"/>
  <c r="R79" i="3"/>
  <c r="N79" i="3"/>
  <c r="J79" i="3"/>
  <c r="F79" i="3"/>
  <c r="AF65" i="3"/>
  <c r="AB65" i="3"/>
  <c r="X65" i="3"/>
  <c r="T65" i="3"/>
  <c r="P65" i="3"/>
  <c r="L65" i="3"/>
  <c r="H65" i="3"/>
  <c r="D65" i="3"/>
  <c r="AE79" i="3"/>
  <c r="W79" i="3"/>
  <c r="O79" i="3"/>
  <c r="G79" i="3"/>
  <c r="AG79" i="3"/>
  <c r="AC79" i="3"/>
  <c r="Y79" i="3"/>
  <c r="U79" i="3"/>
  <c r="Q79" i="3"/>
  <c r="M79" i="3"/>
  <c r="I79" i="3"/>
  <c r="E79" i="3"/>
  <c r="AA79" i="3"/>
  <c r="S79" i="3"/>
  <c r="K79" i="3"/>
  <c r="AF79" i="3"/>
  <c r="AB79" i="3"/>
  <c r="X79" i="3"/>
  <c r="T79" i="3"/>
  <c r="P79" i="3"/>
  <c r="L79" i="3"/>
  <c r="H79" i="3"/>
  <c r="D79" i="3"/>
  <c r="AJ79" i="3" l="1"/>
  <c r="AI71" i="3"/>
  <c r="G73" i="3"/>
  <c r="AJ74" i="3"/>
  <c r="R73" i="3"/>
  <c r="H69" i="3"/>
  <c r="AI69" i="3" s="1"/>
  <c r="H73" i="3"/>
  <c r="F73" i="3"/>
  <c r="AJ75" i="3"/>
  <c r="AI76" i="3"/>
  <c r="AO76" i="3" s="1"/>
  <c r="AP76" i="3" s="1"/>
  <c r="AJ72" i="3"/>
  <c r="AJ71" i="3"/>
  <c r="AL71" i="3" s="1"/>
  <c r="AJ76" i="3"/>
  <c r="AI74" i="3"/>
  <c r="AO74" i="3" s="1"/>
  <c r="AP74" i="3" s="1"/>
  <c r="AI72" i="3"/>
  <c r="AI75" i="3"/>
  <c r="AI70" i="3"/>
  <c r="AJ70" i="3"/>
  <c r="AO75" i="3" l="1"/>
  <c r="AP75" i="3" s="1"/>
  <c r="AL72" i="3"/>
  <c r="AO72" i="3"/>
  <c r="AP72" i="3" s="1"/>
  <c r="AO69" i="3"/>
  <c r="AP69" i="3" s="1"/>
  <c r="AI73" i="3"/>
  <c r="AO70" i="3"/>
  <c r="AP70" i="3" s="1"/>
  <c r="AO71" i="3"/>
  <c r="AP71" i="3" s="1"/>
  <c r="AJ73" i="3"/>
  <c r="AL73" i="3" s="1"/>
  <c r="AM73" i="3" s="1"/>
  <c r="AM71" i="3"/>
  <c r="AL74" i="3"/>
  <c r="AM74" i="3" s="1"/>
  <c r="AM72" i="3"/>
  <c r="AJ78" i="3"/>
  <c r="AL75" i="3"/>
  <c r="AM75" i="3" s="1"/>
  <c r="AJ69" i="3"/>
  <c r="AL76" i="3"/>
  <c r="AM76" i="3" s="1"/>
  <c r="AL70" i="3"/>
  <c r="AO73" i="3" l="1"/>
  <c r="AP73" i="3" s="1"/>
  <c r="AI77" i="3"/>
  <c r="AL77" i="3" s="1"/>
  <c r="AJ77" i="3"/>
  <c r="AM70" i="3"/>
  <c r="AL69" i="3"/>
  <c r="I5" i="5"/>
  <c r="I4" i="5"/>
  <c r="I3" i="5"/>
  <c r="I5" i="6"/>
  <c r="I4" i="6"/>
  <c r="I3" i="6"/>
  <c r="I5" i="7"/>
  <c r="I4" i="7"/>
  <c r="I3" i="7"/>
  <c r="I5" i="8"/>
  <c r="I4" i="8"/>
  <c r="I3" i="8"/>
  <c r="I5" i="9"/>
  <c r="I4" i="9"/>
  <c r="I3" i="9"/>
  <c r="I5" i="10"/>
  <c r="I4" i="10"/>
  <c r="I3" i="10"/>
  <c r="I5" i="12"/>
  <c r="I4" i="12"/>
  <c r="I3" i="12"/>
  <c r="I5" i="13"/>
  <c r="I4" i="13"/>
  <c r="I3" i="13"/>
  <c r="I5" i="2"/>
  <c r="I4" i="2"/>
  <c r="I3" i="2"/>
  <c r="I5" i="1"/>
  <c r="I4" i="1"/>
  <c r="I3" i="1"/>
  <c r="AM69" i="3" l="1"/>
  <c r="AH127" i="13"/>
  <c r="AG127" i="13"/>
  <c r="AF127" i="13"/>
  <c r="AE127" i="13"/>
  <c r="AD127" i="13"/>
  <c r="AC127" i="13"/>
  <c r="AB127" i="13"/>
  <c r="AA127" i="13"/>
  <c r="Z127" i="13"/>
  <c r="Y127" i="13"/>
  <c r="X127" i="13"/>
  <c r="W127" i="13"/>
  <c r="V127" i="13"/>
  <c r="U127" i="13"/>
  <c r="T127" i="13"/>
  <c r="S127" i="13"/>
  <c r="R127" i="13"/>
  <c r="Q127" i="13"/>
  <c r="P127" i="13"/>
  <c r="O127" i="13"/>
  <c r="N127" i="13"/>
  <c r="M127" i="13"/>
  <c r="L127" i="13"/>
  <c r="K127" i="13"/>
  <c r="J127" i="13"/>
  <c r="I127" i="13"/>
  <c r="H127" i="13"/>
  <c r="G127" i="13"/>
  <c r="F127" i="13"/>
  <c r="E127" i="13"/>
  <c r="D127" i="13"/>
  <c r="AH126" i="13"/>
  <c r="AG126" i="13"/>
  <c r="AF126" i="13"/>
  <c r="AE126" i="13"/>
  <c r="AD126" i="13"/>
  <c r="AC126" i="13"/>
  <c r="AB126" i="13"/>
  <c r="AA126" i="13"/>
  <c r="Z126" i="13"/>
  <c r="Y126" i="13"/>
  <c r="X126" i="13"/>
  <c r="W126" i="13"/>
  <c r="V126" i="13"/>
  <c r="U126" i="13"/>
  <c r="T126" i="13"/>
  <c r="S126" i="13"/>
  <c r="R126" i="13"/>
  <c r="Q126" i="13"/>
  <c r="P126" i="13"/>
  <c r="O126" i="13"/>
  <c r="N126" i="13"/>
  <c r="M126" i="13"/>
  <c r="L126" i="13"/>
  <c r="K126" i="13"/>
  <c r="J126" i="13"/>
  <c r="I126" i="13"/>
  <c r="H126" i="13"/>
  <c r="G126" i="13"/>
  <c r="F126" i="13"/>
  <c r="E126" i="13"/>
  <c r="D126" i="13"/>
  <c r="AH125" i="13"/>
  <c r="AG125" i="13"/>
  <c r="AF125" i="13"/>
  <c r="AE125" i="13"/>
  <c r="AD125" i="13"/>
  <c r="AC125" i="13"/>
  <c r="AB125" i="13"/>
  <c r="AA125" i="13"/>
  <c r="Z125" i="13"/>
  <c r="Y125" i="13"/>
  <c r="X125" i="13"/>
  <c r="W125" i="13"/>
  <c r="V125" i="13"/>
  <c r="U125" i="13"/>
  <c r="T125" i="13"/>
  <c r="S125" i="13"/>
  <c r="R125" i="13"/>
  <c r="Q125" i="13"/>
  <c r="P125" i="13"/>
  <c r="O125" i="13"/>
  <c r="N125" i="13"/>
  <c r="M125" i="13"/>
  <c r="L125" i="13"/>
  <c r="K125" i="13"/>
  <c r="J125" i="13"/>
  <c r="I125" i="13"/>
  <c r="H125" i="13"/>
  <c r="G125" i="13"/>
  <c r="F125" i="13"/>
  <c r="E125" i="13"/>
  <c r="D125" i="13"/>
  <c r="AH124" i="13"/>
  <c r="AG124" i="13"/>
  <c r="AF124" i="13"/>
  <c r="AE124" i="13"/>
  <c r="AD124" i="13"/>
  <c r="AC124" i="13"/>
  <c r="AB124" i="13"/>
  <c r="AA124" i="13"/>
  <c r="Z124" i="13"/>
  <c r="Y124" i="13"/>
  <c r="X124" i="13"/>
  <c r="W124" i="13"/>
  <c r="V124" i="13"/>
  <c r="U124" i="13"/>
  <c r="T124" i="13"/>
  <c r="S124" i="13"/>
  <c r="R124" i="13"/>
  <c r="Q124" i="13"/>
  <c r="P124" i="13"/>
  <c r="O124" i="13"/>
  <c r="N124" i="13"/>
  <c r="M124" i="13"/>
  <c r="L124" i="13"/>
  <c r="K124" i="13"/>
  <c r="J124" i="13"/>
  <c r="I124" i="13"/>
  <c r="H124" i="13"/>
  <c r="G124" i="13"/>
  <c r="F124" i="13"/>
  <c r="E124" i="13"/>
  <c r="D124" i="13"/>
  <c r="AH123" i="13"/>
  <c r="AG123" i="13"/>
  <c r="AF123" i="13"/>
  <c r="AE123" i="13"/>
  <c r="AD123" i="13"/>
  <c r="AC123" i="13"/>
  <c r="AB123" i="13"/>
  <c r="AA123" i="13"/>
  <c r="Z123" i="13"/>
  <c r="Y123" i="13"/>
  <c r="X123" i="13"/>
  <c r="W123" i="13"/>
  <c r="V123" i="13"/>
  <c r="U123" i="13"/>
  <c r="T123" i="13"/>
  <c r="S123" i="13"/>
  <c r="R123" i="13"/>
  <c r="Q123" i="13"/>
  <c r="P123" i="13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  <c r="AH122" i="13"/>
  <c r="AG122" i="13"/>
  <c r="AF122" i="13"/>
  <c r="AE122" i="13"/>
  <c r="AD122" i="13"/>
  <c r="AC122" i="13"/>
  <c r="AB122" i="13"/>
  <c r="AA122" i="13"/>
  <c r="Z122" i="13"/>
  <c r="Y122" i="13"/>
  <c r="X122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J122" i="13"/>
  <c r="I122" i="13"/>
  <c r="H122" i="13"/>
  <c r="G122" i="13"/>
  <c r="F122" i="13"/>
  <c r="E122" i="13"/>
  <c r="D122" i="13"/>
  <c r="AH121" i="13"/>
  <c r="AG121" i="13"/>
  <c r="AF121" i="13"/>
  <c r="AE121" i="13"/>
  <c r="AD121" i="13"/>
  <c r="AC121" i="13"/>
  <c r="AB121" i="13"/>
  <c r="AA121" i="13"/>
  <c r="Z121" i="13"/>
  <c r="Y121" i="13"/>
  <c r="X121" i="13"/>
  <c r="W121" i="13"/>
  <c r="V121" i="13"/>
  <c r="U121" i="13"/>
  <c r="T121" i="13"/>
  <c r="S121" i="13"/>
  <c r="R121" i="13"/>
  <c r="Q121" i="13"/>
  <c r="P121" i="13"/>
  <c r="O121" i="13"/>
  <c r="N121" i="13"/>
  <c r="M121" i="13"/>
  <c r="L121" i="13"/>
  <c r="K121" i="13"/>
  <c r="J121" i="13"/>
  <c r="I121" i="13"/>
  <c r="H121" i="13"/>
  <c r="G121" i="13"/>
  <c r="F121" i="13"/>
  <c r="E121" i="13"/>
  <c r="D121" i="13"/>
  <c r="AH120" i="13"/>
  <c r="AG120" i="13"/>
  <c r="AF120" i="13"/>
  <c r="AE120" i="13"/>
  <c r="AD120" i="13"/>
  <c r="AC120" i="13"/>
  <c r="AB120" i="13"/>
  <c r="AA120" i="13"/>
  <c r="Z120" i="13"/>
  <c r="Y120" i="13"/>
  <c r="X120" i="13"/>
  <c r="W120" i="13"/>
  <c r="V120" i="13"/>
  <c r="U120" i="13"/>
  <c r="T120" i="13"/>
  <c r="S120" i="13"/>
  <c r="R120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D120" i="13"/>
  <c r="AH119" i="13"/>
  <c r="AG119" i="13"/>
  <c r="AF119" i="13"/>
  <c r="AE119" i="13"/>
  <c r="AD119" i="13"/>
  <c r="AC119" i="13"/>
  <c r="AB119" i="13"/>
  <c r="AA119" i="13"/>
  <c r="Z119" i="13"/>
  <c r="Y119" i="13"/>
  <c r="X119" i="13"/>
  <c r="W119" i="13"/>
  <c r="V119" i="13"/>
  <c r="U119" i="13"/>
  <c r="T119" i="13"/>
  <c r="S119" i="13"/>
  <c r="R119" i="13"/>
  <c r="Q119" i="13"/>
  <c r="P119" i="13"/>
  <c r="O119" i="13"/>
  <c r="N119" i="13"/>
  <c r="M119" i="13"/>
  <c r="L119" i="13"/>
  <c r="K119" i="13"/>
  <c r="J119" i="13"/>
  <c r="I119" i="13"/>
  <c r="H119" i="13"/>
  <c r="G119" i="13"/>
  <c r="F119" i="13"/>
  <c r="E119" i="13"/>
  <c r="D119" i="13"/>
  <c r="AH118" i="13"/>
  <c r="AG118" i="13"/>
  <c r="AF118" i="13"/>
  <c r="AE118" i="13"/>
  <c r="AD118" i="13"/>
  <c r="AC118" i="13"/>
  <c r="AB118" i="13"/>
  <c r="AA118" i="13"/>
  <c r="Z118" i="13"/>
  <c r="Y118" i="13"/>
  <c r="X118" i="13"/>
  <c r="W118" i="13"/>
  <c r="V118" i="13"/>
  <c r="U118" i="13"/>
  <c r="T118" i="13"/>
  <c r="S118" i="13"/>
  <c r="R118" i="13"/>
  <c r="Q118" i="13"/>
  <c r="P118" i="13"/>
  <c r="O118" i="13"/>
  <c r="N118" i="13"/>
  <c r="M118" i="13"/>
  <c r="L118" i="13"/>
  <c r="K118" i="13"/>
  <c r="J118" i="13"/>
  <c r="I118" i="13"/>
  <c r="H118" i="13"/>
  <c r="G118" i="13"/>
  <c r="F118" i="13"/>
  <c r="E118" i="13"/>
  <c r="D118" i="13"/>
  <c r="AH117" i="13"/>
  <c r="AG117" i="13"/>
  <c r="AF117" i="13"/>
  <c r="AE117" i="13"/>
  <c r="AD117" i="13"/>
  <c r="AC117" i="13"/>
  <c r="AB117" i="13"/>
  <c r="AA117" i="13"/>
  <c r="Z117" i="13"/>
  <c r="Y117" i="13"/>
  <c r="X117" i="13"/>
  <c r="W117" i="13"/>
  <c r="V117" i="13"/>
  <c r="U117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D117" i="13"/>
  <c r="AH116" i="13"/>
  <c r="AG116" i="13"/>
  <c r="AF116" i="13"/>
  <c r="AE116" i="13"/>
  <c r="AD116" i="13"/>
  <c r="AC116" i="13"/>
  <c r="AB116" i="13"/>
  <c r="AA116" i="13"/>
  <c r="Z116" i="13"/>
  <c r="Y116" i="13"/>
  <c r="X116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E116" i="13"/>
  <c r="D116" i="13"/>
  <c r="AH115" i="13"/>
  <c r="AG115" i="13"/>
  <c r="AF115" i="13"/>
  <c r="AE115" i="13"/>
  <c r="AD115" i="13"/>
  <c r="AC115" i="13"/>
  <c r="AB115" i="13"/>
  <c r="AA115" i="13"/>
  <c r="Z115" i="13"/>
  <c r="Y115" i="13"/>
  <c r="X115" i="13"/>
  <c r="W115" i="13"/>
  <c r="V115" i="13"/>
  <c r="U115" i="13"/>
  <c r="T115" i="13"/>
  <c r="S115" i="13"/>
  <c r="R115" i="13"/>
  <c r="Q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D115" i="13"/>
  <c r="AH114" i="13"/>
  <c r="AG114" i="13"/>
  <c r="AF114" i="13"/>
  <c r="AE114" i="13"/>
  <c r="AD114" i="13"/>
  <c r="AC114" i="13"/>
  <c r="AB114" i="13"/>
  <c r="AA114" i="13"/>
  <c r="Z114" i="13"/>
  <c r="Y114" i="13"/>
  <c r="X114" i="13"/>
  <c r="W114" i="13"/>
  <c r="V114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D114" i="13"/>
  <c r="AH113" i="13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G111" i="13"/>
  <c r="AF111" i="13"/>
  <c r="AE111" i="13"/>
  <c r="AD111" i="13"/>
  <c r="AC111" i="13"/>
  <c r="AB111" i="13"/>
  <c r="AA111" i="13"/>
  <c r="Z111" i="13"/>
  <c r="Y111" i="13"/>
  <c r="X111" i="13"/>
  <c r="W111" i="13"/>
  <c r="V111" i="13"/>
  <c r="U111" i="13"/>
  <c r="T111" i="13"/>
  <c r="S111" i="13"/>
  <c r="R111" i="13"/>
  <c r="Q111" i="13"/>
  <c r="P111" i="13"/>
  <c r="O111" i="13"/>
  <c r="N111" i="13"/>
  <c r="M111" i="13"/>
  <c r="L111" i="13"/>
  <c r="K111" i="13"/>
  <c r="J111" i="13"/>
  <c r="I111" i="13"/>
  <c r="H111" i="13"/>
  <c r="G111" i="13"/>
  <c r="F111" i="13"/>
  <c r="E111" i="13"/>
  <c r="D111" i="13"/>
  <c r="AH110" i="13"/>
  <c r="AG110" i="13"/>
  <c r="AF110" i="13"/>
  <c r="AE110" i="13"/>
  <c r="AD110" i="13"/>
  <c r="AC110" i="13"/>
  <c r="AB110" i="13"/>
  <c r="AA110" i="13"/>
  <c r="Z110" i="13"/>
  <c r="Y110" i="13"/>
  <c r="X110" i="13"/>
  <c r="W110" i="13"/>
  <c r="V110" i="13"/>
  <c r="U110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D110" i="13"/>
  <c r="AH109" i="13"/>
  <c r="AG109" i="13"/>
  <c r="AF109" i="13"/>
  <c r="AE109" i="13"/>
  <c r="AD109" i="13"/>
  <c r="AC109" i="13"/>
  <c r="AB109" i="13"/>
  <c r="AA109" i="13"/>
  <c r="Z109" i="13"/>
  <c r="Y109" i="13"/>
  <c r="X109" i="13"/>
  <c r="W109" i="13"/>
  <c r="V109" i="13"/>
  <c r="U109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D109" i="13"/>
  <c r="AH108" i="13"/>
  <c r="AG108" i="13"/>
  <c r="AF108" i="13"/>
  <c r="AE108" i="13"/>
  <c r="AD108" i="13"/>
  <c r="AC108" i="13"/>
  <c r="AB108" i="13"/>
  <c r="AA108" i="13"/>
  <c r="Z108" i="13"/>
  <c r="Y108" i="13"/>
  <c r="X108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J108" i="13"/>
  <c r="I108" i="13"/>
  <c r="H108" i="13"/>
  <c r="G108" i="13"/>
  <c r="F108" i="13"/>
  <c r="E108" i="13"/>
  <c r="D108" i="13"/>
  <c r="AH107" i="13"/>
  <c r="AG107" i="13"/>
  <c r="AF107" i="13"/>
  <c r="AE107" i="13"/>
  <c r="AD107" i="13"/>
  <c r="AC107" i="13"/>
  <c r="AB107" i="13"/>
  <c r="AA107" i="13"/>
  <c r="Z107" i="13"/>
  <c r="Y107" i="13"/>
  <c r="X107" i="13"/>
  <c r="W107" i="13"/>
  <c r="V107" i="13"/>
  <c r="U107" i="13"/>
  <c r="T107" i="13"/>
  <c r="S107" i="13"/>
  <c r="R107" i="13"/>
  <c r="Q107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D107" i="13"/>
  <c r="AH106" i="13"/>
  <c r="AG106" i="13"/>
  <c r="AF106" i="13"/>
  <c r="AE106" i="13"/>
  <c r="AD106" i="13"/>
  <c r="AC106" i="13"/>
  <c r="AB106" i="13"/>
  <c r="AA106" i="13"/>
  <c r="Z106" i="13"/>
  <c r="Y106" i="13"/>
  <c r="X106" i="13"/>
  <c r="W106" i="13"/>
  <c r="V106" i="13"/>
  <c r="U106" i="13"/>
  <c r="T106" i="13"/>
  <c r="S106" i="13"/>
  <c r="R106" i="13"/>
  <c r="Q106" i="13"/>
  <c r="P106" i="13"/>
  <c r="O106" i="13"/>
  <c r="N106" i="13"/>
  <c r="M106" i="13"/>
  <c r="L106" i="13"/>
  <c r="K106" i="13"/>
  <c r="J106" i="13"/>
  <c r="I106" i="13"/>
  <c r="H106" i="13"/>
  <c r="G106" i="13"/>
  <c r="F106" i="13"/>
  <c r="E106" i="13"/>
  <c r="D106" i="13"/>
  <c r="AH105" i="13"/>
  <c r="AG105" i="13"/>
  <c r="AF105" i="13"/>
  <c r="AE105" i="13"/>
  <c r="AD105" i="13"/>
  <c r="AC105" i="13"/>
  <c r="AB105" i="13"/>
  <c r="AA105" i="13"/>
  <c r="Z105" i="13"/>
  <c r="Y105" i="13"/>
  <c r="X105" i="13"/>
  <c r="W105" i="13"/>
  <c r="V105" i="13"/>
  <c r="U105" i="13"/>
  <c r="T105" i="13"/>
  <c r="S105" i="13"/>
  <c r="R105" i="13"/>
  <c r="Q105" i="13"/>
  <c r="P105" i="13"/>
  <c r="O105" i="13"/>
  <c r="N105" i="13"/>
  <c r="M105" i="13"/>
  <c r="L105" i="13"/>
  <c r="K105" i="13"/>
  <c r="J105" i="13"/>
  <c r="I105" i="13"/>
  <c r="H105" i="13"/>
  <c r="G105" i="13"/>
  <c r="F105" i="13"/>
  <c r="E105" i="13"/>
  <c r="D105" i="13"/>
  <c r="AH104" i="13"/>
  <c r="AG104" i="13"/>
  <c r="AF104" i="13"/>
  <c r="AE104" i="13"/>
  <c r="AD104" i="13"/>
  <c r="AC104" i="13"/>
  <c r="AB104" i="13"/>
  <c r="AA104" i="13"/>
  <c r="Z104" i="13"/>
  <c r="Y104" i="13"/>
  <c r="X104" i="13"/>
  <c r="W104" i="13"/>
  <c r="V104" i="13"/>
  <c r="U104" i="13"/>
  <c r="T104" i="13"/>
  <c r="S104" i="13"/>
  <c r="R104" i="13"/>
  <c r="Q104" i="13"/>
  <c r="P104" i="13"/>
  <c r="O104" i="13"/>
  <c r="N104" i="13"/>
  <c r="M104" i="13"/>
  <c r="L104" i="13"/>
  <c r="K104" i="13"/>
  <c r="J104" i="13"/>
  <c r="I104" i="13"/>
  <c r="H104" i="13"/>
  <c r="G104" i="13"/>
  <c r="F104" i="13"/>
  <c r="E104" i="13"/>
  <c r="D104" i="13"/>
  <c r="AH103" i="13"/>
  <c r="AG103" i="13"/>
  <c r="AF103" i="13"/>
  <c r="AE103" i="13"/>
  <c r="AD103" i="13"/>
  <c r="AC103" i="13"/>
  <c r="AB103" i="13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J103" i="13"/>
  <c r="I103" i="13"/>
  <c r="H103" i="13"/>
  <c r="G103" i="13"/>
  <c r="F103" i="13"/>
  <c r="E103" i="13"/>
  <c r="D103" i="13"/>
  <c r="AH102" i="13"/>
  <c r="AG102" i="13"/>
  <c r="AF102" i="13"/>
  <c r="AE102" i="13"/>
  <c r="AD102" i="13"/>
  <c r="AC102" i="13"/>
  <c r="AB102" i="13"/>
  <c r="AA102" i="13"/>
  <c r="Z102" i="13"/>
  <c r="Y102" i="13"/>
  <c r="X102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D102" i="13"/>
  <c r="AH101" i="13"/>
  <c r="AG101" i="13"/>
  <c r="AF101" i="13"/>
  <c r="AE101" i="13"/>
  <c r="AD101" i="13"/>
  <c r="AC101" i="13"/>
  <c r="AB101" i="13"/>
  <c r="AA101" i="13"/>
  <c r="Z101" i="13"/>
  <c r="Y101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AH100" i="13"/>
  <c r="AG100" i="13"/>
  <c r="AF100" i="13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AH99" i="13"/>
  <c r="AG99" i="13"/>
  <c r="AF99" i="13"/>
  <c r="AE99" i="13"/>
  <c r="AD99" i="13"/>
  <c r="AC99" i="13"/>
  <c r="AB99" i="13"/>
  <c r="AA99" i="13"/>
  <c r="Z99" i="13"/>
  <c r="Y99" i="13"/>
  <c r="X99" i="13"/>
  <c r="W99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F99" i="13"/>
  <c r="E99" i="13"/>
  <c r="D99" i="13"/>
  <c r="AH98" i="13"/>
  <c r="AG98" i="13"/>
  <c r="AF98" i="13"/>
  <c r="AE98" i="13"/>
  <c r="AD98" i="13"/>
  <c r="AC98" i="13"/>
  <c r="AB98" i="13"/>
  <c r="AA98" i="13"/>
  <c r="Z98" i="13"/>
  <c r="Y98" i="13"/>
  <c r="X98" i="13"/>
  <c r="W98" i="13"/>
  <c r="V98" i="13"/>
  <c r="U98" i="13"/>
  <c r="T98" i="13"/>
  <c r="S98" i="13"/>
  <c r="R98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D98" i="13"/>
  <c r="AH97" i="13"/>
  <c r="AG97" i="13"/>
  <c r="AF97" i="13"/>
  <c r="AE97" i="13"/>
  <c r="AD97" i="13"/>
  <c r="AC97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D97" i="13"/>
  <c r="AH96" i="13"/>
  <c r="AG96" i="13"/>
  <c r="AF96" i="13"/>
  <c r="AE96" i="13"/>
  <c r="AD96" i="13"/>
  <c r="AC96" i="13"/>
  <c r="AB96" i="13"/>
  <c r="AA96" i="13"/>
  <c r="Z96" i="13"/>
  <c r="Y96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D96" i="13"/>
  <c r="AH95" i="13"/>
  <c r="AG95" i="13"/>
  <c r="AF95" i="13"/>
  <c r="AE95" i="13"/>
  <c r="AD95" i="13"/>
  <c r="AC95" i="13"/>
  <c r="AB95" i="13"/>
  <c r="AA95" i="13"/>
  <c r="Z95" i="13"/>
  <c r="Y95" i="13"/>
  <c r="X95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D95" i="13"/>
  <c r="AH94" i="13"/>
  <c r="AG94" i="13"/>
  <c r="AF94" i="13"/>
  <c r="AE94" i="13"/>
  <c r="AD94" i="13"/>
  <c r="AC94" i="13"/>
  <c r="AB94" i="13"/>
  <c r="AA94" i="13"/>
  <c r="Z94" i="13"/>
  <c r="Y94" i="13"/>
  <c r="X94" i="13"/>
  <c r="W94" i="13"/>
  <c r="V94" i="13"/>
  <c r="U94" i="13"/>
  <c r="T94" i="13"/>
  <c r="S94" i="13"/>
  <c r="R94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D94" i="13"/>
  <c r="AH93" i="13"/>
  <c r="AG93" i="13"/>
  <c r="AF93" i="13"/>
  <c r="AE93" i="13"/>
  <c r="AD93" i="13"/>
  <c r="AC93" i="13"/>
  <c r="AB93" i="13"/>
  <c r="AA93" i="13"/>
  <c r="Z93" i="13"/>
  <c r="Y93" i="13"/>
  <c r="X93" i="13"/>
  <c r="W93" i="13"/>
  <c r="V93" i="13"/>
  <c r="U93" i="13"/>
  <c r="T93" i="13"/>
  <c r="S93" i="13"/>
  <c r="R93" i="13"/>
  <c r="Q93" i="13"/>
  <c r="P93" i="13"/>
  <c r="O93" i="13"/>
  <c r="N93" i="13"/>
  <c r="M93" i="13"/>
  <c r="L93" i="13"/>
  <c r="K93" i="13"/>
  <c r="J93" i="13"/>
  <c r="I93" i="13"/>
  <c r="H93" i="13"/>
  <c r="G93" i="13"/>
  <c r="F93" i="13"/>
  <c r="E93" i="13"/>
  <c r="D93" i="13"/>
  <c r="AH92" i="13"/>
  <c r="AG92" i="13"/>
  <c r="AF92" i="13"/>
  <c r="AE92" i="13"/>
  <c r="AD92" i="13"/>
  <c r="AC92" i="13"/>
  <c r="AB92" i="13"/>
  <c r="AA92" i="13"/>
  <c r="Z92" i="13"/>
  <c r="Y92" i="13"/>
  <c r="X92" i="13"/>
  <c r="W92" i="13"/>
  <c r="V92" i="13"/>
  <c r="U92" i="13"/>
  <c r="T92" i="13"/>
  <c r="S92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E92" i="13"/>
  <c r="D92" i="13"/>
  <c r="AH91" i="13"/>
  <c r="AG91" i="13"/>
  <c r="AF91" i="13"/>
  <c r="AE91" i="13"/>
  <c r="AD91" i="13"/>
  <c r="AC91" i="13"/>
  <c r="AB91" i="13"/>
  <c r="AA91" i="13"/>
  <c r="Z91" i="13"/>
  <c r="Y91" i="13"/>
  <c r="X91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AH89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AH86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AE127" i="12"/>
  <c r="AD127" i="12"/>
  <c r="AC127" i="12"/>
  <c r="AB127" i="12"/>
  <c r="AA127" i="12"/>
  <c r="Z127" i="12"/>
  <c r="Y127" i="12"/>
  <c r="X127" i="12"/>
  <c r="W127" i="12"/>
  <c r="V127" i="12"/>
  <c r="U127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E127" i="12"/>
  <c r="D127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K126" i="12"/>
  <c r="J126" i="12"/>
  <c r="I126" i="12"/>
  <c r="H126" i="12"/>
  <c r="G126" i="12"/>
  <c r="F126" i="12"/>
  <c r="E126" i="12"/>
  <c r="D126" i="12"/>
  <c r="AE125" i="12"/>
  <c r="AD125" i="12"/>
  <c r="AC125" i="12"/>
  <c r="AB125" i="12"/>
  <c r="AA125" i="12"/>
  <c r="Z125" i="12"/>
  <c r="Y125" i="12"/>
  <c r="X125" i="12"/>
  <c r="W125" i="12"/>
  <c r="V125" i="12"/>
  <c r="U125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H125" i="12"/>
  <c r="G125" i="12"/>
  <c r="F125" i="12"/>
  <c r="E125" i="12"/>
  <c r="D125" i="12"/>
  <c r="AE124" i="12"/>
  <c r="AD124" i="12"/>
  <c r="AC124" i="12"/>
  <c r="AB124" i="12"/>
  <c r="AA124" i="12"/>
  <c r="Z124" i="12"/>
  <c r="Y124" i="12"/>
  <c r="X124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D124" i="12"/>
  <c r="AE123" i="12"/>
  <c r="AD123" i="12"/>
  <c r="AC123" i="12"/>
  <c r="AB123" i="12"/>
  <c r="AA123" i="12"/>
  <c r="Z123" i="12"/>
  <c r="Y123" i="12"/>
  <c r="X123" i="12"/>
  <c r="W123" i="12"/>
  <c r="V123" i="12"/>
  <c r="U123" i="12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E123" i="12"/>
  <c r="D123" i="12"/>
  <c r="AE122" i="12"/>
  <c r="AD122" i="12"/>
  <c r="AC122" i="12"/>
  <c r="AB122" i="12"/>
  <c r="AA122" i="12"/>
  <c r="Z122" i="12"/>
  <c r="Y122" i="12"/>
  <c r="X122" i="12"/>
  <c r="W122" i="12"/>
  <c r="V122" i="12"/>
  <c r="U122" i="12"/>
  <c r="T122" i="12"/>
  <c r="S122" i="12"/>
  <c r="R122" i="12"/>
  <c r="Q122" i="12"/>
  <c r="P122" i="12"/>
  <c r="O122" i="12"/>
  <c r="N122" i="12"/>
  <c r="M122" i="12"/>
  <c r="L122" i="12"/>
  <c r="K122" i="12"/>
  <c r="J122" i="12"/>
  <c r="I122" i="12"/>
  <c r="H122" i="12"/>
  <c r="G122" i="12"/>
  <c r="F122" i="12"/>
  <c r="E122" i="12"/>
  <c r="D122" i="12"/>
  <c r="AE121" i="12"/>
  <c r="AD121" i="12"/>
  <c r="AC121" i="12"/>
  <c r="AB121" i="12"/>
  <c r="AA121" i="12"/>
  <c r="Z121" i="12"/>
  <c r="Y121" i="12"/>
  <c r="X121" i="12"/>
  <c r="W121" i="12"/>
  <c r="V121" i="12"/>
  <c r="U121" i="12"/>
  <c r="T121" i="12"/>
  <c r="S121" i="12"/>
  <c r="R121" i="12"/>
  <c r="Q121" i="12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D121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D120" i="12"/>
  <c r="AE119" i="12"/>
  <c r="AD119" i="12"/>
  <c r="AC119" i="12"/>
  <c r="AB119" i="12"/>
  <c r="AA119" i="12"/>
  <c r="Z119" i="12"/>
  <c r="Y119" i="12"/>
  <c r="X119" i="12"/>
  <c r="W119" i="12"/>
  <c r="V119" i="12"/>
  <c r="U119" i="12"/>
  <c r="T119" i="12"/>
  <c r="S119" i="12"/>
  <c r="R119" i="12"/>
  <c r="Q119" i="12"/>
  <c r="P119" i="12"/>
  <c r="O119" i="12"/>
  <c r="N119" i="12"/>
  <c r="M119" i="12"/>
  <c r="L119" i="12"/>
  <c r="K119" i="12"/>
  <c r="J119" i="12"/>
  <c r="I119" i="12"/>
  <c r="H119" i="12"/>
  <c r="G119" i="12"/>
  <c r="F119" i="12"/>
  <c r="E119" i="12"/>
  <c r="D119" i="12"/>
  <c r="AE118" i="12"/>
  <c r="AD118" i="12"/>
  <c r="AC118" i="12"/>
  <c r="AB118" i="12"/>
  <c r="AA118" i="12"/>
  <c r="Z118" i="12"/>
  <c r="Y118" i="12"/>
  <c r="X118" i="12"/>
  <c r="W118" i="12"/>
  <c r="V118" i="12"/>
  <c r="U118" i="12"/>
  <c r="T118" i="12"/>
  <c r="S118" i="12"/>
  <c r="R118" i="12"/>
  <c r="Q118" i="12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D118" i="12"/>
  <c r="AE117" i="12"/>
  <c r="AD117" i="12"/>
  <c r="AC117" i="12"/>
  <c r="AB117" i="12"/>
  <c r="AA117" i="12"/>
  <c r="Z117" i="12"/>
  <c r="Y117" i="12"/>
  <c r="X117" i="12"/>
  <c r="W117" i="12"/>
  <c r="V117" i="12"/>
  <c r="U117" i="12"/>
  <c r="T117" i="12"/>
  <c r="S117" i="12"/>
  <c r="R117" i="12"/>
  <c r="Q117" i="12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D117" i="12"/>
  <c r="AE116" i="12"/>
  <c r="AD116" i="12"/>
  <c r="AC116" i="12"/>
  <c r="AB116" i="12"/>
  <c r="AA116" i="12"/>
  <c r="Z116" i="12"/>
  <c r="Y116" i="12"/>
  <c r="X116" i="12"/>
  <c r="W116" i="12"/>
  <c r="V116" i="12"/>
  <c r="U116" i="12"/>
  <c r="T116" i="12"/>
  <c r="S116" i="12"/>
  <c r="R116" i="12"/>
  <c r="Q116" i="12"/>
  <c r="P116" i="12"/>
  <c r="O116" i="12"/>
  <c r="N116" i="12"/>
  <c r="M116" i="12"/>
  <c r="L116" i="12"/>
  <c r="K116" i="12"/>
  <c r="J116" i="12"/>
  <c r="I116" i="12"/>
  <c r="H116" i="12"/>
  <c r="G116" i="12"/>
  <c r="F116" i="12"/>
  <c r="E116" i="12"/>
  <c r="D116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D115" i="12"/>
  <c r="AE114" i="12"/>
  <c r="AD114" i="12"/>
  <c r="AC114" i="12"/>
  <c r="AB114" i="12"/>
  <c r="AA114" i="12"/>
  <c r="Z114" i="12"/>
  <c r="Y114" i="12"/>
  <c r="X114" i="12"/>
  <c r="W114" i="12"/>
  <c r="V114" i="12"/>
  <c r="U114" i="12"/>
  <c r="T114" i="12"/>
  <c r="S114" i="12"/>
  <c r="R114" i="12"/>
  <c r="Q114" i="12"/>
  <c r="P114" i="12"/>
  <c r="O114" i="12"/>
  <c r="N114" i="12"/>
  <c r="M114" i="12"/>
  <c r="L114" i="12"/>
  <c r="K114" i="12"/>
  <c r="J114" i="12"/>
  <c r="I114" i="12"/>
  <c r="H114" i="12"/>
  <c r="G114" i="12"/>
  <c r="F114" i="12"/>
  <c r="E114" i="12"/>
  <c r="D114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E111" i="12"/>
  <c r="AD111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P111" i="12"/>
  <c r="O111" i="12"/>
  <c r="N111" i="12"/>
  <c r="M111" i="12"/>
  <c r="L111" i="12"/>
  <c r="K111" i="12"/>
  <c r="J111" i="12"/>
  <c r="I111" i="12"/>
  <c r="H111" i="12"/>
  <c r="G111" i="12"/>
  <c r="F111" i="12"/>
  <c r="E111" i="12"/>
  <c r="D111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F110" i="12"/>
  <c r="E110" i="12"/>
  <c r="D110" i="12"/>
  <c r="AE109" i="12"/>
  <c r="AD109" i="12"/>
  <c r="AC109" i="12"/>
  <c r="AB109" i="12"/>
  <c r="AA109" i="12"/>
  <c r="Z109" i="12"/>
  <c r="Y109" i="12"/>
  <c r="X109" i="12"/>
  <c r="W109" i="12"/>
  <c r="V109" i="12"/>
  <c r="U109" i="12"/>
  <c r="T109" i="12"/>
  <c r="S109" i="12"/>
  <c r="R109" i="12"/>
  <c r="Q109" i="12"/>
  <c r="P109" i="12"/>
  <c r="O109" i="12"/>
  <c r="N109" i="12"/>
  <c r="M109" i="12"/>
  <c r="L109" i="12"/>
  <c r="K109" i="12"/>
  <c r="J109" i="12"/>
  <c r="I109" i="12"/>
  <c r="H109" i="12"/>
  <c r="G109" i="12"/>
  <c r="F109" i="12"/>
  <c r="E109" i="12"/>
  <c r="D109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D108" i="12"/>
  <c r="AE107" i="12"/>
  <c r="AD107" i="12"/>
  <c r="AC107" i="12"/>
  <c r="AB107" i="12"/>
  <c r="AA107" i="12"/>
  <c r="Z107" i="12"/>
  <c r="Y107" i="12"/>
  <c r="X107" i="12"/>
  <c r="W107" i="12"/>
  <c r="V107" i="12"/>
  <c r="U107" i="12"/>
  <c r="T107" i="12"/>
  <c r="S107" i="12"/>
  <c r="R107" i="12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D106" i="12"/>
  <c r="AE105" i="12"/>
  <c r="AD105" i="12"/>
  <c r="AC105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AE104" i="12"/>
  <c r="AD104" i="12"/>
  <c r="AC104" i="12"/>
  <c r="AB104" i="12"/>
  <c r="AA104" i="12"/>
  <c r="Z104" i="12"/>
  <c r="Y104" i="12"/>
  <c r="X104" i="12"/>
  <c r="W104" i="12"/>
  <c r="V104" i="12"/>
  <c r="U104" i="12"/>
  <c r="T104" i="12"/>
  <c r="S104" i="12"/>
  <c r="R104" i="12"/>
  <c r="Q104" i="12"/>
  <c r="P104" i="12"/>
  <c r="O104" i="12"/>
  <c r="N104" i="12"/>
  <c r="M104" i="12"/>
  <c r="L104" i="12"/>
  <c r="K104" i="12"/>
  <c r="J104" i="12"/>
  <c r="I104" i="12"/>
  <c r="H104" i="12"/>
  <c r="G104" i="12"/>
  <c r="F104" i="12"/>
  <c r="E104" i="12"/>
  <c r="D104" i="12"/>
  <c r="AE103" i="12"/>
  <c r="AD103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D103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D102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AE100" i="12"/>
  <c r="AD100" i="12"/>
  <c r="AC100" i="12"/>
  <c r="AB100" i="12"/>
  <c r="AA100" i="12"/>
  <c r="Z100" i="12"/>
  <c r="Y100" i="12"/>
  <c r="X100" i="12"/>
  <c r="W100" i="12"/>
  <c r="V100" i="12"/>
  <c r="U100" i="12"/>
  <c r="T100" i="12"/>
  <c r="S100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F100" i="12"/>
  <c r="E100" i="12"/>
  <c r="D100" i="12"/>
  <c r="AE99" i="12"/>
  <c r="AD99" i="12"/>
  <c r="AC99" i="12"/>
  <c r="AB99" i="12"/>
  <c r="AA99" i="12"/>
  <c r="Z99" i="12"/>
  <c r="Y99" i="12"/>
  <c r="X99" i="12"/>
  <c r="W99" i="12"/>
  <c r="V99" i="12"/>
  <c r="U99" i="12"/>
  <c r="T99" i="12"/>
  <c r="S99" i="12"/>
  <c r="R99" i="12"/>
  <c r="Q99" i="12"/>
  <c r="P99" i="12"/>
  <c r="O99" i="12"/>
  <c r="N99" i="12"/>
  <c r="M99" i="12"/>
  <c r="L99" i="12"/>
  <c r="K99" i="12"/>
  <c r="J99" i="12"/>
  <c r="I99" i="12"/>
  <c r="H99" i="12"/>
  <c r="G99" i="12"/>
  <c r="F99" i="12"/>
  <c r="E99" i="12"/>
  <c r="D99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8" i="12"/>
  <c r="E98" i="12"/>
  <c r="D98" i="12"/>
  <c r="AE97" i="12"/>
  <c r="AD97" i="12"/>
  <c r="AC97" i="12"/>
  <c r="AB97" i="12"/>
  <c r="AA97" i="12"/>
  <c r="Z97" i="12"/>
  <c r="Y97" i="12"/>
  <c r="X97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K97" i="12"/>
  <c r="J97" i="12"/>
  <c r="I97" i="12"/>
  <c r="H97" i="12"/>
  <c r="G97" i="12"/>
  <c r="F97" i="12"/>
  <c r="E97" i="12"/>
  <c r="D97" i="12"/>
  <c r="AE96" i="12"/>
  <c r="AD96" i="12"/>
  <c r="AC96" i="12"/>
  <c r="AB96" i="12"/>
  <c r="AA96" i="12"/>
  <c r="Z96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AE95" i="12"/>
  <c r="AD95" i="12"/>
  <c r="AC95" i="12"/>
  <c r="AB95" i="12"/>
  <c r="AA95" i="12"/>
  <c r="Z95" i="12"/>
  <c r="Y95" i="12"/>
  <c r="X95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K95" i="12"/>
  <c r="J95" i="12"/>
  <c r="I95" i="12"/>
  <c r="H95" i="12"/>
  <c r="G95" i="12"/>
  <c r="F95" i="12"/>
  <c r="E95" i="12"/>
  <c r="D95" i="12"/>
  <c r="AE94" i="12"/>
  <c r="AD94" i="12"/>
  <c r="AC94" i="12"/>
  <c r="AB94" i="12"/>
  <c r="AA94" i="12"/>
  <c r="Z94" i="12"/>
  <c r="Y94" i="12"/>
  <c r="X94" i="12"/>
  <c r="W94" i="12"/>
  <c r="V94" i="12"/>
  <c r="U94" i="12"/>
  <c r="T94" i="12"/>
  <c r="S94" i="12"/>
  <c r="R94" i="12"/>
  <c r="Q94" i="12"/>
  <c r="P94" i="12"/>
  <c r="O94" i="12"/>
  <c r="N94" i="12"/>
  <c r="M94" i="12"/>
  <c r="L94" i="12"/>
  <c r="K94" i="12"/>
  <c r="J94" i="12"/>
  <c r="I94" i="12"/>
  <c r="H94" i="12"/>
  <c r="G94" i="12"/>
  <c r="F94" i="12"/>
  <c r="E94" i="12"/>
  <c r="D94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AE92" i="12"/>
  <c r="AD92" i="12"/>
  <c r="AC92" i="12"/>
  <c r="AB92" i="12"/>
  <c r="AA92" i="12"/>
  <c r="Z92" i="12"/>
  <c r="Y92" i="12"/>
  <c r="X92" i="12"/>
  <c r="W92" i="12"/>
  <c r="V92" i="12"/>
  <c r="U92" i="12"/>
  <c r="T92" i="12"/>
  <c r="S92" i="12"/>
  <c r="R92" i="12"/>
  <c r="Q92" i="12"/>
  <c r="P92" i="12"/>
  <c r="O92" i="12"/>
  <c r="N92" i="12"/>
  <c r="M92" i="12"/>
  <c r="L92" i="12"/>
  <c r="K92" i="12"/>
  <c r="J92" i="12"/>
  <c r="I92" i="12"/>
  <c r="H92" i="12"/>
  <c r="G92" i="12"/>
  <c r="F92" i="12"/>
  <c r="E92" i="12"/>
  <c r="D92" i="12"/>
  <c r="AE91" i="12"/>
  <c r="AD91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E89" i="12"/>
  <c r="D89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AE87" i="12"/>
  <c r="AD87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AE86" i="12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E83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P79" i="12" s="1"/>
  <c r="O82" i="12"/>
  <c r="O78" i="12" s="1"/>
  <c r="N82" i="12"/>
  <c r="M82" i="12"/>
  <c r="L82" i="12"/>
  <c r="K82" i="12"/>
  <c r="J82" i="12"/>
  <c r="I82" i="12"/>
  <c r="H82" i="12"/>
  <c r="G82" i="12"/>
  <c r="F82" i="12"/>
  <c r="E82" i="12"/>
  <c r="D82" i="12"/>
  <c r="AE81" i="12"/>
  <c r="AD81" i="12"/>
  <c r="AC81" i="12"/>
  <c r="AB81" i="12"/>
  <c r="AA81" i="12"/>
  <c r="Z81" i="12"/>
  <c r="Y81" i="12"/>
  <c r="Y78" i="12" s="1"/>
  <c r="X81" i="12"/>
  <c r="W81" i="12"/>
  <c r="W79" i="12" s="1"/>
  <c r="V81" i="12"/>
  <c r="U81" i="12"/>
  <c r="T81" i="12"/>
  <c r="T79" i="12" s="1"/>
  <c r="S81" i="12"/>
  <c r="R81" i="12"/>
  <c r="Q81" i="12"/>
  <c r="P81" i="12"/>
  <c r="O81" i="12"/>
  <c r="N81" i="12"/>
  <c r="M81" i="12"/>
  <c r="M78" i="12" s="1"/>
  <c r="L81" i="12"/>
  <c r="K81" i="12"/>
  <c r="K79" i="12" s="1"/>
  <c r="J81" i="12"/>
  <c r="I81" i="12"/>
  <c r="H81" i="12"/>
  <c r="H79" i="12" s="1"/>
  <c r="G81" i="12"/>
  <c r="F81" i="12"/>
  <c r="E81" i="12"/>
  <c r="D81" i="12"/>
  <c r="AH127" i="10"/>
  <c r="AG127" i="10"/>
  <c r="AF127" i="10"/>
  <c r="AE127" i="10"/>
  <c r="AD127" i="10"/>
  <c r="AC127" i="10"/>
  <c r="AB127" i="10"/>
  <c r="AA127" i="10"/>
  <c r="Z127" i="10"/>
  <c r="Y127" i="10"/>
  <c r="X127" i="10"/>
  <c r="W127" i="10"/>
  <c r="V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H127" i="10"/>
  <c r="G127" i="10"/>
  <c r="F127" i="10"/>
  <c r="E127" i="10"/>
  <c r="D127" i="10"/>
  <c r="AH126" i="10"/>
  <c r="AG126" i="10"/>
  <c r="AF126" i="10"/>
  <c r="AE126" i="10"/>
  <c r="AD126" i="10"/>
  <c r="AC126" i="10"/>
  <c r="AB126" i="10"/>
  <c r="AA126" i="10"/>
  <c r="Z126" i="10"/>
  <c r="Y126" i="10"/>
  <c r="X126" i="10"/>
  <c r="W126" i="10"/>
  <c r="V126" i="10"/>
  <c r="U126" i="10"/>
  <c r="T126" i="10"/>
  <c r="S126" i="10"/>
  <c r="R126" i="10"/>
  <c r="Q126" i="10"/>
  <c r="P126" i="10"/>
  <c r="O126" i="10"/>
  <c r="N126" i="10"/>
  <c r="M126" i="10"/>
  <c r="L126" i="10"/>
  <c r="K126" i="10"/>
  <c r="J126" i="10"/>
  <c r="I126" i="10"/>
  <c r="H126" i="10"/>
  <c r="G126" i="10"/>
  <c r="F126" i="10"/>
  <c r="E126" i="10"/>
  <c r="D126" i="10"/>
  <c r="AH125" i="10"/>
  <c r="AG125" i="10"/>
  <c r="AF125" i="10"/>
  <c r="AE125" i="10"/>
  <c r="AD125" i="10"/>
  <c r="AC125" i="10"/>
  <c r="AB125" i="10"/>
  <c r="AA125" i="10"/>
  <c r="Z125" i="10"/>
  <c r="Y125" i="10"/>
  <c r="X125" i="10"/>
  <c r="W125" i="10"/>
  <c r="V125" i="10"/>
  <c r="U125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AH124" i="10"/>
  <c r="AG124" i="10"/>
  <c r="AF124" i="10"/>
  <c r="AE124" i="10"/>
  <c r="AD124" i="10"/>
  <c r="AC124" i="10"/>
  <c r="AB124" i="10"/>
  <c r="AA124" i="10"/>
  <c r="Z124" i="10"/>
  <c r="Y124" i="10"/>
  <c r="X124" i="10"/>
  <c r="W124" i="10"/>
  <c r="V124" i="10"/>
  <c r="U124" i="10"/>
  <c r="T124" i="10"/>
  <c r="S124" i="10"/>
  <c r="R124" i="10"/>
  <c r="Q124" i="10"/>
  <c r="P124" i="10"/>
  <c r="O124" i="10"/>
  <c r="N124" i="10"/>
  <c r="M124" i="10"/>
  <c r="L124" i="10"/>
  <c r="K124" i="10"/>
  <c r="J124" i="10"/>
  <c r="I124" i="10"/>
  <c r="H124" i="10"/>
  <c r="G124" i="10"/>
  <c r="F124" i="10"/>
  <c r="E124" i="10"/>
  <c r="D124" i="10"/>
  <c r="AH123" i="10"/>
  <c r="AG123" i="10"/>
  <c r="AF123" i="10"/>
  <c r="AE123" i="10"/>
  <c r="AD123" i="10"/>
  <c r="AC123" i="10"/>
  <c r="AB123" i="10"/>
  <c r="AA123" i="10"/>
  <c r="Z123" i="10"/>
  <c r="Y123" i="10"/>
  <c r="X123" i="10"/>
  <c r="W123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E123" i="10"/>
  <c r="D123" i="10"/>
  <c r="AH122" i="10"/>
  <c r="AG122" i="10"/>
  <c r="AF122" i="10"/>
  <c r="AE122" i="10"/>
  <c r="AD122" i="10"/>
  <c r="AC122" i="10"/>
  <c r="AB122" i="10"/>
  <c r="AA122" i="10"/>
  <c r="Z122" i="10"/>
  <c r="Y122" i="10"/>
  <c r="X122" i="10"/>
  <c r="W122" i="10"/>
  <c r="V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H122" i="10"/>
  <c r="G122" i="10"/>
  <c r="F122" i="10"/>
  <c r="E122" i="10"/>
  <c r="D122" i="10"/>
  <c r="AH121" i="10"/>
  <c r="AG121" i="10"/>
  <c r="AF121" i="10"/>
  <c r="AE121" i="10"/>
  <c r="AD121" i="10"/>
  <c r="AC121" i="10"/>
  <c r="AB121" i="10"/>
  <c r="AA121" i="10"/>
  <c r="Z121" i="10"/>
  <c r="Y121" i="10"/>
  <c r="X121" i="10"/>
  <c r="W121" i="10"/>
  <c r="V121" i="10"/>
  <c r="U121" i="10"/>
  <c r="T121" i="10"/>
  <c r="S121" i="10"/>
  <c r="R121" i="10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D121" i="10"/>
  <c r="AH120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AH119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AH118" i="10"/>
  <c r="AG118" i="10"/>
  <c r="AF118" i="10"/>
  <c r="AE118" i="10"/>
  <c r="AD118" i="10"/>
  <c r="AC118" i="10"/>
  <c r="AB118" i="10"/>
  <c r="AA118" i="10"/>
  <c r="Z118" i="10"/>
  <c r="Y118" i="10"/>
  <c r="X118" i="10"/>
  <c r="W118" i="10"/>
  <c r="V118" i="10"/>
  <c r="U118" i="10"/>
  <c r="T118" i="10"/>
  <c r="S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E118" i="10"/>
  <c r="D118" i="10"/>
  <c r="AH117" i="10"/>
  <c r="AG117" i="10"/>
  <c r="AF117" i="10"/>
  <c r="AE117" i="10"/>
  <c r="AD117" i="10"/>
  <c r="AC117" i="10"/>
  <c r="AB117" i="10"/>
  <c r="AA117" i="10"/>
  <c r="Z117" i="10"/>
  <c r="Y117" i="10"/>
  <c r="X117" i="10"/>
  <c r="W117" i="10"/>
  <c r="V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H117" i="10"/>
  <c r="G117" i="10"/>
  <c r="F117" i="10"/>
  <c r="E117" i="10"/>
  <c r="D117" i="10"/>
  <c r="AH116" i="10"/>
  <c r="AG116" i="10"/>
  <c r="AF116" i="10"/>
  <c r="AE116" i="10"/>
  <c r="AD116" i="10"/>
  <c r="AC116" i="10"/>
  <c r="AB116" i="10"/>
  <c r="AA116" i="10"/>
  <c r="Z116" i="10"/>
  <c r="Y116" i="10"/>
  <c r="X116" i="10"/>
  <c r="W116" i="10"/>
  <c r="V116" i="10"/>
  <c r="U116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AH115" i="10"/>
  <c r="AG115" i="10"/>
  <c r="AF115" i="10"/>
  <c r="AE115" i="10"/>
  <c r="AD115" i="10"/>
  <c r="AC115" i="10"/>
  <c r="AB115" i="10"/>
  <c r="AA115" i="10"/>
  <c r="Z115" i="10"/>
  <c r="Y115" i="10"/>
  <c r="X115" i="10"/>
  <c r="W115" i="10"/>
  <c r="V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AH114" i="10"/>
  <c r="AG114" i="10"/>
  <c r="AF114" i="10"/>
  <c r="AE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AH113" i="10"/>
  <c r="AG113" i="10"/>
  <c r="AF113" i="10"/>
  <c r="AE113" i="10"/>
  <c r="AD113" i="10"/>
  <c r="AC113" i="10"/>
  <c r="AB113" i="10"/>
  <c r="AA113" i="10"/>
  <c r="Z113" i="10"/>
  <c r="Y113" i="10"/>
  <c r="X113" i="10"/>
  <c r="W113" i="10"/>
  <c r="V113" i="10"/>
  <c r="U113" i="10"/>
  <c r="T113" i="10"/>
  <c r="S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D113" i="10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H111" i="10"/>
  <c r="AG111" i="10"/>
  <c r="AF111" i="10"/>
  <c r="AE111" i="10"/>
  <c r="AD111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AH110" i="10"/>
  <c r="AG110" i="10"/>
  <c r="AF110" i="10"/>
  <c r="AE110" i="10"/>
  <c r="AD110" i="10"/>
  <c r="AC110" i="10"/>
  <c r="AB110" i="10"/>
  <c r="AA110" i="10"/>
  <c r="Z110" i="10"/>
  <c r="Y110" i="10"/>
  <c r="X110" i="10"/>
  <c r="W110" i="10"/>
  <c r="V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AH109" i="10"/>
  <c r="AG109" i="10"/>
  <c r="AF109" i="10"/>
  <c r="AE109" i="10"/>
  <c r="AD109" i="10"/>
  <c r="AC109" i="10"/>
  <c r="AB109" i="10"/>
  <c r="AA109" i="10"/>
  <c r="Z109" i="10"/>
  <c r="Y109" i="10"/>
  <c r="X109" i="10"/>
  <c r="W109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AH108" i="10"/>
  <c r="AG108" i="10"/>
  <c r="AF108" i="10"/>
  <c r="AE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AH107" i="10"/>
  <c r="AG107" i="10"/>
  <c r="AF107" i="10"/>
  <c r="AE107" i="10"/>
  <c r="AD107" i="10"/>
  <c r="AC107" i="10"/>
  <c r="AB107" i="10"/>
  <c r="AA107" i="10"/>
  <c r="Z107" i="10"/>
  <c r="Y107" i="10"/>
  <c r="X107" i="10"/>
  <c r="W107" i="10"/>
  <c r="V107" i="10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AH106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AH105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AH104" i="10"/>
  <c r="AG104" i="10"/>
  <c r="AF104" i="10"/>
  <c r="AE104" i="10"/>
  <c r="AD104" i="10"/>
  <c r="AC104" i="10"/>
  <c r="AB104" i="10"/>
  <c r="AA104" i="10"/>
  <c r="Z104" i="10"/>
  <c r="Y104" i="10"/>
  <c r="X104" i="10"/>
  <c r="W104" i="10"/>
  <c r="V104" i="10"/>
  <c r="U104" i="10"/>
  <c r="T104" i="10"/>
  <c r="S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AH103" i="10"/>
  <c r="AG103" i="10"/>
  <c r="AF103" i="10"/>
  <c r="AE103" i="10"/>
  <c r="AD103" i="10"/>
  <c r="AC103" i="10"/>
  <c r="AB103" i="10"/>
  <c r="AA103" i="10"/>
  <c r="Z103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AH102" i="10"/>
  <c r="AG102" i="10"/>
  <c r="AF102" i="10"/>
  <c r="AE102" i="10"/>
  <c r="AD102" i="10"/>
  <c r="AC102" i="10"/>
  <c r="AB10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AH101" i="10"/>
  <c r="AG101" i="10"/>
  <c r="AF101" i="10"/>
  <c r="AE101" i="10"/>
  <c r="AD101" i="10"/>
  <c r="AC101" i="10"/>
  <c r="AB101" i="10"/>
  <c r="AA101" i="10"/>
  <c r="Z101" i="10"/>
  <c r="Y101" i="10"/>
  <c r="X101" i="10"/>
  <c r="W101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AH100" i="10"/>
  <c r="AG100" i="10"/>
  <c r="AF100" i="10"/>
  <c r="AE100" i="10"/>
  <c r="AD100" i="10"/>
  <c r="AC100" i="10"/>
  <c r="AB100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AH99" i="10"/>
  <c r="AG99" i="10"/>
  <c r="AF99" i="10"/>
  <c r="AE99" i="10"/>
  <c r="AD99" i="10"/>
  <c r="AC99" i="10"/>
  <c r="AB99" i="10"/>
  <c r="AA99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AH98" i="10"/>
  <c r="AG98" i="10"/>
  <c r="AF98" i="10"/>
  <c r="AE98" i="10"/>
  <c r="AD98" i="10"/>
  <c r="AC98" i="10"/>
  <c r="AB98" i="10"/>
  <c r="AA98" i="10"/>
  <c r="Z98" i="10"/>
  <c r="Y98" i="10"/>
  <c r="X98" i="10"/>
  <c r="W98" i="10"/>
  <c r="V98" i="10"/>
  <c r="U98" i="10"/>
  <c r="T98" i="10"/>
  <c r="S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AH97" i="10"/>
  <c r="AG97" i="10"/>
  <c r="AF97" i="10"/>
  <c r="AE97" i="10"/>
  <c r="AD97" i="10"/>
  <c r="AC97" i="10"/>
  <c r="AB97" i="10"/>
  <c r="AA97" i="10"/>
  <c r="Z97" i="10"/>
  <c r="Y97" i="10"/>
  <c r="X97" i="10"/>
  <c r="W97" i="10"/>
  <c r="V97" i="10"/>
  <c r="U97" i="10"/>
  <c r="T97" i="10"/>
  <c r="S97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D97" i="10"/>
  <c r="AH96" i="10"/>
  <c r="AG96" i="10"/>
  <c r="AF96" i="10"/>
  <c r="AE96" i="10"/>
  <c r="AD96" i="10"/>
  <c r="AC96" i="10"/>
  <c r="AB96" i="10"/>
  <c r="AA96" i="10"/>
  <c r="Z96" i="10"/>
  <c r="Y96" i="10"/>
  <c r="X96" i="10"/>
  <c r="W96" i="10"/>
  <c r="V96" i="10"/>
  <c r="U96" i="10"/>
  <c r="T96" i="10"/>
  <c r="S96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AH95" i="10"/>
  <c r="AG95" i="10"/>
  <c r="AF95" i="10"/>
  <c r="AE95" i="10"/>
  <c r="AD95" i="10"/>
  <c r="AC95" i="10"/>
  <c r="AB95" i="10"/>
  <c r="AA95" i="10"/>
  <c r="Z95" i="10"/>
  <c r="Y95" i="10"/>
  <c r="X95" i="10"/>
  <c r="W95" i="10"/>
  <c r="V95" i="10"/>
  <c r="U95" i="10"/>
  <c r="T95" i="10"/>
  <c r="S95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AH94" i="10"/>
  <c r="AG94" i="10"/>
  <c r="AF94" i="10"/>
  <c r="AE94" i="10"/>
  <c r="AD94" i="10"/>
  <c r="AC94" i="10"/>
  <c r="AB94" i="10"/>
  <c r="AA94" i="10"/>
  <c r="Z94" i="10"/>
  <c r="Y94" i="10"/>
  <c r="X94" i="10"/>
  <c r="W94" i="10"/>
  <c r="V94" i="10"/>
  <c r="U94" i="10"/>
  <c r="T94" i="10"/>
  <c r="S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AH93" i="10"/>
  <c r="AG93" i="10"/>
  <c r="AF93" i="10"/>
  <c r="AE93" i="10"/>
  <c r="AD93" i="10"/>
  <c r="AC93" i="10"/>
  <c r="AB93" i="10"/>
  <c r="AA93" i="10"/>
  <c r="Z93" i="10"/>
  <c r="Y93" i="10"/>
  <c r="X93" i="10"/>
  <c r="W93" i="10"/>
  <c r="V93" i="10"/>
  <c r="U93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AH92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AH91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AH90" i="10"/>
  <c r="AG90" i="10"/>
  <c r="AF90" i="10"/>
  <c r="AE90" i="10"/>
  <c r="AD90" i="10"/>
  <c r="AC90" i="10"/>
  <c r="AB90" i="10"/>
  <c r="AA90" i="10"/>
  <c r="Z90" i="10"/>
  <c r="Y90" i="10"/>
  <c r="X90" i="10"/>
  <c r="W90" i="10"/>
  <c r="V90" i="10"/>
  <c r="U90" i="10"/>
  <c r="T90" i="10"/>
  <c r="S90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AH89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AH88" i="10"/>
  <c r="AG88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AH87" i="10"/>
  <c r="AG87" i="10"/>
  <c r="AF87" i="10"/>
  <c r="AE87" i="10"/>
  <c r="AD87" i="10"/>
  <c r="AC87" i="10"/>
  <c r="AB87" i="10"/>
  <c r="AA87" i="10"/>
  <c r="Z87" i="10"/>
  <c r="Y87" i="10"/>
  <c r="X87" i="10"/>
  <c r="W87" i="10"/>
  <c r="V87" i="10"/>
  <c r="U87" i="10"/>
  <c r="T87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AH86" i="10"/>
  <c r="AG86" i="10"/>
  <c r="AF86" i="10"/>
  <c r="AE86" i="10"/>
  <c r="AD86" i="10"/>
  <c r="AC86" i="10"/>
  <c r="AB86" i="10"/>
  <c r="AA86" i="10"/>
  <c r="Z86" i="10"/>
  <c r="Y86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AH85" i="10"/>
  <c r="AG85" i="10"/>
  <c r="AF85" i="10"/>
  <c r="AE85" i="10"/>
  <c r="AD85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H83" i="10"/>
  <c r="AG83" i="10"/>
  <c r="AF83" i="10"/>
  <c r="AE83" i="10"/>
  <c r="AD83" i="10"/>
  <c r="AC83" i="10"/>
  <c r="AB83" i="10"/>
  <c r="AA83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AH82" i="10"/>
  <c r="AG82" i="10"/>
  <c r="AF82" i="10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AH81" i="10"/>
  <c r="AG81" i="10"/>
  <c r="AF81" i="10"/>
  <c r="AE81" i="10"/>
  <c r="AD81" i="10"/>
  <c r="AC81" i="10"/>
  <c r="AB81" i="10"/>
  <c r="AA81" i="10"/>
  <c r="Z81" i="10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AH127" i="9"/>
  <c r="AG127" i="9"/>
  <c r="AF127" i="9"/>
  <c r="AE127" i="9"/>
  <c r="AD127" i="9"/>
  <c r="AC127" i="9"/>
  <c r="AB127" i="9"/>
  <c r="AA127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AH126" i="9"/>
  <c r="AG126" i="9"/>
  <c r="AF126" i="9"/>
  <c r="AE126" i="9"/>
  <c r="AD126" i="9"/>
  <c r="AC126" i="9"/>
  <c r="AB126" i="9"/>
  <c r="AA126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AH125" i="9"/>
  <c r="AG125" i="9"/>
  <c r="AF125" i="9"/>
  <c r="AE125" i="9"/>
  <c r="AD125" i="9"/>
  <c r="AC125" i="9"/>
  <c r="AB125" i="9"/>
  <c r="AA125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AH124" i="9"/>
  <c r="AG124" i="9"/>
  <c r="AF124" i="9"/>
  <c r="AE124" i="9"/>
  <c r="AD124" i="9"/>
  <c r="AC124" i="9"/>
  <c r="AB124" i="9"/>
  <c r="AA124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AH123" i="9"/>
  <c r="AG123" i="9"/>
  <c r="AF123" i="9"/>
  <c r="AE123" i="9"/>
  <c r="AD123" i="9"/>
  <c r="AC123" i="9"/>
  <c r="AB123" i="9"/>
  <c r="AA123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AH122" i="9"/>
  <c r="AG122" i="9"/>
  <c r="AF122" i="9"/>
  <c r="AE122" i="9"/>
  <c r="AD122" i="9"/>
  <c r="AC122" i="9"/>
  <c r="AB122" i="9"/>
  <c r="AA122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AH121" i="9"/>
  <c r="AG121" i="9"/>
  <c r="AF121" i="9"/>
  <c r="AE121" i="9"/>
  <c r="AD121" i="9"/>
  <c r="AC121" i="9"/>
  <c r="AB121" i="9"/>
  <c r="AA121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AH120" i="9"/>
  <c r="AG120" i="9"/>
  <c r="AF120" i="9"/>
  <c r="AE120" i="9"/>
  <c r="AD120" i="9"/>
  <c r="AC120" i="9"/>
  <c r="AB120" i="9"/>
  <c r="AA120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AH119" i="9"/>
  <c r="AG119" i="9"/>
  <c r="AF119" i="9"/>
  <c r="AE119" i="9"/>
  <c r="AD119" i="9"/>
  <c r="AC119" i="9"/>
  <c r="AB119" i="9"/>
  <c r="AA119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AH118" i="9"/>
  <c r="AG118" i="9"/>
  <c r="AF118" i="9"/>
  <c r="AE118" i="9"/>
  <c r="AD118" i="9"/>
  <c r="AC118" i="9"/>
  <c r="AB118" i="9"/>
  <c r="AA118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AH117" i="9"/>
  <c r="AG117" i="9"/>
  <c r="AF117" i="9"/>
  <c r="AE117" i="9"/>
  <c r="AD117" i="9"/>
  <c r="AC117" i="9"/>
  <c r="AB117" i="9"/>
  <c r="AA117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AH116" i="9"/>
  <c r="AG116" i="9"/>
  <c r="AF116" i="9"/>
  <c r="AE116" i="9"/>
  <c r="AD116" i="9"/>
  <c r="AC116" i="9"/>
  <c r="AB116" i="9"/>
  <c r="AA116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AH115" i="9"/>
  <c r="AG115" i="9"/>
  <c r="AF115" i="9"/>
  <c r="AE115" i="9"/>
  <c r="AD115" i="9"/>
  <c r="AC115" i="9"/>
  <c r="AB115" i="9"/>
  <c r="AA115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AH114" i="9"/>
  <c r="AG114" i="9"/>
  <c r="AF114" i="9"/>
  <c r="AE114" i="9"/>
  <c r="AD114" i="9"/>
  <c r="AC114" i="9"/>
  <c r="AB114" i="9"/>
  <c r="AA114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AH113" i="9"/>
  <c r="AG113" i="9"/>
  <c r="AF113" i="9"/>
  <c r="AE113" i="9"/>
  <c r="AD113" i="9"/>
  <c r="AC113" i="9"/>
  <c r="AB113" i="9"/>
  <c r="AA113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AH112" i="9"/>
  <c r="AG112" i="9"/>
  <c r="AF112" i="9"/>
  <c r="AE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AH111" i="9"/>
  <c r="AG111" i="9"/>
  <c r="AF111" i="9"/>
  <c r="AE111" i="9"/>
  <c r="AD111" i="9"/>
  <c r="AC111" i="9"/>
  <c r="AB111" i="9"/>
  <c r="AA111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AH110" i="9"/>
  <c r="AG110" i="9"/>
  <c r="AF110" i="9"/>
  <c r="AE110" i="9"/>
  <c r="AD110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AH109" i="9"/>
  <c r="AG109" i="9"/>
  <c r="AF109" i="9"/>
  <c r="AE109" i="9"/>
  <c r="AD109" i="9"/>
  <c r="AC109" i="9"/>
  <c r="AB109" i="9"/>
  <c r="AA109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AH108" i="9"/>
  <c r="AG108" i="9"/>
  <c r="AF108" i="9"/>
  <c r="AE108" i="9"/>
  <c r="AD108" i="9"/>
  <c r="AC108" i="9"/>
  <c r="AB108" i="9"/>
  <c r="AA108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AH107" i="9"/>
  <c r="AG107" i="9"/>
  <c r="AF107" i="9"/>
  <c r="AE107" i="9"/>
  <c r="AD107" i="9"/>
  <c r="AC107" i="9"/>
  <c r="AB107" i="9"/>
  <c r="AA107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AH106" i="9"/>
  <c r="AG106" i="9"/>
  <c r="AF106" i="9"/>
  <c r="AE106" i="9"/>
  <c r="AD106" i="9"/>
  <c r="AC106" i="9"/>
  <c r="AB106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AH105" i="9"/>
  <c r="AG105" i="9"/>
  <c r="AF105" i="9"/>
  <c r="AE105" i="9"/>
  <c r="AD105" i="9"/>
  <c r="AC105" i="9"/>
  <c r="AB105" i="9"/>
  <c r="AA105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AH104" i="9"/>
  <c r="AG104" i="9"/>
  <c r="AF104" i="9"/>
  <c r="AE104" i="9"/>
  <c r="AD104" i="9"/>
  <c r="AC104" i="9"/>
  <c r="AB104" i="9"/>
  <c r="AA104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AH103" i="9"/>
  <c r="AG103" i="9"/>
  <c r="AF103" i="9"/>
  <c r="AE103" i="9"/>
  <c r="AD103" i="9"/>
  <c r="AC103" i="9"/>
  <c r="AB103" i="9"/>
  <c r="AA103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AH102" i="9"/>
  <c r="AG102" i="9"/>
  <c r="AF102" i="9"/>
  <c r="AE102" i="9"/>
  <c r="AD102" i="9"/>
  <c r="AC102" i="9"/>
  <c r="AB102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AH101" i="9"/>
  <c r="AG101" i="9"/>
  <c r="AF101" i="9"/>
  <c r="AE101" i="9"/>
  <c r="AD101" i="9"/>
  <c r="AC101" i="9"/>
  <c r="AB101" i="9"/>
  <c r="AA101" i="9"/>
  <c r="Z101" i="9"/>
  <c r="Y101" i="9"/>
  <c r="X101" i="9"/>
  <c r="W101" i="9"/>
  <c r="V101" i="9"/>
  <c r="U101" i="9"/>
  <c r="T101" i="9"/>
  <c r="S101" i="9"/>
  <c r="R101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AH100" i="9"/>
  <c r="AG100" i="9"/>
  <c r="AF100" i="9"/>
  <c r="AE100" i="9"/>
  <c r="AD100" i="9"/>
  <c r="AC100" i="9"/>
  <c r="AB100" i="9"/>
  <c r="AA100" i="9"/>
  <c r="Z100" i="9"/>
  <c r="Y100" i="9"/>
  <c r="X100" i="9"/>
  <c r="W100" i="9"/>
  <c r="V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AH99" i="9"/>
  <c r="AG99" i="9"/>
  <c r="AF99" i="9"/>
  <c r="AE99" i="9"/>
  <c r="AD99" i="9"/>
  <c r="AC99" i="9"/>
  <c r="AB99" i="9"/>
  <c r="AA99" i="9"/>
  <c r="Z99" i="9"/>
  <c r="Y99" i="9"/>
  <c r="X99" i="9"/>
  <c r="W99" i="9"/>
  <c r="V99" i="9"/>
  <c r="U99" i="9"/>
  <c r="T99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AH98" i="9"/>
  <c r="AG98" i="9"/>
  <c r="AF98" i="9"/>
  <c r="AE98" i="9"/>
  <c r="AD98" i="9"/>
  <c r="AC98" i="9"/>
  <c r="AB98" i="9"/>
  <c r="AA98" i="9"/>
  <c r="Z98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AH97" i="9"/>
  <c r="AG97" i="9"/>
  <c r="AF97" i="9"/>
  <c r="AE97" i="9"/>
  <c r="AD97" i="9"/>
  <c r="AC97" i="9"/>
  <c r="AB97" i="9"/>
  <c r="AA97" i="9"/>
  <c r="Z97" i="9"/>
  <c r="Y97" i="9"/>
  <c r="X97" i="9"/>
  <c r="W97" i="9"/>
  <c r="V97" i="9"/>
  <c r="U97" i="9"/>
  <c r="T97" i="9"/>
  <c r="S97" i="9"/>
  <c r="R97" i="9"/>
  <c r="Q97" i="9"/>
  <c r="P97" i="9"/>
  <c r="O97" i="9"/>
  <c r="N97" i="9"/>
  <c r="M97" i="9"/>
  <c r="L97" i="9"/>
  <c r="K97" i="9"/>
  <c r="J97" i="9"/>
  <c r="I97" i="9"/>
  <c r="H97" i="9"/>
  <c r="G97" i="9"/>
  <c r="F97" i="9"/>
  <c r="E97" i="9"/>
  <c r="D97" i="9"/>
  <c r="AH96" i="9"/>
  <c r="AG96" i="9"/>
  <c r="AF96" i="9"/>
  <c r="AE96" i="9"/>
  <c r="AD96" i="9"/>
  <c r="AC96" i="9"/>
  <c r="AB96" i="9"/>
  <c r="AA96" i="9"/>
  <c r="Z96" i="9"/>
  <c r="Y96" i="9"/>
  <c r="X96" i="9"/>
  <c r="W96" i="9"/>
  <c r="V96" i="9"/>
  <c r="U96" i="9"/>
  <c r="T96" i="9"/>
  <c r="S96" i="9"/>
  <c r="R96" i="9"/>
  <c r="Q96" i="9"/>
  <c r="P96" i="9"/>
  <c r="O96" i="9"/>
  <c r="N96" i="9"/>
  <c r="M96" i="9"/>
  <c r="L96" i="9"/>
  <c r="K96" i="9"/>
  <c r="J96" i="9"/>
  <c r="I96" i="9"/>
  <c r="H96" i="9"/>
  <c r="G96" i="9"/>
  <c r="F96" i="9"/>
  <c r="E96" i="9"/>
  <c r="D96" i="9"/>
  <c r="AH95" i="9"/>
  <c r="AG95" i="9"/>
  <c r="AF95" i="9"/>
  <c r="AE95" i="9"/>
  <c r="AD95" i="9"/>
  <c r="AC95" i="9"/>
  <c r="AB95" i="9"/>
  <c r="AA95" i="9"/>
  <c r="Z95" i="9"/>
  <c r="Y95" i="9"/>
  <c r="X95" i="9"/>
  <c r="W95" i="9"/>
  <c r="V95" i="9"/>
  <c r="U95" i="9"/>
  <c r="T95" i="9"/>
  <c r="S95" i="9"/>
  <c r="R95" i="9"/>
  <c r="Q95" i="9"/>
  <c r="P95" i="9"/>
  <c r="O95" i="9"/>
  <c r="N95" i="9"/>
  <c r="M95" i="9"/>
  <c r="L95" i="9"/>
  <c r="K95" i="9"/>
  <c r="J95" i="9"/>
  <c r="I95" i="9"/>
  <c r="H95" i="9"/>
  <c r="G95" i="9"/>
  <c r="F95" i="9"/>
  <c r="E95" i="9"/>
  <c r="D95" i="9"/>
  <c r="AH94" i="9"/>
  <c r="AG94" i="9"/>
  <c r="AF94" i="9"/>
  <c r="AE94" i="9"/>
  <c r="AD94" i="9"/>
  <c r="AC94" i="9"/>
  <c r="AB94" i="9"/>
  <c r="AA94" i="9"/>
  <c r="Z94" i="9"/>
  <c r="Y94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G94" i="9"/>
  <c r="F94" i="9"/>
  <c r="E94" i="9"/>
  <c r="D94" i="9"/>
  <c r="AH93" i="9"/>
  <c r="AG93" i="9"/>
  <c r="AF93" i="9"/>
  <c r="AE93" i="9"/>
  <c r="AD93" i="9"/>
  <c r="AC93" i="9"/>
  <c r="AB93" i="9"/>
  <c r="AA93" i="9"/>
  <c r="Z93" i="9"/>
  <c r="Y93" i="9"/>
  <c r="X93" i="9"/>
  <c r="W93" i="9"/>
  <c r="V93" i="9"/>
  <c r="U93" i="9"/>
  <c r="T93" i="9"/>
  <c r="S93" i="9"/>
  <c r="R93" i="9"/>
  <c r="Q93" i="9"/>
  <c r="P93" i="9"/>
  <c r="O93" i="9"/>
  <c r="N93" i="9"/>
  <c r="M93" i="9"/>
  <c r="L93" i="9"/>
  <c r="K93" i="9"/>
  <c r="J93" i="9"/>
  <c r="I93" i="9"/>
  <c r="H93" i="9"/>
  <c r="G93" i="9"/>
  <c r="F93" i="9"/>
  <c r="E93" i="9"/>
  <c r="D93" i="9"/>
  <c r="AH92" i="9"/>
  <c r="AG92" i="9"/>
  <c r="AF92" i="9"/>
  <c r="AE92" i="9"/>
  <c r="AD92" i="9"/>
  <c r="AC92" i="9"/>
  <c r="AB92" i="9"/>
  <c r="AA92" i="9"/>
  <c r="Z92" i="9"/>
  <c r="Y92" i="9"/>
  <c r="X92" i="9"/>
  <c r="W92" i="9"/>
  <c r="V92" i="9"/>
  <c r="U92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D92" i="9"/>
  <c r="AH91" i="9"/>
  <c r="AG91" i="9"/>
  <c r="AF91" i="9"/>
  <c r="AE91" i="9"/>
  <c r="AD91" i="9"/>
  <c r="AC91" i="9"/>
  <c r="AB91" i="9"/>
  <c r="AA91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AH90" i="9"/>
  <c r="AG90" i="9"/>
  <c r="AF90" i="9"/>
  <c r="AE90" i="9"/>
  <c r="AD90" i="9"/>
  <c r="AC90" i="9"/>
  <c r="AB90" i="9"/>
  <c r="AA90" i="9"/>
  <c r="Z90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AH89" i="9"/>
  <c r="AG89" i="9"/>
  <c r="AF89" i="9"/>
  <c r="AE89" i="9"/>
  <c r="AD89" i="9"/>
  <c r="AC89" i="9"/>
  <c r="AB89" i="9"/>
  <c r="AA89" i="9"/>
  <c r="Z89" i="9"/>
  <c r="Y89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AH88" i="9"/>
  <c r="AG88" i="9"/>
  <c r="AF88" i="9"/>
  <c r="AE88" i="9"/>
  <c r="AD88" i="9"/>
  <c r="AC88" i="9"/>
  <c r="AB88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AH87" i="9"/>
  <c r="AG87" i="9"/>
  <c r="AF87" i="9"/>
  <c r="AE87" i="9"/>
  <c r="AD87" i="9"/>
  <c r="AC87" i="9"/>
  <c r="AB87" i="9"/>
  <c r="AA87" i="9"/>
  <c r="Z87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AH86" i="9"/>
  <c r="AG86" i="9"/>
  <c r="AF86" i="9"/>
  <c r="AE86" i="9"/>
  <c r="AD86" i="9"/>
  <c r="AC86" i="9"/>
  <c r="AB86" i="9"/>
  <c r="AA86" i="9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AH85" i="9"/>
  <c r="AG85" i="9"/>
  <c r="AF85" i="9"/>
  <c r="AE85" i="9"/>
  <c r="AD85" i="9"/>
  <c r="AC85" i="9"/>
  <c r="AB85" i="9"/>
  <c r="AA85" i="9"/>
  <c r="Z85" i="9"/>
  <c r="Y85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AH84" i="9"/>
  <c r="AG84" i="9"/>
  <c r="AF84" i="9"/>
  <c r="AE84" i="9"/>
  <c r="AD84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AH83" i="9"/>
  <c r="AG83" i="9"/>
  <c r="AF83" i="9"/>
  <c r="AE83" i="9"/>
  <c r="AD83" i="9"/>
  <c r="AC83" i="9"/>
  <c r="AB83" i="9"/>
  <c r="AA83" i="9"/>
  <c r="AA78" i="9" s="1"/>
  <c r="Z83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AH82" i="9"/>
  <c r="AG82" i="9"/>
  <c r="AF82" i="9"/>
  <c r="AE82" i="9"/>
  <c r="AD82" i="9"/>
  <c r="AC82" i="9"/>
  <c r="AB82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K78" i="9" s="1"/>
  <c r="J82" i="9"/>
  <c r="I82" i="9"/>
  <c r="H82" i="9"/>
  <c r="G82" i="9"/>
  <c r="F82" i="9"/>
  <c r="E82" i="9"/>
  <c r="D82" i="9"/>
  <c r="AH81" i="9"/>
  <c r="AG81" i="9"/>
  <c r="AF81" i="9"/>
  <c r="AE81" i="9"/>
  <c r="AD81" i="9"/>
  <c r="AC81" i="9"/>
  <c r="AB81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AG127" i="8"/>
  <c r="AF127" i="8"/>
  <c r="AE127" i="8"/>
  <c r="AD127" i="8"/>
  <c r="AC127" i="8"/>
  <c r="AB127" i="8"/>
  <c r="AA127" i="8"/>
  <c r="Z127" i="8"/>
  <c r="Y127" i="8"/>
  <c r="X127" i="8"/>
  <c r="W127" i="8"/>
  <c r="V127" i="8"/>
  <c r="U127" i="8"/>
  <c r="T127" i="8"/>
  <c r="S127" i="8"/>
  <c r="R127" i="8"/>
  <c r="Q127" i="8"/>
  <c r="P127" i="8"/>
  <c r="O127" i="8"/>
  <c r="N127" i="8"/>
  <c r="M127" i="8"/>
  <c r="L127" i="8"/>
  <c r="K127" i="8"/>
  <c r="J127" i="8"/>
  <c r="I127" i="8"/>
  <c r="H127" i="8"/>
  <c r="G127" i="8"/>
  <c r="F127" i="8"/>
  <c r="E127" i="8"/>
  <c r="D127" i="8"/>
  <c r="AG126" i="8"/>
  <c r="AF126" i="8"/>
  <c r="AE126" i="8"/>
  <c r="AD126" i="8"/>
  <c r="AC126" i="8"/>
  <c r="AB126" i="8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E126" i="8"/>
  <c r="D126" i="8"/>
  <c r="AG125" i="8"/>
  <c r="AF125" i="8"/>
  <c r="AE125" i="8"/>
  <c r="AD125" i="8"/>
  <c r="AC125" i="8"/>
  <c r="AB125" i="8"/>
  <c r="AA125" i="8"/>
  <c r="Z125" i="8"/>
  <c r="Y125" i="8"/>
  <c r="X125" i="8"/>
  <c r="W125" i="8"/>
  <c r="V125" i="8"/>
  <c r="U125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H125" i="8"/>
  <c r="G125" i="8"/>
  <c r="F125" i="8"/>
  <c r="E125" i="8"/>
  <c r="D125" i="8"/>
  <c r="AG124" i="8"/>
  <c r="AF124" i="8"/>
  <c r="AE124" i="8"/>
  <c r="AD124" i="8"/>
  <c r="AC124" i="8"/>
  <c r="AB124" i="8"/>
  <c r="AA124" i="8"/>
  <c r="Z124" i="8"/>
  <c r="Y124" i="8"/>
  <c r="X124" i="8"/>
  <c r="W124" i="8"/>
  <c r="V124" i="8"/>
  <c r="U124" i="8"/>
  <c r="T124" i="8"/>
  <c r="S124" i="8"/>
  <c r="R124" i="8"/>
  <c r="Q124" i="8"/>
  <c r="P124" i="8"/>
  <c r="O124" i="8"/>
  <c r="N124" i="8"/>
  <c r="M124" i="8"/>
  <c r="L124" i="8"/>
  <c r="K124" i="8"/>
  <c r="J124" i="8"/>
  <c r="I124" i="8"/>
  <c r="H124" i="8"/>
  <c r="G124" i="8"/>
  <c r="F124" i="8"/>
  <c r="E124" i="8"/>
  <c r="D124" i="8"/>
  <c r="AG123" i="8"/>
  <c r="AF123" i="8"/>
  <c r="AE123" i="8"/>
  <c r="AD123" i="8"/>
  <c r="AC123" i="8"/>
  <c r="AB123" i="8"/>
  <c r="AA123" i="8"/>
  <c r="Z123" i="8"/>
  <c r="Y123" i="8"/>
  <c r="X123" i="8"/>
  <c r="W123" i="8"/>
  <c r="V123" i="8"/>
  <c r="U123" i="8"/>
  <c r="T123" i="8"/>
  <c r="S123" i="8"/>
  <c r="R123" i="8"/>
  <c r="Q123" i="8"/>
  <c r="P123" i="8"/>
  <c r="O123" i="8"/>
  <c r="N123" i="8"/>
  <c r="M123" i="8"/>
  <c r="L123" i="8"/>
  <c r="K123" i="8"/>
  <c r="J123" i="8"/>
  <c r="I123" i="8"/>
  <c r="H123" i="8"/>
  <c r="G123" i="8"/>
  <c r="F123" i="8"/>
  <c r="E123" i="8"/>
  <c r="D123" i="8"/>
  <c r="AG122" i="8"/>
  <c r="AF122" i="8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F122" i="8"/>
  <c r="E122" i="8"/>
  <c r="D122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AG92" i="8"/>
  <c r="AF92" i="8"/>
  <c r="AE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AG89" i="8"/>
  <c r="AF89" i="8"/>
  <c r="AE89" i="8"/>
  <c r="AD89" i="8"/>
  <c r="AC89" i="8"/>
  <c r="AB89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AG86" i="8"/>
  <c r="AF86" i="8"/>
  <c r="AE86" i="8"/>
  <c r="AD86" i="8"/>
  <c r="AC86" i="8"/>
  <c r="AB86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F79" i="8" s="1"/>
  <c r="AE81" i="8"/>
  <c r="AD81" i="8"/>
  <c r="AC81" i="8"/>
  <c r="AB81" i="8"/>
  <c r="AA81" i="8"/>
  <c r="Z81" i="8"/>
  <c r="Z78" i="8" s="1"/>
  <c r="Y81" i="8"/>
  <c r="X81" i="8"/>
  <c r="W81" i="8"/>
  <c r="V81" i="8"/>
  <c r="U81" i="8"/>
  <c r="T81" i="8"/>
  <c r="S81" i="8"/>
  <c r="R81" i="8"/>
  <c r="Q81" i="8"/>
  <c r="P81" i="8"/>
  <c r="P79" i="8" s="1"/>
  <c r="O81" i="8"/>
  <c r="O78" i="8" s="1"/>
  <c r="N81" i="8"/>
  <c r="N78" i="8" s="1"/>
  <c r="M81" i="8"/>
  <c r="L81" i="8"/>
  <c r="K81" i="8"/>
  <c r="J81" i="8"/>
  <c r="I81" i="8"/>
  <c r="H81" i="8"/>
  <c r="G81" i="8"/>
  <c r="F81" i="8"/>
  <c r="E81" i="8"/>
  <c r="D81" i="8"/>
  <c r="AB79" i="8"/>
  <c r="AE78" i="8"/>
  <c r="AH127" i="7"/>
  <c r="AG127" i="7"/>
  <c r="AF127" i="7"/>
  <c r="AE127" i="7"/>
  <c r="AD127" i="7"/>
  <c r="AC127" i="7"/>
  <c r="AB127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AH126" i="7"/>
  <c r="AG126" i="7"/>
  <c r="AF126" i="7"/>
  <c r="AE126" i="7"/>
  <c r="AD126" i="7"/>
  <c r="AC126" i="7"/>
  <c r="AB126" i="7"/>
  <c r="AA126" i="7"/>
  <c r="Z126" i="7"/>
  <c r="Y126" i="7"/>
  <c r="X126" i="7"/>
  <c r="W126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AH125" i="7"/>
  <c r="AG125" i="7"/>
  <c r="AF125" i="7"/>
  <c r="AE125" i="7"/>
  <c r="AD125" i="7"/>
  <c r="AC125" i="7"/>
  <c r="AB125" i="7"/>
  <c r="AA125" i="7"/>
  <c r="Z125" i="7"/>
  <c r="Y125" i="7"/>
  <c r="X125" i="7"/>
  <c r="W125" i="7"/>
  <c r="V125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AH124" i="7"/>
  <c r="AG124" i="7"/>
  <c r="AF124" i="7"/>
  <c r="AE124" i="7"/>
  <c r="AD124" i="7"/>
  <c r="AC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E124" i="7"/>
  <c r="D124" i="7"/>
  <c r="AH123" i="7"/>
  <c r="AG123" i="7"/>
  <c r="AF123" i="7"/>
  <c r="AE123" i="7"/>
  <c r="AD123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AH122" i="7"/>
  <c r="AG122" i="7"/>
  <c r="AF122" i="7"/>
  <c r="AE122" i="7"/>
  <c r="AD122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AH121" i="7"/>
  <c r="AG121" i="7"/>
  <c r="AF121" i="7"/>
  <c r="AE121" i="7"/>
  <c r="AD121" i="7"/>
  <c r="AC121" i="7"/>
  <c r="AB121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AH119" i="7"/>
  <c r="AG119" i="7"/>
  <c r="AF119" i="7"/>
  <c r="AE119" i="7"/>
  <c r="AD119" i="7"/>
  <c r="AC119" i="7"/>
  <c r="AB119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AH118" i="7"/>
  <c r="AG118" i="7"/>
  <c r="AF118" i="7"/>
  <c r="AE118" i="7"/>
  <c r="AD118" i="7"/>
  <c r="AC118" i="7"/>
  <c r="AB118" i="7"/>
  <c r="AA118" i="7"/>
  <c r="Z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AH117" i="7"/>
  <c r="AG117" i="7"/>
  <c r="AF117" i="7"/>
  <c r="AE117" i="7"/>
  <c r="AD117" i="7"/>
  <c r="AC117" i="7"/>
  <c r="AB117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AH116" i="7"/>
  <c r="AG116" i="7"/>
  <c r="AF116" i="7"/>
  <c r="AE116" i="7"/>
  <c r="AD116" i="7"/>
  <c r="AC116" i="7"/>
  <c r="AB116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AH114" i="7"/>
  <c r="AG114" i="7"/>
  <c r="AF114" i="7"/>
  <c r="AE114" i="7"/>
  <c r="AD114" i="7"/>
  <c r="AC114" i="7"/>
  <c r="AB114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AH113" i="7"/>
  <c r="AG113" i="7"/>
  <c r="AF113" i="7"/>
  <c r="AE113" i="7"/>
  <c r="AD113" i="7"/>
  <c r="AC113" i="7"/>
  <c r="AB113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AH111" i="7"/>
  <c r="AG111" i="7"/>
  <c r="AF111" i="7"/>
  <c r="AE111" i="7"/>
  <c r="AD111" i="7"/>
  <c r="AC111" i="7"/>
  <c r="AB111" i="7"/>
  <c r="AA111" i="7"/>
  <c r="Z111" i="7"/>
  <c r="Y111" i="7"/>
  <c r="X111" i="7"/>
  <c r="W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AH108" i="7"/>
  <c r="AG108" i="7"/>
  <c r="AF108" i="7"/>
  <c r="AE108" i="7"/>
  <c r="AD108" i="7"/>
  <c r="AC108" i="7"/>
  <c r="AB108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AH107" i="7"/>
  <c r="AG107" i="7"/>
  <c r="AF107" i="7"/>
  <c r="AE107" i="7"/>
  <c r="AD107" i="7"/>
  <c r="AC107" i="7"/>
  <c r="AB107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AH105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AH103" i="7"/>
  <c r="AG103" i="7"/>
  <c r="AF103" i="7"/>
  <c r="AE103" i="7"/>
  <c r="AD103" i="7"/>
  <c r="AC103" i="7"/>
  <c r="AB103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AH102" i="7"/>
  <c r="AG102" i="7"/>
  <c r="AF102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AH101" i="7"/>
  <c r="AG101" i="7"/>
  <c r="AF101" i="7"/>
  <c r="AE101" i="7"/>
  <c r="AD101" i="7"/>
  <c r="AC101" i="7"/>
  <c r="AB101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AH100" i="7"/>
  <c r="AG100" i="7"/>
  <c r="AF100" i="7"/>
  <c r="AE100" i="7"/>
  <c r="AD100" i="7"/>
  <c r="AC100" i="7"/>
  <c r="AB100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AH99" i="7"/>
  <c r="AG99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AH98" i="7"/>
  <c r="AG98" i="7"/>
  <c r="AF98" i="7"/>
  <c r="AE98" i="7"/>
  <c r="AD98" i="7"/>
  <c r="AC98" i="7"/>
  <c r="AB98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AH96" i="7"/>
  <c r="AG96" i="7"/>
  <c r="AF96" i="7"/>
  <c r="AE96" i="7"/>
  <c r="AD96" i="7"/>
  <c r="AC96" i="7"/>
  <c r="AB96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AH95" i="7"/>
  <c r="AG95" i="7"/>
  <c r="AF95" i="7"/>
  <c r="AE95" i="7"/>
  <c r="AD95" i="7"/>
  <c r="AC95" i="7"/>
  <c r="AB95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AH94" i="7"/>
  <c r="AG94" i="7"/>
  <c r="AF94" i="7"/>
  <c r="AE94" i="7"/>
  <c r="AD94" i="7"/>
  <c r="AC94" i="7"/>
  <c r="AB94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AH93" i="7"/>
  <c r="AG93" i="7"/>
  <c r="AF93" i="7"/>
  <c r="AE93" i="7"/>
  <c r="AD93" i="7"/>
  <c r="AC93" i="7"/>
  <c r="AB93" i="7"/>
  <c r="AA93" i="7"/>
  <c r="Z93" i="7"/>
  <c r="Y93" i="7"/>
  <c r="X93" i="7"/>
  <c r="W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AH92" i="7"/>
  <c r="AG92" i="7"/>
  <c r="AF92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AH91" i="7"/>
  <c r="AG91" i="7"/>
  <c r="AF91" i="7"/>
  <c r="AE91" i="7"/>
  <c r="AD91" i="7"/>
  <c r="AC91" i="7"/>
  <c r="AB91" i="7"/>
  <c r="AA91" i="7"/>
  <c r="Z91" i="7"/>
  <c r="Y91" i="7"/>
  <c r="X91" i="7"/>
  <c r="W91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AH90" i="7"/>
  <c r="AG90" i="7"/>
  <c r="AF90" i="7"/>
  <c r="AE90" i="7"/>
  <c r="AD90" i="7"/>
  <c r="AC90" i="7"/>
  <c r="AB90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AH88" i="7"/>
  <c r="AG88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AH85" i="7"/>
  <c r="AG85" i="7"/>
  <c r="AF85" i="7"/>
  <c r="AE85" i="7"/>
  <c r="AD85" i="7"/>
  <c r="AC85" i="7"/>
  <c r="AB85" i="7"/>
  <c r="AA85" i="7"/>
  <c r="Z85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AH83" i="7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H82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O78" i="7" s="1"/>
  <c r="N82" i="7"/>
  <c r="M82" i="7"/>
  <c r="L82" i="7"/>
  <c r="K82" i="7"/>
  <c r="J82" i="7"/>
  <c r="I82" i="7"/>
  <c r="H82" i="7"/>
  <c r="G82" i="7"/>
  <c r="F82" i="7"/>
  <c r="E82" i="7"/>
  <c r="D82" i="7"/>
  <c r="AH81" i="7"/>
  <c r="AG81" i="7"/>
  <c r="AF81" i="7"/>
  <c r="AF79" i="7" s="1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AG94" i="6"/>
  <c r="AF94" i="6"/>
  <c r="AE94" i="6"/>
  <c r="AD94" i="6"/>
  <c r="AC94" i="6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AG93" i="6"/>
  <c r="AF93" i="6"/>
  <c r="AE93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AG92" i="6"/>
  <c r="AF92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AG91" i="6"/>
  <c r="AF91" i="6"/>
  <c r="AE91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AG90" i="6"/>
  <c r="AF90" i="6"/>
  <c r="AE90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AG86" i="6"/>
  <c r="AF86" i="6"/>
  <c r="AE86" i="6"/>
  <c r="AD86" i="6"/>
  <c r="AC86" i="6"/>
  <c r="AB86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AG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G82" i="6"/>
  <c r="AF82" i="6"/>
  <c r="AE82" i="6"/>
  <c r="AD82" i="6"/>
  <c r="AD78" i="6" s="1"/>
  <c r="AC82" i="6"/>
  <c r="AB82" i="6"/>
  <c r="AA82" i="6"/>
  <c r="Z82" i="6"/>
  <c r="Y82" i="6"/>
  <c r="X82" i="6"/>
  <c r="W82" i="6"/>
  <c r="V82" i="6"/>
  <c r="V78" i="6" s="1"/>
  <c r="U82" i="6"/>
  <c r="T82" i="6"/>
  <c r="S82" i="6"/>
  <c r="R82" i="6"/>
  <c r="R78" i="6" s="1"/>
  <c r="Q82" i="6"/>
  <c r="P82" i="6"/>
  <c r="O82" i="6"/>
  <c r="N82" i="6"/>
  <c r="M82" i="6"/>
  <c r="L82" i="6"/>
  <c r="K82" i="6"/>
  <c r="J82" i="6"/>
  <c r="J78" i="6" s="1"/>
  <c r="I82" i="6"/>
  <c r="H82" i="6"/>
  <c r="G82" i="6"/>
  <c r="F82" i="6"/>
  <c r="F78" i="6" s="1"/>
  <c r="E82" i="6"/>
  <c r="D82" i="6"/>
  <c r="AG81" i="6"/>
  <c r="AF81" i="6"/>
  <c r="AE81" i="6"/>
  <c r="AE78" i="6" s="1"/>
  <c r="AD81" i="6"/>
  <c r="AC81" i="6"/>
  <c r="AB81" i="6"/>
  <c r="AB79" i="6" s="1"/>
  <c r="AA81" i="6"/>
  <c r="AA78" i="6" s="1"/>
  <c r="Z81" i="6"/>
  <c r="Y81" i="6"/>
  <c r="X81" i="6"/>
  <c r="X79" i="6" s="1"/>
  <c r="W81" i="6"/>
  <c r="V81" i="6"/>
  <c r="U81" i="6"/>
  <c r="T81" i="6"/>
  <c r="S81" i="6"/>
  <c r="S78" i="6" s="1"/>
  <c r="R81" i="6"/>
  <c r="Q81" i="6"/>
  <c r="P81" i="6"/>
  <c r="P79" i="6" s="1"/>
  <c r="O81" i="6"/>
  <c r="O78" i="6" s="1"/>
  <c r="N81" i="6"/>
  <c r="M81" i="6"/>
  <c r="L81" i="6"/>
  <c r="L79" i="6" s="1"/>
  <c r="K81" i="6"/>
  <c r="J81" i="6"/>
  <c r="I81" i="6"/>
  <c r="H81" i="6"/>
  <c r="G81" i="6"/>
  <c r="G78" i="6" s="1"/>
  <c r="F81" i="6"/>
  <c r="E81" i="6"/>
  <c r="D81" i="6"/>
  <c r="AF79" i="6"/>
  <c r="D79" i="6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P79" i="5" s="1"/>
  <c r="O82" i="5"/>
  <c r="N82" i="5"/>
  <c r="M82" i="5"/>
  <c r="L82" i="5"/>
  <c r="K82" i="5"/>
  <c r="J82" i="5"/>
  <c r="I82" i="5"/>
  <c r="H82" i="5"/>
  <c r="G82" i="5"/>
  <c r="F82" i="5"/>
  <c r="E82" i="5"/>
  <c r="D82" i="5"/>
  <c r="D79" i="5" s="1"/>
  <c r="AH81" i="5"/>
  <c r="AG81" i="5"/>
  <c r="AF81" i="5"/>
  <c r="AF79" i="5" s="1"/>
  <c r="AE81" i="5"/>
  <c r="AD81" i="5"/>
  <c r="AC81" i="5"/>
  <c r="AB81" i="5"/>
  <c r="AA81" i="5"/>
  <c r="Z81" i="5"/>
  <c r="Y81" i="5"/>
  <c r="X81" i="5"/>
  <c r="W81" i="5"/>
  <c r="W78" i="5" s="1"/>
  <c r="V81" i="5"/>
  <c r="U81" i="5"/>
  <c r="T81" i="5"/>
  <c r="S81" i="5"/>
  <c r="R81" i="5"/>
  <c r="Q81" i="5"/>
  <c r="P81" i="5"/>
  <c r="O81" i="5"/>
  <c r="N81" i="5"/>
  <c r="M81" i="5"/>
  <c r="L81" i="5"/>
  <c r="K81" i="5"/>
  <c r="K78" i="5" s="1"/>
  <c r="J81" i="5"/>
  <c r="I81" i="5"/>
  <c r="H81" i="5"/>
  <c r="G81" i="5"/>
  <c r="F81" i="5"/>
  <c r="E81" i="5"/>
  <c r="D81" i="5"/>
  <c r="AH127" i="4"/>
  <c r="AG127" i="4"/>
  <c r="AF127" i="4"/>
  <c r="AE127" i="4"/>
  <c r="AD127" i="4"/>
  <c r="AC127" i="4"/>
  <c r="AB127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AH126" i="4"/>
  <c r="AG126" i="4"/>
  <c r="AF126" i="4"/>
  <c r="AE126" i="4"/>
  <c r="AD126" i="4"/>
  <c r="AC126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AH119" i="4"/>
  <c r="AG119" i="4"/>
  <c r="AF119" i="4"/>
  <c r="AE119" i="4"/>
  <c r="AD119" i="4"/>
  <c r="AC119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D79" i="4" s="1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H83" i="2"/>
  <c r="AG83" i="2"/>
  <c r="AF83" i="2"/>
  <c r="AF79" i="2" s="1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82" i="1"/>
  <c r="D81" i="1"/>
  <c r="AE78" i="13" l="1"/>
  <c r="G79" i="12"/>
  <c r="S79" i="12"/>
  <c r="AE79" i="12"/>
  <c r="AA78" i="12"/>
  <c r="S78" i="12"/>
  <c r="Y78" i="1"/>
  <c r="AE79" i="8"/>
  <c r="G78" i="5"/>
  <c r="S78" i="5"/>
  <c r="AE78" i="5"/>
  <c r="K78" i="6"/>
  <c r="W78" i="6"/>
  <c r="P79" i="7"/>
  <c r="AE78" i="7"/>
  <c r="AF79" i="10"/>
  <c r="G78" i="12"/>
  <c r="AB79" i="1"/>
  <c r="J78" i="8"/>
  <c r="V78" i="8"/>
  <c r="D79" i="8"/>
  <c r="K78" i="12"/>
  <c r="I78" i="12"/>
  <c r="U78" i="12"/>
  <c r="P79" i="13"/>
  <c r="AB79" i="9"/>
  <c r="W78" i="12"/>
  <c r="L79" i="12"/>
  <c r="X79" i="12"/>
  <c r="H79" i="8"/>
  <c r="T79" i="8"/>
  <c r="P79" i="2"/>
  <c r="AF79" i="4"/>
  <c r="O79" i="8"/>
  <c r="AE78" i="12"/>
  <c r="O78" i="5"/>
  <c r="AA78" i="5"/>
  <c r="T79" i="5"/>
  <c r="O79" i="12"/>
  <c r="AA79" i="12"/>
  <c r="H79" i="6"/>
  <c r="T79" i="6"/>
  <c r="N78" i="6"/>
  <c r="Z78" i="6"/>
  <c r="D79" i="12"/>
  <c r="AB79" i="12"/>
  <c r="L79" i="1"/>
  <c r="I78" i="1"/>
  <c r="F78" i="8"/>
  <c r="R78" i="8"/>
  <c r="AD78" i="8"/>
  <c r="L79" i="8"/>
  <c r="X79" i="8"/>
  <c r="E78" i="12"/>
  <c r="Q78" i="12"/>
  <c r="AC78" i="12"/>
  <c r="G78" i="10"/>
  <c r="K78" i="10"/>
  <c r="O78" i="10"/>
  <c r="S78" i="10"/>
  <c r="W78" i="10"/>
  <c r="AA78" i="10"/>
  <c r="AE78" i="10"/>
  <c r="D79" i="10"/>
  <c r="H79" i="10"/>
  <c r="L79" i="10"/>
  <c r="P79" i="10"/>
  <c r="T79" i="10"/>
  <c r="X79" i="10"/>
  <c r="AB79" i="10"/>
  <c r="G78" i="7"/>
  <c r="K78" i="7"/>
  <c r="S78" i="7"/>
  <c r="W78" i="7"/>
  <c r="AA78" i="7"/>
  <c r="D79" i="7"/>
  <c r="H79" i="7"/>
  <c r="L79" i="7"/>
  <c r="T79" i="7"/>
  <c r="X79" i="7"/>
  <c r="AB79" i="7"/>
  <c r="G78" i="9"/>
  <c r="O78" i="9"/>
  <c r="S78" i="9"/>
  <c r="W78" i="9"/>
  <c r="AE78" i="9"/>
  <c r="D79" i="9"/>
  <c r="H79" i="9"/>
  <c r="L79" i="9"/>
  <c r="P79" i="9"/>
  <c r="T79" i="9"/>
  <c r="X79" i="9"/>
  <c r="G78" i="4"/>
  <c r="K78" i="4"/>
  <c r="O78" i="4"/>
  <c r="S78" i="4"/>
  <c r="W78" i="4"/>
  <c r="AA78" i="4"/>
  <c r="AE78" i="4"/>
  <c r="H79" i="4"/>
  <c r="O79" i="2"/>
  <c r="AE79" i="2"/>
  <c r="D79" i="2"/>
  <c r="T79" i="2"/>
  <c r="E79" i="1"/>
  <c r="I79" i="1"/>
  <c r="M79" i="1"/>
  <c r="Q79" i="1"/>
  <c r="U79" i="1"/>
  <c r="Y79" i="1"/>
  <c r="AC79" i="1"/>
  <c r="AG79" i="1"/>
  <c r="H79" i="1"/>
  <c r="P79" i="1"/>
  <c r="T79" i="1"/>
  <c r="X79" i="1"/>
  <c r="AF79" i="1"/>
  <c r="W79" i="2"/>
  <c r="W78" i="2"/>
  <c r="D79" i="1"/>
  <c r="D78" i="1"/>
  <c r="F78" i="1"/>
  <c r="F79" i="1"/>
  <c r="M78" i="1"/>
  <c r="AC78" i="1"/>
  <c r="G79" i="2"/>
  <c r="G78" i="2"/>
  <c r="S79" i="2"/>
  <c r="S78" i="2"/>
  <c r="AA79" i="2"/>
  <c r="AA78" i="2"/>
  <c r="K79" i="1"/>
  <c r="W79" i="1"/>
  <c r="AE79" i="1"/>
  <c r="Q78" i="1"/>
  <c r="L79" i="2"/>
  <c r="AB79" i="2"/>
  <c r="P79" i="4"/>
  <c r="J79" i="1"/>
  <c r="J78" i="1"/>
  <c r="N78" i="1"/>
  <c r="N79" i="1"/>
  <c r="R79" i="1"/>
  <c r="R78" i="1"/>
  <c r="V79" i="1"/>
  <c r="V78" i="1"/>
  <c r="Z78" i="1"/>
  <c r="Z79" i="1"/>
  <c r="AD79" i="1"/>
  <c r="AD78" i="1"/>
  <c r="K79" i="2"/>
  <c r="K78" i="2"/>
  <c r="G79" i="1"/>
  <c r="O79" i="1"/>
  <c r="S79" i="1"/>
  <c r="AA79" i="1"/>
  <c r="AG78" i="1"/>
  <c r="O78" i="2"/>
  <c r="H79" i="2"/>
  <c r="X79" i="2"/>
  <c r="AB79" i="4"/>
  <c r="H78" i="1"/>
  <c r="L78" i="1"/>
  <c r="P78" i="1"/>
  <c r="T78" i="1"/>
  <c r="X78" i="1"/>
  <c r="AB78" i="1"/>
  <c r="AF78" i="1"/>
  <c r="E78" i="1"/>
  <c r="U78" i="1"/>
  <c r="AE78" i="2"/>
  <c r="H79" i="5"/>
  <c r="L79" i="5"/>
  <c r="X79" i="5"/>
  <c r="AB79" i="5"/>
  <c r="S79" i="6"/>
  <c r="AE79" i="6"/>
  <c r="G79" i="8"/>
  <c r="G78" i="8"/>
  <c r="K79" i="8"/>
  <c r="K78" i="8"/>
  <c r="S79" i="8"/>
  <c r="S78" i="8"/>
  <c r="AA79" i="8"/>
  <c r="AA78" i="8"/>
  <c r="G79" i="6"/>
  <c r="O79" i="6"/>
  <c r="AA79" i="6"/>
  <c r="W79" i="8"/>
  <c r="W78" i="8"/>
  <c r="G78" i="1"/>
  <c r="K78" i="1"/>
  <c r="O78" i="1"/>
  <c r="S78" i="1"/>
  <c r="W78" i="1"/>
  <c r="AA78" i="1"/>
  <c r="AE78" i="1"/>
  <c r="E78" i="2"/>
  <c r="I78" i="2"/>
  <c r="M78" i="2"/>
  <c r="Q78" i="2"/>
  <c r="U78" i="2"/>
  <c r="Y78" i="2"/>
  <c r="AC78" i="2"/>
  <c r="AG78" i="2"/>
  <c r="F79" i="2"/>
  <c r="J79" i="2"/>
  <c r="N79" i="2"/>
  <c r="R79" i="2"/>
  <c r="V79" i="2"/>
  <c r="Z79" i="2"/>
  <c r="AD79" i="2"/>
  <c r="AH79" i="2"/>
  <c r="D78" i="2"/>
  <c r="H78" i="2"/>
  <c r="L78" i="2"/>
  <c r="P78" i="2"/>
  <c r="T78" i="2"/>
  <c r="X78" i="2"/>
  <c r="AB78" i="2"/>
  <c r="AF78" i="2"/>
  <c r="E78" i="4"/>
  <c r="I78" i="4"/>
  <c r="M78" i="4"/>
  <c r="Q78" i="4"/>
  <c r="U78" i="4"/>
  <c r="Y78" i="4"/>
  <c r="AC78" i="4"/>
  <c r="AG78" i="4"/>
  <c r="F78" i="4"/>
  <c r="J78" i="4"/>
  <c r="N78" i="4"/>
  <c r="R78" i="4"/>
  <c r="V78" i="4"/>
  <c r="Z78" i="4"/>
  <c r="AD78" i="4"/>
  <c r="AH78" i="4"/>
  <c r="G79" i="4"/>
  <c r="K79" i="4"/>
  <c r="O79" i="4"/>
  <c r="S79" i="4"/>
  <c r="W79" i="4"/>
  <c r="AA79" i="4"/>
  <c r="AE79" i="4"/>
  <c r="D78" i="4"/>
  <c r="H78" i="4"/>
  <c r="L78" i="4"/>
  <c r="P78" i="4"/>
  <c r="T78" i="4"/>
  <c r="X78" i="4"/>
  <c r="AB78" i="4"/>
  <c r="AF78" i="4"/>
  <c r="L79" i="4"/>
  <c r="T79" i="4"/>
  <c r="X79" i="4"/>
  <c r="E78" i="5"/>
  <c r="I78" i="5"/>
  <c r="M78" i="5"/>
  <c r="Q78" i="5"/>
  <c r="U78" i="5"/>
  <c r="Y78" i="5"/>
  <c r="AC78" i="5"/>
  <c r="AG78" i="5"/>
  <c r="F78" i="5"/>
  <c r="J78" i="5"/>
  <c r="N78" i="5"/>
  <c r="R78" i="5"/>
  <c r="V78" i="5"/>
  <c r="Z78" i="5"/>
  <c r="AD78" i="5"/>
  <c r="AH78" i="5"/>
  <c r="G79" i="5"/>
  <c r="K79" i="5"/>
  <c r="O79" i="5"/>
  <c r="S79" i="5"/>
  <c r="W79" i="5"/>
  <c r="AA79" i="5"/>
  <c r="AE79" i="5"/>
  <c r="D78" i="5"/>
  <c r="H78" i="5"/>
  <c r="L78" i="5"/>
  <c r="P78" i="5"/>
  <c r="T78" i="5"/>
  <c r="X78" i="5"/>
  <c r="AB78" i="5"/>
  <c r="AF78" i="5"/>
  <c r="E78" i="6"/>
  <c r="I78" i="6"/>
  <c r="M78" i="6"/>
  <c r="Q78" i="6"/>
  <c r="U78" i="6"/>
  <c r="Y78" i="6"/>
  <c r="AC78" i="6"/>
  <c r="K79" i="6"/>
  <c r="W79" i="6"/>
  <c r="K4" i="14"/>
  <c r="F78" i="2"/>
  <c r="J78" i="2"/>
  <c r="N78" i="2"/>
  <c r="R78" i="2"/>
  <c r="V78" i="2"/>
  <c r="Z78" i="2"/>
  <c r="AD78" i="2"/>
  <c r="AH78" i="2"/>
  <c r="D78" i="6"/>
  <c r="H78" i="6"/>
  <c r="AG78" i="6"/>
  <c r="AF79" i="13"/>
  <c r="L78" i="6"/>
  <c r="P78" i="6"/>
  <c r="T78" i="6"/>
  <c r="X78" i="6"/>
  <c r="AB78" i="6"/>
  <c r="AF78" i="6"/>
  <c r="E78" i="7"/>
  <c r="I79" i="7"/>
  <c r="M78" i="7"/>
  <c r="Q79" i="7"/>
  <c r="U78" i="7"/>
  <c r="Y79" i="7"/>
  <c r="AC78" i="7"/>
  <c r="AG79" i="7"/>
  <c r="D78" i="7"/>
  <c r="H78" i="7"/>
  <c r="L78" i="7"/>
  <c r="P78" i="7"/>
  <c r="T78" i="7"/>
  <c r="X78" i="7"/>
  <c r="AB78" i="7"/>
  <c r="AF78" i="7"/>
  <c r="E79" i="8"/>
  <c r="I78" i="8"/>
  <c r="M79" i="8"/>
  <c r="Q79" i="8"/>
  <c r="U78" i="8"/>
  <c r="Y79" i="8"/>
  <c r="AC78" i="8"/>
  <c r="AG79" i="8"/>
  <c r="E79" i="9"/>
  <c r="I79" i="9"/>
  <c r="M79" i="9"/>
  <c r="Q79" i="9"/>
  <c r="U79" i="9"/>
  <c r="Y79" i="9"/>
  <c r="AC79" i="9"/>
  <c r="AG79" i="9"/>
  <c r="D78" i="9"/>
  <c r="H78" i="9"/>
  <c r="L78" i="9"/>
  <c r="P78" i="9"/>
  <c r="T78" i="9"/>
  <c r="X78" i="9"/>
  <c r="AB78" i="9"/>
  <c r="AF78" i="9"/>
  <c r="AF79" i="9"/>
  <c r="E78" i="10"/>
  <c r="I78" i="10"/>
  <c r="M78" i="10"/>
  <c r="Q78" i="10"/>
  <c r="U78" i="10"/>
  <c r="Y78" i="10"/>
  <c r="AC78" i="10"/>
  <c r="AG78" i="10"/>
  <c r="D78" i="10"/>
  <c r="H78" i="10"/>
  <c r="L78" i="10"/>
  <c r="P78" i="10"/>
  <c r="T78" i="10"/>
  <c r="X78" i="10"/>
  <c r="AB78" i="10"/>
  <c r="AF78" i="10"/>
  <c r="O78" i="13"/>
  <c r="F78" i="7"/>
  <c r="J78" i="7"/>
  <c r="N78" i="7"/>
  <c r="R78" i="7"/>
  <c r="V78" i="7"/>
  <c r="Z78" i="7"/>
  <c r="AD78" i="7"/>
  <c r="AH78" i="7"/>
  <c r="G79" i="7"/>
  <c r="K79" i="7"/>
  <c r="O79" i="7"/>
  <c r="S79" i="7"/>
  <c r="W79" i="7"/>
  <c r="AA79" i="7"/>
  <c r="AE79" i="7"/>
  <c r="D78" i="8"/>
  <c r="H78" i="8"/>
  <c r="L78" i="8"/>
  <c r="P78" i="8"/>
  <c r="T78" i="8"/>
  <c r="X78" i="8"/>
  <c r="AB78" i="8"/>
  <c r="AF78" i="8"/>
  <c r="F78" i="9"/>
  <c r="J78" i="9"/>
  <c r="N78" i="9"/>
  <c r="R78" i="9"/>
  <c r="V78" i="9"/>
  <c r="Z78" i="9"/>
  <c r="AD78" i="9"/>
  <c r="AH78" i="9"/>
  <c r="G79" i="9"/>
  <c r="K79" i="9"/>
  <c r="O79" i="9"/>
  <c r="S79" i="9"/>
  <c r="W79" i="9"/>
  <c r="AA79" i="9"/>
  <c r="AE79" i="9"/>
  <c r="F78" i="10"/>
  <c r="J78" i="10"/>
  <c r="N78" i="10"/>
  <c r="R78" i="10"/>
  <c r="V78" i="10"/>
  <c r="Z78" i="10"/>
  <c r="AD78" i="10"/>
  <c r="AH78" i="10"/>
  <c r="G79" i="10"/>
  <c r="K79" i="10"/>
  <c r="O79" i="10"/>
  <c r="S79" i="10"/>
  <c r="W79" i="10"/>
  <c r="AA79" i="10"/>
  <c r="AE79" i="10"/>
  <c r="G78" i="13"/>
  <c r="S78" i="13"/>
  <c r="AA78" i="13"/>
  <c r="X79" i="13"/>
  <c r="K78" i="13"/>
  <c r="W78" i="13"/>
  <c r="D79" i="13"/>
  <c r="T79" i="13"/>
  <c r="D78" i="13"/>
  <c r="H78" i="13"/>
  <c r="L78" i="13"/>
  <c r="P78" i="13"/>
  <c r="T78" i="13"/>
  <c r="X78" i="13"/>
  <c r="AB78" i="13"/>
  <c r="AF78" i="13"/>
  <c r="H79" i="13"/>
  <c r="E78" i="13"/>
  <c r="I78" i="13"/>
  <c r="M78" i="13"/>
  <c r="Q78" i="13"/>
  <c r="U78" i="13"/>
  <c r="Y78" i="13"/>
  <c r="AC78" i="13"/>
  <c r="AG78" i="13"/>
  <c r="F78" i="13"/>
  <c r="J78" i="13"/>
  <c r="N78" i="13"/>
  <c r="R78" i="13"/>
  <c r="V78" i="13"/>
  <c r="Z78" i="13"/>
  <c r="AD78" i="13"/>
  <c r="AH78" i="13"/>
  <c r="G79" i="13"/>
  <c r="K79" i="13"/>
  <c r="O79" i="13"/>
  <c r="S79" i="13"/>
  <c r="W79" i="13"/>
  <c r="AA79" i="13"/>
  <c r="AE79" i="13"/>
  <c r="L79" i="13"/>
  <c r="AB79" i="13"/>
  <c r="F78" i="12"/>
  <c r="J78" i="12"/>
  <c r="N78" i="12"/>
  <c r="R78" i="12"/>
  <c r="V78" i="12"/>
  <c r="Z78" i="12"/>
  <c r="AD78" i="12"/>
  <c r="D78" i="12"/>
  <c r="H78" i="12"/>
  <c r="L78" i="12"/>
  <c r="P78" i="12"/>
  <c r="T78" i="12"/>
  <c r="X78" i="12"/>
  <c r="AB78" i="12"/>
  <c r="E79" i="13"/>
  <c r="I79" i="13"/>
  <c r="M79" i="13"/>
  <c r="Q79" i="13"/>
  <c r="U79" i="13"/>
  <c r="Y79" i="13"/>
  <c r="AC79" i="13"/>
  <c r="AG79" i="13"/>
  <c r="F79" i="13"/>
  <c r="J79" i="13"/>
  <c r="N79" i="13"/>
  <c r="R79" i="13"/>
  <c r="V79" i="13"/>
  <c r="Z79" i="13"/>
  <c r="AD79" i="13"/>
  <c r="AH79" i="13"/>
  <c r="E79" i="12"/>
  <c r="I79" i="12"/>
  <c r="M79" i="12"/>
  <c r="Q79" i="12"/>
  <c r="U79" i="12"/>
  <c r="Y79" i="12"/>
  <c r="AC79" i="12"/>
  <c r="F79" i="12"/>
  <c r="J79" i="12"/>
  <c r="N79" i="12"/>
  <c r="R79" i="12"/>
  <c r="V79" i="12"/>
  <c r="Z79" i="12"/>
  <c r="AD79" i="12"/>
  <c r="E79" i="10"/>
  <c r="I79" i="10"/>
  <c r="M79" i="10"/>
  <c r="Q79" i="10"/>
  <c r="U79" i="10"/>
  <c r="Y79" i="10"/>
  <c r="AC79" i="10"/>
  <c r="AG79" i="10"/>
  <c r="F79" i="10"/>
  <c r="J79" i="10"/>
  <c r="N79" i="10"/>
  <c r="R79" i="10"/>
  <c r="V79" i="10"/>
  <c r="Z79" i="10"/>
  <c r="AD79" i="10"/>
  <c r="AH79" i="10"/>
  <c r="E78" i="9"/>
  <c r="I78" i="9"/>
  <c r="M78" i="9"/>
  <c r="Q78" i="9"/>
  <c r="U78" i="9"/>
  <c r="Y78" i="9"/>
  <c r="AC78" i="9"/>
  <c r="AG78" i="9"/>
  <c r="F79" i="9"/>
  <c r="J79" i="9"/>
  <c r="N79" i="9"/>
  <c r="R79" i="9"/>
  <c r="V79" i="9"/>
  <c r="Z79" i="9"/>
  <c r="AD79" i="9"/>
  <c r="AH79" i="9"/>
  <c r="I79" i="8"/>
  <c r="U79" i="8"/>
  <c r="AC79" i="8"/>
  <c r="E78" i="8"/>
  <c r="M78" i="8"/>
  <c r="Q78" i="8"/>
  <c r="Y78" i="8"/>
  <c r="AG78" i="8"/>
  <c r="F79" i="8"/>
  <c r="J79" i="8"/>
  <c r="N79" i="8"/>
  <c r="R79" i="8"/>
  <c r="V79" i="8"/>
  <c r="Z79" i="8"/>
  <c r="AD79" i="8"/>
  <c r="E79" i="7"/>
  <c r="M79" i="7"/>
  <c r="U79" i="7"/>
  <c r="AC79" i="7"/>
  <c r="I78" i="7"/>
  <c r="Q78" i="7"/>
  <c r="Y78" i="7"/>
  <c r="AG78" i="7"/>
  <c r="F79" i="7"/>
  <c r="J79" i="7"/>
  <c r="N79" i="7"/>
  <c r="R79" i="7"/>
  <c r="V79" i="7"/>
  <c r="Z79" i="7"/>
  <c r="AD79" i="7"/>
  <c r="AH79" i="7"/>
  <c r="E79" i="6"/>
  <c r="I79" i="6"/>
  <c r="M79" i="6"/>
  <c r="Q79" i="6"/>
  <c r="U79" i="6"/>
  <c r="Y79" i="6"/>
  <c r="AC79" i="6"/>
  <c r="AG79" i="6"/>
  <c r="F79" i="6"/>
  <c r="J79" i="6"/>
  <c r="N79" i="6"/>
  <c r="R79" i="6"/>
  <c r="V79" i="6"/>
  <c r="Z79" i="6"/>
  <c r="AD79" i="6"/>
  <c r="E79" i="5"/>
  <c r="I79" i="5"/>
  <c r="M79" i="5"/>
  <c r="Q79" i="5"/>
  <c r="U79" i="5"/>
  <c r="Y79" i="5"/>
  <c r="AC79" i="5"/>
  <c r="AG79" i="5"/>
  <c r="F79" i="5"/>
  <c r="J79" i="5"/>
  <c r="N79" i="5"/>
  <c r="R79" i="5"/>
  <c r="V79" i="5"/>
  <c r="Z79" i="5"/>
  <c r="AD79" i="5"/>
  <c r="AH79" i="5"/>
  <c r="E79" i="4"/>
  <c r="AJ79" i="4" s="1"/>
  <c r="I79" i="4"/>
  <c r="M79" i="4"/>
  <c r="Q79" i="4"/>
  <c r="U79" i="4"/>
  <c r="Y79" i="4"/>
  <c r="AC79" i="4"/>
  <c r="AG79" i="4"/>
  <c r="F79" i="4"/>
  <c r="J79" i="4"/>
  <c r="N79" i="4"/>
  <c r="R79" i="4"/>
  <c r="V79" i="4"/>
  <c r="Z79" i="4"/>
  <c r="AD79" i="4"/>
  <c r="AH79" i="4"/>
  <c r="E79" i="2"/>
  <c r="I79" i="2"/>
  <c r="M79" i="2"/>
  <c r="Q79" i="2"/>
  <c r="U79" i="2"/>
  <c r="Y79" i="2"/>
  <c r="AC79" i="2"/>
  <c r="AG79" i="2"/>
  <c r="X2" i="14"/>
  <c r="W2" i="14"/>
  <c r="K11" i="14" l="1"/>
  <c r="K8" i="14"/>
  <c r="K10" i="14"/>
  <c r="K9" i="14"/>
  <c r="K7" i="14"/>
  <c r="K6" i="14"/>
  <c r="K5" i="14"/>
  <c r="K3" i="14"/>
  <c r="L4" i="14"/>
  <c r="L9" i="14"/>
  <c r="L11" i="14"/>
  <c r="L7" i="14"/>
  <c r="L5" i="14"/>
  <c r="L2" i="14"/>
  <c r="L10" i="14"/>
  <c r="L8" i="14"/>
  <c r="K2" i="14"/>
  <c r="K12" i="14"/>
  <c r="L6" i="14"/>
  <c r="L3" i="14"/>
  <c r="K13" i="14"/>
  <c r="L13" i="14"/>
  <c r="L12" i="14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D76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AG74" i="13"/>
  <c r="AF74" i="13"/>
  <c r="AE74" i="13"/>
  <c r="AD74" i="13"/>
  <c r="AC74" i="13"/>
  <c r="AB74" i="13"/>
  <c r="AA74" i="13"/>
  <c r="Z74" i="13"/>
  <c r="Y74" i="13"/>
  <c r="X74" i="13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AH71" i="13"/>
  <c r="AG71" i="13"/>
  <c r="AF71" i="13"/>
  <c r="AE71" i="13"/>
  <c r="AD71" i="13"/>
  <c r="AC71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AH69" i="13"/>
  <c r="AG69" i="13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AH76" i="12"/>
  <c r="AG76" i="12"/>
  <c r="AF76" i="12"/>
  <c r="AE76" i="12"/>
  <c r="AD76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AH75" i="12"/>
  <c r="AG75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AG74" i="12"/>
  <c r="AF74" i="12"/>
  <c r="AE74" i="12"/>
  <c r="AD74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AG73" i="12"/>
  <c r="AF73" i="12"/>
  <c r="AE73" i="12"/>
  <c r="AD73" i="12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AG72" i="12"/>
  <c r="AF72" i="12"/>
  <c r="AE72" i="12"/>
  <c r="AD72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AH71" i="12"/>
  <c r="AG71" i="12"/>
  <c r="AF71" i="12"/>
  <c r="AE71" i="12"/>
  <c r="AD71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AG74" i="10"/>
  <c r="AF74" i="10"/>
  <c r="AE74" i="10"/>
  <c r="AD74" i="10"/>
  <c r="AC74" i="10"/>
  <c r="AB74" i="10"/>
  <c r="AA74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AG73" i="10"/>
  <c r="AF73" i="10"/>
  <c r="AE73" i="10"/>
  <c r="AD73" i="10"/>
  <c r="AC73" i="10"/>
  <c r="AB73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AG72" i="10"/>
  <c r="AF72" i="10"/>
  <c r="AE72" i="10"/>
  <c r="AD72" i="10"/>
  <c r="AC72" i="10"/>
  <c r="AB72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AH70" i="10"/>
  <c r="AG70" i="10"/>
  <c r="AF70" i="10"/>
  <c r="AE70" i="10"/>
  <c r="AD70" i="10"/>
  <c r="AC70" i="10"/>
  <c r="AB70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AH69" i="10"/>
  <c r="AG69" i="10"/>
  <c r="AF69" i="10"/>
  <c r="AE69" i="10"/>
  <c r="AD69" i="10"/>
  <c r="AC69" i="10"/>
  <c r="AB69" i="10"/>
  <c r="AA69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AH76" i="9"/>
  <c r="AG76" i="9"/>
  <c r="AF76" i="9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AH75" i="9"/>
  <c r="AG75" i="9"/>
  <c r="AF75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AG74" i="9"/>
  <c r="AF74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AG73" i="9"/>
  <c r="AF73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AG72" i="9"/>
  <c r="AF72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AH71" i="9"/>
  <c r="AG71" i="9"/>
  <c r="AF71" i="9"/>
  <c r="AE71" i="9"/>
  <c r="AD71" i="9"/>
  <c r="AC71" i="9"/>
  <c r="AB71" i="9"/>
  <c r="AA71" i="9"/>
  <c r="Z71" i="9"/>
  <c r="Y71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AH70" i="9"/>
  <c r="AG70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AH69" i="9"/>
  <c r="AG69" i="9"/>
  <c r="AF69" i="9"/>
  <c r="AE69" i="9"/>
  <c r="AD69" i="9"/>
  <c r="AC69" i="9"/>
  <c r="AB69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H69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H76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H75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H71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H69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AJ76" i="6" l="1"/>
  <c r="AJ70" i="6"/>
  <c r="AJ73" i="6"/>
  <c r="AJ75" i="6"/>
  <c r="AI69" i="8"/>
  <c r="AI70" i="8"/>
  <c r="AI71" i="8"/>
  <c r="AJ72" i="8"/>
  <c r="AJ73" i="8"/>
  <c r="AJ74" i="8"/>
  <c r="AI75" i="8"/>
  <c r="AI76" i="8"/>
  <c r="AJ69" i="9"/>
  <c r="AJ70" i="10"/>
  <c r="AJ73" i="10"/>
  <c r="AJ75" i="10"/>
  <c r="AJ72" i="7"/>
  <c r="AJ74" i="7"/>
  <c r="AJ70" i="12"/>
  <c r="AJ78" i="12" s="1"/>
  <c r="AJ75" i="12"/>
  <c r="AJ73" i="13"/>
  <c r="AL73" i="13" s="1"/>
  <c r="AM73" i="13" s="1"/>
  <c r="AI75" i="13"/>
  <c r="AJ76" i="13"/>
  <c r="AI71" i="6"/>
  <c r="AJ72" i="6"/>
  <c r="AI70" i="13"/>
  <c r="AJ70" i="13"/>
  <c r="AI73" i="13"/>
  <c r="AJ75" i="13"/>
  <c r="AJ69" i="13"/>
  <c r="AJ72" i="13"/>
  <c r="AJ74" i="13"/>
  <c r="AJ71" i="13"/>
  <c r="AJ74" i="12"/>
  <c r="AJ69" i="12"/>
  <c r="AJ77" i="12" s="1"/>
  <c r="AI69" i="12"/>
  <c r="AL69" i="12" s="1"/>
  <c r="AM69" i="12" s="1"/>
  <c r="AI70" i="12"/>
  <c r="AJ73" i="12"/>
  <c r="AI71" i="12"/>
  <c r="AJ72" i="12"/>
  <c r="AI75" i="12"/>
  <c r="AI76" i="12"/>
  <c r="AJ71" i="12"/>
  <c r="AJ76" i="12"/>
  <c r="AI71" i="10"/>
  <c r="AJ72" i="10"/>
  <c r="AI76" i="10"/>
  <c r="AJ71" i="10"/>
  <c r="AJ76" i="10"/>
  <c r="AI69" i="10"/>
  <c r="AI73" i="10"/>
  <c r="AJ74" i="10"/>
  <c r="AJ69" i="10"/>
  <c r="AL69" i="10" s="1"/>
  <c r="AM69" i="10" s="1"/>
  <c r="AJ74" i="9"/>
  <c r="AI73" i="9"/>
  <c r="AJ70" i="9"/>
  <c r="AJ73" i="9"/>
  <c r="AJ72" i="9"/>
  <c r="AI76" i="9"/>
  <c r="AJ71" i="9"/>
  <c r="AJ76" i="9"/>
  <c r="AI71" i="9"/>
  <c r="AJ75" i="9"/>
  <c r="AJ71" i="8"/>
  <c r="AJ76" i="8"/>
  <c r="AJ75" i="8"/>
  <c r="AJ70" i="8"/>
  <c r="AL70" i="8" s="1"/>
  <c r="AM70" i="8" s="1"/>
  <c r="AJ69" i="8"/>
  <c r="AJ75" i="7"/>
  <c r="AI75" i="7"/>
  <c r="AI72" i="7"/>
  <c r="AJ71" i="7"/>
  <c r="AI71" i="7"/>
  <c r="AJ76" i="7"/>
  <c r="AI76" i="7"/>
  <c r="AJ70" i="7"/>
  <c r="AI70" i="7"/>
  <c r="AJ73" i="7"/>
  <c r="AI73" i="7"/>
  <c r="AL73" i="7" s="1"/>
  <c r="AM73" i="7" s="1"/>
  <c r="AJ69" i="7"/>
  <c r="AI69" i="7"/>
  <c r="AL69" i="7" s="1"/>
  <c r="AM69" i="7" s="1"/>
  <c r="AI74" i="7"/>
  <c r="AL74" i="7" s="1"/>
  <c r="AM74" i="7" s="1"/>
  <c r="AJ69" i="6"/>
  <c r="AI73" i="6"/>
  <c r="AJ74" i="6"/>
  <c r="AJ71" i="6"/>
  <c r="AI75" i="6"/>
  <c r="AI76" i="6"/>
  <c r="AI71" i="13"/>
  <c r="AI76" i="13"/>
  <c r="AI69" i="13"/>
  <c r="AI72" i="13"/>
  <c r="AI74" i="13"/>
  <c r="AI73" i="12"/>
  <c r="AI72" i="12"/>
  <c r="AI74" i="12"/>
  <c r="AI70" i="10"/>
  <c r="AL70" i="10" s="1"/>
  <c r="AM70" i="10" s="1"/>
  <c r="AI75" i="10"/>
  <c r="AI72" i="10"/>
  <c r="AL72" i="10" s="1"/>
  <c r="AM72" i="10" s="1"/>
  <c r="AI74" i="10"/>
  <c r="AI70" i="9"/>
  <c r="AL70" i="9" s="1"/>
  <c r="AM70" i="9" s="1"/>
  <c r="AI75" i="9"/>
  <c r="AL75" i="9" s="1"/>
  <c r="AM75" i="9" s="1"/>
  <c r="AI69" i="9"/>
  <c r="AI72" i="9"/>
  <c r="AI74" i="9"/>
  <c r="AI73" i="8"/>
  <c r="AI72" i="8"/>
  <c r="AI74" i="8"/>
  <c r="AL76" i="7"/>
  <c r="AM76" i="7" s="1"/>
  <c r="AI70" i="6"/>
  <c r="AI69" i="6"/>
  <c r="AI72" i="6"/>
  <c r="AI74" i="6"/>
  <c r="AL76" i="6" l="1"/>
  <c r="AM76" i="6" s="1"/>
  <c r="AL70" i="6"/>
  <c r="AM70" i="6" s="1"/>
  <c r="AL75" i="6"/>
  <c r="AM75" i="6" s="1"/>
  <c r="AJ78" i="6"/>
  <c r="AL73" i="6"/>
  <c r="AM73" i="6" s="1"/>
  <c r="AL72" i="8"/>
  <c r="AM72" i="8" s="1"/>
  <c r="AL74" i="13"/>
  <c r="AM74" i="13" s="1"/>
  <c r="AL76" i="13"/>
  <c r="AM76" i="13" s="1"/>
  <c r="AL76" i="8"/>
  <c r="AM76" i="8" s="1"/>
  <c r="AL75" i="12"/>
  <c r="AM75" i="12" s="1"/>
  <c r="AL76" i="12"/>
  <c r="AM76" i="12" s="1"/>
  <c r="AL72" i="12"/>
  <c r="AM72" i="12" s="1"/>
  <c r="AL72" i="9"/>
  <c r="AM72" i="9" s="1"/>
  <c r="AL72" i="13"/>
  <c r="AM72" i="13" s="1"/>
  <c r="AL75" i="7"/>
  <c r="AM75" i="7" s="1"/>
  <c r="AL75" i="13"/>
  <c r="AM75" i="13" s="1"/>
  <c r="AL74" i="12"/>
  <c r="AM74" i="12" s="1"/>
  <c r="AL74" i="9"/>
  <c r="AM74" i="9" s="1"/>
  <c r="AL71" i="7"/>
  <c r="AM71" i="7" s="1"/>
  <c r="AJ78" i="9"/>
  <c r="AL70" i="12"/>
  <c r="AM70" i="12" s="1"/>
  <c r="AL74" i="10"/>
  <c r="AM74" i="10" s="1"/>
  <c r="AL73" i="10"/>
  <c r="AM73" i="10" s="1"/>
  <c r="AL75" i="10"/>
  <c r="AM75" i="10" s="1"/>
  <c r="AL74" i="8"/>
  <c r="AM74" i="8" s="1"/>
  <c r="AL75" i="8"/>
  <c r="AM75" i="8" s="1"/>
  <c r="AL71" i="8"/>
  <c r="AM71" i="8" s="1"/>
  <c r="AL74" i="6"/>
  <c r="AM74" i="6" s="1"/>
  <c r="AL71" i="6"/>
  <c r="AM71" i="6" s="1"/>
  <c r="AL72" i="6"/>
  <c r="AM72" i="6" s="1"/>
  <c r="AJ78" i="7"/>
  <c r="AJ77" i="8"/>
  <c r="AJ78" i="10"/>
  <c r="AL73" i="8"/>
  <c r="AM73" i="8" s="1"/>
  <c r="AL72" i="7"/>
  <c r="AM72" i="7" s="1"/>
  <c r="AL76" i="10"/>
  <c r="AM76" i="10" s="1"/>
  <c r="AJ78" i="8"/>
  <c r="AL71" i="13"/>
  <c r="AM71" i="13" s="1"/>
  <c r="AJ78" i="13"/>
  <c r="AJ77" i="13"/>
  <c r="AL70" i="13"/>
  <c r="AM70" i="13" s="1"/>
  <c r="AL73" i="12"/>
  <c r="AM73" i="12" s="1"/>
  <c r="AL71" i="12"/>
  <c r="AM71" i="12" s="1"/>
  <c r="AL71" i="10"/>
  <c r="AM71" i="10" s="1"/>
  <c r="AJ77" i="10"/>
  <c r="AJ77" i="9"/>
  <c r="AL73" i="9"/>
  <c r="AM73" i="9" s="1"/>
  <c r="AL76" i="9"/>
  <c r="AM76" i="9" s="1"/>
  <c r="AL71" i="9"/>
  <c r="AM71" i="9" s="1"/>
  <c r="AL69" i="8"/>
  <c r="AM69" i="8" s="1"/>
  <c r="AL70" i="7"/>
  <c r="AM70" i="7" s="1"/>
  <c r="AI77" i="7"/>
  <c r="AJ77" i="7"/>
  <c r="AJ77" i="6"/>
  <c r="AI77" i="13"/>
  <c r="AL69" i="13"/>
  <c r="AM69" i="13" s="1"/>
  <c r="AI77" i="12"/>
  <c r="AL77" i="12" s="1"/>
  <c r="AI77" i="10"/>
  <c r="AI77" i="9"/>
  <c r="AL69" i="9"/>
  <c r="AM69" i="9" s="1"/>
  <c r="AI77" i="8"/>
  <c r="AL69" i="6"/>
  <c r="AM69" i="6" s="1"/>
  <c r="AI77" i="6"/>
  <c r="AL77" i="13" l="1"/>
  <c r="AL77" i="9"/>
  <c r="AL77" i="6"/>
  <c r="AL77" i="8"/>
  <c r="AL77" i="7"/>
  <c r="AL77" i="10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AI69" i="5" l="1"/>
  <c r="AI70" i="5"/>
  <c r="AI71" i="5"/>
  <c r="AJ72" i="5"/>
  <c r="AJ73" i="5"/>
  <c r="AJ74" i="5"/>
  <c r="AI75" i="5"/>
  <c r="AI76" i="5"/>
  <c r="AJ71" i="5"/>
  <c r="AJ76" i="5"/>
  <c r="AJ70" i="5"/>
  <c r="AL70" i="5" s="1"/>
  <c r="AM70" i="5" s="1"/>
  <c r="AJ75" i="5"/>
  <c r="AL75" i="5" s="1"/>
  <c r="AM75" i="5" s="1"/>
  <c r="AJ69" i="5"/>
  <c r="AL69" i="5" s="1"/>
  <c r="AM69" i="5" s="1"/>
  <c r="AI73" i="5"/>
  <c r="AI72" i="5"/>
  <c r="AI74" i="5"/>
  <c r="AL74" i="5" l="1"/>
  <c r="AM74" i="5" s="1"/>
  <c r="AL73" i="5"/>
  <c r="AM73" i="5" s="1"/>
  <c r="AL76" i="5"/>
  <c r="AM76" i="5" s="1"/>
  <c r="AL71" i="5"/>
  <c r="AM71" i="5" s="1"/>
  <c r="AJ78" i="5"/>
  <c r="AL72" i="5"/>
  <c r="AM72" i="5" s="1"/>
  <c r="AJ77" i="5"/>
  <c r="AI77" i="5"/>
  <c r="AL77" i="5" l="1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AP70" i="4" l="1"/>
  <c r="AQ70" i="4"/>
  <c r="AP72" i="4"/>
  <c r="AQ72" i="4"/>
  <c r="AP74" i="4"/>
  <c r="AR74" i="4" s="1"/>
  <c r="AS74" i="4" s="1"/>
  <c r="AQ74" i="4"/>
  <c r="AP76" i="4"/>
  <c r="AQ76" i="4"/>
  <c r="AP71" i="4"/>
  <c r="AQ71" i="4"/>
  <c r="AQ69" i="4"/>
  <c r="AP69" i="4"/>
  <c r="AR69" i="4" s="1"/>
  <c r="AS69" i="4" s="1"/>
  <c r="AP75" i="4"/>
  <c r="AQ75" i="4"/>
  <c r="AP73" i="4"/>
  <c r="AQ73" i="4"/>
  <c r="AI71" i="4"/>
  <c r="AJ72" i="4"/>
  <c r="AI73" i="4"/>
  <c r="AJ74" i="4"/>
  <c r="AI76" i="4"/>
  <c r="AJ71" i="4"/>
  <c r="AJ76" i="4"/>
  <c r="AJ70" i="4"/>
  <c r="AJ78" i="4" s="1"/>
  <c r="AJ75" i="4"/>
  <c r="AJ69" i="4"/>
  <c r="AJ73" i="4"/>
  <c r="AI70" i="4"/>
  <c r="AI75" i="4"/>
  <c r="AI69" i="4"/>
  <c r="AI72" i="4"/>
  <c r="AL72" i="4" s="1"/>
  <c r="AI74" i="4"/>
  <c r="AR71" i="4" l="1"/>
  <c r="AS71" i="4" s="1"/>
  <c r="AR72" i="4"/>
  <c r="AS72" i="4" s="1"/>
  <c r="AR76" i="4"/>
  <c r="AS76" i="4" s="1"/>
  <c r="AM72" i="4"/>
  <c r="AN72" i="4"/>
  <c r="AR73" i="4"/>
  <c r="AS73" i="4" s="1"/>
  <c r="AR75" i="4"/>
  <c r="AS75" i="4" s="1"/>
  <c r="AR70" i="4"/>
  <c r="AS70" i="4" s="1"/>
  <c r="AL76" i="4"/>
  <c r="AL71" i="4"/>
  <c r="AL74" i="4"/>
  <c r="AL73" i="4"/>
  <c r="AJ77" i="4"/>
  <c r="AL70" i="4"/>
  <c r="AL75" i="4"/>
  <c r="AL69" i="4"/>
  <c r="AI77" i="4"/>
  <c r="AL77" i="4" s="1"/>
  <c r="AM74" i="4" l="1"/>
  <c r="AN74" i="4"/>
  <c r="AM73" i="4"/>
  <c r="AN73" i="4"/>
  <c r="AM69" i="4"/>
  <c r="AN69" i="4"/>
  <c r="AM75" i="4"/>
  <c r="AN75" i="4"/>
  <c r="AM70" i="4"/>
  <c r="AN70" i="4"/>
  <c r="AM71" i="4"/>
  <c r="AN71" i="4"/>
  <c r="AM76" i="4"/>
  <c r="AN76" i="4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AI69" i="2" l="1"/>
  <c r="AI70" i="2"/>
  <c r="AI71" i="2"/>
  <c r="AJ72" i="2"/>
  <c r="AJ73" i="2"/>
  <c r="AJ74" i="2"/>
  <c r="AI75" i="2"/>
  <c r="AI76" i="2"/>
  <c r="AJ71" i="2"/>
  <c r="AJ76" i="2"/>
  <c r="AJ70" i="2"/>
  <c r="AJ75" i="2"/>
  <c r="AL75" i="2" s="1"/>
  <c r="AM75" i="2" s="1"/>
  <c r="AJ69" i="2"/>
  <c r="AI73" i="2"/>
  <c r="AI72" i="2"/>
  <c r="AI74" i="2"/>
  <c r="AL71" i="2" l="1"/>
  <c r="AM71" i="2" s="1"/>
  <c r="AL74" i="2"/>
  <c r="AM74" i="2" s="1"/>
  <c r="AL72" i="2"/>
  <c r="AM72" i="2" s="1"/>
  <c r="AL70" i="2"/>
  <c r="AM70" i="2" s="1"/>
  <c r="AL69" i="2"/>
  <c r="AM69" i="2" s="1"/>
  <c r="AL73" i="2"/>
  <c r="AM73" i="2" s="1"/>
  <c r="AJ78" i="2"/>
  <c r="AL76" i="2"/>
  <c r="AM76" i="2" s="1"/>
  <c r="AJ77" i="2"/>
  <c r="AI77" i="2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6" i="1"/>
  <c r="D75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F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E73" i="1"/>
  <c r="D73" i="1"/>
  <c r="D69" i="1"/>
  <c r="AL77" i="2" l="1"/>
  <c r="AJ69" i="1"/>
  <c r="AI69" i="1"/>
  <c r="AJ72" i="1"/>
  <c r="AI72" i="1"/>
  <c r="AJ71" i="1"/>
  <c r="AI71" i="1"/>
  <c r="AJ74" i="1"/>
  <c r="AJ70" i="1"/>
  <c r="AI70" i="1"/>
  <c r="AJ73" i="1"/>
  <c r="AI75" i="1"/>
  <c r="AI74" i="1"/>
  <c r="AI73" i="1"/>
  <c r="AJ76" i="1"/>
  <c r="AJ75" i="1"/>
  <c r="AL75" i="1" s="1"/>
  <c r="AM75" i="1" s="1"/>
  <c r="AI76" i="1"/>
  <c r="AL74" i="1" l="1"/>
  <c r="AM74" i="1" s="1"/>
  <c r="AL72" i="1"/>
  <c r="AM72" i="1" s="1"/>
  <c r="AL71" i="1"/>
  <c r="AM71" i="1" s="1"/>
  <c r="AL69" i="1"/>
  <c r="AM69" i="1" s="1"/>
  <c r="AL70" i="1"/>
  <c r="AM70" i="1" s="1"/>
  <c r="AL73" i="1"/>
  <c r="AM73" i="1" s="1"/>
  <c r="AJ77" i="1"/>
  <c r="AJ78" i="1"/>
  <c r="AI77" i="1"/>
  <c r="AL76" i="1"/>
  <c r="AM76" i="1" s="1"/>
  <c r="ND60" i="16"/>
  <c r="NC60" i="16"/>
  <c r="NB60" i="16"/>
  <c r="NA60" i="16"/>
  <c r="MZ60" i="16"/>
  <c r="MY60" i="16"/>
  <c r="MX60" i="16"/>
  <c r="MW60" i="16"/>
  <c r="MV60" i="16"/>
  <c r="MU60" i="16"/>
  <c r="MT60" i="16"/>
  <c r="MS60" i="16"/>
  <c r="MR60" i="16"/>
  <c r="MQ60" i="16"/>
  <c r="MP60" i="16"/>
  <c r="MO60" i="16"/>
  <c r="MN60" i="16"/>
  <c r="MM60" i="16"/>
  <c r="ML60" i="16"/>
  <c r="MK60" i="16"/>
  <c r="MJ60" i="16"/>
  <c r="MI60" i="16"/>
  <c r="MH60" i="16"/>
  <c r="MG60" i="16"/>
  <c r="MF60" i="16"/>
  <c r="ME60" i="16"/>
  <c r="MD60" i="16"/>
  <c r="MC60" i="16"/>
  <c r="MB60" i="16"/>
  <c r="MA60" i="16"/>
  <c r="LZ60" i="16"/>
  <c r="LY60" i="16"/>
  <c r="LX60" i="16"/>
  <c r="LW60" i="16"/>
  <c r="LV60" i="16"/>
  <c r="LU60" i="16"/>
  <c r="LT60" i="16"/>
  <c r="LS60" i="16"/>
  <c r="LR60" i="16"/>
  <c r="LQ60" i="16"/>
  <c r="LP60" i="16"/>
  <c r="LO60" i="16"/>
  <c r="LN60" i="16"/>
  <c r="LM60" i="16"/>
  <c r="LL60" i="16"/>
  <c r="LK60" i="16"/>
  <c r="LJ60" i="16"/>
  <c r="LI60" i="16"/>
  <c r="LH60" i="16"/>
  <c r="LG60" i="16"/>
  <c r="LF60" i="16"/>
  <c r="LE60" i="16"/>
  <c r="LD60" i="16"/>
  <c r="LC60" i="16"/>
  <c r="LB60" i="16"/>
  <c r="LA60" i="16"/>
  <c r="KZ60" i="16"/>
  <c r="KY60" i="16"/>
  <c r="KX60" i="16"/>
  <c r="KW60" i="16"/>
  <c r="KV60" i="16"/>
  <c r="KU60" i="16"/>
  <c r="KT60" i="16"/>
  <c r="KS60" i="16"/>
  <c r="KR60" i="16"/>
  <c r="KQ60" i="16"/>
  <c r="KP60" i="16"/>
  <c r="KO60" i="16"/>
  <c r="KN60" i="16"/>
  <c r="KM60" i="16"/>
  <c r="KL60" i="16"/>
  <c r="KK60" i="16"/>
  <c r="KJ60" i="16"/>
  <c r="KI60" i="16"/>
  <c r="KH60" i="16"/>
  <c r="KG60" i="16"/>
  <c r="KF60" i="16"/>
  <c r="KE60" i="16"/>
  <c r="KD60" i="16"/>
  <c r="KC60" i="16"/>
  <c r="KB60" i="16"/>
  <c r="KA60" i="16"/>
  <c r="JZ60" i="16"/>
  <c r="JY60" i="16"/>
  <c r="JX60" i="16"/>
  <c r="JW60" i="16"/>
  <c r="JV60" i="16"/>
  <c r="JU60" i="16"/>
  <c r="JT60" i="16"/>
  <c r="JS60" i="16"/>
  <c r="JR60" i="16"/>
  <c r="JQ60" i="16"/>
  <c r="JP60" i="16"/>
  <c r="JO60" i="16"/>
  <c r="JN60" i="16"/>
  <c r="JM60" i="16"/>
  <c r="JL60" i="16"/>
  <c r="JK60" i="16"/>
  <c r="JJ60" i="16"/>
  <c r="JI60" i="16"/>
  <c r="JH60" i="16"/>
  <c r="JG60" i="16"/>
  <c r="JF60" i="16"/>
  <c r="JE60" i="16"/>
  <c r="JD60" i="16"/>
  <c r="JC60" i="16"/>
  <c r="JB60" i="16"/>
  <c r="JA60" i="16"/>
  <c r="IZ60" i="16"/>
  <c r="IY60" i="16"/>
  <c r="IX60" i="16"/>
  <c r="IW60" i="16"/>
  <c r="IV60" i="16"/>
  <c r="IU60" i="16"/>
  <c r="IT60" i="16"/>
  <c r="IS60" i="16"/>
  <c r="IR60" i="16"/>
  <c r="IQ60" i="16"/>
  <c r="IP60" i="16"/>
  <c r="IO60" i="16"/>
  <c r="IN60" i="16"/>
  <c r="IM60" i="16"/>
  <c r="IL60" i="16"/>
  <c r="IK60" i="16"/>
  <c r="IJ60" i="16"/>
  <c r="II60" i="16"/>
  <c r="IH60" i="16"/>
  <c r="IG60" i="16"/>
  <c r="IF60" i="16"/>
  <c r="IE60" i="16"/>
  <c r="ID60" i="16"/>
  <c r="IC60" i="16"/>
  <c r="IB60" i="16"/>
  <c r="IA60" i="16"/>
  <c r="HZ60" i="16"/>
  <c r="HY60" i="16"/>
  <c r="HX60" i="16"/>
  <c r="HW60" i="16"/>
  <c r="HV60" i="16"/>
  <c r="HU60" i="16"/>
  <c r="HT60" i="16"/>
  <c r="HS60" i="16"/>
  <c r="HR60" i="16"/>
  <c r="HQ60" i="16"/>
  <c r="HP60" i="16"/>
  <c r="HO60" i="16"/>
  <c r="HN60" i="16"/>
  <c r="HM60" i="16"/>
  <c r="HL60" i="16"/>
  <c r="HK60" i="16"/>
  <c r="HJ60" i="16"/>
  <c r="HI60" i="16"/>
  <c r="HH60" i="16"/>
  <c r="HG60" i="16"/>
  <c r="HF60" i="16"/>
  <c r="HE60" i="16"/>
  <c r="HD60" i="16"/>
  <c r="HC60" i="16"/>
  <c r="HB60" i="16"/>
  <c r="HA60" i="16"/>
  <c r="GZ60" i="16"/>
  <c r="GY60" i="16"/>
  <c r="GX60" i="16"/>
  <c r="GW60" i="16"/>
  <c r="GV60" i="16"/>
  <c r="GU60" i="16"/>
  <c r="GT60" i="16"/>
  <c r="GS60" i="16"/>
  <c r="GR60" i="16"/>
  <c r="GQ60" i="16"/>
  <c r="GP60" i="16"/>
  <c r="GO60" i="16"/>
  <c r="GN60" i="16"/>
  <c r="GM60" i="16"/>
  <c r="GL60" i="16"/>
  <c r="GK60" i="16"/>
  <c r="GJ60" i="16"/>
  <c r="GI60" i="16"/>
  <c r="GH60" i="16"/>
  <c r="GG60" i="16"/>
  <c r="GF60" i="16"/>
  <c r="GE60" i="16"/>
  <c r="GD60" i="16"/>
  <c r="GC60" i="16"/>
  <c r="GB60" i="16"/>
  <c r="GA60" i="16"/>
  <c r="FZ60" i="16"/>
  <c r="FY60" i="16"/>
  <c r="FX60" i="16"/>
  <c r="FW60" i="16"/>
  <c r="FV60" i="16"/>
  <c r="FU60" i="16"/>
  <c r="FT60" i="16"/>
  <c r="FS60" i="16"/>
  <c r="FR60" i="16"/>
  <c r="FQ60" i="16"/>
  <c r="FP60" i="16"/>
  <c r="FO60" i="16"/>
  <c r="FN60" i="16"/>
  <c r="FM60" i="16"/>
  <c r="FL60" i="16"/>
  <c r="FK60" i="16"/>
  <c r="FJ60" i="16"/>
  <c r="FI60" i="16"/>
  <c r="FH60" i="16"/>
  <c r="FG60" i="16"/>
  <c r="FF60" i="16"/>
  <c r="FE60" i="16"/>
  <c r="FD60" i="16"/>
  <c r="FC60" i="16"/>
  <c r="FB60" i="16"/>
  <c r="FA60" i="16"/>
  <c r="EZ60" i="16"/>
  <c r="EY60" i="16"/>
  <c r="EX60" i="16"/>
  <c r="EW60" i="16"/>
  <c r="EV60" i="16"/>
  <c r="EU60" i="16"/>
  <c r="ET60" i="16"/>
  <c r="ES60" i="16"/>
  <c r="ER60" i="16"/>
  <c r="EQ60" i="16"/>
  <c r="EP60" i="16"/>
  <c r="EO60" i="16"/>
  <c r="EN60" i="16"/>
  <c r="EM60" i="16"/>
  <c r="EL60" i="16"/>
  <c r="EK60" i="16"/>
  <c r="EJ60" i="16"/>
  <c r="EI60" i="16"/>
  <c r="EH60" i="16"/>
  <c r="EG60" i="16"/>
  <c r="EF60" i="16"/>
  <c r="EE60" i="16"/>
  <c r="ED60" i="16"/>
  <c r="EC60" i="16"/>
  <c r="EB60" i="16"/>
  <c r="EA60" i="16"/>
  <c r="DZ60" i="16"/>
  <c r="DY60" i="16"/>
  <c r="DX60" i="16"/>
  <c r="DW60" i="16"/>
  <c r="DV60" i="16"/>
  <c r="DU60" i="16"/>
  <c r="DT60" i="16"/>
  <c r="DS60" i="16"/>
  <c r="DR60" i="16"/>
  <c r="DQ60" i="16"/>
  <c r="DP60" i="16"/>
  <c r="DO60" i="16"/>
  <c r="DN60" i="16"/>
  <c r="DM60" i="16"/>
  <c r="DL60" i="16"/>
  <c r="DK60" i="16"/>
  <c r="DJ60" i="16"/>
  <c r="DI60" i="16"/>
  <c r="DH60" i="16"/>
  <c r="DG60" i="16"/>
  <c r="DF60" i="16"/>
  <c r="DE60" i="16"/>
  <c r="DD60" i="16"/>
  <c r="DC60" i="16"/>
  <c r="DB60" i="16"/>
  <c r="DA60" i="16"/>
  <c r="CZ60" i="16"/>
  <c r="CY60" i="16"/>
  <c r="CX60" i="16"/>
  <c r="CW60" i="16"/>
  <c r="CV60" i="16"/>
  <c r="CU60" i="16"/>
  <c r="CT60" i="16"/>
  <c r="CS60" i="16"/>
  <c r="CR60" i="16"/>
  <c r="CQ60" i="16"/>
  <c r="CP60" i="16"/>
  <c r="CO60" i="16"/>
  <c r="CN60" i="16"/>
  <c r="CM60" i="16"/>
  <c r="CL60" i="16"/>
  <c r="CK60" i="16"/>
  <c r="CJ60" i="16"/>
  <c r="CI60" i="16"/>
  <c r="CH60" i="16"/>
  <c r="CG60" i="16"/>
  <c r="CF60" i="16"/>
  <c r="CE60" i="16"/>
  <c r="CD60" i="16"/>
  <c r="CC60" i="16"/>
  <c r="CB60" i="16"/>
  <c r="CA60" i="16"/>
  <c r="BZ60" i="16"/>
  <c r="BY60" i="16"/>
  <c r="BX60" i="16"/>
  <c r="BW60" i="16"/>
  <c r="BV60" i="16"/>
  <c r="BU60" i="16"/>
  <c r="BT60" i="16"/>
  <c r="BS60" i="16"/>
  <c r="BR60" i="16"/>
  <c r="BQ60" i="16"/>
  <c r="BP60" i="16"/>
  <c r="BO60" i="16"/>
  <c r="BN60" i="16"/>
  <c r="BM60" i="16"/>
  <c r="BL60" i="16"/>
  <c r="BK60" i="16"/>
  <c r="BJ60" i="16"/>
  <c r="BI60" i="16"/>
  <c r="BH60" i="16"/>
  <c r="BG60" i="16"/>
  <c r="BF60" i="16"/>
  <c r="BE60" i="16"/>
  <c r="BD60" i="16"/>
  <c r="BC60" i="16"/>
  <c r="BB60" i="16"/>
  <c r="BA60" i="16"/>
  <c r="AZ60" i="16"/>
  <c r="AY60" i="16"/>
  <c r="AX60" i="16"/>
  <c r="AW60" i="16"/>
  <c r="AV60" i="16"/>
  <c r="AU60" i="16"/>
  <c r="AT60" i="16"/>
  <c r="AS60" i="16"/>
  <c r="AR60" i="16"/>
  <c r="AQ60" i="16"/>
  <c r="AP60" i="16"/>
  <c r="AO60" i="16"/>
  <c r="AN60" i="16"/>
  <c r="AM60" i="16"/>
  <c r="AL60" i="16"/>
  <c r="AK60" i="16"/>
  <c r="AJ60" i="16"/>
  <c r="AI60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ND59" i="16"/>
  <c r="NC59" i="16"/>
  <c r="NB59" i="16"/>
  <c r="NA59" i="16"/>
  <c r="MZ59" i="16"/>
  <c r="MY59" i="16"/>
  <c r="MX59" i="16"/>
  <c r="MW59" i="16"/>
  <c r="MV59" i="16"/>
  <c r="MU59" i="16"/>
  <c r="MT59" i="16"/>
  <c r="MS59" i="16"/>
  <c r="MR59" i="16"/>
  <c r="MQ59" i="16"/>
  <c r="MP59" i="16"/>
  <c r="MO59" i="16"/>
  <c r="MN59" i="16"/>
  <c r="MM59" i="16"/>
  <c r="ML59" i="16"/>
  <c r="MK59" i="16"/>
  <c r="MJ59" i="16"/>
  <c r="MI59" i="16"/>
  <c r="MH59" i="16"/>
  <c r="MG59" i="16"/>
  <c r="MF59" i="16"/>
  <c r="ME59" i="16"/>
  <c r="MD59" i="16"/>
  <c r="MC59" i="16"/>
  <c r="MB59" i="16"/>
  <c r="MA59" i="16"/>
  <c r="LZ59" i="16"/>
  <c r="LY59" i="16"/>
  <c r="LX59" i="16"/>
  <c r="LW59" i="16"/>
  <c r="LV59" i="16"/>
  <c r="LU59" i="16"/>
  <c r="LT59" i="16"/>
  <c r="LS59" i="16"/>
  <c r="LR59" i="16"/>
  <c r="LQ59" i="16"/>
  <c r="LP59" i="16"/>
  <c r="LO59" i="16"/>
  <c r="LN59" i="16"/>
  <c r="LM59" i="16"/>
  <c r="LL59" i="16"/>
  <c r="LK59" i="16"/>
  <c r="LJ59" i="16"/>
  <c r="LI59" i="16"/>
  <c r="LH59" i="16"/>
  <c r="LG59" i="16"/>
  <c r="LF59" i="16"/>
  <c r="LE59" i="16"/>
  <c r="LD59" i="16"/>
  <c r="LC59" i="16"/>
  <c r="LB59" i="16"/>
  <c r="LA59" i="16"/>
  <c r="KZ59" i="16"/>
  <c r="KY59" i="16"/>
  <c r="KX59" i="16"/>
  <c r="KW59" i="16"/>
  <c r="KV59" i="16"/>
  <c r="KU59" i="16"/>
  <c r="KT59" i="16"/>
  <c r="KS59" i="16"/>
  <c r="KR59" i="16"/>
  <c r="KQ59" i="16"/>
  <c r="KP59" i="16"/>
  <c r="KO59" i="16"/>
  <c r="KN59" i="16"/>
  <c r="KM59" i="16"/>
  <c r="KL59" i="16"/>
  <c r="KK59" i="16"/>
  <c r="KJ59" i="16"/>
  <c r="KI59" i="16"/>
  <c r="KH59" i="16"/>
  <c r="KG59" i="16"/>
  <c r="KF59" i="16"/>
  <c r="KE59" i="16"/>
  <c r="KD59" i="16"/>
  <c r="KC59" i="16"/>
  <c r="KB59" i="16"/>
  <c r="KA59" i="16"/>
  <c r="JZ59" i="16"/>
  <c r="JY59" i="16"/>
  <c r="JX59" i="16"/>
  <c r="JW59" i="16"/>
  <c r="JV59" i="16"/>
  <c r="JU59" i="16"/>
  <c r="JT59" i="16"/>
  <c r="JS59" i="16"/>
  <c r="JR59" i="16"/>
  <c r="JQ59" i="16"/>
  <c r="JP59" i="16"/>
  <c r="JO59" i="16"/>
  <c r="JN59" i="16"/>
  <c r="JM59" i="16"/>
  <c r="JL59" i="16"/>
  <c r="JK59" i="16"/>
  <c r="JJ59" i="16"/>
  <c r="JI59" i="16"/>
  <c r="JH59" i="16"/>
  <c r="JG59" i="16"/>
  <c r="JF59" i="16"/>
  <c r="JE59" i="16"/>
  <c r="JD59" i="16"/>
  <c r="JC59" i="16"/>
  <c r="JB59" i="16"/>
  <c r="JA59" i="16"/>
  <c r="IZ59" i="16"/>
  <c r="IY59" i="16"/>
  <c r="IX59" i="16"/>
  <c r="IW59" i="16"/>
  <c r="IV59" i="16"/>
  <c r="IU59" i="16"/>
  <c r="IT59" i="16"/>
  <c r="IS59" i="16"/>
  <c r="IR59" i="16"/>
  <c r="IQ59" i="16"/>
  <c r="IP59" i="16"/>
  <c r="IO59" i="16"/>
  <c r="IN59" i="16"/>
  <c r="IM59" i="16"/>
  <c r="IL59" i="16"/>
  <c r="IK59" i="16"/>
  <c r="IJ59" i="16"/>
  <c r="II59" i="16"/>
  <c r="IH59" i="16"/>
  <c r="IG59" i="16"/>
  <c r="IF59" i="16"/>
  <c r="IE59" i="16"/>
  <c r="ID59" i="16"/>
  <c r="IC59" i="16"/>
  <c r="IB59" i="16"/>
  <c r="IA59" i="16"/>
  <c r="HZ59" i="16"/>
  <c r="HY59" i="16"/>
  <c r="HX59" i="16"/>
  <c r="HW59" i="16"/>
  <c r="HV59" i="16"/>
  <c r="HU59" i="16"/>
  <c r="HT59" i="16"/>
  <c r="HS59" i="16"/>
  <c r="HR59" i="16"/>
  <c r="HQ59" i="16"/>
  <c r="HP59" i="16"/>
  <c r="HO59" i="16"/>
  <c r="HN59" i="16"/>
  <c r="HM59" i="16"/>
  <c r="HL59" i="16"/>
  <c r="HK59" i="16"/>
  <c r="HJ59" i="16"/>
  <c r="HI59" i="16"/>
  <c r="HH59" i="16"/>
  <c r="HG59" i="16"/>
  <c r="HF59" i="16"/>
  <c r="HE59" i="16"/>
  <c r="HD59" i="16"/>
  <c r="HC59" i="16"/>
  <c r="HB59" i="16"/>
  <c r="HA59" i="16"/>
  <c r="GZ59" i="16"/>
  <c r="GY59" i="16"/>
  <c r="GX59" i="16"/>
  <c r="GW59" i="16"/>
  <c r="GV59" i="16"/>
  <c r="GU59" i="16"/>
  <c r="GT59" i="16"/>
  <c r="GS59" i="16"/>
  <c r="GR59" i="16"/>
  <c r="GQ59" i="16"/>
  <c r="GP59" i="16"/>
  <c r="GO59" i="16"/>
  <c r="GN59" i="16"/>
  <c r="GM59" i="16"/>
  <c r="GL59" i="16"/>
  <c r="GK59" i="16"/>
  <c r="GJ59" i="16"/>
  <c r="GI59" i="16"/>
  <c r="GH59" i="16"/>
  <c r="GG59" i="16"/>
  <c r="GF59" i="16"/>
  <c r="GE59" i="16"/>
  <c r="GD59" i="16"/>
  <c r="GC59" i="16"/>
  <c r="GB59" i="16"/>
  <c r="GA59" i="16"/>
  <c r="FZ59" i="16"/>
  <c r="FY59" i="16"/>
  <c r="FX59" i="16"/>
  <c r="FW59" i="16"/>
  <c r="FV59" i="16"/>
  <c r="FU59" i="16"/>
  <c r="FT59" i="16"/>
  <c r="FS59" i="16"/>
  <c r="FR59" i="16"/>
  <c r="FQ59" i="16"/>
  <c r="FP59" i="16"/>
  <c r="FO59" i="16"/>
  <c r="FN59" i="16"/>
  <c r="FM59" i="16"/>
  <c r="FL59" i="16"/>
  <c r="FK59" i="16"/>
  <c r="FJ59" i="16"/>
  <c r="FI59" i="16"/>
  <c r="FH59" i="16"/>
  <c r="FG59" i="16"/>
  <c r="FF59" i="16"/>
  <c r="FE59" i="16"/>
  <c r="FD59" i="16"/>
  <c r="FC59" i="16"/>
  <c r="FB59" i="16"/>
  <c r="FA59" i="16"/>
  <c r="EZ59" i="16"/>
  <c r="EY59" i="16"/>
  <c r="EX59" i="16"/>
  <c r="EW59" i="16"/>
  <c r="EV59" i="16"/>
  <c r="EU59" i="16"/>
  <c r="ET59" i="16"/>
  <c r="ES59" i="16"/>
  <c r="ER59" i="16"/>
  <c r="EQ59" i="16"/>
  <c r="EP59" i="16"/>
  <c r="EO59" i="16"/>
  <c r="EN59" i="16"/>
  <c r="EM59" i="16"/>
  <c r="EL59" i="16"/>
  <c r="EK59" i="16"/>
  <c r="EJ59" i="16"/>
  <c r="EI59" i="16"/>
  <c r="EH59" i="16"/>
  <c r="EG59" i="16"/>
  <c r="EF59" i="16"/>
  <c r="EE59" i="16"/>
  <c r="ED59" i="16"/>
  <c r="EC59" i="16"/>
  <c r="EB59" i="16"/>
  <c r="EA59" i="16"/>
  <c r="DZ59" i="16"/>
  <c r="DY59" i="16"/>
  <c r="DX59" i="16"/>
  <c r="DW59" i="16"/>
  <c r="DV59" i="16"/>
  <c r="DU59" i="16"/>
  <c r="DT59" i="16"/>
  <c r="DS59" i="16"/>
  <c r="DR59" i="16"/>
  <c r="DQ59" i="16"/>
  <c r="DP59" i="16"/>
  <c r="DO59" i="16"/>
  <c r="DN59" i="16"/>
  <c r="DM59" i="16"/>
  <c r="DL59" i="16"/>
  <c r="DK59" i="16"/>
  <c r="DJ59" i="16"/>
  <c r="DI59" i="16"/>
  <c r="DH59" i="16"/>
  <c r="DG59" i="16"/>
  <c r="DF59" i="16"/>
  <c r="DE59" i="16"/>
  <c r="DD59" i="16"/>
  <c r="DC59" i="16"/>
  <c r="DB59" i="16"/>
  <c r="DA59" i="16"/>
  <c r="CZ59" i="16"/>
  <c r="CY59" i="16"/>
  <c r="CX59" i="16"/>
  <c r="CW59" i="16"/>
  <c r="CV59" i="16"/>
  <c r="CU59" i="16"/>
  <c r="CT59" i="16"/>
  <c r="CS59" i="16"/>
  <c r="CR59" i="16"/>
  <c r="CQ59" i="16"/>
  <c r="CP59" i="16"/>
  <c r="CO59" i="16"/>
  <c r="CN59" i="16"/>
  <c r="CM59" i="16"/>
  <c r="CL59" i="16"/>
  <c r="CK59" i="16"/>
  <c r="CJ59" i="16"/>
  <c r="CI59" i="16"/>
  <c r="CH59" i="16"/>
  <c r="CG59" i="16"/>
  <c r="CF59" i="16"/>
  <c r="CE59" i="16"/>
  <c r="CD59" i="16"/>
  <c r="CC59" i="16"/>
  <c r="CB59" i="16"/>
  <c r="CA59" i="16"/>
  <c r="BZ59" i="16"/>
  <c r="BY59" i="16"/>
  <c r="BX59" i="16"/>
  <c r="BW59" i="16"/>
  <c r="BV59" i="16"/>
  <c r="BU59" i="16"/>
  <c r="BT59" i="16"/>
  <c r="BS59" i="16"/>
  <c r="BR59" i="16"/>
  <c r="BQ59" i="16"/>
  <c r="BP59" i="16"/>
  <c r="BO59" i="16"/>
  <c r="BN59" i="16"/>
  <c r="BM59" i="16"/>
  <c r="BL59" i="16"/>
  <c r="BK59" i="16"/>
  <c r="BJ59" i="16"/>
  <c r="BI59" i="16"/>
  <c r="BH59" i="16"/>
  <c r="BG59" i="16"/>
  <c r="BF59" i="16"/>
  <c r="BE59" i="16"/>
  <c r="BD59" i="16"/>
  <c r="BC59" i="16"/>
  <c r="BB59" i="16"/>
  <c r="BA59" i="16"/>
  <c r="AZ59" i="16"/>
  <c r="AY59" i="16"/>
  <c r="AX59" i="16"/>
  <c r="AW59" i="16"/>
  <c r="AV59" i="16"/>
  <c r="AU59" i="16"/>
  <c r="AT59" i="16"/>
  <c r="AS59" i="16"/>
  <c r="AR59" i="16"/>
  <c r="AQ59" i="16"/>
  <c r="AP59" i="16"/>
  <c r="AO59" i="16"/>
  <c r="AN59" i="16"/>
  <c r="AM59" i="16"/>
  <c r="AL59" i="16"/>
  <c r="AK59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ND58" i="16"/>
  <c r="NC58" i="16"/>
  <c r="NB58" i="16"/>
  <c r="NA58" i="16"/>
  <c r="MZ58" i="16"/>
  <c r="MY58" i="16"/>
  <c r="MX58" i="16"/>
  <c r="MW58" i="16"/>
  <c r="MV58" i="16"/>
  <c r="MU58" i="16"/>
  <c r="MT58" i="16"/>
  <c r="MS58" i="16"/>
  <c r="MR58" i="16"/>
  <c r="MQ58" i="16"/>
  <c r="MP58" i="16"/>
  <c r="MO58" i="16"/>
  <c r="MN58" i="16"/>
  <c r="MM58" i="16"/>
  <c r="ML58" i="16"/>
  <c r="MK58" i="16"/>
  <c r="MJ58" i="16"/>
  <c r="MI58" i="16"/>
  <c r="MH58" i="16"/>
  <c r="MG58" i="16"/>
  <c r="MF58" i="16"/>
  <c r="ME58" i="16"/>
  <c r="MD58" i="16"/>
  <c r="MC58" i="16"/>
  <c r="MB58" i="16"/>
  <c r="MA58" i="16"/>
  <c r="LZ58" i="16"/>
  <c r="LY58" i="16"/>
  <c r="LX58" i="16"/>
  <c r="LW58" i="16"/>
  <c r="LV58" i="16"/>
  <c r="LU58" i="16"/>
  <c r="LT58" i="16"/>
  <c r="LS58" i="16"/>
  <c r="LR58" i="16"/>
  <c r="LQ58" i="16"/>
  <c r="LP58" i="16"/>
  <c r="LO58" i="16"/>
  <c r="LN58" i="16"/>
  <c r="LM58" i="16"/>
  <c r="LL58" i="16"/>
  <c r="LK58" i="16"/>
  <c r="LJ58" i="16"/>
  <c r="LI58" i="16"/>
  <c r="LH58" i="16"/>
  <c r="LG58" i="16"/>
  <c r="LF58" i="16"/>
  <c r="LE58" i="16"/>
  <c r="LD58" i="16"/>
  <c r="LC58" i="16"/>
  <c r="LB58" i="16"/>
  <c r="LA58" i="16"/>
  <c r="KZ58" i="16"/>
  <c r="KY58" i="16"/>
  <c r="KX58" i="16"/>
  <c r="KW58" i="16"/>
  <c r="KV58" i="16"/>
  <c r="KU58" i="16"/>
  <c r="KT58" i="16"/>
  <c r="KS58" i="16"/>
  <c r="KR58" i="16"/>
  <c r="KQ58" i="16"/>
  <c r="KP58" i="16"/>
  <c r="KO58" i="16"/>
  <c r="KN58" i="16"/>
  <c r="KM58" i="16"/>
  <c r="KL58" i="16"/>
  <c r="KK58" i="16"/>
  <c r="KJ58" i="16"/>
  <c r="KI58" i="16"/>
  <c r="KH58" i="16"/>
  <c r="KG58" i="16"/>
  <c r="KF58" i="16"/>
  <c r="KE58" i="16"/>
  <c r="KD58" i="16"/>
  <c r="KC58" i="16"/>
  <c r="KB58" i="16"/>
  <c r="KA58" i="16"/>
  <c r="JZ58" i="16"/>
  <c r="JY58" i="16"/>
  <c r="JX58" i="16"/>
  <c r="JW58" i="16"/>
  <c r="JV58" i="16"/>
  <c r="JU58" i="16"/>
  <c r="JT58" i="16"/>
  <c r="JS58" i="16"/>
  <c r="JR58" i="16"/>
  <c r="JQ58" i="16"/>
  <c r="JP58" i="16"/>
  <c r="JO58" i="16"/>
  <c r="JN58" i="16"/>
  <c r="JM58" i="16"/>
  <c r="JL58" i="16"/>
  <c r="JK58" i="16"/>
  <c r="JJ58" i="16"/>
  <c r="JI58" i="16"/>
  <c r="JH58" i="16"/>
  <c r="JG58" i="16"/>
  <c r="JF58" i="16"/>
  <c r="JE58" i="16"/>
  <c r="JD58" i="16"/>
  <c r="JC58" i="16"/>
  <c r="JB58" i="16"/>
  <c r="JA58" i="16"/>
  <c r="IZ58" i="16"/>
  <c r="IY58" i="16"/>
  <c r="IX58" i="16"/>
  <c r="IW58" i="16"/>
  <c r="IV58" i="16"/>
  <c r="IU58" i="16"/>
  <c r="IT58" i="16"/>
  <c r="IS58" i="16"/>
  <c r="IR58" i="16"/>
  <c r="IQ58" i="16"/>
  <c r="IP58" i="16"/>
  <c r="IO58" i="16"/>
  <c r="IN58" i="16"/>
  <c r="IM58" i="16"/>
  <c r="IL58" i="16"/>
  <c r="IK58" i="16"/>
  <c r="IJ58" i="16"/>
  <c r="II58" i="16"/>
  <c r="IH58" i="16"/>
  <c r="IG58" i="16"/>
  <c r="IF58" i="16"/>
  <c r="IE58" i="16"/>
  <c r="ID58" i="16"/>
  <c r="IC58" i="16"/>
  <c r="IB58" i="16"/>
  <c r="IA58" i="16"/>
  <c r="HZ58" i="16"/>
  <c r="HY58" i="16"/>
  <c r="HX58" i="16"/>
  <c r="HW58" i="16"/>
  <c r="HV58" i="16"/>
  <c r="HU58" i="16"/>
  <c r="HT58" i="16"/>
  <c r="HS58" i="16"/>
  <c r="HR58" i="16"/>
  <c r="HQ58" i="16"/>
  <c r="HP58" i="16"/>
  <c r="HO58" i="16"/>
  <c r="HN58" i="16"/>
  <c r="HM58" i="16"/>
  <c r="HL58" i="16"/>
  <c r="HK58" i="16"/>
  <c r="HJ58" i="16"/>
  <c r="HI58" i="16"/>
  <c r="HH58" i="16"/>
  <c r="HG58" i="16"/>
  <c r="HF58" i="16"/>
  <c r="HE58" i="16"/>
  <c r="HD58" i="16"/>
  <c r="HC58" i="16"/>
  <c r="HB58" i="16"/>
  <c r="HA58" i="16"/>
  <c r="GZ58" i="16"/>
  <c r="GY58" i="16"/>
  <c r="GX58" i="16"/>
  <c r="GW58" i="16"/>
  <c r="GV58" i="16"/>
  <c r="GU58" i="16"/>
  <c r="GT58" i="16"/>
  <c r="GS58" i="16"/>
  <c r="GR58" i="16"/>
  <c r="GQ58" i="16"/>
  <c r="GP58" i="16"/>
  <c r="GO58" i="16"/>
  <c r="GN58" i="16"/>
  <c r="GM58" i="16"/>
  <c r="GL58" i="16"/>
  <c r="GK58" i="16"/>
  <c r="GJ58" i="16"/>
  <c r="GI58" i="16"/>
  <c r="GH58" i="16"/>
  <c r="GG58" i="16"/>
  <c r="GF58" i="16"/>
  <c r="GE58" i="16"/>
  <c r="GD58" i="16"/>
  <c r="GC58" i="16"/>
  <c r="GB58" i="16"/>
  <c r="GA58" i="16"/>
  <c r="FZ58" i="16"/>
  <c r="FY58" i="16"/>
  <c r="FX58" i="16"/>
  <c r="FW58" i="16"/>
  <c r="FV58" i="16"/>
  <c r="FU58" i="16"/>
  <c r="FT58" i="16"/>
  <c r="FS58" i="16"/>
  <c r="FR58" i="16"/>
  <c r="FQ58" i="16"/>
  <c r="FP58" i="16"/>
  <c r="FO58" i="16"/>
  <c r="FN58" i="16"/>
  <c r="FM58" i="16"/>
  <c r="FL58" i="16"/>
  <c r="FK58" i="16"/>
  <c r="FJ58" i="16"/>
  <c r="FI58" i="16"/>
  <c r="FH58" i="16"/>
  <c r="FG58" i="16"/>
  <c r="FF58" i="16"/>
  <c r="FE58" i="16"/>
  <c r="FD58" i="16"/>
  <c r="FC58" i="16"/>
  <c r="FB58" i="16"/>
  <c r="FA58" i="16"/>
  <c r="EZ58" i="16"/>
  <c r="EY58" i="16"/>
  <c r="EX58" i="16"/>
  <c r="EW58" i="16"/>
  <c r="EV58" i="16"/>
  <c r="EU58" i="16"/>
  <c r="ET58" i="16"/>
  <c r="ES58" i="16"/>
  <c r="ER58" i="16"/>
  <c r="EQ58" i="16"/>
  <c r="EP58" i="16"/>
  <c r="EO58" i="16"/>
  <c r="EN58" i="16"/>
  <c r="EM58" i="16"/>
  <c r="EL58" i="16"/>
  <c r="EK58" i="16"/>
  <c r="EJ58" i="16"/>
  <c r="EI58" i="16"/>
  <c r="EH58" i="16"/>
  <c r="EG58" i="16"/>
  <c r="EF58" i="16"/>
  <c r="EE58" i="16"/>
  <c r="ED58" i="16"/>
  <c r="EC58" i="16"/>
  <c r="EB58" i="16"/>
  <c r="EA58" i="16"/>
  <c r="DZ58" i="16"/>
  <c r="DY58" i="16"/>
  <c r="DX58" i="16"/>
  <c r="DW58" i="16"/>
  <c r="DV58" i="16"/>
  <c r="DU58" i="16"/>
  <c r="DT58" i="16"/>
  <c r="DS58" i="16"/>
  <c r="DR58" i="16"/>
  <c r="DQ58" i="16"/>
  <c r="DP58" i="16"/>
  <c r="DO58" i="16"/>
  <c r="DN58" i="16"/>
  <c r="DM58" i="16"/>
  <c r="DL58" i="16"/>
  <c r="DK58" i="16"/>
  <c r="DJ58" i="16"/>
  <c r="DI58" i="16"/>
  <c r="DH58" i="16"/>
  <c r="DG58" i="16"/>
  <c r="DF58" i="16"/>
  <c r="DE58" i="16"/>
  <c r="DD58" i="16"/>
  <c r="DC58" i="16"/>
  <c r="DB58" i="16"/>
  <c r="DA58" i="16"/>
  <c r="CZ58" i="16"/>
  <c r="CY58" i="16"/>
  <c r="CX58" i="16"/>
  <c r="CW58" i="16"/>
  <c r="CV58" i="16"/>
  <c r="CU58" i="16"/>
  <c r="CT58" i="16"/>
  <c r="CS58" i="16"/>
  <c r="CR58" i="16"/>
  <c r="CQ58" i="16"/>
  <c r="CP58" i="16"/>
  <c r="CO58" i="16"/>
  <c r="CN58" i="16"/>
  <c r="CM58" i="16"/>
  <c r="CL58" i="16"/>
  <c r="CK58" i="16"/>
  <c r="CJ58" i="16"/>
  <c r="CI58" i="16"/>
  <c r="CH58" i="16"/>
  <c r="CG58" i="16"/>
  <c r="CF58" i="16"/>
  <c r="CE58" i="16"/>
  <c r="CD58" i="16"/>
  <c r="CC58" i="16"/>
  <c r="CB58" i="16"/>
  <c r="CA58" i="16"/>
  <c r="BZ58" i="16"/>
  <c r="BY58" i="16"/>
  <c r="BX58" i="16"/>
  <c r="BW58" i="16"/>
  <c r="BV58" i="16"/>
  <c r="BU58" i="16"/>
  <c r="BT58" i="16"/>
  <c r="BS58" i="16"/>
  <c r="BR58" i="16"/>
  <c r="BQ58" i="16"/>
  <c r="BP58" i="16"/>
  <c r="BO58" i="16"/>
  <c r="BN58" i="16"/>
  <c r="BM58" i="16"/>
  <c r="BL58" i="16"/>
  <c r="BK58" i="16"/>
  <c r="BJ58" i="16"/>
  <c r="BI58" i="16"/>
  <c r="BH58" i="16"/>
  <c r="BG58" i="16"/>
  <c r="BF58" i="16"/>
  <c r="BE58" i="16"/>
  <c r="BD58" i="16"/>
  <c r="BC58" i="16"/>
  <c r="BB58" i="16"/>
  <c r="BA58" i="16"/>
  <c r="AZ58" i="16"/>
  <c r="AY58" i="16"/>
  <c r="AX58" i="16"/>
  <c r="AW58" i="16"/>
  <c r="AV58" i="16"/>
  <c r="AU58" i="16"/>
  <c r="AT58" i="16"/>
  <c r="AS58" i="16"/>
  <c r="AR58" i="16"/>
  <c r="AQ58" i="16"/>
  <c r="AP58" i="16"/>
  <c r="AO58" i="16"/>
  <c r="AN58" i="16"/>
  <c r="AM58" i="16"/>
  <c r="AL58" i="16"/>
  <c r="AK58" i="16"/>
  <c r="AJ58" i="16"/>
  <c r="AI58" i="16"/>
  <c r="AH58" i="16"/>
  <c r="AG58" i="16"/>
  <c r="AF58" i="16"/>
  <c r="AE58" i="16"/>
  <c r="AD58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ND57" i="16"/>
  <c r="NC57" i="16"/>
  <c r="NB57" i="16"/>
  <c r="NA57" i="16"/>
  <c r="MZ57" i="16"/>
  <c r="MY57" i="16"/>
  <c r="MX57" i="16"/>
  <c r="MW57" i="16"/>
  <c r="MV57" i="16"/>
  <c r="MU57" i="16"/>
  <c r="MT57" i="16"/>
  <c r="MS57" i="16"/>
  <c r="MR57" i="16"/>
  <c r="MQ57" i="16"/>
  <c r="MP57" i="16"/>
  <c r="MO57" i="16"/>
  <c r="MN57" i="16"/>
  <c r="MM57" i="16"/>
  <c r="ML57" i="16"/>
  <c r="MK57" i="16"/>
  <c r="MJ57" i="16"/>
  <c r="MI57" i="16"/>
  <c r="MH57" i="16"/>
  <c r="MG57" i="16"/>
  <c r="MF57" i="16"/>
  <c r="ME57" i="16"/>
  <c r="MD57" i="16"/>
  <c r="MC57" i="16"/>
  <c r="MB57" i="16"/>
  <c r="MA57" i="16"/>
  <c r="LZ57" i="16"/>
  <c r="LY57" i="16"/>
  <c r="LX57" i="16"/>
  <c r="LW57" i="16"/>
  <c r="LV57" i="16"/>
  <c r="LU57" i="16"/>
  <c r="LT57" i="16"/>
  <c r="LS57" i="16"/>
  <c r="LR57" i="16"/>
  <c r="LQ57" i="16"/>
  <c r="LP57" i="16"/>
  <c r="LO57" i="16"/>
  <c r="LN57" i="16"/>
  <c r="LM57" i="16"/>
  <c r="LL57" i="16"/>
  <c r="LK57" i="16"/>
  <c r="LJ57" i="16"/>
  <c r="LI57" i="16"/>
  <c r="LH57" i="16"/>
  <c r="LG57" i="16"/>
  <c r="LF57" i="16"/>
  <c r="LE57" i="16"/>
  <c r="LD57" i="16"/>
  <c r="LC57" i="16"/>
  <c r="LB57" i="16"/>
  <c r="LA57" i="16"/>
  <c r="KZ57" i="16"/>
  <c r="KY57" i="16"/>
  <c r="KX57" i="16"/>
  <c r="KW57" i="16"/>
  <c r="KV57" i="16"/>
  <c r="KU57" i="16"/>
  <c r="KT57" i="16"/>
  <c r="KS57" i="16"/>
  <c r="KR57" i="16"/>
  <c r="KQ57" i="16"/>
  <c r="KP57" i="16"/>
  <c r="KO57" i="16"/>
  <c r="KN57" i="16"/>
  <c r="KM57" i="16"/>
  <c r="KL57" i="16"/>
  <c r="KK57" i="16"/>
  <c r="KJ57" i="16"/>
  <c r="KI57" i="16"/>
  <c r="KH57" i="16"/>
  <c r="KG57" i="16"/>
  <c r="KF57" i="16"/>
  <c r="KE57" i="16"/>
  <c r="KD57" i="16"/>
  <c r="KC57" i="16"/>
  <c r="KB57" i="16"/>
  <c r="KA57" i="16"/>
  <c r="JZ57" i="16"/>
  <c r="JY57" i="16"/>
  <c r="JX57" i="16"/>
  <c r="JW57" i="16"/>
  <c r="JV57" i="16"/>
  <c r="JU57" i="16"/>
  <c r="JT57" i="16"/>
  <c r="JS57" i="16"/>
  <c r="JR57" i="16"/>
  <c r="JQ57" i="16"/>
  <c r="JP57" i="16"/>
  <c r="JO57" i="16"/>
  <c r="JN57" i="16"/>
  <c r="JM57" i="16"/>
  <c r="JL57" i="16"/>
  <c r="JK57" i="16"/>
  <c r="JJ57" i="16"/>
  <c r="JI57" i="16"/>
  <c r="JH57" i="16"/>
  <c r="JG57" i="16"/>
  <c r="JF57" i="16"/>
  <c r="JE57" i="16"/>
  <c r="JD57" i="16"/>
  <c r="JC57" i="16"/>
  <c r="JB57" i="16"/>
  <c r="JA57" i="16"/>
  <c r="IZ57" i="16"/>
  <c r="IY57" i="16"/>
  <c r="IX57" i="16"/>
  <c r="IW57" i="16"/>
  <c r="IV57" i="16"/>
  <c r="IU57" i="16"/>
  <c r="IT57" i="16"/>
  <c r="IS57" i="16"/>
  <c r="IR57" i="16"/>
  <c r="IQ57" i="16"/>
  <c r="IP57" i="16"/>
  <c r="IO57" i="16"/>
  <c r="IN57" i="16"/>
  <c r="IM57" i="16"/>
  <c r="IL57" i="16"/>
  <c r="IK57" i="16"/>
  <c r="IJ57" i="16"/>
  <c r="II57" i="16"/>
  <c r="IH57" i="16"/>
  <c r="IG57" i="16"/>
  <c r="IF57" i="16"/>
  <c r="IE57" i="16"/>
  <c r="ID57" i="16"/>
  <c r="IC57" i="16"/>
  <c r="IB57" i="16"/>
  <c r="IA57" i="16"/>
  <c r="HZ57" i="16"/>
  <c r="HY57" i="16"/>
  <c r="HX57" i="16"/>
  <c r="HW57" i="16"/>
  <c r="HV57" i="16"/>
  <c r="HU57" i="16"/>
  <c r="HT57" i="16"/>
  <c r="HS57" i="16"/>
  <c r="HR57" i="16"/>
  <c r="HQ57" i="16"/>
  <c r="HP57" i="16"/>
  <c r="HO57" i="16"/>
  <c r="HN57" i="16"/>
  <c r="HM57" i="16"/>
  <c r="HL57" i="16"/>
  <c r="HK57" i="16"/>
  <c r="HJ57" i="16"/>
  <c r="HI57" i="16"/>
  <c r="HH57" i="16"/>
  <c r="HG57" i="16"/>
  <c r="HF57" i="16"/>
  <c r="HE57" i="16"/>
  <c r="HD57" i="16"/>
  <c r="HC57" i="16"/>
  <c r="HB57" i="16"/>
  <c r="HA57" i="16"/>
  <c r="GZ57" i="16"/>
  <c r="GY57" i="16"/>
  <c r="GX57" i="16"/>
  <c r="GW57" i="16"/>
  <c r="GV57" i="16"/>
  <c r="GU57" i="16"/>
  <c r="GT57" i="16"/>
  <c r="GS57" i="16"/>
  <c r="GR57" i="16"/>
  <c r="GQ57" i="16"/>
  <c r="GP57" i="16"/>
  <c r="GO57" i="16"/>
  <c r="GN57" i="16"/>
  <c r="GM57" i="16"/>
  <c r="GL57" i="16"/>
  <c r="GK57" i="16"/>
  <c r="GJ57" i="16"/>
  <c r="GI57" i="16"/>
  <c r="GH57" i="16"/>
  <c r="GG57" i="16"/>
  <c r="GF57" i="16"/>
  <c r="GE57" i="16"/>
  <c r="GD57" i="16"/>
  <c r="GC57" i="16"/>
  <c r="GB57" i="16"/>
  <c r="GA57" i="16"/>
  <c r="FZ57" i="16"/>
  <c r="FY57" i="16"/>
  <c r="FX57" i="16"/>
  <c r="FW57" i="16"/>
  <c r="FV57" i="16"/>
  <c r="FU57" i="16"/>
  <c r="FT57" i="16"/>
  <c r="FS57" i="16"/>
  <c r="FR57" i="16"/>
  <c r="FQ57" i="16"/>
  <c r="FP57" i="16"/>
  <c r="FO57" i="16"/>
  <c r="FN57" i="16"/>
  <c r="FM57" i="16"/>
  <c r="FL57" i="16"/>
  <c r="FK57" i="16"/>
  <c r="FJ57" i="16"/>
  <c r="FI57" i="16"/>
  <c r="FH57" i="16"/>
  <c r="FG57" i="16"/>
  <c r="FF57" i="16"/>
  <c r="FE57" i="16"/>
  <c r="FD57" i="16"/>
  <c r="FC57" i="16"/>
  <c r="FB57" i="16"/>
  <c r="FA57" i="16"/>
  <c r="EZ57" i="16"/>
  <c r="EY57" i="16"/>
  <c r="EX57" i="16"/>
  <c r="EW57" i="16"/>
  <c r="EV57" i="16"/>
  <c r="EU57" i="16"/>
  <c r="ET57" i="16"/>
  <c r="ES57" i="16"/>
  <c r="ER57" i="16"/>
  <c r="EQ57" i="16"/>
  <c r="EP57" i="16"/>
  <c r="EO57" i="16"/>
  <c r="EN57" i="16"/>
  <c r="EM57" i="16"/>
  <c r="EL57" i="16"/>
  <c r="EK57" i="16"/>
  <c r="EJ57" i="16"/>
  <c r="EI57" i="16"/>
  <c r="EH57" i="16"/>
  <c r="EG57" i="16"/>
  <c r="EF57" i="16"/>
  <c r="EE57" i="16"/>
  <c r="ED57" i="16"/>
  <c r="EC57" i="16"/>
  <c r="EB57" i="16"/>
  <c r="EA57" i="16"/>
  <c r="DZ57" i="16"/>
  <c r="DY57" i="16"/>
  <c r="DX57" i="16"/>
  <c r="DW57" i="16"/>
  <c r="DV57" i="16"/>
  <c r="DU57" i="16"/>
  <c r="DT57" i="16"/>
  <c r="DS57" i="16"/>
  <c r="DR57" i="16"/>
  <c r="DQ57" i="16"/>
  <c r="DP57" i="16"/>
  <c r="DO57" i="16"/>
  <c r="DN57" i="16"/>
  <c r="DM57" i="16"/>
  <c r="DL57" i="16"/>
  <c r="DK57" i="16"/>
  <c r="DJ57" i="16"/>
  <c r="DI57" i="16"/>
  <c r="DH57" i="16"/>
  <c r="DG57" i="16"/>
  <c r="DF57" i="16"/>
  <c r="DE57" i="16"/>
  <c r="DD57" i="16"/>
  <c r="DC57" i="16"/>
  <c r="DB57" i="16"/>
  <c r="DA57" i="16"/>
  <c r="CZ57" i="16"/>
  <c r="CY57" i="16"/>
  <c r="CX57" i="16"/>
  <c r="CW57" i="16"/>
  <c r="CV57" i="16"/>
  <c r="CU57" i="16"/>
  <c r="CT57" i="16"/>
  <c r="CS57" i="16"/>
  <c r="CR57" i="16"/>
  <c r="CQ57" i="16"/>
  <c r="CP57" i="16"/>
  <c r="CO57" i="16"/>
  <c r="CN57" i="16"/>
  <c r="CM57" i="16"/>
  <c r="CL57" i="16"/>
  <c r="CK57" i="16"/>
  <c r="CJ57" i="16"/>
  <c r="CI57" i="16"/>
  <c r="CH57" i="16"/>
  <c r="CG57" i="16"/>
  <c r="CF57" i="16"/>
  <c r="CE57" i="16"/>
  <c r="CD57" i="16"/>
  <c r="CC57" i="16"/>
  <c r="CB57" i="16"/>
  <c r="CA57" i="16"/>
  <c r="BZ57" i="16"/>
  <c r="BY57" i="16"/>
  <c r="BX57" i="16"/>
  <c r="BW57" i="16"/>
  <c r="BV57" i="16"/>
  <c r="BU57" i="16"/>
  <c r="BT57" i="16"/>
  <c r="BS57" i="16"/>
  <c r="BR57" i="16"/>
  <c r="BQ57" i="16"/>
  <c r="BP57" i="16"/>
  <c r="BO57" i="16"/>
  <c r="BN57" i="16"/>
  <c r="BM57" i="16"/>
  <c r="BL57" i="16"/>
  <c r="BK57" i="16"/>
  <c r="BJ57" i="16"/>
  <c r="BI57" i="16"/>
  <c r="BH57" i="16"/>
  <c r="BG57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ND56" i="16"/>
  <c r="NC56" i="16"/>
  <c r="NB56" i="16"/>
  <c r="NA56" i="16"/>
  <c r="MZ56" i="16"/>
  <c r="MY56" i="16"/>
  <c r="MX56" i="16"/>
  <c r="MW56" i="16"/>
  <c r="MV56" i="16"/>
  <c r="MU56" i="16"/>
  <c r="MT56" i="16"/>
  <c r="MS56" i="16"/>
  <c r="MR56" i="16"/>
  <c r="MQ56" i="16"/>
  <c r="MP56" i="16"/>
  <c r="MO56" i="16"/>
  <c r="MN56" i="16"/>
  <c r="MM56" i="16"/>
  <c r="ML56" i="16"/>
  <c r="MK56" i="16"/>
  <c r="MJ56" i="16"/>
  <c r="MI56" i="16"/>
  <c r="MH56" i="16"/>
  <c r="MG56" i="16"/>
  <c r="MF56" i="16"/>
  <c r="ME56" i="16"/>
  <c r="MD56" i="16"/>
  <c r="MC56" i="16"/>
  <c r="MB56" i="16"/>
  <c r="MA56" i="16"/>
  <c r="LZ56" i="16"/>
  <c r="LY56" i="16"/>
  <c r="LX56" i="16"/>
  <c r="LW56" i="16"/>
  <c r="LV56" i="16"/>
  <c r="LU56" i="16"/>
  <c r="LT56" i="16"/>
  <c r="LS56" i="16"/>
  <c r="LR56" i="16"/>
  <c r="LQ56" i="16"/>
  <c r="LP56" i="16"/>
  <c r="LO56" i="16"/>
  <c r="LN56" i="16"/>
  <c r="LM56" i="16"/>
  <c r="LL56" i="16"/>
  <c r="LK56" i="16"/>
  <c r="LJ56" i="16"/>
  <c r="LI56" i="16"/>
  <c r="LH56" i="16"/>
  <c r="LG56" i="16"/>
  <c r="LF56" i="16"/>
  <c r="LE56" i="16"/>
  <c r="LD56" i="16"/>
  <c r="LC56" i="16"/>
  <c r="LB56" i="16"/>
  <c r="LA56" i="16"/>
  <c r="KZ56" i="16"/>
  <c r="KY56" i="16"/>
  <c r="KX56" i="16"/>
  <c r="KW56" i="16"/>
  <c r="KV56" i="16"/>
  <c r="KU56" i="16"/>
  <c r="KT56" i="16"/>
  <c r="KS56" i="16"/>
  <c r="KR56" i="16"/>
  <c r="KQ56" i="16"/>
  <c r="KP56" i="16"/>
  <c r="KO56" i="16"/>
  <c r="KN56" i="16"/>
  <c r="KM56" i="16"/>
  <c r="KL56" i="16"/>
  <c r="KK56" i="16"/>
  <c r="KJ56" i="16"/>
  <c r="KI56" i="16"/>
  <c r="KH56" i="16"/>
  <c r="KG56" i="16"/>
  <c r="KF56" i="16"/>
  <c r="KE56" i="16"/>
  <c r="KD56" i="16"/>
  <c r="KC56" i="16"/>
  <c r="KB56" i="16"/>
  <c r="KA56" i="16"/>
  <c r="JZ56" i="16"/>
  <c r="JY56" i="16"/>
  <c r="JX56" i="16"/>
  <c r="JW56" i="16"/>
  <c r="JV56" i="16"/>
  <c r="JU56" i="16"/>
  <c r="JT56" i="16"/>
  <c r="JS56" i="16"/>
  <c r="JR56" i="16"/>
  <c r="JQ56" i="16"/>
  <c r="JP56" i="16"/>
  <c r="JO56" i="16"/>
  <c r="JN56" i="16"/>
  <c r="JM56" i="16"/>
  <c r="JL56" i="16"/>
  <c r="JK56" i="16"/>
  <c r="JJ56" i="16"/>
  <c r="JI56" i="16"/>
  <c r="JH56" i="16"/>
  <c r="JG56" i="16"/>
  <c r="JF56" i="16"/>
  <c r="JE56" i="16"/>
  <c r="JD56" i="16"/>
  <c r="JC56" i="16"/>
  <c r="JB56" i="16"/>
  <c r="JA56" i="16"/>
  <c r="IZ56" i="16"/>
  <c r="IY56" i="16"/>
  <c r="IX56" i="16"/>
  <c r="IW56" i="16"/>
  <c r="IV56" i="16"/>
  <c r="IU56" i="16"/>
  <c r="IT56" i="16"/>
  <c r="IS56" i="16"/>
  <c r="IR56" i="16"/>
  <c r="IQ56" i="16"/>
  <c r="IP56" i="16"/>
  <c r="IO56" i="16"/>
  <c r="IN56" i="16"/>
  <c r="IM56" i="16"/>
  <c r="IL56" i="16"/>
  <c r="IK56" i="16"/>
  <c r="IJ56" i="16"/>
  <c r="II56" i="16"/>
  <c r="IH56" i="16"/>
  <c r="IG56" i="16"/>
  <c r="IF56" i="16"/>
  <c r="IE56" i="16"/>
  <c r="ID56" i="16"/>
  <c r="IC56" i="16"/>
  <c r="IB56" i="16"/>
  <c r="IA56" i="16"/>
  <c r="HZ56" i="16"/>
  <c r="HY56" i="16"/>
  <c r="HX56" i="16"/>
  <c r="HW56" i="16"/>
  <c r="HV56" i="16"/>
  <c r="HU56" i="16"/>
  <c r="HT56" i="16"/>
  <c r="HS56" i="16"/>
  <c r="HR56" i="16"/>
  <c r="HQ56" i="16"/>
  <c r="HP56" i="16"/>
  <c r="HO56" i="16"/>
  <c r="HN56" i="16"/>
  <c r="HM56" i="16"/>
  <c r="HL56" i="16"/>
  <c r="HK56" i="16"/>
  <c r="HJ56" i="16"/>
  <c r="HI56" i="16"/>
  <c r="HH56" i="16"/>
  <c r="HG56" i="16"/>
  <c r="HF56" i="16"/>
  <c r="HE56" i="16"/>
  <c r="HD56" i="16"/>
  <c r="HC56" i="16"/>
  <c r="HB56" i="16"/>
  <c r="HA56" i="16"/>
  <c r="GZ56" i="16"/>
  <c r="GY56" i="16"/>
  <c r="GX56" i="16"/>
  <c r="GW56" i="16"/>
  <c r="GV56" i="16"/>
  <c r="GU56" i="16"/>
  <c r="GT56" i="16"/>
  <c r="GS56" i="16"/>
  <c r="GR56" i="16"/>
  <c r="GQ56" i="16"/>
  <c r="GP56" i="16"/>
  <c r="GO56" i="16"/>
  <c r="GN56" i="16"/>
  <c r="GM56" i="16"/>
  <c r="GL56" i="16"/>
  <c r="GK56" i="16"/>
  <c r="GJ56" i="16"/>
  <c r="GI56" i="16"/>
  <c r="GH56" i="16"/>
  <c r="GG56" i="16"/>
  <c r="GF56" i="16"/>
  <c r="GE56" i="16"/>
  <c r="GD56" i="16"/>
  <c r="GC56" i="16"/>
  <c r="GB56" i="16"/>
  <c r="GA56" i="16"/>
  <c r="FZ56" i="16"/>
  <c r="FY56" i="16"/>
  <c r="FX56" i="16"/>
  <c r="FW56" i="16"/>
  <c r="FV56" i="16"/>
  <c r="FU56" i="16"/>
  <c r="FT56" i="16"/>
  <c r="FS56" i="16"/>
  <c r="FR56" i="16"/>
  <c r="FQ56" i="16"/>
  <c r="FP56" i="16"/>
  <c r="FO56" i="16"/>
  <c r="FN56" i="16"/>
  <c r="FM56" i="16"/>
  <c r="FL56" i="16"/>
  <c r="FK56" i="16"/>
  <c r="FJ56" i="16"/>
  <c r="FI56" i="16"/>
  <c r="FH56" i="16"/>
  <c r="FG56" i="16"/>
  <c r="FF56" i="16"/>
  <c r="FE56" i="16"/>
  <c r="FD56" i="16"/>
  <c r="FC56" i="16"/>
  <c r="FB56" i="16"/>
  <c r="FA56" i="16"/>
  <c r="EZ56" i="16"/>
  <c r="EY56" i="16"/>
  <c r="EX56" i="16"/>
  <c r="EW56" i="16"/>
  <c r="EV56" i="16"/>
  <c r="EU56" i="16"/>
  <c r="ET56" i="16"/>
  <c r="ES56" i="16"/>
  <c r="ER56" i="16"/>
  <c r="EQ56" i="16"/>
  <c r="EP56" i="16"/>
  <c r="EO56" i="16"/>
  <c r="EN56" i="16"/>
  <c r="EM56" i="16"/>
  <c r="EL56" i="16"/>
  <c r="EK56" i="16"/>
  <c r="EJ56" i="16"/>
  <c r="EI56" i="16"/>
  <c r="EH56" i="16"/>
  <c r="EG56" i="16"/>
  <c r="EF56" i="16"/>
  <c r="EE56" i="16"/>
  <c r="ED56" i="16"/>
  <c r="EC56" i="16"/>
  <c r="EB56" i="16"/>
  <c r="EA56" i="16"/>
  <c r="DZ56" i="16"/>
  <c r="DY56" i="16"/>
  <c r="DX56" i="16"/>
  <c r="DW56" i="16"/>
  <c r="DV56" i="16"/>
  <c r="DU56" i="16"/>
  <c r="DT56" i="16"/>
  <c r="DS56" i="16"/>
  <c r="DR56" i="16"/>
  <c r="DQ56" i="16"/>
  <c r="DP56" i="16"/>
  <c r="DO56" i="16"/>
  <c r="DN56" i="16"/>
  <c r="DM56" i="16"/>
  <c r="DL56" i="16"/>
  <c r="DK56" i="16"/>
  <c r="DJ56" i="16"/>
  <c r="DI56" i="16"/>
  <c r="DH56" i="16"/>
  <c r="DG56" i="16"/>
  <c r="DF56" i="16"/>
  <c r="DE56" i="16"/>
  <c r="DD56" i="16"/>
  <c r="DC56" i="16"/>
  <c r="DB56" i="16"/>
  <c r="DA56" i="16"/>
  <c r="CZ56" i="16"/>
  <c r="CY56" i="16"/>
  <c r="CX56" i="16"/>
  <c r="CW56" i="16"/>
  <c r="CV56" i="16"/>
  <c r="CU56" i="16"/>
  <c r="CT56" i="16"/>
  <c r="CS56" i="16"/>
  <c r="CR56" i="16"/>
  <c r="CQ56" i="16"/>
  <c r="CP56" i="16"/>
  <c r="CO56" i="16"/>
  <c r="CN56" i="16"/>
  <c r="CM56" i="16"/>
  <c r="CL56" i="16"/>
  <c r="CK56" i="16"/>
  <c r="CJ56" i="16"/>
  <c r="CI56" i="16"/>
  <c r="CH56" i="16"/>
  <c r="CG56" i="16"/>
  <c r="CF56" i="16"/>
  <c r="CE56" i="16"/>
  <c r="CD56" i="16"/>
  <c r="CC56" i="16"/>
  <c r="CB56" i="16"/>
  <c r="CA56" i="16"/>
  <c r="BZ56" i="16"/>
  <c r="BY56" i="16"/>
  <c r="BX56" i="16"/>
  <c r="BW56" i="16"/>
  <c r="BV56" i="16"/>
  <c r="BU56" i="16"/>
  <c r="BT56" i="16"/>
  <c r="BS56" i="16"/>
  <c r="BR56" i="16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L56" i="16"/>
  <c r="AK56" i="16"/>
  <c r="AJ56" i="16"/>
  <c r="AI56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ND55" i="16"/>
  <c r="NC55" i="16"/>
  <c r="NB55" i="16"/>
  <c r="NA55" i="16"/>
  <c r="MZ55" i="16"/>
  <c r="MY55" i="16"/>
  <c r="MX55" i="16"/>
  <c r="MW55" i="16"/>
  <c r="MV55" i="16"/>
  <c r="MU55" i="16"/>
  <c r="MT55" i="16"/>
  <c r="MS55" i="16"/>
  <c r="MR55" i="16"/>
  <c r="MQ55" i="16"/>
  <c r="MP55" i="16"/>
  <c r="MO55" i="16"/>
  <c r="MN55" i="16"/>
  <c r="MM55" i="16"/>
  <c r="ML55" i="16"/>
  <c r="MK55" i="16"/>
  <c r="MJ55" i="16"/>
  <c r="MI55" i="16"/>
  <c r="MH55" i="16"/>
  <c r="MG55" i="16"/>
  <c r="MF55" i="16"/>
  <c r="ME55" i="16"/>
  <c r="MD55" i="16"/>
  <c r="MC55" i="16"/>
  <c r="MB55" i="16"/>
  <c r="MA55" i="16"/>
  <c r="LZ55" i="16"/>
  <c r="LY55" i="16"/>
  <c r="LX55" i="16"/>
  <c r="LW55" i="16"/>
  <c r="LV55" i="16"/>
  <c r="LU55" i="16"/>
  <c r="LT55" i="16"/>
  <c r="LS55" i="16"/>
  <c r="LR55" i="16"/>
  <c r="LQ55" i="16"/>
  <c r="LP55" i="16"/>
  <c r="LO55" i="16"/>
  <c r="LN55" i="16"/>
  <c r="LM55" i="16"/>
  <c r="LL55" i="16"/>
  <c r="LK55" i="16"/>
  <c r="LJ55" i="16"/>
  <c r="LI55" i="16"/>
  <c r="LH55" i="16"/>
  <c r="LG55" i="16"/>
  <c r="LF55" i="16"/>
  <c r="LE55" i="16"/>
  <c r="LD55" i="16"/>
  <c r="LC55" i="16"/>
  <c r="LB55" i="16"/>
  <c r="LA55" i="16"/>
  <c r="KZ55" i="16"/>
  <c r="KY55" i="16"/>
  <c r="KX55" i="16"/>
  <c r="KW55" i="16"/>
  <c r="KV55" i="16"/>
  <c r="KU55" i="16"/>
  <c r="KT55" i="16"/>
  <c r="KS55" i="16"/>
  <c r="KR55" i="16"/>
  <c r="KQ55" i="16"/>
  <c r="KP55" i="16"/>
  <c r="KO55" i="16"/>
  <c r="KN55" i="16"/>
  <c r="KM55" i="16"/>
  <c r="KL55" i="16"/>
  <c r="KK55" i="16"/>
  <c r="KJ55" i="16"/>
  <c r="KI55" i="16"/>
  <c r="KH55" i="16"/>
  <c r="KG55" i="16"/>
  <c r="KF55" i="16"/>
  <c r="KE55" i="16"/>
  <c r="KD55" i="16"/>
  <c r="KC55" i="16"/>
  <c r="KB55" i="16"/>
  <c r="KA55" i="16"/>
  <c r="JZ55" i="16"/>
  <c r="JY55" i="16"/>
  <c r="JX55" i="16"/>
  <c r="JW55" i="16"/>
  <c r="JV55" i="16"/>
  <c r="JU55" i="16"/>
  <c r="JT55" i="16"/>
  <c r="JS55" i="16"/>
  <c r="JR55" i="16"/>
  <c r="JQ55" i="16"/>
  <c r="JP55" i="16"/>
  <c r="JO55" i="16"/>
  <c r="JN55" i="16"/>
  <c r="JM55" i="16"/>
  <c r="JL55" i="16"/>
  <c r="JK55" i="16"/>
  <c r="JJ55" i="16"/>
  <c r="JI55" i="16"/>
  <c r="JH55" i="16"/>
  <c r="JG55" i="16"/>
  <c r="JF55" i="16"/>
  <c r="JE55" i="16"/>
  <c r="JD55" i="16"/>
  <c r="JC55" i="16"/>
  <c r="JB55" i="16"/>
  <c r="JA55" i="16"/>
  <c r="IZ55" i="16"/>
  <c r="IY55" i="16"/>
  <c r="IX55" i="16"/>
  <c r="IW55" i="16"/>
  <c r="IV55" i="16"/>
  <c r="IU55" i="16"/>
  <c r="IT55" i="16"/>
  <c r="IS55" i="16"/>
  <c r="IR55" i="16"/>
  <c r="IQ55" i="16"/>
  <c r="IP55" i="16"/>
  <c r="IO55" i="16"/>
  <c r="IN55" i="16"/>
  <c r="IM55" i="16"/>
  <c r="IL55" i="16"/>
  <c r="IK55" i="16"/>
  <c r="IJ55" i="16"/>
  <c r="II55" i="16"/>
  <c r="IH55" i="16"/>
  <c r="IG55" i="16"/>
  <c r="IF55" i="16"/>
  <c r="IE55" i="16"/>
  <c r="ID55" i="16"/>
  <c r="IC55" i="16"/>
  <c r="IB55" i="16"/>
  <c r="IA55" i="16"/>
  <c r="HZ55" i="16"/>
  <c r="HY55" i="16"/>
  <c r="HX55" i="16"/>
  <c r="HW55" i="16"/>
  <c r="HV55" i="16"/>
  <c r="HU55" i="16"/>
  <c r="HT55" i="16"/>
  <c r="HS55" i="16"/>
  <c r="HR55" i="16"/>
  <c r="HQ55" i="16"/>
  <c r="HP55" i="16"/>
  <c r="HO55" i="16"/>
  <c r="HN55" i="16"/>
  <c r="HM55" i="16"/>
  <c r="HL55" i="16"/>
  <c r="HK55" i="16"/>
  <c r="HJ55" i="16"/>
  <c r="HI55" i="16"/>
  <c r="HH55" i="16"/>
  <c r="HG55" i="16"/>
  <c r="HF55" i="16"/>
  <c r="HE55" i="16"/>
  <c r="HD55" i="16"/>
  <c r="HC55" i="16"/>
  <c r="HB55" i="16"/>
  <c r="HA55" i="16"/>
  <c r="GZ55" i="16"/>
  <c r="GY55" i="16"/>
  <c r="GX55" i="16"/>
  <c r="GW55" i="16"/>
  <c r="GV55" i="16"/>
  <c r="GU55" i="16"/>
  <c r="GT55" i="16"/>
  <c r="GS55" i="16"/>
  <c r="GR55" i="16"/>
  <c r="GQ55" i="16"/>
  <c r="GP55" i="16"/>
  <c r="GO55" i="16"/>
  <c r="GN55" i="16"/>
  <c r="GM55" i="16"/>
  <c r="GL55" i="16"/>
  <c r="GK55" i="16"/>
  <c r="GJ55" i="16"/>
  <c r="GI55" i="16"/>
  <c r="GH55" i="16"/>
  <c r="GG55" i="16"/>
  <c r="GF55" i="16"/>
  <c r="GE55" i="16"/>
  <c r="GD55" i="16"/>
  <c r="GC55" i="16"/>
  <c r="GB55" i="16"/>
  <c r="GA55" i="16"/>
  <c r="FZ55" i="16"/>
  <c r="FY55" i="16"/>
  <c r="FX55" i="16"/>
  <c r="FW55" i="16"/>
  <c r="FV55" i="16"/>
  <c r="FU55" i="16"/>
  <c r="FT55" i="16"/>
  <c r="FS55" i="16"/>
  <c r="FR55" i="16"/>
  <c r="FQ55" i="16"/>
  <c r="FP55" i="16"/>
  <c r="FO55" i="16"/>
  <c r="FN55" i="16"/>
  <c r="FM55" i="16"/>
  <c r="FL55" i="16"/>
  <c r="FK55" i="16"/>
  <c r="FJ55" i="16"/>
  <c r="FI55" i="16"/>
  <c r="FH55" i="16"/>
  <c r="FG55" i="16"/>
  <c r="FF55" i="16"/>
  <c r="FE55" i="16"/>
  <c r="FD55" i="16"/>
  <c r="FC55" i="16"/>
  <c r="FB55" i="16"/>
  <c r="FA55" i="16"/>
  <c r="EZ55" i="16"/>
  <c r="EY55" i="16"/>
  <c r="EX55" i="16"/>
  <c r="EW55" i="16"/>
  <c r="EV55" i="16"/>
  <c r="EU55" i="16"/>
  <c r="ET55" i="16"/>
  <c r="ES55" i="16"/>
  <c r="ER55" i="16"/>
  <c r="EQ55" i="16"/>
  <c r="EP55" i="16"/>
  <c r="EO55" i="16"/>
  <c r="EN55" i="16"/>
  <c r="EM55" i="16"/>
  <c r="EL55" i="16"/>
  <c r="EK55" i="16"/>
  <c r="EJ55" i="16"/>
  <c r="EI55" i="16"/>
  <c r="EH55" i="16"/>
  <c r="EG55" i="16"/>
  <c r="EF55" i="16"/>
  <c r="EE55" i="16"/>
  <c r="ED55" i="16"/>
  <c r="EC55" i="16"/>
  <c r="EB55" i="16"/>
  <c r="EA55" i="16"/>
  <c r="DZ55" i="16"/>
  <c r="DY55" i="16"/>
  <c r="DX55" i="16"/>
  <c r="DW55" i="16"/>
  <c r="DV55" i="16"/>
  <c r="DU55" i="16"/>
  <c r="DT55" i="16"/>
  <c r="DS55" i="16"/>
  <c r="DR55" i="16"/>
  <c r="DQ55" i="16"/>
  <c r="DP55" i="16"/>
  <c r="DO55" i="16"/>
  <c r="DN55" i="16"/>
  <c r="DM55" i="16"/>
  <c r="DL55" i="16"/>
  <c r="DK55" i="16"/>
  <c r="DJ55" i="16"/>
  <c r="DI55" i="16"/>
  <c r="DH55" i="16"/>
  <c r="DG55" i="16"/>
  <c r="DF55" i="16"/>
  <c r="DE55" i="16"/>
  <c r="DD55" i="16"/>
  <c r="DC55" i="16"/>
  <c r="DB55" i="16"/>
  <c r="DA55" i="16"/>
  <c r="CZ55" i="16"/>
  <c r="CY55" i="16"/>
  <c r="CX55" i="16"/>
  <c r="CW55" i="16"/>
  <c r="CV55" i="16"/>
  <c r="CU55" i="16"/>
  <c r="CT55" i="16"/>
  <c r="CS55" i="16"/>
  <c r="CR55" i="16"/>
  <c r="CQ55" i="16"/>
  <c r="CP55" i="16"/>
  <c r="CO55" i="16"/>
  <c r="CN55" i="16"/>
  <c r="CM55" i="16"/>
  <c r="CL55" i="16"/>
  <c r="CK55" i="16"/>
  <c r="CJ55" i="16"/>
  <c r="CI55" i="16"/>
  <c r="CH55" i="16"/>
  <c r="CG55" i="16"/>
  <c r="CF55" i="16"/>
  <c r="CE55" i="16"/>
  <c r="CD55" i="16"/>
  <c r="CC55" i="16"/>
  <c r="CB55" i="16"/>
  <c r="CA55" i="16"/>
  <c r="BZ55" i="16"/>
  <c r="BY55" i="16"/>
  <c r="BX55" i="16"/>
  <c r="BW55" i="16"/>
  <c r="BV55" i="16"/>
  <c r="BU55" i="16"/>
  <c r="BT55" i="16"/>
  <c r="BS55" i="16"/>
  <c r="BR55" i="16"/>
  <c r="BQ55" i="16"/>
  <c r="BP55" i="16"/>
  <c r="BO55" i="16"/>
  <c r="BN55" i="16"/>
  <c r="BM55" i="16"/>
  <c r="BL55" i="16"/>
  <c r="BK55" i="16"/>
  <c r="BJ55" i="16"/>
  <c r="BI55" i="16"/>
  <c r="BH55" i="16"/>
  <c r="BG55" i="16"/>
  <c r="BF55" i="16"/>
  <c r="BE55" i="16"/>
  <c r="BD55" i="16"/>
  <c r="BC55" i="16"/>
  <c r="BB55" i="16"/>
  <c r="BA55" i="16"/>
  <c r="AZ55" i="16"/>
  <c r="AY55" i="16"/>
  <c r="AX55" i="16"/>
  <c r="AW55" i="16"/>
  <c r="AV55" i="16"/>
  <c r="AU55" i="16"/>
  <c r="AT55" i="16"/>
  <c r="AS55" i="16"/>
  <c r="AR55" i="16"/>
  <c r="AQ55" i="16"/>
  <c r="AP55" i="16"/>
  <c r="AO55" i="16"/>
  <c r="AN55" i="16"/>
  <c r="AM55" i="16"/>
  <c r="AL55" i="16"/>
  <c r="AK55" i="16"/>
  <c r="AJ55" i="16"/>
  <c r="AI55" i="16"/>
  <c r="AH55" i="16"/>
  <c r="AG55" i="16"/>
  <c r="AF55" i="16"/>
  <c r="AE55" i="16"/>
  <c r="AD55" i="16"/>
  <c r="AC55" i="16"/>
  <c r="AB55" i="16"/>
  <c r="AA55" i="16"/>
  <c r="Z55" i="16"/>
  <c r="Y55" i="16"/>
  <c r="X55" i="16"/>
  <c r="W55" i="16"/>
  <c r="V55" i="16"/>
  <c r="U55" i="16"/>
  <c r="T55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ND54" i="16"/>
  <c r="NC54" i="16"/>
  <c r="NB54" i="16"/>
  <c r="NA54" i="16"/>
  <c r="MZ54" i="16"/>
  <c r="MY54" i="16"/>
  <c r="MX54" i="16"/>
  <c r="MW54" i="16"/>
  <c r="MV54" i="16"/>
  <c r="MU54" i="16"/>
  <c r="MT54" i="16"/>
  <c r="MS54" i="16"/>
  <c r="MR54" i="16"/>
  <c r="MQ54" i="16"/>
  <c r="MP54" i="16"/>
  <c r="MO54" i="16"/>
  <c r="MN54" i="16"/>
  <c r="MM54" i="16"/>
  <c r="ML54" i="16"/>
  <c r="MK54" i="16"/>
  <c r="MJ54" i="16"/>
  <c r="MI54" i="16"/>
  <c r="MH54" i="16"/>
  <c r="MG54" i="16"/>
  <c r="MF54" i="16"/>
  <c r="ME54" i="16"/>
  <c r="MD54" i="16"/>
  <c r="MC54" i="16"/>
  <c r="MB54" i="16"/>
  <c r="MA54" i="16"/>
  <c r="LZ54" i="16"/>
  <c r="LY54" i="16"/>
  <c r="LX54" i="16"/>
  <c r="LW54" i="16"/>
  <c r="LV54" i="16"/>
  <c r="LU54" i="16"/>
  <c r="LT54" i="16"/>
  <c r="LS54" i="16"/>
  <c r="LR54" i="16"/>
  <c r="LQ54" i="16"/>
  <c r="LP54" i="16"/>
  <c r="LO54" i="16"/>
  <c r="LN54" i="16"/>
  <c r="LM54" i="16"/>
  <c r="LL54" i="16"/>
  <c r="LK54" i="16"/>
  <c r="LJ54" i="16"/>
  <c r="LI54" i="16"/>
  <c r="LH54" i="16"/>
  <c r="LG54" i="16"/>
  <c r="LF54" i="16"/>
  <c r="LE54" i="16"/>
  <c r="LD54" i="16"/>
  <c r="LC54" i="16"/>
  <c r="LB54" i="16"/>
  <c r="LA54" i="16"/>
  <c r="KZ54" i="16"/>
  <c r="KY54" i="16"/>
  <c r="KX54" i="16"/>
  <c r="KW54" i="16"/>
  <c r="KV54" i="16"/>
  <c r="KU54" i="16"/>
  <c r="KT54" i="16"/>
  <c r="KS54" i="16"/>
  <c r="KR54" i="16"/>
  <c r="KQ54" i="16"/>
  <c r="KP54" i="16"/>
  <c r="KO54" i="16"/>
  <c r="KN54" i="16"/>
  <c r="KM54" i="16"/>
  <c r="KL54" i="16"/>
  <c r="KK54" i="16"/>
  <c r="KJ54" i="16"/>
  <c r="KI54" i="16"/>
  <c r="KH54" i="16"/>
  <c r="KG54" i="16"/>
  <c r="KF54" i="16"/>
  <c r="KE54" i="16"/>
  <c r="KD54" i="16"/>
  <c r="KC54" i="16"/>
  <c r="KB54" i="16"/>
  <c r="KA54" i="16"/>
  <c r="JZ54" i="16"/>
  <c r="JY54" i="16"/>
  <c r="JX54" i="16"/>
  <c r="JW54" i="16"/>
  <c r="JV54" i="16"/>
  <c r="JU54" i="16"/>
  <c r="JT54" i="16"/>
  <c r="JS54" i="16"/>
  <c r="JR54" i="16"/>
  <c r="JQ54" i="16"/>
  <c r="JP54" i="16"/>
  <c r="JO54" i="16"/>
  <c r="JN54" i="16"/>
  <c r="JM54" i="16"/>
  <c r="JL54" i="16"/>
  <c r="JK54" i="16"/>
  <c r="JJ54" i="16"/>
  <c r="JI54" i="16"/>
  <c r="JH54" i="16"/>
  <c r="JG54" i="16"/>
  <c r="JF54" i="16"/>
  <c r="JE54" i="16"/>
  <c r="JD54" i="16"/>
  <c r="JC54" i="16"/>
  <c r="JB54" i="16"/>
  <c r="JA54" i="16"/>
  <c r="IZ54" i="16"/>
  <c r="IY54" i="16"/>
  <c r="IX54" i="16"/>
  <c r="IW54" i="16"/>
  <c r="IV54" i="16"/>
  <c r="IU54" i="16"/>
  <c r="IT54" i="16"/>
  <c r="IS54" i="16"/>
  <c r="IR54" i="16"/>
  <c r="IQ54" i="16"/>
  <c r="IP54" i="16"/>
  <c r="IO54" i="16"/>
  <c r="IN54" i="16"/>
  <c r="IM54" i="16"/>
  <c r="IL54" i="16"/>
  <c r="IK54" i="16"/>
  <c r="IJ54" i="16"/>
  <c r="II54" i="16"/>
  <c r="IH54" i="16"/>
  <c r="IG54" i="16"/>
  <c r="IF54" i="16"/>
  <c r="IE54" i="16"/>
  <c r="ID54" i="16"/>
  <c r="IC54" i="16"/>
  <c r="IB54" i="16"/>
  <c r="IA54" i="16"/>
  <c r="HZ54" i="16"/>
  <c r="HY54" i="16"/>
  <c r="HX54" i="16"/>
  <c r="HW54" i="16"/>
  <c r="HV54" i="16"/>
  <c r="HU54" i="16"/>
  <c r="HT54" i="16"/>
  <c r="HS54" i="16"/>
  <c r="HR54" i="16"/>
  <c r="HQ54" i="16"/>
  <c r="HP54" i="16"/>
  <c r="HO54" i="16"/>
  <c r="HN54" i="16"/>
  <c r="HM54" i="16"/>
  <c r="HL54" i="16"/>
  <c r="HK54" i="16"/>
  <c r="HJ54" i="16"/>
  <c r="HI54" i="16"/>
  <c r="HH54" i="16"/>
  <c r="HG54" i="16"/>
  <c r="HF54" i="16"/>
  <c r="HE54" i="16"/>
  <c r="HD54" i="16"/>
  <c r="HC54" i="16"/>
  <c r="HB54" i="16"/>
  <c r="HA54" i="16"/>
  <c r="GZ54" i="16"/>
  <c r="GY54" i="16"/>
  <c r="GX54" i="16"/>
  <c r="GW54" i="16"/>
  <c r="GV54" i="16"/>
  <c r="GU54" i="16"/>
  <c r="GT54" i="16"/>
  <c r="GS54" i="16"/>
  <c r="GR54" i="16"/>
  <c r="GQ54" i="16"/>
  <c r="GP54" i="16"/>
  <c r="GO54" i="16"/>
  <c r="GN54" i="16"/>
  <c r="GM54" i="16"/>
  <c r="GL54" i="16"/>
  <c r="GK54" i="16"/>
  <c r="GJ54" i="16"/>
  <c r="GI54" i="16"/>
  <c r="GH54" i="16"/>
  <c r="GG54" i="16"/>
  <c r="GF54" i="16"/>
  <c r="GE54" i="16"/>
  <c r="GD54" i="16"/>
  <c r="GC54" i="16"/>
  <c r="GB54" i="16"/>
  <c r="GA54" i="16"/>
  <c r="FZ54" i="16"/>
  <c r="FY54" i="16"/>
  <c r="FX54" i="16"/>
  <c r="FW54" i="16"/>
  <c r="FV54" i="16"/>
  <c r="FU54" i="16"/>
  <c r="FT54" i="16"/>
  <c r="FS54" i="16"/>
  <c r="FR54" i="16"/>
  <c r="FQ54" i="16"/>
  <c r="FP54" i="16"/>
  <c r="FO54" i="16"/>
  <c r="FN54" i="16"/>
  <c r="FM54" i="16"/>
  <c r="FL54" i="16"/>
  <c r="FK54" i="16"/>
  <c r="FJ54" i="16"/>
  <c r="FI54" i="16"/>
  <c r="FH54" i="16"/>
  <c r="FG54" i="16"/>
  <c r="FF54" i="16"/>
  <c r="FE54" i="16"/>
  <c r="FD54" i="16"/>
  <c r="FC54" i="16"/>
  <c r="FB54" i="16"/>
  <c r="FA54" i="16"/>
  <c r="EZ54" i="16"/>
  <c r="EY54" i="16"/>
  <c r="EX54" i="16"/>
  <c r="EW54" i="16"/>
  <c r="EV54" i="16"/>
  <c r="EU54" i="16"/>
  <c r="ET54" i="16"/>
  <c r="ES54" i="16"/>
  <c r="ER54" i="16"/>
  <c r="EQ54" i="16"/>
  <c r="EP54" i="16"/>
  <c r="EO54" i="16"/>
  <c r="EN54" i="16"/>
  <c r="EM54" i="16"/>
  <c r="EL54" i="16"/>
  <c r="EK54" i="16"/>
  <c r="EJ54" i="16"/>
  <c r="EI54" i="16"/>
  <c r="EH54" i="16"/>
  <c r="EG54" i="16"/>
  <c r="EF54" i="16"/>
  <c r="EE54" i="16"/>
  <c r="ED54" i="16"/>
  <c r="EC54" i="16"/>
  <c r="EB54" i="16"/>
  <c r="EA54" i="16"/>
  <c r="DZ54" i="16"/>
  <c r="DY54" i="16"/>
  <c r="DX54" i="16"/>
  <c r="DW54" i="16"/>
  <c r="DV54" i="16"/>
  <c r="DU54" i="16"/>
  <c r="DT54" i="16"/>
  <c r="DS54" i="16"/>
  <c r="DR54" i="16"/>
  <c r="DQ54" i="16"/>
  <c r="DP54" i="16"/>
  <c r="DO54" i="16"/>
  <c r="DN54" i="16"/>
  <c r="DM54" i="16"/>
  <c r="DL54" i="16"/>
  <c r="DK54" i="16"/>
  <c r="DJ54" i="16"/>
  <c r="DI54" i="16"/>
  <c r="DH54" i="16"/>
  <c r="DG54" i="16"/>
  <c r="DF54" i="16"/>
  <c r="DE54" i="16"/>
  <c r="DD54" i="16"/>
  <c r="DC54" i="16"/>
  <c r="DB54" i="16"/>
  <c r="DA54" i="16"/>
  <c r="CZ54" i="16"/>
  <c r="CY54" i="16"/>
  <c r="CX54" i="16"/>
  <c r="CW54" i="16"/>
  <c r="CV54" i="16"/>
  <c r="CU54" i="16"/>
  <c r="CT54" i="16"/>
  <c r="CS54" i="16"/>
  <c r="CR54" i="16"/>
  <c r="CQ54" i="16"/>
  <c r="CP54" i="16"/>
  <c r="CO54" i="16"/>
  <c r="CN54" i="16"/>
  <c r="CM54" i="16"/>
  <c r="CL54" i="16"/>
  <c r="CK54" i="16"/>
  <c r="CJ54" i="16"/>
  <c r="CI54" i="16"/>
  <c r="CH54" i="16"/>
  <c r="CG54" i="16"/>
  <c r="CF54" i="16"/>
  <c r="CE54" i="16"/>
  <c r="CD54" i="16"/>
  <c r="CC54" i="16"/>
  <c r="CB54" i="16"/>
  <c r="CA54" i="16"/>
  <c r="BZ54" i="16"/>
  <c r="BY54" i="16"/>
  <c r="BX54" i="16"/>
  <c r="BW54" i="16"/>
  <c r="BV54" i="16"/>
  <c r="BU54" i="16"/>
  <c r="BT54" i="16"/>
  <c r="BS54" i="16"/>
  <c r="BR54" i="16"/>
  <c r="BQ54" i="16"/>
  <c r="BP54" i="16"/>
  <c r="BO54" i="16"/>
  <c r="BN54" i="16"/>
  <c r="BM54" i="16"/>
  <c r="BL54" i="16"/>
  <c r="BK54" i="16"/>
  <c r="BJ54" i="16"/>
  <c r="BI54" i="16"/>
  <c r="BH54" i="16"/>
  <c r="BG54" i="16"/>
  <c r="BF54" i="16"/>
  <c r="BE54" i="16"/>
  <c r="BD54" i="16"/>
  <c r="BC54" i="16"/>
  <c r="BB54" i="16"/>
  <c r="BA54" i="16"/>
  <c r="AZ54" i="16"/>
  <c r="AY54" i="16"/>
  <c r="AX54" i="16"/>
  <c r="AW54" i="16"/>
  <c r="AV54" i="16"/>
  <c r="AU54" i="16"/>
  <c r="AT54" i="16"/>
  <c r="AS54" i="16"/>
  <c r="AR54" i="16"/>
  <c r="AQ54" i="16"/>
  <c r="AP54" i="16"/>
  <c r="AO54" i="16"/>
  <c r="AN54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ND53" i="16"/>
  <c r="NC53" i="16"/>
  <c r="NB53" i="16"/>
  <c r="NA53" i="16"/>
  <c r="MZ53" i="16"/>
  <c r="MY53" i="16"/>
  <c r="MX53" i="16"/>
  <c r="MW53" i="16"/>
  <c r="MV53" i="16"/>
  <c r="MU53" i="16"/>
  <c r="MT53" i="16"/>
  <c r="MS53" i="16"/>
  <c r="MR53" i="16"/>
  <c r="MQ53" i="16"/>
  <c r="MP53" i="16"/>
  <c r="MO53" i="16"/>
  <c r="MN53" i="16"/>
  <c r="MM53" i="16"/>
  <c r="ML53" i="16"/>
  <c r="MK53" i="16"/>
  <c r="MJ53" i="16"/>
  <c r="MI53" i="16"/>
  <c r="MH53" i="16"/>
  <c r="MG53" i="16"/>
  <c r="MF53" i="16"/>
  <c r="ME53" i="16"/>
  <c r="MD53" i="16"/>
  <c r="MC53" i="16"/>
  <c r="MB53" i="16"/>
  <c r="MA53" i="16"/>
  <c r="LZ53" i="16"/>
  <c r="LY53" i="16"/>
  <c r="LX53" i="16"/>
  <c r="LW53" i="16"/>
  <c r="LV53" i="16"/>
  <c r="LU53" i="16"/>
  <c r="LT53" i="16"/>
  <c r="LS53" i="16"/>
  <c r="LR53" i="16"/>
  <c r="LQ53" i="16"/>
  <c r="LP53" i="16"/>
  <c r="LO53" i="16"/>
  <c r="LN53" i="16"/>
  <c r="LM53" i="16"/>
  <c r="LL53" i="16"/>
  <c r="LK53" i="16"/>
  <c r="LJ53" i="16"/>
  <c r="LI53" i="16"/>
  <c r="LH53" i="16"/>
  <c r="LG53" i="16"/>
  <c r="LF53" i="16"/>
  <c r="LE53" i="16"/>
  <c r="LD53" i="16"/>
  <c r="LC53" i="16"/>
  <c r="LB53" i="16"/>
  <c r="LA53" i="16"/>
  <c r="KZ53" i="16"/>
  <c r="KY53" i="16"/>
  <c r="KX53" i="16"/>
  <c r="KW53" i="16"/>
  <c r="KV53" i="16"/>
  <c r="KU53" i="16"/>
  <c r="KT53" i="16"/>
  <c r="KS53" i="16"/>
  <c r="KR53" i="16"/>
  <c r="KQ53" i="16"/>
  <c r="KP53" i="16"/>
  <c r="KO53" i="16"/>
  <c r="KN53" i="16"/>
  <c r="KM53" i="16"/>
  <c r="KL53" i="16"/>
  <c r="KK53" i="16"/>
  <c r="KJ53" i="16"/>
  <c r="KI53" i="16"/>
  <c r="KH53" i="16"/>
  <c r="KG53" i="16"/>
  <c r="KF53" i="16"/>
  <c r="KE53" i="16"/>
  <c r="KD53" i="16"/>
  <c r="KC53" i="16"/>
  <c r="KB53" i="16"/>
  <c r="KA53" i="16"/>
  <c r="JZ53" i="16"/>
  <c r="JY53" i="16"/>
  <c r="JX53" i="16"/>
  <c r="JW53" i="16"/>
  <c r="JV53" i="16"/>
  <c r="JU53" i="16"/>
  <c r="JT53" i="16"/>
  <c r="JS53" i="16"/>
  <c r="JR53" i="16"/>
  <c r="JQ53" i="16"/>
  <c r="JP53" i="16"/>
  <c r="JO53" i="16"/>
  <c r="JN53" i="16"/>
  <c r="JM53" i="16"/>
  <c r="JL53" i="16"/>
  <c r="JK53" i="16"/>
  <c r="JJ53" i="16"/>
  <c r="JI53" i="16"/>
  <c r="JH53" i="16"/>
  <c r="JG53" i="16"/>
  <c r="JF53" i="16"/>
  <c r="JE53" i="16"/>
  <c r="JD53" i="16"/>
  <c r="JC53" i="16"/>
  <c r="JB53" i="16"/>
  <c r="JA53" i="16"/>
  <c r="IZ53" i="16"/>
  <c r="IY53" i="16"/>
  <c r="IX53" i="16"/>
  <c r="IW53" i="16"/>
  <c r="IV53" i="16"/>
  <c r="IU53" i="16"/>
  <c r="IT53" i="16"/>
  <c r="IS53" i="16"/>
  <c r="IR53" i="16"/>
  <c r="IQ53" i="16"/>
  <c r="IP53" i="16"/>
  <c r="IO53" i="16"/>
  <c r="IN53" i="16"/>
  <c r="IM53" i="16"/>
  <c r="IL53" i="16"/>
  <c r="IK53" i="16"/>
  <c r="IJ53" i="16"/>
  <c r="II53" i="16"/>
  <c r="IH53" i="16"/>
  <c r="IG53" i="16"/>
  <c r="IF53" i="16"/>
  <c r="IE53" i="16"/>
  <c r="ID53" i="16"/>
  <c r="IC53" i="16"/>
  <c r="IB53" i="16"/>
  <c r="IA53" i="16"/>
  <c r="HZ53" i="16"/>
  <c r="HY53" i="16"/>
  <c r="HX53" i="16"/>
  <c r="HW53" i="16"/>
  <c r="HV53" i="16"/>
  <c r="HU53" i="16"/>
  <c r="HT53" i="16"/>
  <c r="HS53" i="16"/>
  <c r="HR53" i="16"/>
  <c r="HQ53" i="16"/>
  <c r="HP53" i="16"/>
  <c r="HO53" i="16"/>
  <c r="HN53" i="16"/>
  <c r="HM53" i="16"/>
  <c r="HL53" i="16"/>
  <c r="HK53" i="16"/>
  <c r="HJ53" i="16"/>
  <c r="HI53" i="16"/>
  <c r="HH53" i="16"/>
  <c r="HG53" i="16"/>
  <c r="HF53" i="16"/>
  <c r="HE53" i="16"/>
  <c r="HD53" i="16"/>
  <c r="HC53" i="16"/>
  <c r="HB53" i="16"/>
  <c r="HA53" i="16"/>
  <c r="GZ53" i="16"/>
  <c r="GY53" i="16"/>
  <c r="GX53" i="16"/>
  <c r="GW53" i="16"/>
  <c r="GV53" i="16"/>
  <c r="GU53" i="16"/>
  <c r="GT53" i="16"/>
  <c r="GS53" i="16"/>
  <c r="GR53" i="16"/>
  <c r="GQ53" i="16"/>
  <c r="GP53" i="16"/>
  <c r="GO53" i="16"/>
  <c r="GN53" i="16"/>
  <c r="GM53" i="16"/>
  <c r="GL53" i="16"/>
  <c r="GK53" i="16"/>
  <c r="GJ53" i="16"/>
  <c r="GI53" i="16"/>
  <c r="GH53" i="16"/>
  <c r="GG53" i="16"/>
  <c r="GF53" i="16"/>
  <c r="GE53" i="16"/>
  <c r="GD53" i="16"/>
  <c r="GC53" i="16"/>
  <c r="GB53" i="16"/>
  <c r="GA53" i="16"/>
  <c r="FZ53" i="16"/>
  <c r="FY53" i="16"/>
  <c r="FX53" i="16"/>
  <c r="FW53" i="16"/>
  <c r="FV53" i="16"/>
  <c r="FU53" i="16"/>
  <c r="FT53" i="16"/>
  <c r="FS53" i="16"/>
  <c r="FR53" i="16"/>
  <c r="FQ53" i="16"/>
  <c r="FP53" i="16"/>
  <c r="FO53" i="16"/>
  <c r="FN53" i="16"/>
  <c r="FM53" i="16"/>
  <c r="FL53" i="16"/>
  <c r="FK53" i="16"/>
  <c r="FJ53" i="16"/>
  <c r="FI53" i="16"/>
  <c r="FH53" i="16"/>
  <c r="FG53" i="16"/>
  <c r="FF53" i="16"/>
  <c r="FE53" i="16"/>
  <c r="FD53" i="16"/>
  <c r="FC53" i="16"/>
  <c r="FB53" i="16"/>
  <c r="FA53" i="16"/>
  <c r="EZ53" i="16"/>
  <c r="EY53" i="16"/>
  <c r="EX53" i="16"/>
  <c r="EW53" i="16"/>
  <c r="EV53" i="16"/>
  <c r="EU53" i="16"/>
  <c r="ET53" i="16"/>
  <c r="ES53" i="16"/>
  <c r="ER53" i="16"/>
  <c r="EQ53" i="16"/>
  <c r="EP53" i="16"/>
  <c r="EO53" i="16"/>
  <c r="EN53" i="16"/>
  <c r="EM53" i="16"/>
  <c r="EL53" i="16"/>
  <c r="EK53" i="16"/>
  <c r="EJ53" i="16"/>
  <c r="EI53" i="16"/>
  <c r="EH53" i="16"/>
  <c r="EG53" i="16"/>
  <c r="EF53" i="16"/>
  <c r="EE53" i="16"/>
  <c r="ED53" i="16"/>
  <c r="EC53" i="16"/>
  <c r="EB53" i="16"/>
  <c r="EA53" i="16"/>
  <c r="DZ53" i="16"/>
  <c r="DY53" i="16"/>
  <c r="DX53" i="16"/>
  <c r="DW53" i="16"/>
  <c r="DV53" i="16"/>
  <c r="DU53" i="16"/>
  <c r="DT53" i="16"/>
  <c r="DS53" i="16"/>
  <c r="DR53" i="16"/>
  <c r="DQ53" i="16"/>
  <c r="DP53" i="16"/>
  <c r="DO53" i="16"/>
  <c r="DN53" i="16"/>
  <c r="DM53" i="16"/>
  <c r="DL53" i="16"/>
  <c r="DK53" i="16"/>
  <c r="DJ53" i="16"/>
  <c r="DI53" i="16"/>
  <c r="DH53" i="16"/>
  <c r="DG53" i="16"/>
  <c r="DF53" i="16"/>
  <c r="DE53" i="16"/>
  <c r="DD53" i="16"/>
  <c r="DC53" i="16"/>
  <c r="DB53" i="16"/>
  <c r="DA53" i="16"/>
  <c r="CZ53" i="16"/>
  <c r="CY53" i="16"/>
  <c r="CX53" i="16"/>
  <c r="CW53" i="16"/>
  <c r="CV53" i="16"/>
  <c r="CU53" i="16"/>
  <c r="CT53" i="16"/>
  <c r="CS53" i="16"/>
  <c r="CR53" i="16"/>
  <c r="CQ53" i="16"/>
  <c r="CP53" i="16"/>
  <c r="CO53" i="16"/>
  <c r="CN53" i="16"/>
  <c r="CM53" i="16"/>
  <c r="CL53" i="16"/>
  <c r="CK53" i="16"/>
  <c r="CJ53" i="16"/>
  <c r="CI53" i="16"/>
  <c r="CH53" i="16"/>
  <c r="CG53" i="16"/>
  <c r="CF53" i="16"/>
  <c r="CE53" i="16"/>
  <c r="CD53" i="16"/>
  <c r="CC53" i="16"/>
  <c r="CB53" i="16"/>
  <c r="CA53" i="16"/>
  <c r="BZ53" i="16"/>
  <c r="BY53" i="16"/>
  <c r="BX53" i="16"/>
  <c r="BW53" i="16"/>
  <c r="BV53" i="16"/>
  <c r="BU53" i="16"/>
  <c r="BT53" i="16"/>
  <c r="BS53" i="16"/>
  <c r="BR53" i="16"/>
  <c r="BQ53" i="16"/>
  <c r="BP53" i="16"/>
  <c r="BO53" i="16"/>
  <c r="BN53" i="16"/>
  <c r="BM53" i="16"/>
  <c r="BL53" i="16"/>
  <c r="BK53" i="16"/>
  <c r="BJ53" i="16"/>
  <c r="BI53" i="16"/>
  <c r="BH53" i="16"/>
  <c r="BG53" i="16"/>
  <c r="BF53" i="16"/>
  <c r="BE53" i="16"/>
  <c r="BD53" i="16"/>
  <c r="BC53" i="16"/>
  <c r="BB53" i="16"/>
  <c r="BA53" i="16"/>
  <c r="AZ53" i="16"/>
  <c r="AY53" i="16"/>
  <c r="AX53" i="16"/>
  <c r="AW53" i="16"/>
  <c r="AV53" i="16"/>
  <c r="AU53" i="16"/>
  <c r="AT53" i="16"/>
  <c r="AS53" i="16"/>
  <c r="AR53" i="16"/>
  <c r="AQ53" i="16"/>
  <c r="AP53" i="16"/>
  <c r="AO53" i="16"/>
  <c r="AN53" i="16"/>
  <c r="AM53" i="16"/>
  <c r="AL53" i="16"/>
  <c r="AK53" i="16"/>
  <c r="AJ53" i="16"/>
  <c r="AI53" i="16"/>
  <c r="AH53" i="16"/>
  <c r="AG53" i="16"/>
  <c r="AF53" i="16"/>
  <c r="AE53" i="16"/>
  <c r="AD53" i="16"/>
  <c r="AC53" i="16"/>
  <c r="AB53" i="16"/>
  <c r="AA53" i="16"/>
  <c r="Z53" i="16"/>
  <c r="Y53" i="16"/>
  <c r="X53" i="16"/>
  <c r="W53" i="16"/>
  <c r="V53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ND52" i="16"/>
  <c r="NC52" i="16"/>
  <c r="NB52" i="16"/>
  <c r="NA52" i="16"/>
  <c r="MZ52" i="16"/>
  <c r="MY52" i="16"/>
  <c r="MX52" i="16"/>
  <c r="MW52" i="16"/>
  <c r="MV52" i="16"/>
  <c r="MU52" i="16"/>
  <c r="MT52" i="16"/>
  <c r="MS52" i="16"/>
  <c r="MR52" i="16"/>
  <c r="MQ52" i="16"/>
  <c r="MP52" i="16"/>
  <c r="MO52" i="16"/>
  <c r="MN52" i="16"/>
  <c r="MM52" i="16"/>
  <c r="ML52" i="16"/>
  <c r="MK52" i="16"/>
  <c r="MJ52" i="16"/>
  <c r="MI52" i="16"/>
  <c r="MH52" i="16"/>
  <c r="MG52" i="16"/>
  <c r="MF52" i="16"/>
  <c r="ME52" i="16"/>
  <c r="MD52" i="16"/>
  <c r="MC52" i="16"/>
  <c r="MB52" i="16"/>
  <c r="MA52" i="16"/>
  <c r="LZ52" i="16"/>
  <c r="LY52" i="16"/>
  <c r="LX52" i="16"/>
  <c r="LW52" i="16"/>
  <c r="LV52" i="16"/>
  <c r="LU52" i="16"/>
  <c r="LT52" i="16"/>
  <c r="LS52" i="16"/>
  <c r="LR52" i="16"/>
  <c r="LQ52" i="16"/>
  <c r="LP52" i="16"/>
  <c r="LO52" i="16"/>
  <c r="LN52" i="16"/>
  <c r="LM52" i="16"/>
  <c r="LL52" i="16"/>
  <c r="LK52" i="16"/>
  <c r="LJ52" i="16"/>
  <c r="LI52" i="16"/>
  <c r="LH52" i="16"/>
  <c r="LG52" i="16"/>
  <c r="LF52" i="16"/>
  <c r="LE52" i="16"/>
  <c r="LD52" i="16"/>
  <c r="LC52" i="16"/>
  <c r="LB52" i="16"/>
  <c r="LA52" i="16"/>
  <c r="KZ52" i="16"/>
  <c r="KY52" i="16"/>
  <c r="KX52" i="16"/>
  <c r="KW52" i="16"/>
  <c r="KV52" i="16"/>
  <c r="KU52" i="16"/>
  <c r="KT52" i="16"/>
  <c r="KS52" i="16"/>
  <c r="KR52" i="16"/>
  <c r="KQ52" i="16"/>
  <c r="KP52" i="16"/>
  <c r="KO52" i="16"/>
  <c r="KN52" i="16"/>
  <c r="KM52" i="16"/>
  <c r="KL52" i="16"/>
  <c r="KK52" i="16"/>
  <c r="KJ52" i="16"/>
  <c r="KI52" i="16"/>
  <c r="KH52" i="16"/>
  <c r="KG52" i="16"/>
  <c r="KF52" i="16"/>
  <c r="KE52" i="16"/>
  <c r="KD52" i="16"/>
  <c r="KC52" i="16"/>
  <c r="KB52" i="16"/>
  <c r="KA52" i="16"/>
  <c r="JZ52" i="16"/>
  <c r="JY52" i="16"/>
  <c r="JX52" i="16"/>
  <c r="JW52" i="16"/>
  <c r="JV52" i="16"/>
  <c r="JU52" i="16"/>
  <c r="JT52" i="16"/>
  <c r="JS52" i="16"/>
  <c r="JR52" i="16"/>
  <c r="JQ52" i="16"/>
  <c r="JP52" i="16"/>
  <c r="JO52" i="16"/>
  <c r="JN52" i="16"/>
  <c r="JM52" i="16"/>
  <c r="JL52" i="16"/>
  <c r="JK52" i="16"/>
  <c r="JJ52" i="16"/>
  <c r="JI52" i="16"/>
  <c r="JH52" i="16"/>
  <c r="JG52" i="16"/>
  <c r="JF52" i="16"/>
  <c r="JE52" i="16"/>
  <c r="JD52" i="16"/>
  <c r="JC52" i="16"/>
  <c r="JB52" i="16"/>
  <c r="JA52" i="16"/>
  <c r="IZ52" i="16"/>
  <c r="IY52" i="16"/>
  <c r="IX52" i="16"/>
  <c r="IW52" i="16"/>
  <c r="IV52" i="16"/>
  <c r="IU52" i="16"/>
  <c r="IT52" i="16"/>
  <c r="IS52" i="16"/>
  <c r="IR52" i="16"/>
  <c r="IQ52" i="16"/>
  <c r="IP52" i="16"/>
  <c r="IO52" i="16"/>
  <c r="IN52" i="16"/>
  <c r="IM52" i="16"/>
  <c r="IL52" i="16"/>
  <c r="IK52" i="16"/>
  <c r="IJ52" i="16"/>
  <c r="II52" i="16"/>
  <c r="IH52" i="16"/>
  <c r="IG52" i="16"/>
  <c r="IF52" i="16"/>
  <c r="IE52" i="16"/>
  <c r="ID52" i="16"/>
  <c r="IC52" i="16"/>
  <c r="IB52" i="16"/>
  <c r="IA52" i="16"/>
  <c r="HZ52" i="16"/>
  <c r="HY52" i="16"/>
  <c r="HX52" i="16"/>
  <c r="HW52" i="16"/>
  <c r="HV52" i="16"/>
  <c r="HU52" i="16"/>
  <c r="HT52" i="16"/>
  <c r="HS52" i="16"/>
  <c r="HR52" i="16"/>
  <c r="HQ52" i="16"/>
  <c r="HP52" i="16"/>
  <c r="HO52" i="16"/>
  <c r="HN52" i="16"/>
  <c r="HM52" i="16"/>
  <c r="HL52" i="16"/>
  <c r="HK52" i="16"/>
  <c r="HJ52" i="16"/>
  <c r="HI52" i="16"/>
  <c r="HH52" i="16"/>
  <c r="HG52" i="16"/>
  <c r="HF52" i="16"/>
  <c r="HE52" i="16"/>
  <c r="HD52" i="16"/>
  <c r="HC52" i="16"/>
  <c r="HB52" i="16"/>
  <c r="HA52" i="16"/>
  <c r="GZ52" i="16"/>
  <c r="GY52" i="16"/>
  <c r="GX52" i="16"/>
  <c r="GW52" i="16"/>
  <c r="GV52" i="16"/>
  <c r="GU52" i="16"/>
  <c r="GT52" i="16"/>
  <c r="GS52" i="16"/>
  <c r="GR52" i="16"/>
  <c r="GQ52" i="16"/>
  <c r="GP52" i="16"/>
  <c r="GO52" i="16"/>
  <c r="GN52" i="16"/>
  <c r="GM52" i="16"/>
  <c r="GL52" i="16"/>
  <c r="GK52" i="16"/>
  <c r="GJ52" i="16"/>
  <c r="GI52" i="16"/>
  <c r="GH52" i="16"/>
  <c r="GG52" i="16"/>
  <c r="GF52" i="16"/>
  <c r="GE52" i="16"/>
  <c r="GD52" i="16"/>
  <c r="GC52" i="16"/>
  <c r="GB52" i="16"/>
  <c r="GA52" i="16"/>
  <c r="FZ52" i="16"/>
  <c r="FY52" i="16"/>
  <c r="FX52" i="16"/>
  <c r="FW52" i="16"/>
  <c r="FV52" i="16"/>
  <c r="FU52" i="16"/>
  <c r="FT52" i="16"/>
  <c r="FS52" i="16"/>
  <c r="FR52" i="16"/>
  <c r="FQ52" i="16"/>
  <c r="FP52" i="16"/>
  <c r="FO52" i="16"/>
  <c r="FN52" i="16"/>
  <c r="FM52" i="16"/>
  <c r="FL52" i="16"/>
  <c r="FK52" i="16"/>
  <c r="FJ52" i="16"/>
  <c r="FI52" i="16"/>
  <c r="FH52" i="16"/>
  <c r="FG52" i="16"/>
  <c r="FF52" i="16"/>
  <c r="FE52" i="16"/>
  <c r="FD52" i="16"/>
  <c r="FC52" i="16"/>
  <c r="FB52" i="16"/>
  <c r="FA52" i="16"/>
  <c r="EZ52" i="16"/>
  <c r="EY52" i="16"/>
  <c r="EX52" i="16"/>
  <c r="EW52" i="16"/>
  <c r="EV52" i="16"/>
  <c r="EU52" i="16"/>
  <c r="ET52" i="16"/>
  <c r="ES52" i="16"/>
  <c r="ER52" i="16"/>
  <c r="EQ52" i="16"/>
  <c r="EP52" i="16"/>
  <c r="EO52" i="16"/>
  <c r="EN52" i="16"/>
  <c r="EM52" i="16"/>
  <c r="EL52" i="16"/>
  <c r="EK52" i="16"/>
  <c r="EJ52" i="16"/>
  <c r="EI52" i="16"/>
  <c r="EH52" i="16"/>
  <c r="EG52" i="16"/>
  <c r="EF52" i="16"/>
  <c r="EE52" i="16"/>
  <c r="ED52" i="16"/>
  <c r="EC52" i="16"/>
  <c r="EB52" i="16"/>
  <c r="EA52" i="16"/>
  <c r="DZ52" i="16"/>
  <c r="DY52" i="16"/>
  <c r="DX52" i="16"/>
  <c r="DW52" i="16"/>
  <c r="DV52" i="16"/>
  <c r="DU52" i="16"/>
  <c r="DT52" i="16"/>
  <c r="DS52" i="16"/>
  <c r="DR52" i="16"/>
  <c r="DQ52" i="16"/>
  <c r="DP52" i="16"/>
  <c r="DO52" i="16"/>
  <c r="DN52" i="16"/>
  <c r="DM52" i="16"/>
  <c r="DL52" i="16"/>
  <c r="DK52" i="16"/>
  <c r="DJ52" i="16"/>
  <c r="DI52" i="16"/>
  <c r="DH52" i="16"/>
  <c r="DG52" i="16"/>
  <c r="DF52" i="16"/>
  <c r="DE52" i="16"/>
  <c r="DD52" i="16"/>
  <c r="DC52" i="16"/>
  <c r="DB52" i="16"/>
  <c r="DA52" i="16"/>
  <c r="CZ52" i="16"/>
  <c r="CY52" i="16"/>
  <c r="CX52" i="16"/>
  <c r="CW52" i="16"/>
  <c r="CV52" i="16"/>
  <c r="CU52" i="16"/>
  <c r="CT52" i="16"/>
  <c r="CS52" i="16"/>
  <c r="CR52" i="16"/>
  <c r="CQ52" i="16"/>
  <c r="CP52" i="16"/>
  <c r="CO52" i="16"/>
  <c r="CN52" i="16"/>
  <c r="CM52" i="16"/>
  <c r="CL52" i="16"/>
  <c r="CK52" i="16"/>
  <c r="CJ52" i="16"/>
  <c r="CI52" i="16"/>
  <c r="CH52" i="16"/>
  <c r="CG52" i="16"/>
  <c r="CF52" i="16"/>
  <c r="CE52" i="16"/>
  <c r="CD52" i="16"/>
  <c r="CC52" i="16"/>
  <c r="CB52" i="16"/>
  <c r="CA52" i="16"/>
  <c r="BZ52" i="16"/>
  <c r="BY52" i="16"/>
  <c r="BX52" i="16"/>
  <c r="BW52" i="16"/>
  <c r="BV52" i="16"/>
  <c r="BU52" i="16"/>
  <c r="BT52" i="16"/>
  <c r="BS52" i="16"/>
  <c r="BR52" i="16"/>
  <c r="BQ52" i="16"/>
  <c r="BP52" i="16"/>
  <c r="BO52" i="16"/>
  <c r="BN52" i="16"/>
  <c r="BM52" i="16"/>
  <c r="BL52" i="16"/>
  <c r="BK52" i="16"/>
  <c r="BJ52" i="16"/>
  <c r="BI52" i="16"/>
  <c r="BH52" i="16"/>
  <c r="BG52" i="16"/>
  <c r="BF52" i="16"/>
  <c r="BE52" i="16"/>
  <c r="BD52" i="16"/>
  <c r="BC52" i="16"/>
  <c r="BB52" i="16"/>
  <c r="BA52" i="16"/>
  <c r="AZ52" i="16"/>
  <c r="AY52" i="16"/>
  <c r="AX52" i="16"/>
  <c r="AW52" i="16"/>
  <c r="AV52" i="16"/>
  <c r="AU52" i="16"/>
  <c r="AT52" i="16"/>
  <c r="AS52" i="16"/>
  <c r="AR52" i="16"/>
  <c r="AQ52" i="16"/>
  <c r="AP52" i="16"/>
  <c r="AO52" i="16"/>
  <c r="AN52" i="16"/>
  <c r="AM52" i="16"/>
  <c r="AL52" i="16"/>
  <c r="AK52" i="16"/>
  <c r="AJ52" i="16"/>
  <c r="AI52" i="16"/>
  <c r="AH52" i="16"/>
  <c r="AG52" i="16"/>
  <c r="AF52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ND51" i="16"/>
  <c r="NC51" i="16"/>
  <c r="NB51" i="16"/>
  <c r="NA51" i="16"/>
  <c r="MZ51" i="16"/>
  <c r="MY51" i="16"/>
  <c r="MX51" i="16"/>
  <c r="MW51" i="16"/>
  <c r="MV51" i="16"/>
  <c r="MU51" i="16"/>
  <c r="MT51" i="16"/>
  <c r="MS51" i="16"/>
  <c r="MR51" i="16"/>
  <c r="MQ51" i="16"/>
  <c r="MP51" i="16"/>
  <c r="MO51" i="16"/>
  <c r="MN51" i="16"/>
  <c r="MM51" i="16"/>
  <c r="ML51" i="16"/>
  <c r="MK51" i="16"/>
  <c r="MJ51" i="16"/>
  <c r="MI51" i="16"/>
  <c r="MH51" i="16"/>
  <c r="MG51" i="16"/>
  <c r="MF51" i="16"/>
  <c r="ME51" i="16"/>
  <c r="MD51" i="16"/>
  <c r="MC51" i="16"/>
  <c r="MB51" i="16"/>
  <c r="MA51" i="16"/>
  <c r="LZ51" i="16"/>
  <c r="LY51" i="16"/>
  <c r="LX51" i="16"/>
  <c r="LW51" i="16"/>
  <c r="LV51" i="16"/>
  <c r="LU51" i="16"/>
  <c r="LT51" i="16"/>
  <c r="LS51" i="16"/>
  <c r="LR51" i="16"/>
  <c r="LQ51" i="16"/>
  <c r="LP51" i="16"/>
  <c r="LO51" i="16"/>
  <c r="LN51" i="16"/>
  <c r="LM51" i="16"/>
  <c r="LL51" i="16"/>
  <c r="LK51" i="16"/>
  <c r="LJ51" i="16"/>
  <c r="LI51" i="16"/>
  <c r="LH51" i="16"/>
  <c r="LG51" i="16"/>
  <c r="LF51" i="16"/>
  <c r="LE51" i="16"/>
  <c r="LD51" i="16"/>
  <c r="LC51" i="16"/>
  <c r="LB51" i="16"/>
  <c r="LA51" i="16"/>
  <c r="KZ51" i="16"/>
  <c r="KY51" i="16"/>
  <c r="KX51" i="16"/>
  <c r="KW51" i="16"/>
  <c r="KV51" i="16"/>
  <c r="KU51" i="16"/>
  <c r="KT51" i="16"/>
  <c r="KS51" i="16"/>
  <c r="KR51" i="16"/>
  <c r="KQ51" i="16"/>
  <c r="KP51" i="16"/>
  <c r="KO51" i="16"/>
  <c r="KN51" i="16"/>
  <c r="KM51" i="16"/>
  <c r="KL51" i="16"/>
  <c r="KK51" i="16"/>
  <c r="KJ51" i="16"/>
  <c r="KI51" i="16"/>
  <c r="KH51" i="16"/>
  <c r="KG51" i="16"/>
  <c r="KF51" i="16"/>
  <c r="KE51" i="16"/>
  <c r="KD51" i="16"/>
  <c r="KC51" i="16"/>
  <c r="KB51" i="16"/>
  <c r="KA51" i="16"/>
  <c r="JZ51" i="16"/>
  <c r="JY51" i="16"/>
  <c r="JX51" i="16"/>
  <c r="JW51" i="16"/>
  <c r="JV51" i="16"/>
  <c r="JU51" i="16"/>
  <c r="JT51" i="16"/>
  <c r="JS51" i="16"/>
  <c r="JR51" i="16"/>
  <c r="JQ51" i="16"/>
  <c r="JP51" i="16"/>
  <c r="JO51" i="16"/>
  <c r="JN51" i="16"/>
  <c r="JM51" i="16"/>
  <c r="JL51" i="16"/>
  <c r="JK51" i="16"/>
  <c r="JJ51" i="16"/>
  <c r="JI51" i="16"/>
  <c r="JH51" i="16"/>
  <c r="JG51" i="16"/>
  <c r="JF51" i="16"/>
  <c r="JE51" i="16"/>
  <c r="JD51" i="16"/>
  <c r="JC51" i="16"/>
  <c r="JB51" i="16"/>
  <c r="JA51" i="16"/>
  <c r="IZ51" i="16"/>
  <c r="IY51" i="16"/>
  <c r="IX51" i="16"/>
  <c r="IW51" i="16"/>
  <c r="IV51" i="16"/>
  <c r="IU51" i="16"/>
  <c r="IT51" i="16"/>
  <c r="IS51" i="16"/>
  <c r="IR51" i="16"/>
  <c r="IQ51" i="16"/>
  <c r="IP51" i="16"/>
  <c r="IO51" i="16"/>
  <c r="IN51" i="16"/>
  <c r="IM51" i="16"/>
  <c r="IL51" i="16"/>
  <c r="IK51" i="16"/>
  <c r="IJ51" i="16"/>
  <c r="II51" i="16"/>
  <c r="IH51" i="16"/>
  <c r="IG51" i="16"/>
  <c r="IF51" i="16"/>
  <c r="IE51" i="16"/>
  <c r="ID51" i="16"/>
  <c r="IC51" i="16"/>
  <c r="IB51" i="16"/>
  <c r="IA51" i="16"/>
  <c r="HZ51" i="16"/>
  <c r="HY51" i="16"/>
  <c r="HX51" i="16"/>
  <c r="HW51" i="16"/>
  <c r="HV51" i="16"/>
  <c r="HU51" i="16"/>
  <c r="HT51" i="16"/>
  <c r="HS51" i="16"/>
  <c r="HR51" i="16"/>
  <c r="HQ51" i="16"/>
  <c r="HP51" i="16"/>
  <c r="HO51" i="16"/>
  <c r="HN51" i="16"/>
  <c r="HM51" i="16"/>
  <c r="HL51" i="16"/>
  <c r="HK51" i="16"/>
  <c r="HJ51" i="16"/>
  <c r="HI51" i="16"/>
  <c r="HH51" i="16"/>
  <c r="HG51" i="16"/>
  <c r="HF51" i="16"/>
  <c r="HE51" i="16"/>
  <c r="HD51" i="16"/>
  <c r="HC51" i="16"/>
  <c r="HB51" i="16"/>
  <c r="HA51" i="16"/>
  <c r="GZ51" i="16"/>
  <c r="GY51" i="16"/>
  <c r="GX51" i="16"/>
  <c r="GW51" i="16"/>
  <c r="GV51" i="16"/>
  <c r="GU51" i="16"/>
  <c r="GT51" i="16"/>
  <c r="GS51" i="16"/>
  <c r="GR51" i="16"/>
  <c r="GQ51" i="16"/>
  <c r="GP51" i="16"/>
  <c r="GO51" i="16"/>
  <c r="GN51" i="16"/>
  <c r="GM51" i="16"/>
  <c r="GL51" i="16"/>
  <c r="GK51" i="16"/>
  <c r="GJ51" i="16"/>
  <c r="GI51" i="16"/>
  <c r="GH51" i="16"/>
  <c r="GG51" i="16"/>
  <c r="GF51" i="16"/>
  <c r="GE51" i="16"/>
  <c r="GD51" i="16"/>
  <c r="GC51" i="16"/>
  <c r="GB51" i="16"/>
  <c r="GA51" i="16"/>
  <c r="FZ51" i="16"/>
  <c r="FY51" i="16"/>
  <c r="FX51" i="16"/>
  <c r="FW51" i="16"/>
  <c r="FV51" i="16"/>
  <c r="FU51" i="16"/>
  <c r="FT51" i="16"/>
  <c r="FS51" i="16"/>
  <c r="FR51" i="16"/>
  <c r="FQ51" i="16"/>
  <c r="FP51" i="16"/>
  <c r="FO51" i="16"/>
  <c r="FN51" i="16"/>
  <c r="FM51" i="16"/>
  <c r="FL51" i="16"/>
  <c r="FK51" i="16"/>
  <c r="FJ51" i="16"/>
  <c r="FI51" i="16"/>
  <c r="FH51" i="16"/>
  <c r="FG51" i="16"/>
  <c r="FF51" i="16"/>
  <c r="FE51" i="16"/>
  <c r="FD51" i="16"/>
  <c r="FC51" i="16"/>
  <c r="FB51" i="16"/>
  <c r="FA51" i="16"/>
  <c r="EZ51" i="16"/>
  <c r="EY51" i="16"/>
  <c r="EX51" i="16"/>
  <c r="EW51" i="16"/>
  <c r="EV51" i="16"/>
  <c r="EU51" i="16"/>
  <c r="ET51" i="16"/>
  <c r="ES51" i="16"/>
  <c r="ER51" i="16"/>
  <c r="EQ51" i="16"/>
  <c r="EP51" i="16"/>
  <c r="EO51" i="16"/>
  <c r="EN51" i="16"/>
  <c r="EM51" i="16"/>
  <c r="EL51" i="16"/>
  <c r="EK51" i="16"/>
  <c r="EJ51" i="16"/>
  <c r="EI51" i="16"/>
  <c r="EH51" i="16"/>
  <c r="EG51" i="16"/>
  <c r="EF51" i="16"/>
  <c r="EE51" i="16"/>
  <c r="ED51" i="16"/>
  <c r="EC51" i="16"/>
  <c r="EB51" i="16"/>
  <c r="EA51" i="16"/>
  <c r="DZ51" i="16"/>
  <c r="DY51" i="16"/>
  <c r="DX51" i="16"/>
  <c r="DW51" i="16"/>
  <c r="DV51" i="16"/>
  <c r="DU51" i="16"/>
  <c r="DT51" i="16"/>
  <c r="DS51" i="16"/>
  <c r="DR51" i="16"/>
  <c r="DQ51" i="16"/>
  <c r="DP51" i="16"/>
  <c r="DO51" i="16"/>
  <c r="DN51" i="16"/>
  <c r="DM51" i="16"/>
  <c r="DL51" i="16"/>
  <c r="DK51" i="16"/>
  <c r="DJ51" i="16"/>
  <c r="DI51" i="16"/>
  <c r="DH51" i="16"/>
  <c r="DG51" i="16"/>
  <c r="DF51" i="16"/>
  <c r="DE51" i="16"/>
  <c r="DD51" i="16"/>
  <c r="DC51" i="16"/>
  <c r="DB51" i="16"/>
  <c r="DA51" i="16"/>
  <c r="CZ51" i="16"/>
  <c r="CY51" i="16"/>
  <c r="CX51" i="16"/>
  <c r="CW51" i="16"/>
  <c r="CV51" i="16"/>
  <c r="CU51" i="16"/>
  <c r="CT51" i="16"/>
  <c r="CS51" i="16"/>
  <c r="CR51" i="16"/>
  <c r="CQ51" i="16"/>
  <c r="CP51" i="16"/>
  <c r="CO51" i="16"/>
  <c r="CN51" i="16"/>
  <c r="CM51" i="16"/>
  <c r="CL51" i="16"/>
  <c r="CK51" i="16"/>
  <c r="CJ51" i="16"/>
  <c r="CI51" i="16"/>
  <c r="CH51" i="16"/>
  <c r="CG51" i="16"/>
  <c r="CF51" i="16"/>
  <c r="CE51" i="16"/>
  <c r="CD51" i="16"/>
  <c r="CC51" i="16"/>
  <c r="CB51" i="16"/>
  <c r="CA51" i="16"/>
  <c r="BZ51" i="16"/>
  <c r="BY51" i="16"/>
  <c r="BX51" i="16"/>
  <c r="BW51" i="16"/>
  <c r="BV51" i="16"/>
  <c r="BU51" i="16"/>
  <c r="BT51" i="16"/>
  <c r="BS51" i="16"/>
  <c r="BR51" i="16"/>
  <c r="BQ51" i="16"/>
  <c r="BP51" i="16"/>
  <c r="BO51" i="16"/>
  <c r="BN51" i="16"/>
  <c r="BM51" i="16"/>
  <c r="BL51" i="16"/>
  <c r="BK51" i="16"/>
  <c r="BJ51" i="16"/>
  <c r="BI51" i="16"/>
  <c r="BH51" i="16"/>
  <c r="BG51" i="16"/>
  <c r="BF51" i="16"/>
  <c r="BE51" i="16"/>
  <c r="BD51" i="16"/>
  <c r="BC51" i="16"/>
  <c r="BB51" i="16"/>
  <c r="BA51" i="16"/>
  <c r="AZ51" i="16"/>
  <c r="AY51" i="16"/>
  <c r="AX51" i="16"/>
  <c r="AW51" i="16"/>
  <c r="AV51" i="16"/>
  <c r="AU51" i="16"/>
  <c r="AT51" i="16"/>
  <c r="AS51" i="16"/>
  <c r="AR51" i="16"/>
  <c r="AQ51" i="16"/>
  <c r="AP51" i="16"/>
  <c r="AO51" i="16"/>
  <c r="AN51" i="16"/>
  <c r="AM51" i="16"/>
  <c r="AL51" i="16"/>
  <c r="AK51" i="16"/>
  <c r="AJ51" i="16"/>
  <c r="AI51" i="16"/>
  <c r="AH51" i="16"/>
  <c r="AG51" i="16"/>
  <c r="AF51" i="16"/>
  <c r="AE51" i="16"/>
  <c r="AD51" i="16"/>
  <c r="AC51" i="16"/>
  <c r="AB51" i="16"/>
  <c r="AA51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ND50" i="16"/>
  <c r="NC50" i="16"/>
  <c r="NB50" i="16"/>
  <c r="NA50" i="16"/>
  <c r="MZ50" i="16"/>
  <c r="MY50" i="16"/>
  <c r="MX50" i="16"/>
  <c r="MW50" i="16"/>
  <c r="MV50" i="16"/>
  <c r="MU50" i="16"/>
  <c r="MT50" i="16"/>
  <c r="MS50" i="16"/>
  <c r="MR50" i="16"/>
  <c r="MQ50" i="16"/>
  <c r="MP50" i="16"/>
  <c r="MO50" i="16"/>
  <c r="MN50" i="16"/>
  <c r="MM50" i="16"/>
  <c r="ML50" i="16"/>
  <c r="MK50" i="16"/>
  <c r="MJ50" i="16"/>
  <c r="MI50" i="16"/>
  <c r="MH50" i="16"/>
  <c r="MG50" i="16"/>
  <c r="MF50" i="16"/>
  <c r="ME50" i="16"/>
  <c r="MD50" i="16"/>
  <c r="MC50" i="16"/>
  <c r="MB50" i="16"/>
  <c r="MA50" i="16"/>
  <c r="LZ50" i="16"/>
  <c r="LY50" i="16"/>
  <c r="LX50" i="16"/>
  <c r="LW50" i="16"/>
  <c r="LV50" i="16"/>
  <c r="LU50" i="16"/>
  <c r="LT50" i="16"/>
  <c r="LS50" i="16"/>
  <c r="LR50" i="16"/>
  <c r="LQ50" i="16"/>
  <c r="LP50" i="16"/>
  <c r="LO50" i="16"/>
  <c r="LN50" i="16"/>
  <c r="LM50" i="16"/>
  <c r="LL50" i="16"/>
  <c r="LK50" i="16"/>
  <c r="LJ50" i="16"/>
  <c r="LI50" i="16"/>
  <c r="LH50" i="16"/>
  <c r="LG50" i="16"/>
  <c r="LF50" i="16"/>
  <c r="LE50" i="16"/>
  <c r="LD50" i="16"/>
  <c r="LC50" i="16"/>
  <c r="LB50" i="16"/>
  <c r="LA50" i="16"/>
  <c r="KZ50" i="16"/>
  <c r="KY50" i="16"/>
  <c r="KX50" i="16"/>
  <c r="KW50" i="16"/>
  <c r="KV50" i="16"/>
  <c r="KU50" i="16"/>
  <c r="KT50" i="16"/>
  <c r="KS50" i="16"/>
  <c r="KR50" i="16"/>
  <c r="KQ50" i="16"/>
  <c r="KP50" i="16"/>
  <c r="KO50" i="16"/>
  <c r="KN50" i="16"/>
  <c r="KM50" i="16"/>
  <c r="KL50" i="16"/>
  <c r="KK50" i="16"/>
  <c r="KJ50" i="16"/>
  <c r="KI50" i="16"/>
  <c r="KH50" i="16"/>
  <c r="KG50" i="16"/>
  <c r="KF50" i="16"/>
  <c r="KE50" i="16"/>
  <c r="KD50" i="16"/>
  <c r="KC50" i="16"/>
  <c r="KB50" i="16"/>
  <c r="KA50" i="16"/>
  <c r="JZ50" i="16"/>
  <c r="JY50" i="16"/>
  <c r="JX50" i="16"/>
  <c r="JW50" i="16"/>
  <c r="JV50" i="16"/>
  <c r="JU50" i="16"/>
  <c r="JT50" i="16"/>
  <c r="JS50" i="16"/>
  <c r="JR50" i="16"/>
  <c r="JQ50" i="16"/>
  <c r="JP50" i="16"/>
  <c r="JO50" i="16"/>
  <c r="JN50" i="16"/>
  <c r="JM50" i="16"/>
  <c r="JL50" i="16"/>
  <c r="JK50" i="16"/>
  <c r="JJ50" i="16"/>
  <c r="JI50" i="16"/>
  <c r="JH50" i="16"/>
  <c r="JG50" i="16"/>
  <c r="JF50" i="16"/>
  <c r="JE50" i="16"/>
  <c r="JD50" i="16"/>
  <c r="JC50" i="16"/>
  <c r="JB50" i="16"/>
  <c r="JA50" i="16"/>
  <c r="IZ50" i="16"/>
  <c r="IY50" i="16"/>
  <c r="IX50" i="16"/>
  <c r="IW50" i="16"/>
  <c r="IV50" i="16"/>
  <c r="IU50" i="16"/>
  <c r="IT50" i="16"/>
  <c r="IS50" i="16"/>
  <c r="IR50" i="16"/>
  <c r="IQ50" i="16"/>
  <c r="IP50" i="16"/>
  <c r="IO50" i="16"/>
  <c r="IN50" i="16"/>
  <c r="IM50" i="16"/>
  <c r="IL50" i="16"/>
  <c r="IK50" i="16"/>
  <c r="IJ50" i="16"/>
  <c r="II50" i="16"/>
  <c r="IH50" i="16"/>
  <c r="IG50" i="16"/>
  <c r="IF50" i="16"/>
  <c r="IE50" i="16"/>
  <c r="ID50" i="16"/>
  <c r="IC50" i="16"/>
  <c r="IB50" i="16"/>
  <c r="IA50" i="16"/>
  <c r="HZ50" i="16"/>
  <c r="HY50" i="16"/>
  <c r="HX50" i="16"/>
  <c r="HW50" i="16"/>
  <c r="HV50" i="16"/>
  <c r="HU50" i="16"/>
  <c r="HT50" i="16"/>
  <c r="HS50" i="16"/>
  <c r="HR50" i="16"/>
  <c r="HQ50" i="16"/>
  <c r="HP50" i="16"/>
  <c r="HO50" i="16"/>
  <c r="HN50" i="16"/>
  <c r="HM50" i="16"/>
  <c r="HL50" i="16"/>
  <c r="HK50" i="16"/>
  <c r="HJ50" i="16"/>
  <c r="HI50" i="16"/>
  <c r="HH50" i="16"/>
  <c r="HG50" i="16"/>
  <c r="HF50" i="16"/>
  <c r="HE50" i="16"/>
  <c r="HD50" i="16"/>
  <c r="HC50" i="16"/>
  <c r="HB50" i="16"/>
  <c r="HA50" i="16"/>
  <c r="GZ50" i="16"/>
  <c r="GY50" i="16"/>
  <c r="GX50" i="16"/>
  <c r="GW50" i="16"/>
  <c r="GV50" i="16"/>
  <c r="GU50" i="16"/>
  <c r="GT50" i="16"/>
  <c r="GS50" i="16"/>
  <c r="GR50" i="16"/>
  <c r="GQ50" i="16"/>
  <c r="GP50" i="16"/>
  <c r="GO50" i="16"/>
  <c r="GN50" i="16"/>
  <c r="GM50" i="16"/>
  <c r="GL50" i="16"/>
  <c r="GK50" i="16"/>
  <c r="GJ50" i="16"/>
  <c r="GI50" i="16"/>
  <c r="GH50" i="16"/>
  <c r="GG50" i="16"/>
  <c r="GF50" i="16"/>
  <c r="GE50" i="16"/>
  <c r="GD50" i="16"/>
  <c r="GC50" i="16"/>
  <c r="GB50" i="16"/>
  <c r="GA50" i="16"/>
  <c r="FZ50" i="16"/>
  <c r="FY50" i="16"/>
  <c r="FX50" i="16"/>
  <c r="FW50" i="16"/>
  <c r="FV50" i="16"/>
  <c r="FU50" i="16"/>
  <c r="FT50" i="16"/>
  <c r="FS50" i="16"/>
  <c r="FR50" i="16"/>
  <c r="FQ50" i="16"/>
  <c r="FP50" i="16"/>
  <c r="FO50" i="16"/>
  <c r="FN50" i="16"/>
  <c r="FM50" i="16"/>
  <c r="FL50" i="16"/>
  <c r="FK50" i="16"/>
  <c r="FJ50" i="16"/>
  <c r="FI50" i="16"/>
  <c r="FH50" i="16"/>
  <c r="FG50" i="16"/>
  <c r="FF50" i="16"/>
  <c r="FE50" i="16"/>
  <c r="FD50" i="16"/>
  <c r="FC50" i="16"/>
  <c r="FB50" i="16"/>
  <c r="FA50" i="16"/>
  <c r="EZ50" i="16"/>
  <c r="EY50" i="16"/>
  <c r="EX50" i="16"/>
  <c r="EW50" i="16"/>
  <c r="EV50" i="16"/>
  <c r="EU50" i="16"/>
  <c r="ET50" i="16"/>
  <c r="ES50" i="16"/>
  <c r="ER50" i="16"/>
  <c r="EQ50" i="16"/>
  <c r="EP50" i="16"/>
  <c r="EO50" i="16"/>
  <c r="EN50" i="16"/>
  <c r="EM50" i="16"/>
  <c r="EL50" i="16"/>
  <c r="EK50" i="16"/>
  <c r="EJ50" i="16"/>
  <c r="EI50" i="16"/>
  <c r="EH50" i="16"/>
  <c r="EG50" i="16"/>
  <c r="EF50" i="16"/>
  <c r="EE50" i="16"/>
  <c r="ED50" i="16"/>
  <c r="EC50" i="16"/>
  <c r="EB50" i="16"/>
  <c r="EA50" i="16"/>
  <c r="DZ50" i="16"/>
  <c r="DY50" i="16"/>
  <c r="DX50" i="16"/>
  <c r="DW50" i="16"/>
  <c r="DV50" i="16"/>
  <c r="DU50" i="16"/>
  <c r="DT50" i="16"/>
  <c r="DS50" i="16"/>
  <c r="DR50" i="16"/>
  <c r="DQ50" i="16"/>
  <c r="DP50" i="16"/>
  <c r="DO50" i="16"/>
  <c r="DN50" i="16"/>
  <c r="DM50" i="16"/>
  <c r="DL50" i="16"/>
  <c r="DK50" i="16"/>
  <c r="DJ50" i="16"/>
  <c r="DI50" i="16"/>
  <c r="DH50" i="16"/>
  <c r="DG50" i="16"/>
  <c r="DF50" i="16"/>
  <c r="DE50" i="16"/>
  <c r="DD50" i="16"/>
  <c r="DC50" i="16"/>
  <c r="DB50" i="16"/>
  <c r="DA50" i="16"/>
  <c r="CZ50" i="16"/>
  <c r="CY50" i="16"/>
  <c r="CX50" i="16"/>
  <c r="CW50" i="16"/>
  <c r="CV50" i="16"/>
  <c r="CU50" i="16"/>
  <c r="CT50" i="16"/>
  <c r="CS50" i="16"/>
  <c r="CR50" i="16"/>
  <c r="CQ50" i="16"/>
  <c r="CP50" i="16"/>
  <c r="CO50" i="16"/>
  <c r="CN50" i="16"/>
  <c r="CM50" i="16"/>
  <c r="CL50" i="16"/>
  <c r="CK50" i="16"/>
  <c r="CJ50" i="16"/>
  <c r="CI50" i="16"/>
  <c r="CH50" i="16"/>
  <c r="CG50" i="16"/>
  <c r="CF50" i="16"/>
  <c r="CE50" i="16"/>
  <c r="CD50" i="16"/>
  <c r="CC50" i="16"/>
  <c r="CB50" i="16"/>
  <c r="CA50" i="16"/>
  <c r="BZ50" i="16"/>
  <c r="BY50" i="16"/>
  <c r="BX50" i="16"/>
  <c r="BW50" i="16"/>
  <c r="BV50" i="16"/>
  <c r="BU50" i="16"/>
  <c r="BT50" i="16"/>
  <c r="BS50" i="16"/>
  <c r="BR50" i="16"/>
  <c r="BQ50" i="16"/>
  <c r="BP50" i="16"/>
  <c r="BO50" i="16"/>
  <c r="BN50" i="16"/>
  <c r="BM50" i="16"/>
  <c r="BL50" i="16"/>
  <c r="BK50" i="16"/>
  <c r="BJ50" i="16"/>
  <c r="BI50" i="16"/>
  <c r="BH50" i="16"/>
  <c r="BG50" i="16"/>
  <c r="BF50" i="16"/>
  <c r="BE50" i="16"/>
  <c r="BD50" i="16"/>
  <c r="BC50" i="16"/>
  <c r="BB50" i="16"/>
  <c r="BA50" i="16"/>
  <c r="AZ50" i="16"/>
  <c r="AY50" i="16"/>
  <c r="AX50" i="16"/>
  <c r="AW50" i="16"/>
  <c r="AV50" i="16"/>
  <c r="AU50" i="16"/>
  <c r="AT50" i="16"/>
  <c r="AS50" i="16"/>
  <c r="AR50" i="16"/>
  <c r="AQ50" i="16"/>
  <c r="AP50" i="16"/>
  <c r="AO50" i="16"/>
  <c r="AN50" i="16"/>
  <c r="AM50" i="16"/>
  <c r="AL50" i="16"/>
  <c r="AK50" i="16"/>
  <c r="AJ50" i="16"/>
  <c r="AI50" i="16"/>
  <c r="AH50" i="16"/>
  <c r="AG50" i="16"/>
  <c r="AF50" i="16"/>
  <c r="AE50" i="16"/>
  <c r="AD50" i="16"/>
  <c r="AC50" i="16"/>
  <c r="AB50" i="16"/>
  <c r="AA50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ND49" i="16"/>
  <c r="NC49" i="16"/>
  <c r="NB49" i="16"/>
  <c r="NA49" i="16"/>
  <c r="MZ49" i="16"/>
  <c r="MY49" i="16"/>
  <c r="MX49" i="16"/>
  <c r="MW49" i="16"/>
  <c r="MV49" i="16"/>
  <c r="MU49" i="16"/>
  <c r="MT49" i="16"/>
  <c r="MS49" i="16"/>
  <c r="MR49" i="16"/>
  <c r="MQ49" i="16"/>
  <c r="MP49" i="16"/>
  <c r="MO49" i="16"/>
  <c r="MN49" i="16"/>
  <c r="MM49" i="16"/>
  <c r="ML49" i="16"/>
  <c r="MK49" i="16"/>
  <c r="MJ49" i="16"/>
  <c r="MI49" i="16"/>
  <c r="MH49" i="16"/>
  <c r="MG49" i="16"/>
  <c r="MF49" i="16"/>
  <c r="ME49" i="16"/>
  <c r="MD49" i="16"/>
  <c r="MC49" i="16"/>
  <c r="MB49" i="16"/>
  <c r="MA49" i="16"/>
  <c r="LZ49" i="16"/>
  <c r="LY49" i="16"/>
  <c r="LX49" i="16"/>
  <c r="LW49" i="16"/>
  <c r="LV49" i="16"/>
  <c r="LU49" i="16"/>
  <c r="LT49" i="16"/>
  <c r="LS49" i="16"/>
  <c r="LR49" i="16"/>
  <c r="LQ49" i="16"/>
  <c r="LP49" i="16"/>
  <c r="LO49" i="16"/>
  <c r="LN49" i="16"/>
  <c r="LM49" i="16"/>
  <c r="LL49" i="16"/>
  <c r="LK49" i="16"/>
  <c r="LJ49" i="16"/>
  <c r="LI49" i="16"/>
  <c r="LH49" i="16"/>
  <c r="LG49" i="16"/>
  <c r="LF49" i="16"/>
  <c r="LE49" i="16"/>
  <c r="LD49" i="16"/>
  <c r="LC49" i="16"/>
  <c r="LB49" i="16"/>
  <c r="LA49" i="16"/>
  <c r="KZ49" i="16"/>
  <c r="KY49" i="16"/>
  <c r="KX49" i="16"/>
  <c r="KW49" i="16"/>
  <c r="KV49" i="16"/>
  <c r="KU49" i="16"/>
  <c r="KT49" i="16"/>
  <c r="KS49" i="16"/>
  <c r="KR49" i="16"/>
  <c r="KQ49" i="16"/>
  <c r="KP49" i="16"/>
  <c r="KO49" i="16"/>
  <c r="KN49" i="16"/>
  <c r="KM49" i="16"/>
  <c r="KL49" i="16"/>
  <c r="KK49" i="16"/>
  <c r="KJ49" i="16"/>
  <c r="KI49" i="16"/>
  <c r="KH49" i="16"/>
  <c r="KG49" i="16"/>
  <c r="KF49" i="16"/>
  <c r="KE49" i="16"/>
  <c r="KD49" i="16"/>
  <c r="KC49" i="16"/>
  <c r="KB49" i="16"/>
  <c r="KA49" i="16"/>
  <c r="JZ49" i="16"/>
  <c r="JY49" i="16"/>
  <c r="JX49" i="16"/>
  <c r="JW49" i="16"/>
  <c r="JV49" i="16"/>
  <c r="JU49" i="16"/>
  <c r="JT49" i="16"/>
  <c r="JS49" i="16"/>
  <c r="JR49" i="16"/>
  <c r="JQ49" i="16"/>
  <c r="JP49" i="16"/>
  <c r="JO49" i="16"/>
  <c r="JN49" i="16"/>
  <c r="JM49" i="16"/>
  <c r="JL49" i="16"/>
  <c r="JK49" i="16"/>
  <c r="JJ49" i="16"/>
  <c r="JI49" i="16"/>
  <c r="JH49" i="16"/>
  <c r="JG49" i="16"/>
  <c r="JF49" i="16"/>
  <c r="JE49" i="16"/>
  <c r="JD49" i="16"/>
  <c r="JC49" i="16"/>
  <c r="JB49" i="16"/>
  <c r="JA49" i="16"/>
  <c r="IZ49" i="16"/>
  <c r="IY49" i="16"/>
  <c r="IX49" i="16"/>
  <c r="IW49" i="16"/>
  <c r="IV49" i="16"/>
  <c r="IU49" i="16"/>
  <c r="IT49" i="16"/>
  <c r="IS49" i="16"/>
  <c r="IR49" i="16"/>
  <c r="IQ49" i="16"/>
  <c r="IP49" i="16"/>
  <c r="IO49" i="16"/>
  <c r="IN49" i="16"/>
  <c r="IM49" i="16"/>
  <c r="IL49" i="16"/>
  <c r="IK49" i="16"/>
  <c r="IJ49" i="16"/>
  <c r="II49" i="16"/>
  <c r="IH49" i="16"/>
  <c r="IG49" i="16"/>
  <c r="IF49" i="16"/>
  <c r="IE49" i="16"/>
  <c r="ID49" i="16"/>
  <c r="IC49" i="16"/>
  <c r="IB49" i="16"/>
  <c r="IA49" i="16"/>
  <c r="HZ49" i="16"/>
  <c r="HY49" i="16"/>
  <c r="HX49" i="16"/>
  <c r="HW49" i="16"/>
  <c r="HV49" i="16"/>
  <c r="HU49" i="16"/>
  <c r="HT49" i="16"/>
  <c r="HS49" i="16"/>
  <c r="HR49" i="16"/>
  <c r="HQ49" i="16"/>
  <c r="HP49" i="16"/>
  <c r="HO49" i="16"/>
  <c r="HN49" i="16"/>
  <c r="HM49" i="16"/>
  <c r="HL49" i="16"/>
  <c r="HK49" i="16"/>
  <c r="HJ49" i="16"/>
  <c r="HI49" i="16"/>
  <c r="HH49" i="16"/>
  <c r="HG49" i="16"/>
  <c r="HF49" i="16"/>
  <c r="HE49" i="16"/>
  <c r="HD49" i="16"/>
  <c r="HC49" i="16"/>
  <c r="HB49" i="16"/>
  <c r="HA49" i="16"/>
  <c r="GZ49" i="16"/>
  <c r="GY49" i="16"/>
  <c r="GX49" i="16"/>
  <c r="GW49" i="16"/>
  <c r="GV49" i="16"/>
  <c r="GU49" i="16"/>
  <c r="GT49" i="16"/>
  <c r="GS49" i="16"/>
  <c r="GR49" i="16"/>
  <c r="GQ49" i="16"/>
  <c r="GP49" i="16"/>
  <c r="GO49" i="16"/>
  <c r="GN49" i="16"/>
  <c r="GM49" i="16"/>
  <c r="GL49" i="16"/>
  <c r="GK49" i="16"/>
  <c r="GJ49" i="16"/>
  <c r="GI49" i="16"/>
  <c r="GH49" i="16"/>
  <c r="GG49" i="16"/>
  <c r="GF49" i="16"/>
  <c r="GE49" i="16"/>
  <c r="GD49" i="16"/>
  <c r="GC49" i="16"/>
  <c r="GB49" i="16"/>
  <c r="GA49" i="16"/>
  <c r="FZ49" i="16"/>
  <c r="FY49" i="16"/>
  <c r="FX49" i="16"/>
  <c r="FW49" i="16"/>
  <c r="FV49" i="16"/>
  <c r="FU49" i="16"/>
  <c r="FT49" i="16"/>
  <c r="FS49" i="16"/>
  <c r="FR49" i="16"/>
  <c r="FQ49" i="16"/>
  <c r="FP49" i="16"/>
  <c r="FO49" i="16"/>
  <c r="FN49" i="16"/>
  <c r="FM49" i="16"/>
  <c r="FL49" i="16"/>
  <c r="FK49" i="16"/>
  <c r="FJ49" i="16"/>
  <c r="FI49" i="16"/>
  <c r="FH49" i="16"/>
  <c r="FG49" i="16"/>
  <c r="FF49" i="16"/>
  <c r="FE49" i="16"/>
  <c r="FD49" i="16"/>
  <c r="FC49" i="16"/>
  <c r="FB49" i="16"/>
  <c r="FA49" i="16"/>
  <c r="EZ49" i="16"/>
  <c r="EY49" i="16"/>
  <c r="EX49" i="16"/>
  <c r="EW49" i="16"/>
  <c r="EV49" i="16"/>
  <c r="EU49" i="16"/>
  <c r="ET49" i="16"/>
  <c r="ES49" i="16"/>
  <c r="ER49" i="16"/>
  <c r="EQ49" i="16"/>
  <c r="EP49" i="16"/>
  <c r="EO49" i="16"/>
  <c r="EN49" i="16"/>
  <c r="EM49" i="16"/>
  <c r="EL49" i="16"/>
  <c r="EK49" i="16"/>
  <c r="EJ49" i="16"/>
  <c r="EI49" i="16"/>
  <c r="EH49" i="16"/>
  <c r="EG49" i="16"/>
  <c r="EF49" i="16"/>
  <c r="EE49" i="16"/>
  <c r="ED49" i="16"/>
  <c r="EC49" i="16"/>
  <c r="EB49" i="16"/>
  <c r="EA49" i="16"/>
  <c r="DZ49" i="16"/>
  <c r="DY49" i="16"/>
  <c r="DX49" i="16"/>
  <c r="DW49" i="16"/>
  <c r="DV49" i="16"/>
  <c r="DU49" i="16"/>
  <c r="DT49" i="16"/>
  <c r="DS49" i="16"/>
  <c r="DR49" i="16"/>
  <c r="DQ49" i="16"/>
  <c r="DP49" i="16"/>
  <c r="DO49" i="16"/>
  <c r="DN49" i="16"/>
  <c r="DM49" i="16"/>
  <c r="DL49" i="16"/>
  <c r="DK49" i="16"/>
  <c r="DJ49" i="16"/>
  <c r="DI49" i="16"/>
  <c r="DH49" i="16"/>
  <c r="DG49" i="16"/>
  <c r="DF49" i="16"/>
  <c r="DE49" i="16"/>
  <c r="DD49" i="16"/>
  <c r="DC49" i="16"/>
  <c r="DB49" i="16"/>
  <c r="DA49" i="16"/>
  <c r="CZ49" i="16"/>
  <c r="CY49" i="16"/>
  <c r="CX49" i="16"/>
  <c r="CW49" i="16"/>
  <c r="CV49" i="16"/>
  <c r="CU49" i="16"/>
  <c r="CT49" i="16"/>
  <c r="CS49" i="16"/>
  <c r="CR49" i="16"/>
  <c r="CQ49" i="16"/>
  <c r="CP49" i="16"/>
  <c r="CO49" i="16"/>
  <c r="CN49" i="16"/>
  <c r="CM49" i="16"/>
  <c r="CL49" i="16"/>
  <c r="CK49" i="16"/>
  <c r="CJ49" i="16"/>
  <c r="CI49" i="16"/>
  <c r="CH49" i="16"/>
  <c r="CG49" i="16"/>
  <c r="CF49" i="16"/>
  <c r="CE49" i="16"/>
  <c r="CD49" i="16"/>
  <c r="CC49" i="16"/>
  <c r="CB49" i="16"/>
  <c r="CA49" i="16"/>
  <c r="BZ49" i="16"/>
  <c r="BY49" i="16"/>
  <c r="BX49" i="16"/>
  <c r="BW49" i="16"/>
  <c r="BV49" i="16"/>
  <c r="BU49" i="16"/>
  <c r="BT49" i="16"/>
  <c r="BS49" i="16"/>
  <c r="BR49" i="16"/>
  <c r="BQ49" i="16"/>
  <c r="BP49" i="16"/>
  <c r="BO49" i="16"/>
  <c r="BN49" i="16"/>
  <c r="BM49" i="16"/>
  <c r="BL49" i="16"/>
  <c r="BK49" i="16"/>
  <c r="BJ49" i="16"/>
  <c r="BI49" i="16"/>
  <c r="BH49" i="16"/>
  <c r="BG49" i="16"/>
  <c r="BF49" i="16"/>
  <c r="BE49" i="16"/>
  <c r="BD49" i="16"/>
  <c r="BC49" i="16"/>
  <c r="BB49" i="16"/>
  <c r="BA49" i="16"/>
  <c r="AZ49" i="16"/>
  <c r="AY49" i="16"/>
  <c r="AX49" i="16"/>
  <c r="AW49" i="16"/>
  <c r="AV49" i="16"/>
  <c r="AU49" i="16"/>
  <c r="AT49" i="16"/>
  <c r="AS49" i="16"/>
  <c r="AR49" i="16"/>
  <c r="AQ49" i="16"/>
  <c r="AP49" i="16"/>
  <c r="AO49" i="16"/>
  <c r="AN49" i="16"/>
  <c r="AM49" i="16"/>
  <c r="AL49" i="16"/>
  <c r="AK49" i="16"/>
  <c r="AJ49" i="16"/>
  <c r="AI49" i="16"/>
  <c r="AH49" i="16"/>
  <c r="AG49" i="16"/>
  <c r="AF49" i="16"/>
  <c r="AE49" i="16"/>
  <c r="AD49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ND48" i="16"/>
  <c r="NC48" i="16"/>
  <c r="NB48" i="16"/>
  <c r="NA48" i="16"/>
  <c r="MZ48" i="16"/>
  <c r="MY48" i="16"/>
  <c r="MX48" i="16"/>
  <c r="MW48" i="16"/>
  <c r="MV48" i="16"/>
  <c r="MU48" i="16"/>
  <c r="MT48" i="16"/>
  <c r="MS48" i="16"/>
  <c r="MR48" i="16"/>
  <c r="MQ48" i="16"/>
  <c r="MP48" i="16"/>
  <c r="MO48" i="16"/>
  <c r="MN48" i="16"/>
  <c r="MM48" i="16"/>
  <c r="ML48" i="16"/>
  <c r="MK48" i="16"/>
  <c r="MJ48" i="16"/>
  <c r="MI48" i="16"/>
  <c r="MH48" i="16"/>
  <c r="MG48" i="16"/>
  <c r="MF48" i="16"/>
  <c r="ME48" i="16"/>
  <c r="MD48" i="16"/>
  <c r="MC48" i="16"/>
  <c r="MB48" i="16"/>
  <c r="MA48" i="16"/>
  <c r="LZ48" i="16"/>
  <c r="LY48" i="16"/>
  <c r="LX48" i="16"/>
  <c r="LW48" i="16"/>
  <c r="LV48" i="16"/>
  <c r="LU48" i="16"/>
  <c r="LT48" i="16"/>
  <c r="LS48" i="16"/>
  <c r="LR48" i="16"/>
  <c r="LQ48" i="16"/>
  <c r="LP48" i="16"/>
  <c r="LO48" i="16"/>
  <c r="LN48" i="16"/>
  <c r="LM48" i="16"/>
  <c r="LL48" i="16"/>
  <c r="LK48" i="16"/>
  <c r="LJ48" i="16"/>
  <c r="LI48" i="16"/>
  <c r="LH48" i="16"/>
  <c r="LG48" i="16"/>
  <c r="LF48" i="16"/>
  <c r="LE48" i="16"/>
  <c r="LD48" i="16"/>
  <c r="LC48" i="16"/>
  <c r="LB48" i="16"/>
  <c r="LA48" i="16"/>
  <c r="KZ48" i="16"/>
  <c r="KY48" i="16"/>
  <c r="KX48" i="16"/>
  <c r="KW48" i="16"/>
  <c r="KV48" i="16"/>
  <c r="KU48" i="16"/>
  <c r="KT48" i="16"/>
  <c r="KS48" i="16"/>
  <c r="KR48" i="16"/>
  <c r="KQ48" i="16"/>
  <c r="KP48" i="16"/>
  <c r="KO48" i="16"/>
  <c r="KN48" i="16"/>
  <c r="KM48" i="16"/>
  <c r="KL48" i="16"/>
  <c r="KK48" i="16"/>
  <c r="KJ48" i="16"/>
  <c r="KI48" i="16"/>
  <c r="KH48" i="16"/>
  <c r="KG48" i="16"/>
  <c r="KF48" i="16"/>
  <c r="KE48" i="16"/>
  <c r="KD48" i="16"/>
  <c r="KC48" i="16"/>
  <c r="KB48" i="16"/>
  <c r="KA48" i="16"/>
  <c r="JZ48" i="16"/>
  <c r="JY48" i="16"/>
  <c r="JX48" i="16"/>
  <c r="JW48" i="16"/>
  <c r="JV48" i="16"/>
  <c r="JU48" i="16"/>
  <c r="JT48" i="16"/>
  <c r="JS48" i="16"/>
  <c r="JR48" i="16"/>
  <c r="JQ48" i="16"/>
  <c r="JP48" i="16"/>
  <c r="JO48" i="16"/>
  <c r="JN48" i="16"/>
  <c r="JM48" i="16"/>
  <c r="JL48" i="16"/>
  <c r="JK48" i="16"/>
  <c r="JJ48" i="16"/>
  <c r="JI48" i="16"/>
  <c r="JH48" i="16"/>
  <c r="JG48" i="16"/>
  <c r="JF48" i="16"/>
  <c r="JE48" i="16"/>
  <c r="JD48" i="16"/>
  <c r="JC48" i="16"/>
  <c r="JB48" i="16"/>
  <c r="JA48" i="16"/>
  <c r="IZ48" i="16"/>
  <c r="IY48" i="16"/>
  <c r="IX48" i="16"/>
  <c r="IW48" i="16"/>
  <c r="IV48" i="16"/>
  <c r="IU48" i="16"/>
  <c r="IT48" i="16"/>
  <c r="IS48" i="16"/>
  <c r="IR48" i="16"/>
  <c r="IQ48" i="16"/>
  <c r="IP48" i="16"/>
  <c r="IO48" i="16"/>
  <c r="IN48" i="16"/>
  <c r="IM48" i="16"/>
  <c r="IL48" i="16"/>
  <c r="IK48" i="16"/>
  <c r="IJ48" i="16"/>
  <c r="II48" i="16"/>
  <c r="IH48" i="16"/>
  <c r="IG48" i="16"/>
  <c r="IF48" i="16"/>
  <c r="IE48" i="16"/>
  <c r="ID48" i="16"/>
  <c r="IC48" i="16"/>
  <c r="IB48" i="16"/>
  <c r="IA48" i="16"/>
  <c r="HZ48" i="16"/>
  <c r="HY48" i="16"/>
  <c r="HX48" i="16"/>
  <c r="HW48" i="16"/>
  <c r="HV48" i="16"/>
  <c r="HU48" i="16"/>
  <c r="HT48" i="16"/>
  <c r="HS48" i="16"/>
  <c r="HR48" i="16"/>
  <c r="HQ48" i="16"/>
  <c r="HP48" i="16"/>
  <c r="HO48" i="16"/>
  <c r="HN48" i="16"/>
  <c r="HM48" i="16"/>
  <c r="HL48" i="16"/>
  <c r="HK48" i="16"/>
  <c r="HJ48" i="16"/>
  <c r="HI48" i="16"/>
  <c r="HH48" i="16"/>
  <c r="HG48" i="16"/>
  <c r="HF48" i="16"/>
  <c r="HE48" i="16"/>
  <c r="HD48" i="16"/>
  <c r="HC48" i="16"/>
  <c r="HB48" i="16"/>
  <c r="HA48" i="16"/>
  <c r="GZ48" i="16"/>
  <c r="GY48" i="16"/>
  <c r="GX48" i="16"/>
  <c r="GW48" i="16"/>
  <c r="GV48" i="16"/>
  <c r="GU48" i="16"/>
  <c r="GT48" i="16"/>
  <c r="GS48" i="16"/>
  <c r="GR48" i="16"/>
  <c r="GQ48" i="16"/>
  <c r="GP48" i="16"/>
  <c r="GO48" i="16"/>
  <c r="GN48" i="16"/>
  <c r="GM48" i="16"/>
  <c r="GL48" i="16"/>
  <c r="GK48" i="16"/>
  <c r="GJ48" i="16"/>
  <c r="GI48" i="16"/>
  <c r="GH48" i="16"/>
  <c r="GG48" i="16"/>
  <c r="GF48" i="16"/>
  <c r="GE48" i="16"/>
  <c r="GD48" i="16"/>
  <c r="GC48" i="16"/>
  <c r="GB48" i="16"/>
  <c r="GA48" i="16"/>
  <c r="FZ48" i="16"/>
  <c r="FY48" i="16"/>
  <c r="FX48" i="16"/>
  <c r="FW48" i="16"/>
  <c r="FV48" i="16"/>
  <c r="FU48" i="16"/>
  <c r="FT48" i="16"/>
  <c r="FS48" i="16"/>
  <c r="FR48" i="16"/>
  <c r="FQ48" i="16"/>
  <c r="FP48" i="16"/>
  <c r="FO48" i="16"/>
  <c r="FN48" i="16"/>
  <c r="FM48" i="16"/>
  <c r="FL48" i="16"/>
  <c r="FK48" i="16"/>
  <c r="FJ48" i="16"/>
  <c r="FI48" i="16"/>
  <c r="FH48" i="16"/>
  <c r="FG48" i="16"/>
  <c r="FF48" i="16"/>
  <c r="FE48" i="16"/>
  <c r="FD48" i="16"/>
  <c r="FC48" i="16"/>
  <c r="FB48" i="16"/>
  <c r="FA48" i="16"/>
  <c r="EZ48" i="16"/>
  <c r="EY48" i="16"/>
  <c r="EX48" i="16"/>
  <c r="EW48" i="16"/>
  <c r="EV48" i="16"/>
  <c r="EU48" i="16"/>
  <c r="ET48" i="16"/>
  <c r="ES48" i="16"/>
  <c r="ER48" i="16"/>
  <c r="EQ48" i="16"/>
  <c r="EP48" i="16"/>
  <c r="EO48" i="16"/>
  <c r="EN48" i="16"/>
  <c r="EM48" i="16"/>
  <c r="EL48" i="16"/>
  <c r="EK48" i="16"/>
  <c r="EJ48" i="16"/>
  <c r="EI48" i="16"/>
  <c r="EH48" i="16"/>
  <c r="EG48" i="16"/>
  <c r="EF48" i="16"/>
  <c r="EE48" i="16"/>
  <c r="ED48" i="16"/>
  <c r="EC48" i="16"/>
  <c r="EB48" i="16"/>
  <c r="EA48" i="16"/>
  <c r="DZ48" i="16"/>
  <c r="DY48" i="16"/>
  <c r="DX48" i="16"/>
  <c r="DW48" i="16"/>
  <c r="DV48" i="16"/>
  <c r="DU48" i="16"/>
  <c r="DT48" i="16"/>
  <c r="DS48" i="16"/>
  <c r="DR48" i="16"/>
  <c r="DQ48" i="16"/>
  <c r="DP48" i="16"/>
  <c r="DO48" i="16"/>
  <c r="DN48" i="16"/>
  <c r="DM48" i="16"/>
  <c r="DL48" i="16"/>
  <c r="DK48" i="16"/>
  <c r="DJ48" i="16"/>
  <c r="DI48" i="16"/>
  <c r="DH48" i="16"/>
  <c r="DG48" i="16"/>
  <c r="DF48" i="16"/>
  <c r="DE48" i="16"/>
  <c r="DD48" i="16"/>
  <c r="DC48" i="16"/>
  <c r="DB48" i="16"/>
  <c r="DA48" i="16"/>
  <c r="CZ48" i="16"/>
  <c r="CY48" i="16"/>
  <c r="CX48" i="16"/>
  <c r="CW48" i="16"/>
  <c r="CV48" i="16"/>
  <c r="CU48" i="16"/>
  <c r="CT48" i="16"/>
  <c r="CS48" i="16"/>
  <c r="CR48" i="16"/>
  <c r="CQ48" i="16"/>
  <c r="CP48" i="16"/>
  <c r="CO48" i="16"/>
  <c r="CN48" i="16"/>
  <c r="CM48" i="16"/>
  <c r="CL48" i="16"/>
  <c r="CK48" i="16"/>
  <c r="CJ48" i="16"/>
  <c r="CI48" i="16"/>
  <c r="CH48" i="16"/>
  <c r="CG48" i="16"/>
  <c r="CF48" i="16"/>
  <c r="CE48" i="16"/>
  <c r="CD48" i="16"/>
  <c r="CC48" i="16"/>
  <c r="CB48" i="16"/>
  <c r="CA48" i="16"/>
  <c r="BZ48" i="16"/>
  <c r="BY48" i="16"/>
  <c r="BX48" i="16"/>
  <c r="BW48" i="16"/>
  <c r="BV48" i="16"/>
  <c r="BU48" i="16"/>
  <c r="BT48" i="16"/>
  <c r="BS48" i="16"/>
  <c r="BR48" i="16"/>
  <c r="BQ48" i="16"/>
  <c r="BP48" i="16"/>
  <c r="BO48" i="16"/>
  <c r="BN48" i="16"/>
  <c r="BM48" i="16"/>
  <c r="BL48" i="16"/>
  <c r="BK48" i="16"/>
  <c r="BJ48" i="16"/>
  <c r="BI48" i="16"/>
  <c r="BH48" i="16"/>
  <c r="BG48" i="16"/>
  <c r="BF48" i="16"/>
  <c r="BE48" i="16"/>
  <c r="BD48" i="16"/>
  <c r="BC48" i="16"/>
  <c r="BB48" i="16"/>
  <c r="BA48" i="16"/>
  <c r="AZ48" i="16"/>
  <c r="AY48" i="16"/>
  <c r="AX48" i="16"/>
  <c r="AW48" i="16"/>
  <c r="AV48" i="16"/>
  <c r="AU48" i="16"/>
  <c r="AT48" i="16"/>
  <c r="AS48" i="16"/>
  <c r="AR48" i="16"/>
  <c r="AQ48" i="16"/>
  <c r="AP48" i="16"/>
  <c r="AO48" i="16"/>
  <c r="AN48" i="16"/>
  <c r="AM48" i="16"/>
  <c r="AL48" i="16"/>
  <c r="AK48" i="16"/>
  <c r="AJ48" i="16"/>
  <c r="AI48" i="16"/>
  <c r="AH48" i="16"/>
  <c r="AG48" i="16"/>
  <c r="AF48" i="16"/>
  <c r="AE48" i="16"/>
  <c r="AD48" i="16"/>
  <c r="AC48" i="16"/>
  <c r="AB48" i="16"/>
  <c r="AA48" i="16"/>
  <c r="Z48" i="16"/>
  <c r="Y48" i="16"/>
  <c r="X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ND47" i="16"/>
  <c r="NC47" i="16"/>
  <c r="NB47" i="16"/>
  <c r="NA47" i="16"/>
  <c r="MZ47" i="16"/>
  <c r="MY47" i="16"/>
  <c r="MX47" i="16"/>
  <c r="MW47" i="16"/>
  <c r="MV47" i="16"/>
  <c r="MU47" i="16"/>
  <c r="MT47" i="16"/>
  <c r="MS47" i="16"/>
  <c r="MR47" i="16"/>
  <c r="MQ47" i="16"/>
  <c r="MP47" i="16"/>
  <c r="MO47" i="16"/>
  <c r="MN47" i="16"/>
  <c r="MM47" i="16"/>
  <c r="ML47" i="16"/>
  <c r="MK47" i="16"/>
  <c r="MJ47" i="16"/>
  <c r="MI47" i="16"/>
  <c r="MH47" i="16"/>
  <c r="MG47" i="16"/>
  <c r="MF47" i="16"/>
  <c r="ME47" i="16"/>
  <c r="MD47" i="16"/>
  <c r="MC47" i="16"/>
  <c r="MB47" i="16"/>
  <c r="MA47" i="16"/>
  <c r="LZ47" i="16"/>
  <c r="LY47" i="16"/>
  <c r="LX47" i="16"/>
  <c r="LW47" i="16"/>
  <c r="LV47" i="16"/>
  <c r="LU47" i="16"/>
  <c r="LT47" i="16"/>
  <c r="LS47" i="16"/>
  <c r="LR47" i="16"/>
  <c r="LQ47" i="16"/>
  <c r="LP47" i="16"/>
  <c r="LO47" i="16"/>
  <c r="LN47" i="16"/>
  <c r="LM47" i="16"/>
  <c r="LL47" i="16"/>
  <c r="LK47" i="16"/>
  <c r="LJ47" i="16"/>
  <c r="LI47" i="16"/>
  <c r="LH47" i="16"/>
  <c r="LG47" i="16"/>
  <c r="LF47" i="16"/>
  <c r="LE47" i="16"/>
  <c r="LD47" i="16"/>
  <c r="LC47" i="16"/>
  <c r="LB47" i="16"/>
  <c r="LA47" i="16"/>
  <c r="KZ47" i="16"/>
  <c r="KY47" i="16"/>
  <c r="KX47" i="16"/>
  <c r="KW47" i="16"/>
  <c r="KV47" i="16"/>
  <c r="KU47" i="16"/>
  <c r="KT47" i="16"/>
  <c r="KS47" i="16"/>
  <c r="KR47" i="16"/>
  <c r="KQ47" i="16"/>
  <c r="KP47" i="16"/>
  <c r="KO47" i="16"/>
  <c r="KN47" i="16"/>
  <c r="KM47" i="16"/>
  <c r="KL47" i="16"/>
  <c r="KK47" i="16"/>
  <c r="KJ47" i="16"/>
  <c r="KI47" i="16"/>
  <c r="KH47" i="16"/>
  <c r="KG47" i="16"/>
  <c r="KF47" i="16"/>
  <c r="KE47" i="16"/>
  <c r="KD47" i="16"/>
  <c r="KC47" i="16"/>
  <c r="KB47" i="16"/>
  <c r="KA47" i="16"/>
  <c r="JZ47" i="16"/>
  <c r="JY47" i="16"/>
  <c r="JX47" i="16"/>
  <c r="JW47" i="16"/>
  <c r="JV47" i="16"/>
  <c r="JU47" i="16"/>
  <c r="JT47" i="16"/>
  <c r="JS47" i="16"/>
  <c r="JR47" i="16"/>
  <c r="JQ47" i="16"/>
  <c r="JP47" i="16"/>
  <c r="JO47" i="16"/>
  <c r="JN47" i="16"/>
  <c r="JM47" i="16"/>
  <c r="JL47" i="16"/>
  <c r="JK47" i="16"/>
  <c r="JJ47" i="16"/>
  <c r="JI47" i="16"/>
  <c r="JH47" i="16"/>
  <c r="JG47" i="16"/>
  <c r="JF47" i="16"/>
  <c r="JE47" i="16"/>
  <c r="JD47" i="16"/>
  <c r="JC47" i="16"/>
  <c r="JB47" i="16"/>
  <c r="JA47" i="16"/>
  <c r="IZ47" i="16"/>
  <c r="IY47" i="16"/>
  <c r="IX47" i="16"/>
  <c r="IW47" i="16"/>
  <c r="IV47" i="16"/>
  <c r="IU47" i="16"/>
  <c r="IT47" i="16"/>
  <c r="IS47" i="16"/>
  <c r="IR47" i="16"/>
  <c r="IQ47" i="16"/>
  <c r="IP47" i="16"/>
  <c r="IO47" i="16"/>
  <c r="IN47" i="16"/>
  <c r="IM47" i="16"/>
  <c r="IL47" i="16"/>
  <c r="IK47" i="16"/>
  <c r="IJ47" i="16"/>
  <c r="II47" i="16"/>
  <c r="IH47" i="16"/>
  <c r="IG47" i="16"/>
  <c r="IF47" i="16"/>
  <c r="IE47" i="16"/>
  <c r="ID47" i="16"/>
  <c r="IC47" i="16"/>
  <c r="IB47" i="16"/>
  <c r="IA47" i="16"/>
  <c r="HZ47" i="16"/>
  <c r="HY47" i="16"/>
  <c r="HX47" i="16"/>
  <c r="HW47" i="16"/>
  <c r="HV47" i="16"/>
  <c r="HU47" i="16"/>
  <c r="HT47" i="16"/>
  <c r="HS47" i="16"/>
  <c r="HR47" i="16"/>
  <c r="HQ47" i="16"/>
  <c r="HP47" i="16"/>
  <c r="HO47" i="16"/>
  <c r="HN47" i="16"/>
  <c r="HM47" i="16"/>
  <c r="HL47" i="16"/>
  <c r="HK47" i="16"/>
  <c r="HJ47" i="16"/>
  <c r="HI47" i="16"/>
  <c r="HH47" i="16"/>
  <c r="HG47" i="16"/>
  <c r="HF47" i="16"/>
  <c r="HE47" i="16"/>
  <c r="HD47" i="16"/>
  <c r="HC47" i="16"/>
  <c r="HB47" i="16"/>
  <c r="HA47" i="16"/>
  <c r="GZ47" i="16"/>
  <c r="GY47" i="16"/>
  <c r="GX47" i="16"/>
  <c r="GW47" i="16"/>
  <c r="GV47" i="16"/>
  <c r="GU47" i="16"/>
  <c r="GT47" i="16"/>
  <c r="GS47" i="16"/>
  <c r="GR47" i="16"/>
  <c r="GQ47" i="16"/>
  <c r="GP47" i="16"/>
  <c r="GO47" i="16"/>
  <c r="GN47" i="16"/>
  <c r="GM47" i="16"/>
  <c r="GL47" i="16"/>
  <c r="GK47" i="16"/>
  <c r="GJ47" i="16"/>
  <c r="GI47" i="16"/>
  <c r="GH47" i="16"/>
  <c r="GG47" i="16"/>
  <c r="GF47" i="16"/>
  <c r="GE47" i="16"/>
  <c r="GD47" i="16"/>
  <c r="GC47" i="16"/>
  <c r="GB47" i="16"/>
  <c r="GA47" i="16"/>
  <c r="FZ47" i="16"/>
  <c r="FY47" i="16"/>
  <c r="FX47" i="16"/>
  <c r="FW47" i="16"/>
  <c r="FV47" i="16"/>
  <c r="FU47" i="16"/>
  <c r="FT47" i="16"/>
  <c r="FS47" i="16"/>
  <c r="FR47" i="16"/>
  <c r="FQ47" i="16"/>
  <c r="FP47" i="16"/>
  <c r="FO47" i="16"/>
  <c r="FN47" i="16"/>
  <c r="FM47" i="16"/>
  <c r="FL47" i="16"/>
  <c r="FK47" i="16"/>
  <c r="FJ47" i="16"/>
  <c r="FI47" i="16"/>
  <c r="FH47" i="16"/>
  <c r="FG47" i="16"/>
  <c r="FF47" i="16"/>
  <c r="FE47" i="16"/>
  <c r="FD47" i="16"/>
  <c r="FC47" i="16"/>
  <c r="FB47" i="16"/>
  <c r="FA47" i="16"/>
  <c r="EZ47" i="16"/>
  <c r="EY47" i="16"/>
  <c r="EX47" i="16"/>
  <c r="EW47" i="16"/>
  <c r="EV47" i="16"/>
  <c r="EU47" i="16"/>
  <c r="ET47" i="16"/>
  <c r="ES47" i="16"/>
  <c r="ER47" i="16"/>
  <c r="EQ47" i="16"/>
  <c r="EP47" i="16"/>
  <c r="EO47" i="16"/>
  <c r="EN47" i="16"/>
  <c r="EM47" i="16"/>
  <c r="EL47" i="16"/>
  <c r="EK47" i="16"/>
  <c r="EJ47" i="16"/>
  <c r="EI47" i="16"/>
  <c r="EH47" i="16"/>
  <c r="EG47" i="16"/>
  <c r="EF47" i="16"/>
  <c r="EE47" i="16"/>
  <c r="ED47" i="16"/>
  <c r="EC47" i="16"/>
  <c r="EB47" i="16"/>
  <c r="EA47" i="16"/>
  <c r="DZ47" i="16"/>
  <c r="DY47" i="16"/>
  <c r="DX47" i="16"/>
  <c r="DW47" i="16"/>
  <c r="DV47" i="16"/>
  <c r="DU47" i="16"/>
  <c r="DT47" i="16"/>
  <c r="DS47" i="16"/>
  <c r="DR47" i="16"/>
  <c r="DQ47" i="16"/>
  <c r="DP47" i="16"/>
  <c r="DO47" i="16"/>
  <c r="DN47" i="16"/>
  <c r="DM47" i="16"/>
  <c r="DL47" i="16"/>
  <c r="DK47" i="16"/>
  <c r="DJ47" i="16"/>
  <c r="DI47" i="16"/>
  <c r="DH47" i="16"/>
  <c r="DG47" i="16"/>
  <c r="DF47" i="16"/>
  <c r="DE47" i="16"/>
  <c r="DD47" i="16"/>
  <c r="DC47" i="16"/>
  <c r="DB47" i="16"/>
  <c r="DA47" i="16"/>
  <c r="CZ47" i="16"/>
  <c r="CY47" i="16"/>
  <c r="CX47" i="16"/>
  <c r="CW47" i="16"/>
  <c r="CV47" i="16"/>
  <c r="CU47" i="16"/>
  <c r="CT47" i="16"/>
  <c r="CS47" i="16"/>
  <c r="CR47" i="16"/>
  <c r="CQ47" i="16"/>
  <c r="CP47" i="16"/>
  <c r="CO47" i="16"/>
  <c r="CN47" i="16"/>
  <c r="CM47" i="16"/>
  <c r="CL47" i="16"/>
  <c r="CK47" i="16"/>
  <c r="CJ47" i="16"/>
  <c r="CI47" i="16"/>
  <c r="CH47" i="16"/>
  <c r="CG47" i="16"/>
  <c r="CF47" i="16"/>
  <c r="CE47" i="16"/>
  <c r="CD47" i="16"/>
  <c r="CC47" i="16"/>
  <c r="CB47" i="16"/>
  <c r="CA47" i="16"/>
  <c r="BZ47" i="16"/>
  <c r="BY47" i="16"/>
  <c r="BX47" i="16"/>
  <c r="BW47" i="16"/>
  <c r="BV47" i="16"/>
  <c r="BU47" i="16"/>
  <c r="BT47" i="16"/>
  <c r="BS47" i="16"/>
  <c r="BR47" i="16"/>
  <c r="BQ47" i="16"/>
  <c r="BP47" i="16"/>
  <c r="BO47" i="16"/>
  <c r="BN47" i="16"/>
  <c r="BM47" i="16"/>
  <c r="BL47" i="16"/>
  <c r="BK47" i="16"/>
  <c r="BJ47" i="16"/>
  <c r="BI47" i="16"/>
  <c r="BH47" i="16"/>
  <c r="BG47" i="16"/>
  <c r="BF47" i="16"/>
  <c r="BE47" i="16"/>
  <c r="BD47" i="16"/>
  <c r="BC47" i="16"/>
  <c r="BB47" i="16"/>
  <c r="BA47" i="16"/>
  <c r="AZ47" i="16"/>
  <c r="AY47" i="16"/>
  <c r="AX47" i="16"/>
  <c r="AW47" i="16"/>
  <c r="AV47" i="16"/>
  <c r="AU47" i="16"/>
  <c r="AT47" i="16"/>
  <c r="AS47" i="16"/>
  <c r="AR47" i="16"/>
  <c r="AQ47" i="16"/>
  <c r="AP47" i="16"/>
  <c r="AO47" i="16"/>
  <c r="AN47" i="16"/>
  <c r="AM47" i="16"/>
  <c r="AL47" i="16"/>
  <c r="AK47" i="16"/>
  <c r="AJ47" i="16"/>
  <c r="AI47" i="16"/>
  <c r="AH47" i="16"/>
  <c r="AG47" i="16"/>
  <c r="AF47" i="16"/>
  <c r="AE47" i="16"/>
  <c r="AD47" i="16"/>
  <c r="AC47" i="16"/>
  <c r="AB47" i="16"/>
  <c r="AA47" i="16"/>
  <c r="Z47" i="16"/>
  <c r="Y47" i="16"/>
  <c r="X47" i="16"/>
  <c r="W47" i="16"/>
  <c r="V47" i="16"/>
  <c r="U47" i="16"/>
  <c r="T47" i="16"/>
  <c r="S47" i="16"/>
  <c r="R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ND46" i="16"/>
  <c r="NC46" i="16"/>
  <c r="NB46" i="16"/>
  <c r="NA46" i="16"/>
  <c r="MZ46" i="16"/>
  <c r="MY46" i="16"/>
  <c r="MX46" i="16"/>
  <c r="MW46" i="16"/>
  <c r="MV46" i="16"/>
  <c r="MU46" i="16"/>
  <c r="MT46" i="16"/>
  <c r="MS46" i="16"/>
  <c r="MR46" i="16"/>
  <c r="MQ46" i="16"/>
  <c r="MP46" i="16"/>
  <c r="MO46" i="16"/>
  <c r="MN46" i="16"/>
  <c r="MM46" i="16"/>
  <c r="ML46" i="16"/>
  <c r="MK46" i="16"/>
  <c r="MJ46" i="16"/>
  <c r="MI46" i="16"/>
  <c r="MH46" i="16"/>
  <c r="MG46" i="16"/>
  <c r="MF46" i="16"/>
  <c r="ME46" i="16"/>
  <c r="MD46" i="16"/>
  <c r="MC46" i="16"/>
  <c r="MB46" i="16"/>
  <c r="MA46" i="16"/>
  <c r="LZ46" i="16"/>
  <c r="LY46" i="16"/>
  <c r="LX46" i="16"/>
  <c r="LW46" i="16"/>
  <c r="LV46" i="16"/>
  <c r="LU46" i="16"/>
  <c r="LT46" i="16"/>
  <c r="LS46" i="16"/>
  <c r="LR46" i="16"/>
  <c r="LQ46" i="16"/>
  <c r="LP46" i="16"/>
  <c r="LO46" i="16"/>
  <c r="LN46" i="16"/>
  <c r="LM46" i="16"/>
  <c r="LL46" i="16"/>
  <c r="LK46" i="16"/>
  <c r="LJ46" i="16"/>
  <c r="LI46" i="16"/>
  <c r="LH46" i="16"/>
  <c r="LG46" i="16"/>
  <c r="LF46" i="16"/>
  <c r="LE46" i="16"/>
  <c r="LD46" i="16"/>
  <c r="LC46" i="16"/>
  <c r="LB46" i="16"/>
  <c r="LA46" i="16"/>
  <c r="KZ46" i="16"/>
  <c r="KY46" i="16"/>
  <c r="KX46" i="16"/>
  <c r="KW46" i="16"/>
  <c r="KV46" i="16"/>
  <c r="KU46" i="16"/>
  <c r="KT46" i="16"/>
  <c r="KS46" i="16"/>
  <c r="KR46" i="16"/>
  <c r="KQ46" i="16"/>
  <c r="KP46" i="16"/>
  <c r="KO46" i="16"/>
  <c r="KN46" i="16"/>
  <c r="KM46" i="16"/>
  <c r="KL46" i="16"/>
  <c r="KK46" i="16"/>
  <c r="KJ46" i="16"/>
  <c r="KI46" i="16"/>
  <c r="KH46" i="16"/>
  <c r="KG46" i="16"/>
  <c r="KF46" i="16"/>
  <c r="KE46" i="16"/>
  <c r="KD46" i="16"/>
  <c r="KC46" i="16"/>
  <c r="KB46" i="16"/>
  <c r="KA46" i="16"/>
  <c r="JZ46" i="16"/>
  <c r="JY46" i="16"/>
  <c r="JX46" i="16"/>
  <c r="JW46" i="16"/>
  <c r="JV46" i="16"/>
  <c r="JU46" i="16"/>
  <c r="JT46" i="16"/>
  <c r="JS46" i="16"/>
  <c r="JR46" i="16"/>
  <c r="JQ46" i="16"/>
  <c r="JP46" i="16"/>
  <c r="JO46" i="16"/>
  <c r="JN46" i="16"/>
  <c r="JM46" i="16"/>
  <c r="JL46" i="16"/>
  <c r="JK46" i="16"/>
  <c r="JJ46" i="16"/>
  <c r="JI46" i="16"/>
  <c r="JH46" i="16"/>
  <c r="JG46" i="16"/>
  <c r="JF46" i="16"/>
  <c r="JE46" i="16"/>
  <c r="JD46" i="16"/>
  <c r="JC46" i="16"/>
  <c r="JB46" i="16"/>
  <c r="JA46" i="16"/>
  <c r="IZ46" i="16"/>
  <c r="IY46" i="16"/>
  <c r="IX46" i="16"/>
  <c r="IW46" i="16"/>
  <c r="IV46" i="16"/>
  <c r="IU46" i="16"/>
  <c r="IT46" i="16"/>
  <c r="IS46" i="16"/>
  <c r="IR46" i="16"/>
  <c r="IQ46" i="16"/>
  <c r="IP46" i="16"/>
  <c r="IO46" i="16"/>
  <c r="IN46" i="16"/>
  <c r="IM46" i="16"/>
  <c r="IL46" i="16"/>
  <c r="IK46" i="16"/>
  <c r="IJ46" i="16"/>
  <c r="II46" i="16"/>
  <c r="IH46" i="16"/>
  <c r="IG46" i="16"/>
  <c r="IF46" i="16"/>
  <c r="IE46" i="16"/>
  <c r="ID46" i="16"/>
  <c r="IC46" i="16"/>
  <c r="IB46" i="16"/>
  <c r="IA46" i="16"/>
  <c r="HZ46" i="16"/>
  <c r="HY46" i="16"/>
  <c r="HX46" i="16"/>
  <c r="HW46" i="16"/>
  <c r="HV46" i="16"/>
  <c r="HU46" i="16"/>
  <c r="HT46" i="16"/>
  <c r="HS46" i="16"/>
  <c r="HR46" i="16"/>
  <c r="HQ46" i="16"/>
  <c r="HP46" i="16"/>
  <c r="HO46" i="16"/>
  <c r="HN46" i="16"/>
  <c r="HM46" i="16"/>
  <c r="HL46" i="16"/>
  <c r="HK46" i="16"/>
  <c r="HJ46" i="16"/>
  <c r="HI46" i="16"/>
  <c r="HH46" i="16"/>
  <c r="HG46" i="16"/>
  <c r="HF46" i="16"/>
  <c r="HE46" i="16"/>
  <c r="HD46" i="16"/>
  <c r="HC46" i="16"/>
  <c r="HB46" i="16"/>
  <c r="HA46" i="16"/>
  <c r="GZ46" i="16"/>
  <c r="GY46" i="16"/>
  <c r="GX46" i="16"/>
  <c r="GW46" i="16"/>
  <c r="GV46" i="16"/>
  <c r="GU46" i="16"/>
  <c r="GT46" i="16"/>
  <c r="GS46" i="16"/>
  <c r="GR46" i="16"/>
  <c r="GQ46" i="16"/>
  <c r="GP46" i="16"/>
  <c r="GO46" i="16"/>
  <c r="GN46" i="16"/>
  <c r="GM46" i="16"/>
  <c r="GL46" i="16"/>
  <c r="GK46" i="16"/>
  <c r="GJ46" i="16"/>
  <c r="GI46" i="16"/>
  <c r="GH46" i="16"/>
  <c r="GG46" i="16"/>
  <c r="GF46" i="16"/>
  <c r="GE46" i="16"/>
  <c r="GD46" i="16"/>
  <c r="GC46" i="16"/>
  <c r="GB46" i="16"/>
  <c r="GA46" i="16"/>
  <c r="FZ46" i="16"/>
  <c r="FY46" i="16"/>
  <c r="FX46" i="16"/>
  <c r="FW46" i="16"/>
  <c r="FV46" i="16"/>
  <c r="FU46" i="16"/>
  <c r="FT46" i="16"/>
  <c r="FS46" i="16"/>
  <c r="FR46" i="16"/>
  <c r="FQ46" i="16"/>
  <c r="FP46" i="16"/>
  <c r="FO46" i="16"/>
  <c r="FN46" i="16"/>
  <c r="FM46" i="16"/>
  <c r="FL46" i="16"/>
  <c r="FK46" i="16"/>
  <c r="FJ46" i="16"/>
  <c r="FI46" i="16"/>
  <c r="FH46" i="16"/>
  <c r="FG46" i="16"/>
  <c r="FF46" i="16"/>
  <c r="FE46" i="16"/>
  <c r="FD46" i="16"/>
  <c r="FC46" i="16"/>
  <c r="FB46" i="16"/>
  <c r="FA46" i="16"/>
  <c r="EZ46" i="16"/>
  <c r="EY46" i="16"/>
  <c r="EX46" i="16"/>
  <c r="EW46" i="16"/>
  <c r="EV46" i="16"/>
  <c r="EU46" i="16"/>
  <c r="ET46" i="16"/>
  <c r="ES46" i="16"/>
  <c r="ER46" i="16"/>
  <c r="EQ46" i="16"/>
  <c r="EP46" i="16"/>
  <c r="EO46" i="16"/>
  <c r="EN46" i="16"/>
  <c r="EM46" i="16"/>
  <c r="EL46" i="16"/>
  <c r="EK46" i="16"/>
  <c r="EJ46" i="16"/>
  <c r="EI46" i="16"/>
  <c r="EH46" i="16"/>
  <c r="EG46" i="16"/>
  <c r="EF46" i="16"/>
  <c r="EE46" i="16"/>
  <c r="ED46" i="16"/>
  <c r="EC46" i="16"/>
  <c r="EB46" i="16"/>
  <c r="EA46" i="16"/>
  <c r="DZ46" i="16"/>
  <c r="DY46" i="16"/>
  <c r="DX46" i="16"/>
  <c r="DW46" i="16"/>
  <c r="DV46" i="16"/>
  <c r="DU46" i="16"/>
  <c r="DT46" i="16"/>
  <c r="DS46" i="16"/>
  <c r="DR46" i="16"/>
  <c r="DQ46" i="16"/>
  <c r="DP46" i="16"/>
  <c r="DO46" i="16"/>
  <c r="DN46" i="16"/>
  <c r="DM46" i="16"/>
  <c r="DL46" i="16"/>
  <c r="DK46" i="16"/>
  <c r="DJ46" i="16"/>
  <c r="DI46" i="16"/>
  <c r="DH46" i="16"/>
  <c r="DG46" i="16"/>
  <c r="DF46" i="16"/>
  <c r="DE46" i="16"/>
  <c r="DD46" i="16"/>
  <c r="DC46" i="16"/>
  <c r="DB46" i="16"/>
  <c r="DA46" i="16"/>
  <c r="CZ46" i="16"/>
  <c r="CY46" i="16"/>
  <c r="CX46" i="16"/>
  <c r="CW46" i="16"/>
  <c r="CV46" i="16"/>
  <c r="CU46" i="16"/>
  <c r="CT46" i="16"/>
  <c r="CS46" i="16"/>
  <c r="CR46" i="16"/>
  <c r="CQ46" i="16"/>
  <c r="CP46" i="16"/>
  <c r="CO46" i="16"/>
  <c r="CN46" i="16"/>
  <c r="CM46" i="16"/>
  <c r="CL46" i="16"/>
  <c r="CK46" i="16"/>
  <c r="CJ46" i="16"/>
  <c r="CI46" i="16"/>
  <c r="CH46" i="16"/>
  <c r="CG46" i="16"/>
  <c r="CF46" i="16"/>
  <c r="CE46" i="16"/>
  <c r="CD46" i="16"/>
  <c r="CC46" i="16"/>
  <c r="CB46" i="16"/>
  <c r="CA46" i="16"/>
  <c r="BZ46" i="16"/>
  <c r="BY46" i="16"/>
  <c r="BX46" i="16"/>
  <c r="BW46" i="16"/>
  <c r="BV46" i="16"/>
  <c r="BU46" i="16"/>
  <c r="BT46" i="16"/>
  <c r="BS46" i="16"/>
  <c r="BR46" i="16"/>
  <c r="BQ46" i="16"/>
  <c r="BP46" i="16"/>
  <c r="BO46" i="16"/>
  <c r="BN46" i="16"/>
  <c r="BM46" i="16"/>
  <c r="BL46" i="16"/>
  <c r="BK46" i="16"/>
  <c r="BJ46" i="16"/>
  <c r="BI46" i="16"/>
  <c r="BH46" i="16"/>
  <c r="BG46" i="16"/>
  <c r="BF46" i="16"/>
  <c r="BE46" i="16"/>
  <c r="BD46" i="16"/>
  <c r="BC46" i="16"/>
  <c r="BB46" i="16"/>
  <c r="BA46" i="16"/>
  <c r="AZ46" i="16"/>
  <c r="AY46" i="16"/>
  <c r="AX46" i="16"/>
  <c r="AW46" i="16"/>
  <c r="AV46" i="16"/>
  <c r="AU46" i="16"/>
  <c r="AT46" i="16"/>
  <c r="AS46" i="16"/>
  <c r="AR46" i="16"/>
  <c r="AQ46" i="16"/>
  <c r="AP46" i="16"/>
  <c r="AO46" i="16"/>
  <c r="AN46" i="16"/>
  <c r="AM46" i="16"/>
  <c r="AL46" i="16"/>
  <c r="AK46" i="16"/>
  <c r="AJ46" i="16"/>
  <c r="AI46" i="16"/>
  <c r="AH46" i="16"/>
  <c r="AG46" i="16"/>
  <c r="AF46" i="16"/>
  <c r="AE46" i="16"/>
  <c r="AD46" i="16"/>
  <c r="AC46" i="16"/>
  <c r="AB46" i="16"/>
  <c r="AA46" i="16"/>
  <c r="Z46" i="16"/>
  <c r="Y46" i="16"/>
  <c r="X46" i="16"/>
  <c r="W46" i="16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F46" i="16"/>
  <c r="E46" i="16"/>
  <c r="D46" i="16"/>
  <c r="ND45" i="16"/>
  <c r="NC45" i="16"/>
  <c r="NB45" i="16"/>
  <c r="NA45" i="16"/>
  <c r="MZ45" i="16"/>
  <c r="MY45" i="16"/>
  <c r="MX45" i="16"/>
  <c r="MW45" i="16"/>
  <c r="MV45" i="16"/>
  <c r="MU45" i="16"/>
  <c r="MT45" i="16"/>
  <c r="MS45" i="16"/>
  <c r="MR45" i="16"/>
  <c r="MQ45" i="16"/>
  <c r="MP45" i="16"/>
  <c r="MO45" i="16"/>
  <c r="MN45" i="16"/>
  <c r="MM45" i="16"/>
  <c r="ML45" i="16"/>
  <c r="MK45" i="16"/>
  <c r="MJ45" i="16"/>
  <c r="MI45" i="16"/>
  <c r="MH45" i="16"/>
  <c r="MG45" i="16"/>
  <c r="MF45" i="16"/>
  <c r="ME45" i="16"/>
  <c r="MD45" i="16"/>
  <c r="MC45" i="16"/>
  <c r="MB45" i="16"/>
  <c r="MA45" i="16"/>
  <c r="LZ45" i="16"/>
  <c r="LY45" i="16"/>
  <c r="LX45" i="16"/>
  <c r="LW45" i="16"/>
  <c r="LV45" i="16"/>
  <c r="LU45" i="16"/>
  <c r="LT45" i="16"/>
  <c r="LS45" i="16"/>
  <c r="LR45" i="16"/>
  <c r="LQ45" i="16"/>
  <c r="LP45" i="16"/>
  <c r="LO45" i="16"/>
  <c r="LN45" i="16"/>
  <c r="LM45" i="16"/>
  <c r="LL45" i="16"/>
  <c r="LK45" i="16"/>
  <c r="LJ45" i="16"/>
  <c r="LI45" i="16"/>
  <c r="LH45" i="16"/>
  <c r="LG45" i="16"/>
  <c r="LF45" i="16"/>
  <c r="LE45" i="16"/>
  <c r="LD45" i="16"/>
  <c r="LC45" i="16"/>
  <c r="LB45" i="16"/>
  <c r="LA45" i="16"/>
  <c r="KZ45" i="16"/>
  <c r="KY45" i="16"/>
  <c r="KX45" i="16"/>
  <c r="KW45" i="16"/>
  <c r="KV45" i="16"/>
  <c r="KU45" i="16"/>
  <c r="KT45" i="16"/>
  <c r="KS45" i="16"/>
  <c r="KR45" i="16"/>
  <c r="KQ45" i="16"/>
  <c r="KP45" i="16"/>
  <c r="KO45" i="16"/>
  <c r="KN45" i="16"/>
  <c r="KM45" i="16"/>
  <c r="KL45" i="16"/>
  <c r="KK45" i="16"/>
  <c r="KJ45" i="16"/>
  <c r="KI45" i="16"/>
  <c r="KH45" i="16"/>
  <c r="KG45" i="16"/>
  <c r="KF45" i="16"/>
  <c r="KE45" i="16"/>
  <c r="KD45" i="16"/>
  <c r="KC45" i="16"/>
  <c r="KB45" i="16"/>
  <c r="KA45" i="16"/>
  <c r="JZ45" i="16"/>
  <c r="JY45" i="16"/>
  <c r="JX45" i="16"/>
  <c r="JW45" i="16"/>
  <c r="JV45" i="16"/>
  <c r="JU45" i="16"/>
  <c r="JT45" i="16"/>
  <c r="JS45" i="16"/>
  <c r="JR45" i="16"/>
  <c r="JQ45" i="16"/>
  <c r="JP45" i="16"/>
  <c r="JO45" i="16"/>
  <c r="JN45" i="16"/>
  <c r="JM45" i="16"/>
  <c r="JL45" i="16"/>
  <c r="JK45" i="16"/>
  <c r="JJ45" i="16"/>
  <c r="JI45" i="16"/>
  <c r="JH45" i="16"/>
  <c r="JG45" i="16"/>
  <c r="JF45" i="16"/>
  <c r="JE45" i="16"/>
  <c r="JD45" i="16"/>
  <c r="JC45" i="16"/>
  <c r="JB45" i="16"/>
  <c r="JA45" i="16"/>
  <c r="IZ45" i="16"/>
  <c r="IY45" i="16"/>
  <c r="IX45" i="16"/>
  <c r="IW45" i="16"/>
  <c r="IV45" i="16"/>
  <c r="IU45" i="16"/>
  <c r="IT45" i="16"/>
  <c r="IS45" i="16"/>
  <c r="IR45" i="16"/>
  <c r="IQ45" i="16"/>
  <c r="IP45" i="16"/>
  <c r="IO45" i="16"/>
  <c r="IN45" i="16"/>
  <c r="IM45" i="16"/>
  <c r="IL45" i="16"/>
  <c r="IK45" i="16"/>
  <c r="IJ45" i="16"/>
  <c r="II45" i="16"/>
  <c r="IH45" i="16"/>
  <c r="IG45" i="16"/>
  <c r="IF45" i="16"/>
  <c r="IE45" i="16"/>
  <c r="ID45" i="16"/>
  <c r="IC45" i="16"/>
  <c r="IB45" i="16"/>
  <c r="IA45" i="16"/>
  <c r="HZ45" i="16"/>
  <c r="HY45" i="16"/>
  <c r="HX45" i="16"/>
  <c r="HW45" i="16"/>
  <c r="HV45" i="16"/>
  <c r="HU45" i="16"/>
  <c r="HT45" i="16"/>
  <c r="HS45" i="16"/>
  <c r="HR45" i="16"/>
  <c r="HQ45" i="16"/>
  <c r="HP45" i="16"/>
  <c r="HO45" i="16"/>
  <c r="HN45" i="16"/>
  <c r="HM45" i="16"/>
  <c r="HL45" i="16"/>
  <c r="HK45" i="16"/>
  <c r="HJ45" i="16"/>
  <c r="HI45" i="16"/>
  <c r="HH45" i="16"/>
  <c r="HG45" i="16"/>
  <c r="HF45" i="16"/>
  <c r="HE45" i="16"/>
  <c r="HD45" i="16"/>
  <c r="HC45" i="16"/>
  <c r="HB45" i="16"/>
  <c r="HA45" i="16"/>
  <c r="GZ45" i="16"/>
  <c r="GY45" i="16"/>
  <c r="GX45" i="16"/>
  <c r="GW45" i="16"/>
  <c r="GV45" i="16"/>
  <c r="GU45" i="16"/>
  <c r="GT45" i="16"/>
  <c r="GS45" i="16"/>
  <c r="GR45" i="16"/>
  <c r="GQ45" i="16"/>
  <c r="GP45" i="16"/>
  <c r="GO45" i="16"/>
  <c r="GN45" i="16"/>
  <c r="GM45" i="16"/>
  <c r="GL45" i="16"/>
  <c r="GK45" i="16"/>
  <c r="GJ45" i="16"/>
  <c r="GI45" i="16"/>
  <c r="GH45" i="16"/>
  <c r="GG45" i="16"/>
  <c r="GF45" i="16"/>
  <c r="GE45" i="16"/>
  <c r="GD45" i="16"/>
  <c r="GC45" i="16"/>
  <c r="GB45" i="16"/>
  <c r="GA45" i="16"/>
  <c r="FZ45" i="16"/>
  <c r="FY45" i="16"/>
  <c r="FX45" i="16"/>
  <c r="FW45" i="16"/>
  <c r="FV45" i="16"/>
  <c r="FU45" i="16"/>
  <c r="FT45" i="16"/>
  <c r="FS45" i="16"/>
  <c r="FR45" i="16"/>
  <c r="FQ45" i="16"/>
  <c r="FP45" i="16"/>
  <c r="FO45" i="16"/>
  <c r="FN45" i="16"/>
  <c r="FM45" i="16"/>
  <c r="FL45" i="16"/>
  <c r="FK45" i="16"/>
  <c r="FJ45" i="16"/>
  <c r="FI45" i="16"/>
  <c r="FH45" i="16"/>
  <c r="FG45" i="16"/>
  <c r="FF45" i="16"/>
  <c r="FE45" i="16"/>
  <c r="FD45" i="16"/>
  <c r="FC45" i="16"/>
  <c r="FB45" i="16"/>
  <c r="FA45" i="16"/>
  <c r="EZ45" i="16"/>
  <c r="EY45" i="16"/>
  <c r="EX45" i="16"/>
  <c r="EW45" i="16"/>
  <c r="EV45" i="16"/>
  <c r="EU45" i="16"/>
  <c r="ET45" i="16"/>
  <c r="ES45" i="16"/>
  <c r="ER45" i="16"/>
  <c r="EQ45" i="16"/>
  <c r="EP45" i="16"/>
  <c r="EO45" i="16"/>
  <c r="EN45" i="16"/>
  <c r="EM45" i="16"/>
  <c r="EL45" i="16"/>
  <c r="EK45" i="16"/>
  <c r="EJ45" i="16"/>
  <c r="EI45" i="16"/>
  <c r="EH45" i="16"/>
  <c r="EG45" i="16"/>
  <c r="EF45" i="16"/>
  <c r="EE45" i="16"/>
  <c r="ED45" i="16"/>
  <c r="EC45" i="16"/>
  <c r="EB45" i="16"/>
  <c r="EA45" i="16"/>
  <c r="DZ45" i="16"/>
  <c r="DY45" i="16"/>
  <c r="DX45" i="16"/>
  <c r="DW45" i="16"/>
  <c r="DV45" i="16"/>
  <c r="DU45" i="16"/>
  <c r="DT45" i="16"/>
  <c r="DS45" i="16"/>
  <c r="DR45" i="16"/>
  <c r="DQ45" i="16"/>
  <c r="DP45" i="16"/>
  <c r="DO45" i="16"/>
  <c r="DN45" i="16"/>
  <c r="DM45" i="16"/>
  <c r="DL45" i="16"/>
  <c r="DK45" i="16"/>
  <c r="DJ45" i="16"/>
  <c r="DI45" i="16"/>
  <c r="DH45" i="16"/>
  <c r="DG45" i="16"/>
  <c r="DF45" i="16"/>
  <c r="DE45" i="16"/>
  <c r="DD45" i="16"/>
  <c r="DC45" i="16"/>
  <c r="DB45" i="16"/>
  <c r="DA45" i="16"/>
  <c r="CZ45" i="16"/>
  <c r="CY45" i="16"/>
  <c r="CX45" i="16"/>
  <c r="CW45" i="16"/>
  <c r="CV45" i="16"/>
  <c r="CU45" i="16"/>
  <c r="CT45" i="16"/>
  <c r="CS45" i="16"/>
  <c r="CR45" i="16"/>
  <c r="CQ45" i="16"/>
  <c r="CP45" i="16"/>
  <c r="CO45" i="16"/>
  <c r="CN45" i="16"/>
  <c r="CM45" i="16"/>
  <c r="CL45" i="16"/>
  <c r="CK45" i="16"/>
  <c r="CJ45" i="16"/>
  <c r="CI45" i="16"/>
  <c r="CH45" i="16"/>
  <c r="CG45" i="16"/>
  <c r="CF45" i="16"/>
  <c r="CE45" i="16"/>
  <c r="CD45" i="16"/>
  <c r="CC45" i="16"/>
  <c r="CB45" i="16"/>
  <c r="CA45" i="16"/>
  <c r="BZ45" i="16"/>
  <c r="BY45" i="16"/>
  <c r="BX45" i="16"/>
  <c r="BW45" i="16"/>
  <c r="BV45" i="16"/>
  <c r="BU45" i="16"/>
  <c r="BT45" i="16"/>
  <c r="BS45" i="16"/>
  <c r="BR45" i="16"/>
  <c r="BQ45" i="16"/>
  <c r="BP45" i="16"/>
  <c r="BO45" i="16"/>
  <c r="BN45" i="16"/>
  <c r="BM45" i="16"/>
  <c r="BL45" i="16"/>
  <c r="BK45" i="16"/>
  <c r="BJ45" i="16"/>
  <c r="BI45" i="16"/>
  <c r="BH45" i="16"/>
  <c r="BG45" i="16"/>
  <c r="BF45" i="16"/>
  <c r="BE45" i="16"/>
  <c r="BD45" i="16"/>
  <c r="BC45" i="16"/>
  <c r="BB45" i="16"/>
  <c r="BA45" i="16"/>
  <c r="AZ45" i="16"/>
  <c r="AY45" i="16"/>
  <c r="AX45" i="16"/>
  <c r="AW45" i="16"/>
  <c r="AV45" i="16"/>
  <c r="AU45" i="16"/>
  <c r="AT45" i="16"/>
  <c r="AS45" i="16"/>
  <c r="AR45" i="16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ND44" i="16"/>
  <c r="NC44" i="16"/>
  <c r="NB44" i="16"/>
  <c r="NA44" i="16"/>
  <c r="MZ44" i="16"/>
  <c r="MY44" i="16"/>
  <c r="MX44" i="16"/>
  <c r="MW44" i="16"/>
  <c r="MV44" i="16"/>
  <c r="MU44" i="16"/>
  <c r="MT44" i="16"/>
  <c r="MS44" i="16"/>
  <c r="MR44" i="16"/>
  <c r="MQ44" i="16"/>
  <c r="MP44" i="16"/>
  <c r="MO44" i="16"/>
  <c r="MN44" i="16"/>
  <c r="MM44" i="16"/>
  <c r="ML44" i="16"/>
  <c r="MK44" i="16"/>
  <c r="MJ44" i="16"/>
  <c r="MI44" i="16"/>
  <c r="MH44" i="16"/>
  <c r="MG44" i="16"/>
  <c r="MF44" i="16"/>
  <c r="ME44" i="16"/>
  <c r="MD44" i="16"/>
  <c r="MC44" i="16"/>
  <c r="MB44" i="16"/>
  <c r="MA44" i="16"/>
  <c r="LZ44" i="16"/>
  <c r="LY44" i="16"/>
  <c r="LX44" i="16"/>
  <c r="LW44" i="16"/>
  <c r="LV44" i="16"/>
  <c r="LU44" i="16"/>
  <c r="LT44" i="16"/>
  <c r="LS44" i="16"/>
  <c r="LR44" i="16"/>
  <c r="LQ44" i="16"/>
  <c r="LP44" i="16"/>
  <c r="LO44" i="16"/>
  <c r="LN44" i="16"/>
  <c r="LM44" i="16"/>
  <c r="LL44" i="16"/>
  <c r="LK44" i="16"/>
  <c r="LJ44" i="16"/>
  <c r="LI44" i="16"/>
  <c r="LH44" i="16"/>
  <c r="LG44" i="16"/>
  <c r="LF44" i="16"/>
  <c r="LE44" i="16"/>
  <c r="LD44" i="16"/>
  <c r="LC44" i="16"/>
  <c r="LB44" i="16"/>
  <c r="LA44" i="16"/>
  <c r="KZ44" i="16"/>
  <c r="KY44" i="16"/>
  <c r="KX44" i="16"/>
  <c r="KW44" i="16"/>
  <c r="KV44" i="16"/>
  <c r="KU44" i="16"/>
  <c r="KT44" i="16"/>
  <c r="KS44" i="16"/>
  <c r="KR44" i="16"/>
  <c r="KQ44" i="16"/>
  <c r="KP44" i="16"/>
  <c r="KO44" i="16"/>
  <c r="KN44" i="16"/>
  <c r="KM44" i="16"/>
  <c r="KL44" i="16"/>
  <c r="KK44" i="16"/>
  <c r="KJ44" i="16"/>
  <c r="KI44" i="16"/>
  <c r="KH44" i="16"/>
  <c r="KG44" i="16"/>
  <c r="KF44" i="16"/>
  <c r="KE44" i="16"/>
  <c r="KD44" i="16"/>
  <c r="KC44" i="16"/>
  <c r="KB44" i="16"/>
  <c r="KA44" i="16"/>
  <c r="JZ44" i="16"/>
  <c r="JY44" i="16"/>
  <c r="JX44" i="16"/>
  <c r="JW44" i="16"/>
  <c r="JV44" i="16"/>
  <c r="JU44" i="16"/>
  <c r="JT44" i="16"/>
  <c r="JS44" i="16"/>
  <c r="JR44" i="16"/>
  <c r="JQ44" i="16"/>
  <c r="JP44" i="16"/>
  <c r="JO44" i="16"/>
  <c r="JN44" i="16"/>
  <c r="JM44" i="16"/>
  <c r="JL44" i="16"/>
  <c r="JK44" i="16"/>
  <c r="JJ44" i="16"/>
  <c r="JI44" i="16"/>
  <c r="JH44" i="16"/>
  <c r="JG44" i="16"/>
  <c r="JF44" i="16"/>
  <c r="JE44" i="16"/>
  <c r="JD44" i="16"/>
  <c r="JC44" i="16"/>
  <c r="JB44" i="16"/>
  <c r="JA44" i="16"/>
  <c r="IZ44" i="16"/>
  <c r="IY44" i="16"/>
  <c r="IX44" i="16"/>
  <c r="IW44" i="16"/>
  <c r="IV44" i="16"/>
  <c r="IU44" i="16"/>
  <c r="IT44" i="16"/>
  <c r="IS44" i="16"/>
  <c r="IR44" i="16"/>
  <c r="IQ44" i="16"/>
  <c r="IP44" i="16"/>
  <c r="IO44" i="16"/>
  <c r="IN44" i="16"/>
  <c r="IM44" i="16"/>
  <c r="IL44" i="16"/>
  <c r="IK44" i="16"/>
  <c r="IJ44" i="16"/>
  <c r="II44" i="16"/>
  <c r="IH44" i="16"/>
  <c r="IG44" i="16"/>
  <c r="IF44" i="16"/>
  <c r="IE44" i="16"/>
  <c r="ID44" i="16"/>
  <c r="IC44" i="16"/>
  <c r="IB44" i="16"/>
  <c r="IA44" i="16"/>
  <c r="HZ44" i="16"/>
  <c r="HY44" i="16"/>
  <c r="HX44" i="16"/>
  <c r="HW44" i="16"/>
  <c r="HV44" i="16"/>
  <c r="HU44" i="16"/>
  <c r="HT44" i="16"/>
  <c r="HS44" i="16"/>
  <c r="HR44" i="16"/>
  <c r="HQ44" i="16"/>
  <c r="HP44" i="16"/>
  <c r="HO44" i="16"/>
  <c r="HN44" i="16"/>
  <c r="HM44" i="16"/>
  <c r="HL44" i="16"/>
  <c r="HK44" i="16"/>
  <c r="HJ44" i="16"/>
  <c r="HI44" i="16"/>
  <c r="HH44" i="16"/>
  <c r="HG44" i="16"/>
  <c r="HF44" i="16"/>
  <c r="HE44" i="16"/>
  <c r="HD44" i="16"/>
  <c r="HC44" i="16"/>
  <c r="HB44" i="16"/>
  <c r="HA44" i="16"/>
  <c r="GZ44" i="16"/>
  <c r="GY44" i="16"/>
  <c r="GX44" i="16"/>
  <c r="GW44" i="16"/>
  <c r="GV44" i="16"/>
  <c r="GU44" i="16"/>
  <c r="GT44" i="16"/>
  <c r="GS44" i="16"/>
  <c r="GR44" i="16"/>
  <c r="GQ44" i="16"/>
  <c r="GP44" i="16"/>
  <c r="GO44" i="16"/>
  <c r="GN44" i="16"/>
  <c r="GM44" i="16"/>
  <c r="GL44" i="16"/>
  <c r="GK44" i="16"/>
  <c r="GJ44" i="16"/>
  <c r="GI44" i="16"/>
  <c r="GH44" i="16"/>
  <c r="GG44" i="16"/>
  <c r="GF44" i="16"/>
  <c r="GE44" i="16"/>
  <c r="GD44" i="16"/>
  <c r="GC44" i="16"/>
  <c r="GB44" i="16"/>
  <c r="GA44" i="16"/>
  <c r="FZ44" i="16"/>
  <c r="FY44" i="16"/>
  <c r="FX44" i="16"/>
  <c r="FW44" i="16"/>
  <c r="FV44" i="16"/>
  <c r="FU44" i="16"/>
  <c r="FT44" i="16"/>
  <c r="FS44" i="16"/>
  <c r="FR44" i="16"/>
  <c r="FQ44" i="16"/>
  <c r="FP44" i="16"/>
  <c r="FO44" i="16"/>
  <c r="FN44" i="16"/>
  <c r="FM44" i="16"/>
  <c r="FL44" i="16"/>
  <c r="FK44" i="16"/>
  <c r="FJ44" i="16"/>
  <c r="FI44" i="16"/>
  <c r="FH44" i="16"/>
  <c r="FG44" i="16"/>
  <c r="FF44" i="16"/>
  <c r="FE44" i="16"/>
  <c r="FD44" i="16"/>
  <c r="FC44" i="16"/>
  <c r="FB44" i="16"/>
  <c r="FA44" i="16"/>
  <c r="EZ44" i="16"/>
  <c r="EY44" i="16"/>
  <c r="EX44" i="16"/>
  <c r="EW44" i="16"/>
  <c r="EV44" i="16"/>
  <c r="EU44" i="16"/>
  <c r="ET44" i="16"/>
  <c r="ES44" i="16"/>
  <c r="ER44" i="16"/>
  <c r="EQ44" i="16"/>
  <c r="EP44" i="16"/>
  <c r="EO44" i="16"/>
  <c r="EN44" i="16"/>
  <c r="EM44" i="16"/>
  <c r="EL44" i="16"/>
  <c r="EK44" i="16"/>
  <c r="EJ44" i="16"/>
  <c r="EI44" i="16"/>
  <c r="EH44" i="16"/>
  <c r="EG44" i="16"/>
  <c r="EF44" i="16"/>
  <c r="EE44" i="16"/>
  <c r="ED44" i="16"/>
  <c r="EC44" i="16"/>
  <c r="EB44" i="16"/>
  <c r="EA44" i="16"/>
  <c r="DZ44" i="16"/>
  <c r="DY44" i="16"/>
  <c r="DX44" i="16"/>
  <c r="DW44" i="16"/>
  <c r="DV44" i="16"/>
  <c r="DU44" i="16"/>
  <c r="DT44" i="16"/>
  <c r="DS44" i="16"/>
  <c r="DR44" i="16"/>
  <c r="DQ44" i="16"/>
  <c r="DP44" i="16"/>
  <c r="DO44" i="16"/>
  <c r="DN44" i="16"/>
  <c r="DM44" i="16"/>
  <c r="DL44" i="16"/>
  <c r="DK44" i="16"/>
  <c r="DJ44" i="16"/>
  <c r="DI44" i="16"/>
  <c r="DH44" i="16"/>
  <c r="DG44" i="16"/>
  <c r="DF44" i="16"/>
  <c r="DE44" i="16"/>
  <c r="DD44" i="16"/>
  <c r="DC44" i="16"/>
  <c r="DB44" i="16"/>
  <c r="DA44" i="16"/>
  <c r="CZ44" i="16"/>
  <c r="CY44" i="16"/>
  <c r="CX44" i="16"/>
  <c r="CW44" i="16"/>
  <c r="CV44" i="16"/>
  <c r="CU44" i="16"/>
  <c r="CT44" i="16"/>
  <c r="CS44" i="16"/>
  <c r="CR44" i="16"/>
  <c r="CQ44" i="16"/>
  <c r="CP44" i="16"/>
  <c r="CO44" i="16"/>
  <c r="CN44" i="16"/>
  <c r="CM44" i="16"/>
  <c r="CL44" i="16"/>
  <c r="CK44" i="16"/>
  <c r="CJ44" i="16"/>
  <c r="CI44" i="16"/>
  <c r="CH44" i="16"/>
  <c r="CG44" i="16"/>
  <c r="CF44" i="16"/>
  <c r="CE44" i="16"/>
  <c r="CD44" i="16"/>
  <c r="CC44" i="16"/>
  <c r="CB44" i="16"/>
  <c r="CA44" i="16"/>
  <c r="BZ44" i="16"/>
  <c r="BY44" i="16"/>
  <c r="BX44" i="16"/>
  <c r="BW44" i="16"/>
  <c r="BV44" i="16"/>
  <c r="BU44" i="16"/>
  <c r="BT44" i="16"/>
  <c r="BS44" i="16"/>
  <c r="BR44" i="16"/>
  <c r="BQ44" i="16"/>
  <c r="BP44" i="16"/>
  <c r="BO44" i="16"/>
  <c r="BN44" i="16"/>
  <c r="BM44" i="16"/>
  <c r="BL44" i="16"/>
  <c r="BK44" i="16"/>
  <c r="BJ44" i="16"/>
  <c r="BI44" i="16"/>
  <c r="BH44" i="16"/>
  <c r="BG44" i="16"/>
  <c r="BF44" i="16"/>
  <c r="BE44" i="16"/>
  <c r="BD44" i="16"/>
  <c r="BC44" i="16"/>
  <c r="BB44" i="16"/>
  <c r="BA44" i="16"/>
  <c r="AZ44" i="16"/>
  <c r="AY44" i="16"/>
  <c r="AX44" i="16"/>
  <c r="AW44" i="16"/>
  <c r="AV44" i="16"/>
  <c r="AU44" i="16"/>
  <c r="AT44" i="16"/>
  <c r="AS44" i="16"/>
  <c r="AR44" i="16"/>
  <c r="AQ44" i="16"/>
  <c r="AP44" i="16"/>
  <c r="AO44" i="16"/>
  <c r="AN44" i="16"/>
  <c r="AM44" i="16"/>
  <c r="AL44" i="16"/>
  <c r="AK44" i="16"/>
  <c r="AJ44" i="16"/>
  <c r="AI44" i="16"/>
  <c r="AH44" i="16"/>
  <c r="AG44" i="16"/>
  <c r="AF44" i="16"/>
  <c r="AE44" i="16"/>
  <c r="AD44" i="16"/>
  <c r="AC44" i="16"/>
  <c r="AB44" i="16"/>
  <c r="AA44" i="16"/>
  <c r="Z44" i="16"/>
  <c r="Y44" i="16"/>
  <c r="X44" i="16"/>
  <c r="W44" i="16"/>
  <c r="V44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ND43" i="16"/>
  <c r="NC43" i="16"/>
  <c r="NB43" i="16"/>
  <c r="NA43" i="16"/>
  <c r="MZ43" i="16"/>
  <c r="MY43" i="16"/>
  <c r="MX43" i="16"/>
  <c r="MW43" i="16"/>
  <c r="MV43" i="16"/>
  <c r="MU43" i="16"/>
  <c r="MT43" i="16"/>
  <c r="MS43" i="16"/>
  <c r="MR43" i="16"/>
  <c r="MQ43" i="16"/>
  <c r="MP43" i="16"/>
  <c r="MO43" i="16"/>
  <c r="MN43" i="16"/>
  <c r="MM43" i="16"/>
  <c r="ML43" i="16"/>
  <c r="MK43" i="16"/>
  <c r="MJ43" i="16"/>
  <c r="MI43" i="16"/>
  <c r="MH43" i="16"/>
  <c r="MG43" i="16"/>
  <c r="MF43" i="16"/>
  <c r="ME43" i="16"/>
  <c r="MD43" i="16"/>
  <c r="MC43" i="16"/>
  <c r="MB43" i="16"/>
  <c r="MA43" i="16"/>
  <c r="LZ43" i="16"/>
  <c r="LY43" i="16"/>
  <c r="LX43" i="16"/>
  <c r="LW43" i="16"/>
  <c r="LV43" i="16"/>
  <c r="LU43" i="16"/>
  <c r="LT43" i="16"/>
  <c r="LS43" i="16"/>
  <c r="LR43" i="16"/>
  <c r="LQ43" i="16"/>
  <c r="LP43" i="16"/>
  <c r="LO43" i="16"/>
  <c r="LN43" i="16"/>
  <c r="LM43" i="16"/>
  <c r="LL43" i="16"/>
  <c r="LK43" i="16"/>
  <c r="LJ43" i="16"/>
  <c r="LI43" i="16"/>
  <c r="LH43" i="16"/>
  <c r="LG43" i="16"/>
  <c r="LF43" i="16"/>
  <c r="LE43" i="16"/>
  <c r="LD43" i="16"/>
  <c r="LC43" i="16"/>
  <c r="LB43" i="16"/>
  <c r="LA43" i="16"/>
  <c r="KZ43" i="16"/>
  <c r="KY43" i="16"/>
  <c r="KX43" i="16"/>
  <c r="KW43" i="16"/>
  <c r="KV43" i="16"/>
  <c r="KU43" i="16"/>
  <c r="KT43" i="16"/>
  <c r="KS43" i="16"/>
  <c r="KR43" i="16"/>
  <c r="KQ43" i="16"/>
  <c r="KP43" i="16"/>
  <c r="KO43" i="16"/>
  <c r="KN43" i="16"/>
  <c r="KM43" i="16"/>
  <c r="KL43" i="16"/>
  <c r="KK43" i="16"/>
  <c r="KJ43" i="16"/>
  <c r="KI43" i="16"/>
  <c r="KH43" i="16"/>
  <c r="KG43" i="16"/>
  <c r="KF43" i="16"/>
  <c r="KE43" i="16"/>
  <c r="KD43" i="16"/>
  <c r="KC43" i="16"/>
  <c r="KB43" i="16"/>
  <c r="KA43" i="16"/>
  <c r="JZ43" i="16"/>
  <c r="JY43" i="16"/>
  <c r="JX43" i="16"/>
  <c r="JW43" i="16"/>
  <c r="JV43" i="16"/>
  <c r="JU43" i="16"/>
  <c r="JT43" i="16"/>
  <c r="JS43" i="16"/>
  <c r="JR43" i="16"/>
  <c r="JQ43" i="16"/>
  <c r="JP43" i="16"/>
  <c r="JO43" i="16"/>
  <c r="JN43" i="16"/>
  <c r="JM43" i="16"/>
  <c r="JL43" i="16"/>
  <c r="JK43" i="16"/>
  <c r="JJ43" i="16"/>
  <c r="JI43" i="16"/>
  <c r="JH43" i="16"/>
  <c r="JG43" i="16"/>
  <c r="JF43" i="16"/>
  <c r="JE43" i="16"/>
  <c r="JD43" i="16"/>
  <c r="JC43" i="16"/>
  <c r="JB43" i="16"/>
  <c r="JA43" i="16"/>
  <c r="IZ43" i="16"/>
  <c r="IY43" i="16"/>
  <c r="IX43" i="16"/>
  <c r="IW43" i="16"/>
  <c r="IV43" i="16"/>
  <c r="IU43" i="16"/>
  <c r="IT43" i="16"/>
  <c r="IS43" i="16"/>
  <c r="IR43" i="16"/>
  <c r="IQ43" i="16"/>
  <c r="IP43" i="16"/>
  <c r="IO43" i="16"/>
  <c r="IN43" i="16"/>
  <c r="IM43" i="16"/>
  <c r="IL43" i="16"/>
  <c r="IK43" i="16"/>
  <c r="IJ43" i="16"/>
  <c r="II43" i="16"/>
  <c r="IH43" i="16"/>
  <c r="IG43" i="16"/>
  <c r="IF43" i="16"/>
  <c r="IE43" i="16"/>
  <c r="ID43" i="16"/>
  <c r="IC43" i="16"/>
  <c r="IB43" i="16"/>
  <c r="IA43" i="16"/>
  <c r="HZ43" i="16"/>
  <c r="HY43" i="16"/>
  <c r="HX43" i="16"/>
  <c r="HW43" i="16"/>
  <c r="HV43" i="16"/>
  <c r="HU43" i="16"/>
  <c r="HT43" i="16"/>
  <c r="HS43" i="16"/>
  <c r="HR43" i="16"/>
  <c r="HQ43" i="16"/>
  <c r="HP43" i="16"/>
  <c r="HO43" i="16"/>
  <c r="HN43" i="16"/>
  <c r="HM43" i="16"/>
  <c r="HL43" i="16"/>
  <c r="HK43" i="16"/>
  <c r="HJ43" i="16"/>
  <c r="HI43" i="16"/>
  <c r="HH43" i="16"/>
  <c r="HG43" i="16"/>
  <c r="HF43" i="16"/>
  <c r="HE43" i="16"/>
  <c r="HD43" i="16"/>
  <c r="HC43" i="16"/>
  <c r="HB43" i="16"/>
  <c r="HA43" i="16"/>
  <c r="GZ43" i="16"/>
  <c r="GY43" i="16"/>
  <c r="GX43" i="16"/>
  <c r="GW43" i="16"/>
  <c r="GV43" i="16"/>
  <c r="GU43" i="16"/>
  <c r="GT43" i="16"/>
  <c r="GS43" i="16"/>
  <c r="GR43" i="16"/>
  <c r="GQ43" i="16"/>
  <c r="GP43" i="16"/>
  <c r="GO43" i="16"/>
  <c r="GN43" i="16"/>
  <c r="GM43" i="16"/>
  <c r="GL43" i="16"/>
  <c r="GK43" i="16"/>
  <c r="GJ43" i="16"/>
  <c r="GI43" i="16"/>
  <c r="GH43" i="16"/>
  <c r="GG43" i="16"/>
  <c r="GF43" i="16"/>
  <c r="GE43" i="16"/>
  <c r="GD43" i="16"/>
  <c r="GC43" i="16"/>
  <c r="GB43" i="16"/>
  <c r="GA43" i="16"/>
  <c r="FZ43" i="16"/>
  <c r="FY43" i="16"/>
  <c r="FX43" i="16"/>
  <c r="FW43" i="16"/>
  <c r="FV43" i="16"/>
  <c r="FU43" i="16"/>
  <c r="FT43" i="16"/>
  <c r="FS43" i="16"/>
  <c r="FR43" i="16"/>
  <c r="FQ43" i="16"/>
  <c r="FP43" i="16"/>
  <c r="FO43" i="16"/>
  <c r="FN43" i="16"/>
  <c r="FM43" i="16"/>
  <c r="FL43" i="16"/>
  <c r="FK43" i="16"/>
  <c r="FJ43" i="16"/>
  <c r="FI43" i="16"/>
  <c r="FH43" i="16"/>
  <c r="FG43" i="16"/>
  <c r="FF43" i="16"/>
  <c r="FE43" i="16"/>
  <c r="FD43" i="16"/>
  <c r="FC43" i="16"/>
  <c r="FB43" i="16"/>
  <c r="FA43" i="16"/>
  <c r="EZ43" i="16"/>
  <c r="EY43" i="16"/>
  <c r="EX43" i="16"/>
  <c r="EW43" i="16"/>
  <c r="EV43" i="16"/>
  <c r="EU43" i="16"/>
  <c r="ET43" i="16"/>
  <c r="ES43" i="16"/>
  <c r="ER43" i="16"/>
  <c r="EQ43" i="16"/>
  <c r="EP43" i="16"/>
  <c r="EO43" i="16"/>
  <c r="EN43" i="16"/>
  <c r="EM43" i="16"/>
  <c r="EL43" i="16"/>
  <c r="EK43" i="16"/>
  <c r="EJ43" i="16"/>
  <c r="EI43" i="16"/>
  <c r="EH43" i="16"/>
  <c r="EG43" i="16"/>
  <c r="EF43" i="16"/>
  <c r="EE43" i="16"/>
  <c r="ED43" i="16"/>
  <c r="EC43" i="16"/>
  <c r="EB43" i="16"/>
  <c r="EA43" i="16"/>
  <c r="DZ43" i="16"/>
  <c r="DY43" i="16"/>
  <c r="DX43" i="16"/>
  <c r="DW43" i="16"/>
  <c r="DV43" i="16"/>
  <c r="DU43" i="16"/>
  <c r="DT43" i="16"/>
  <c r="DS43" i="16"/>
  <c r="DR43" i="16"/>
  <c r="DQ43" i="16"/>
  <c r="DP43" i="16"/>
  <c r="DO43" i="16"/>
  <c r="DN43" i="16"/>
  <c r="DM43" i="16"/>
  <c r="DL43" i="16"/>
  <c r="DK43" i="16"/>
  <c r="DJ43" i="16"/>
  <c r="DI43" i="16"/>
  <c r="DH43" i="16"/>
  <c r="DG43" i="16"/>
  <c r="DF43" i="16"/>
  <c r="DE43" i="16"/>
  <c r="DD43" i="16"/>
  <c r="DC43" i="16"/>
  <c r="DB43" i="16"/>
  <c r="DA43" i="16"/>
  <c r="CZ43" i="16"/>
  <c r="CY43" i="16"/>
  <c r="CX43" i="16"/>
  <c r="CW43" i="16"/>
  <c r="CV43" i="16"/>
  <c r="CU43" i="16"/>
  <c r="CT43" i="16"/>
  <c r="CS43" i="16"/>
  <c r="CR43" i="16"/>
  <c r="CQ43" i="16"/>
  <c r="CP43" i="16"/>
  <c r="CO43" i="16"/>
  <c r="CN43" i="16"/>
  <c r="CM43" i="16"/>
  <c r="CL43" i="16"/>
  <c r="CK43" i="16"/>
  <c r="CJ43" i="16"/>
  <c r="CI43" i="16"/>
  <c r="CH43" i="16"/>
  <c r="CG43" i="16"/>
  <c r="CF43" i="16"/>
  <c r="CE43" i="16"/>
  <c r="CD43" i="16"/>
  <c r="CC43" i="16"/>
  <c r="CB43" i="16"/>
  <c r="CA43" i="16"/>
  <c r="BZ43" i="16"/>
  <c r="BY43" i="16"/>
  <c r="BX43" i="16"/>
  <c r="BW43" i="16"/>
  <c r="BV43" i="16"/>
  <c r="BU43" i="16"/>
  <c r="BT43" i="16"/>
  <c r="BS43" i="16"/>
  <c r="BR43" i="16"/>
  <c r="BQ43" i="16"/>
  <c r="BP43" i="16"/>
  <c r="BO43" i="16"/>
  <c r="BN43" i="16"/>
  <c r="BM43" i="16"/>
  <c r="BL43" i="16"/>
  <c r="BK43" i="16"/>
  <c r="BJ43" i="16"/>
  <c r="BI43" i="16"/>
  <c r="BH43" i="16"/>
  <c r="BG43" i="16"/>
  <c r="BF43" i="16"/>
  <c r="BE43" i="16"/>
  <c r="BD43" i="16"/>
  <c r="BC43" i="16"/>
  <c r="BB43" i="16"/>
  <c r="BA43" i="16"/>
  <c r="AZ43" i="16"/>
  <c r="AY43" i="16"/>
  <c r="AX43" i="16"/>
  <c r="AW43" i="16"/>
  <c r="AV43" i="16"/>
  <c r="AU43" i="16"/>
  <c r="AT43" i="16"/>
  <c r="AS43" i="16"/>
  <c r="AR43" i="16"/>
  <c r="AQ43" i="16"/>
  <c r="AP43" i="16"/>
  <c r="AO43" i="16"/>
  <c r="AN43" i="16"/>
  <c r="AM43" i="16"/>
  <c r="AL43" i="16"/>
  <c r="AK43" i="16"/>
  <c r="AJ43" i="16"/>
  <c r="AI43" i="16"/>
  <c r="AH43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U43" i="16"/>
  <c r="T43" i="16"/>
  <c r="S43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ND42" i="16"/>
  <c r="NC42" i="16"/>
  <c r="NB42" i="16"/>
  <c r="NA42" i="16"/>
  <c r="MZ42" i="16"/>
  <c r="MY42" i="16"/>
  <c r="MX42" i="16"/>
  <c r="MW42" i="16"/>
  <c r="MV42" i="16"/>
  <c r="MU42" i="16"/>
  <c r="MT42" i="16"/>
  <c r="MS42" i="16"/>
  <c r="MR42" i="16"/>
  <c r="MQ42" i="16"/>
  <c r="MP42" i="16"/>
  <c r="MO42" i="16"/>
  <c r="MN42" i="16"/>
  <c r="MM42" i="16"/>
  <c r="ML42" i="16"/>
  <c r="MK42" i="16"/>
  <c r="MJ42" i="16"/>
  <c r="MI42" i="16"/>
  <c r="MH42" i="16"/>
  <c r="MG42" i="16"/>
  <c r="MF42" i="16"/>
  <c r="ME42" i="16"/>
  <c r="MD42" i="16"/>
  <c r="MC42" i="16"/>
  <c r="MB42" i="16"/>
  <c r="MA42" i="16"/>
  <c r="LZ42" i="16"/>
  <c r="LY42" i="16"/>
  <c r="LX42" i="16"/>
  <c r="LW42" i="16"/>
  <c r="LV42" i="16"/>
  <c r="LU42" i="16"/>
  <c r="LT42" i="16"/>
  <c r="LS42" i="16"/>
  <c r="LR42" i="16"/>
  <c r="LQ42" i="16"/>
  <c r="LP42" i="16"/>
  <c r="LO42" i="16"/>
  <c r="LN42" i="16"/>
  <c r="LM42" i="16"/>
  <c r="LL42" i="16"/>
  <c r="LK42" i="16"/>
  <c r="LJ42" i="16"/>
  <c r="LI42" i="16"/>
  <c r="LH42" i="16"/>
  <c r="LG42" i="16"/>
  <c r="LF42" i="16"/>
  <c r="LE42" i="16"/>
  <c r="LD42" i="16"/>
  <c r="LC42" i="16"/>
  <c r="LB42" i="16"/>
  <c r="LA42" i="16"/>
  <c r="KZ42" i="16"/>
  <c r="KY42" i="16"/>
  <c r="KX42" i="16"/>
  <c r="KW42" i="16"/>
  <c r="KV42" i="16"/>
  <c r="KU42" i="16"/>
  <c r="KT42" i="16"/>
  <c r="KS42" i="16"/>
  <c r="KR42" i="16"/>
  <c r="KQ42" i="16"/>
  <c r="KP42" i="16"/>
  <c r="KO42" i="16"/>
  <c r="KN42" i="16"/>
  <c r="KM42" i="16"/>
  <c r="KL42" i="16"/>
  <c r="KK42" i="16"/>
  <c r="KJ42" i="16"/>
  <c r="KI42" i="16"/>
  <c r="KH42" i="16"/>
  <c r="KG42" i="16"/>
  <c r="KF42" i="16"/>
  <c r="KE42" i="16"/>
  <c r="KD42" i="16"/>
  <c r="KC42" i="16"/>
  <c r="KB42" i="16"/>
  <c r="KA42" i="16"/>
  <c r="JZ42" i="16"/>
  <c r="JY42" i="16"/>
  <c r="JX42" i="16"/>
  <c r="JW42" i="16"/>
  <c r="JV42" i="16"/>
  <c r="JU42" i="16"/>
  <c r="JT42" i="16"/>
  <c r="JS42" i="16"/>
  <c r="JR42" i="16"/>
  <c r="JQ42" i="16"/>
  <c r="JP42" i="16"/>
  <c r="JO42" i="16"/>
  <c r="JN42" i="16"/>
  <c r="JM42" i="16"/>
  <c r="JL42" i="16"/>
  <c r="JK42" i="16"/>
  <c r="JJ42" i="16"/>
  <c r="JI42" i="16"/>
  <c r="JH42" i="16"/>
  <c r="JG42" i="16"/>
  <c r="JF42" i="16"/>
  <c r="JE42" i="16"/>
  <c r="JD42" i="16"/>
  <c r="JC42" i="16"/>
  <c r="JB42" i="16"/>
  <c r="JA42" i="16"/>
  <c r="IZ42" i="16"/>
  <c r="IY42" i="16"/>
  <c r="IX42" i="16"/>
  <c r="IW42" i="16"/>
  <c r="IV42" i="16"/>
  <c r="IU42" i="16"/>
  <c r="IT42" i="16"/>
  <c r="IS42" i="16"/>
  <c r="IR42" i="16"/>
  <c r="IQ42" i="16"/>
  <c r="IP42" i="16"/>
  <c r="IO42" i="16"/>
  <c r="IN42" i="16"/>
  <c r="IM42" i="16"/>
  <c r="IL42" i="16"/>
  <c r="IK42" i="16"/>
  <c r="IJ42" i="16"/>
  <c r="II42" i="16"/>
  <c r="IH42" i="16"/>
  <c r="IG42" i="16"/>
  <c r="IF42" i="16"/>
  <c r="IE42" i="16"/>
  <c r="ID42" i="16"/>
  <c r="IC42" i="16"/>
  <c r="IB42" i="16"/>
  <c r="IA42" i="16"/>
  <c r="HZ42" i="16"/>
  <c r="HY42" i="16"/>
  <c r="HX42" i="16"/>
  <c r="HW42" i="16"/>
  <c r="HV42" i="16"/>
  <c r="HU42" i="16"/>
  <c r="HT42" i="16"/>
  <c r="HS42" i="16"/>
  <c r="HR42" i="16"/>
  <c r="HQ42" i="16"/>
  <c r="HP42" i="16"/>
  <c r="HO42" i="16"/>
  <c r="HN42" i="16"/>
  <c r="HM42" i="16"/>
  <c r="HL42" i="16"/>
  <c r="HK42" i="16"/>
  <c r="HJ42" i="16"/>
  <c r="HI42" i="16"/>
  <c r="HH42" i="16"/>
  <c r="HG42" i="16"/>
  <c r="HF42" i="16"/>
  <c r="HE42" i="16"/>
  <c r="HD42" i="16"/>
  <c r="HC42" i="16"/>
  <c r="HB42" i="16"/>
  <c r="HA42" i="16"/>
  <c r="GZ42" i="16"/>
  <c r="GY42" i="16"/>
  <c r="GX42" i="16"/>
  <c r="GW42" i="16"/>
  <c r="GV42" i="16"/>
  <c r="GU42" i="16"/>
  <c r="GT42" i="16"/>
  <c r="GS42" i="16"/>
  <c r="GR42" i="16"/>
  <c r="GQ42" i="16"/>
  <c r="GP42" i="16"/>
  <c r="GO42" i="16"/>
  <c r="GN42" i="16"/>
  <c r="GM42" i="16"/>
  <c r="GL42" i="16"/>
  <c r="GK42" i="16"/>
  <c r="GJ42" i="16"/>
  <c r="GI42" i="16"/>
  <c r="GH42" i="16"/>
  <c r="GG42" i="16"/>
  <c r="GF42" i="16"/>
  <c r="GE42" i="16"/>
  <c r="GD42" i="16"/>
  <c r="GC42" i="16"/>
  <c r="GB42" i="16"/>
  <c r="GA42" i="16"/>
  <c r="FZ42" i="16"/>
  <c r="FY42" i="16"/>
  <c r="FX42" i="16"/>
  <c r="FW42" i="16"/>
  <c r="FV42" i="16"/>
  <c r="FU42" i="16"/>
  <c r="FT42" i="16"/>
  <c r="FS42" i="16"/>
  <c r="FR42" i="16"/>
  <c r="FQ42" i="16"/>
  <c r="FP42" i="16"/>
  <c r="FO42" i="16"/>
  <c r="FN42" i="16"/>
  <c r="FM42" i="16"/>
  <c r="FL42" i="16"/>
  <c r="FK42" i="16"/>
  <c r="FJ42" i="16"/>
  <c r="FI42" i="16"/>
  <c r="FH42" i="16"/>
  <c r="FG42" i="16"/>
  <c r="FF42" i="16"/>
  <c r="FE42" i="16"/>
  <c r="FD42" i="16"/>
  <c r="FC42" i="16"/>
  <c r="FB42" i="16"/>
  <c r="FA42" i="16"/>
  <c r="EZ42" i="16"/>
  <c r="EY42" i="16"/>
  <c r="EX42" i="16"/>
  <c r="EW42" i="16"/>
  <c r="EV42" i="16"/>
  <c r="EU42" i="16"/>
  <c r="ET42" i="16"/>
  <c r="ES42" i="16"/>
  <c r="ER42" i="16"/>
  <c r="EQ42" i="16"/>
  <c r="EP42" i="16"/>
  <c r="EO42" i="16"/>
  <c r="EN42" i="16"/>
  <c r="EM42" i="16"/>
  <c r="EL42" i="16"/>
  <c r="EK42" i="16"/>
  <c r="EJ42" i="16"/>
  <c r="EI42" i="16"/>
  <c r="EH42" i="16"/>
  <c r="EG42" i="16"/>
  <c r="EF42" i="16"/>
  <c r="EE42" i="16"/>
  <c r="ED42" i="16"/>
  <c r="EC42" i="16"/>
  <c r="EB42" i="16"/>
  <c r="EA42" i="16"/>
  <c r="DZ42" i="16"/>
  <c r="DY42" i="16"/>
  <c r="DX42" i="16"/>
  <c r="DW42" i="16"/>
  <c r="DV42" i="16"/>
  <c r="DU42" i="16"/>
  <c r="DT42" i="16"/>
  <c r="DS42" i="16"/>
  <c r="DR42" i="16"/>
  <c r="DQ42" i="16"/>
  <c r="DP42" i="16"/>
  <c r="DO42" i="16"/>
  <c r="DN42" i="16"/>
  <c r="DM42" i="16"/>
  <c r="DL42" i="16"/>
  <c r="DK42" i="16"/>
  <c r="DJ42" i="16"/>
  <c r="DI42" i="16"/>
  <c r="DH42" i="16"/>
  <c r="DG42" i="16"/>
  <c r="DF42" i="16"/>
  <c r="DE42" i="16"/>
  <c r="DD42" i="16"/>
  <c r="DC42" i="16"/>
  <c r="DB42" i="16"/>
  <c r="DA42" i="16"/>
  <c r="CZ42" i="16"/>
  <c r="CY42" i="16"/>
  <c r="CX42" i="16"/>
  <c r="CW42" i="16"/>
  <c r="CV42" i="16"/>
  <c r="CU42" i="16"/>
  <c r="CT42" i="16"/>
  <c r="CS42" i="16"/>
  <c r="CR42" i="16"/>
  <c r="CQ42" i="16"/>
  <c r="CP42" i="16"/>
  <c r="CO42" i="16"/>
  <c r="CN42" i="16"/>
  <c r="CM42" i="16"/>
  <c r="CL42" i="16"/>
  <c r="CK42" i="16"/>
  <c r="CJ42" i="16"/>
  <c r="CI42" i="16"/>
  <c r="CH42" i="16"/>
  <c r="CG42" i="16"/>
  <c r="CF42" i="16"/>
  <c r="CE42" i="16"/>
  <c r="CD42" i="16"/>
  <c r="CC42" i="16"/>
  <c r="CB42" i="16"/>
  <c r="CA42" i="16"/>
  <c r="BZ42" i="16"/>
  <c r="BY42" i="16"/>
  <c r="BX42" i="16"/>
  <c r="BW42" i="16"/>
  <c r="BV42" i="16"/>
  <c r="BU42" i="16"/>
  <c r="BT42" i="16"/>
  <c r="BS42" i="16"/>
  <c r="BR42" i="16"/>
  <c r="BQ42" i="16"/>
  <c r="BP42" i="16"/>
  <c r="BO42" i="16"/>
  <c r="BN42" i="16"/>
  <c r="BM42" i="16"/>
  <c r="BL42" i="16"/>
  <c r="BK42" i="16"/>
  <c r="BJ42" i="16"/>
  <c r="BI42" i="16"/>
  <c r="BH42" i="16"/>
  <c r="BG42" i="16"/>
  <c r="BF42" i="16"/>
  <c r="BE42" i="16"/>
  <c r="BD42" i="16"/>
  <c r="BC42" i="16"/>
  <c r="BB42" i="16"/>
  <c r="BA42" i="16"/>
  <c r="AZ42" i="16"/>
  <c r="AY42" i="16"/>
  <c r="AX42" i="16"/>
  <c r="AW42" i="16"/>
  <c r="AV42" i="16"/>
  <c r="AU42" i="16"/>
  <c r="AT42" i="16"/>
  <c r="AS42" i="16"/>
  <c r="AR42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E42" i="16"/>
  <c r="AD42" i="16"/>
  <c r="AC42" i="16"/>
  <c r="AB42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ND41" i="16"/>
  <c r="NC41" i="16"/>
  <c r="NB41" i="16"/>
  <c r="NA41" i="16"/>
  <c r="MZ41" i="16"/>
  <c r="MY41" i="16"/>
  <c r="MX41" i="16"/>
  <c r="MW41" i="16"/>
  <c r="MV41" i="16"/>
  <c r="MU41" i="16"/>
  <c r="MT41" i="16"/>
  <c r="MS41" i="16"/>
  <c r="MR41" i="16"/>
  <c r="MQ41" i="16"/>
  <c r="MP41" i="16"/>
  <c r="MO41" i="16"/>
  <c r="MN41" i="16"/>
  <c r="MM41" i="16"/>
  <c r="ML41" i="16"/>
  <c r="MK41" i="16"/>
  <c r="MJ41" i="16"/>
  <c r="MI41" i="16"/>
  <c r="MH41" i="16"/>
  <c r="MG41" i="16"/>
  <c r="MF41" i="16"/>
  <c r="ME41" i="16"/>
  <c r="MD41" i="16"/>
  <c r="MC41" i="16"/>
  <c r="MB41" i="16"/>
  <c r="MA41" i="16"/>
  <c r="LZ41" i="16"/>
  <c r="LY41" i="16"/>
  <c r="LX41" i="16"/>
  <c r="LW41" i="16"/>
  <c r="LV41" i="16"/>
  <c r="LU41" i="16"/>
  <c r="LT41" i="16"/>
  <c r="LS41" i="16"/>
  <c r="LR41" i="16"/>
  <c r="LQ41" i="16"/>
  <c r="LP41" i="16"/>
  <c r="LO41" i="16"/>
  <c r="LN41" i="16"/>
  <c r="LM41" i="16"/>
  <c r="LL41" i="16"/>
  <c r="LK41" i="16"/>
  <c r="LJ41" i="16"/>
  <c r="LI41" i="16"/>
  <c r="LH41" i="16"/>
  <c r="LG41" i="16"/>
  <c r="LF41" i="16"/>
  <c r="LE41" i="16"/>
  <c r="LD41" i="16"/>
  <c r="LC41" i="16"/>
  <c r="LB41" i="16"/>
  <c r="LA41" i="16"/>
  <c r="KZ41" i="16"/>
  <c r="KY41" i="16"/>
  <c r="KX41" i="16"/>
  <c r="KW41" i="16"/>
  <c r="KV41" i="16"/>
  <c r="KU41" i="16"/>
  <c r="KT41" i="16"/>
  <c r="KS41" i="16"/>
  <c r="KR41" i="16"/>
  <c r="KQ41" i="16"/>
  <c r="KP41" i="16"/>
  <c r="KO41" i="16"/>
  <c r="KN41" i="16"/>
  <c r="KM41" i="16"/>
  <c r="KL41" i="16"/>
  <c r="KK41" i="16"/>
  <c r="KJ41" i="16"/>
  <c r="KI41" i="16"/>
  <c r="KH41" i="16"/>
  <c r="KG41" i="16"/>
  <c r="KF41" i="16"/>
  <c r="KE41" i="16"/>
  <c r="KD41" i="16"/>
  <c r="KC41" i="16"/>
  <c r="KB41" i="16"/>
  <c r="KA41" i="16"/>
  <c r="JZ41" i="16"/>
  <c r="JY41" i="16"/>
  <c r="JX41" i="16"/>
  <c r="JW41" i="16"/>
  <c r="JV41" i="16"/>
  <c r="JU41" i="16"/>
  <c r="JT41" i="16"/>
  <c r="JS41" i="16"/>
  <c r="JR41" i="16"/>
  <c r="JQ41" i="16"/>
  <c r="JP41" i="16"/>
  <c r="JO41" i="16"/>
  <c r="JN41" i="16"/>
  <c r="JM41" i="16"/>
  <c r="JL41" i="16"/>
  <c r="JK41" i="16"/>
  <c r="JJ41" i="16"/>
  <c r="JI41" i="16"/>
  <c r="JH41" i="16"/>
  <c r="JG41" i="16"/>
  <c r="JF41" i="16"/>
  <c r="JE41" i="16"/>
  <c r="JD41" i="16"/>
  <c r="JC41" i="16"/>
  <c r="JB41" i="16"/>
  <c r="JA41" i="16"/>
  <c r="IZ41" i="16"/>
  <c r="IY41" i="16"/>
  <c r="IX41" i="16"/>
  <c r="IW41" i="16"/>
  <c r="IV41" i="16"/>
  <c r="IU41" i="16"/>
  <c r="IT41" i="16"/>
  <c r="IS41" i="16"/>
  <c r="IR41" i="16"/>
  <c r="IQ41" i="16"/>
  <c r="IP41" i="16"/>
  <c r="IO41" i="16"/>
  <c r="IN41" i="16"/>
  <c r="IM41" i="16"/>
  <c r="IL41" i="16"/>
  <c r="IK41" i="16"/>
  <c r="IJ41" i="16"/>
  <c r="II41" i="16"/>
  <c r="IH41" i="16"/>
  <c r="IG41" i="16"/>
  <c r="IF41" i="16"/>
  <c r="IE41" i="16"/>
  <c r="ID41" i="16"/>
  <c r="IC41" i="16"/>
  <c r="IB41" i="16"/>
  <c r="IA41" i="16"/>
  <c r="HZ41" i="16"/>
  <c r="HY41" i="16"/>
  <c r="HX41" i="16"/>
  <c r="HW41" i="16"/>
  <c r="HV41" i="16"/>
  <c r="HU41" i="16"/>
  <c r="HT41" i="16"/>
  <c r="HS41" i="16"/>
  <c r="HR41" i="16"/>
  <c r="HQ41" i="16"/>
  <c r="HP41" i="16"/>
  <c r="HO41" i="16"/>
  <c r="HN41" i="16"/>
  <c r="HM41" i="16"/>
  <c r="HL41" i="16"/>
  <c r="HK41" i="16"/>
  <c r="HJ41" i="16"/>
  <c r="HI41" i="16"/>
  <c r="HH41" i="16"/>
  <c r="HG41" i="16"/>
  <c r="HF41" i="16"/>
  <c r="HE41" i="16"/>
  <c r="HD41" i="16"/>
  <c r="HC41" i="16"/>
  <c r="HB41" i="16"/>
  <c r="HA41" i="16"/>
  <c r="GZ41" i="16"/>
  <c r="GY41" i="16"/>
  <c r="GX41" i="16"/>
  <c r="GW41" i="16"/>
  <c r="GV41" i="16"/>
  <c r="GU41" i="16"/>
  <c r="GT41" i="16"/>
  <c r="GS41" i="16"/>
  <c r="GR41" i="16"/>
  <c r="GQ41" i="16"/>
  <c r="GP41" i="16"/>
  <c r="GO41" i="16"/>
  <c r="GN41" i="16"/>
  <c r="GM41" i="16"/>
  <c r="GL41" i="16"/>
  <c r="GK41" i="16"/>
  <c r="GJ41" i="16"/>
  <c r="GI41" i="16"/>
  <c r="GH41" i="16"/>
  <c r="GG41" i="16"/>
  <c r="GF41" i="16"/>
  <c r="GE41" i="16"/>
  <c r="GD41" i="16"/>
  <c r="GC41" i="16"/>
  <c r="GB41" i="16"/>
  <c r="GA41" i="16"/>
  <c r="FZ41" i="16"/>
  <c r="FY41" i="16"/>
  <c r="FX41" i="16"/>
  <c r="FW41" i="16"/>
  <c r="FV41" i="16"/>
  <c r="FU41" i="16"/>
  <c r="FT41" i="16"/>
  <c r="FS41" i="16"/>
  <c r="FR41" i="16"/>
  <c r="FQ41" i="16"/>
  <c r="FP41" i="16"/>
  <c r="FO41" i="16"/>
  <c r="FN41" i="16"/>
  <c r="FM41" i="16"/>
  <c r="FL41" i="16"/>
  <c r="FK41" i="16"/>
  <c r="FJ41" i="16"/>
  <c r="FI41" i="16"/>
  <c r="FH41" i="16"/>
  <c r="FG41" i="16"/>
  <c r="FF41" i="16"/>
  <c r="FE41" i="16"/>
  <c r="FD41" i="16"/>
  <c r="FC41" i="16"/>
  <c r="FB41" i="16"/>
  <c r="FA41" i="16"/>
  <c r="EZ41" i="16"/>
  <c r="EY41" i="16"/>
  <c r="EX41" i="16"/>
  <c r="EW41" i="16"/>
  <c r="EV41" i="16"/>
  <c r="EU41" i="16"/>
  <c r="ET41" i="16"/>
  <c r="ES41" i="16"/>
  <c r="ER41" i="16"/>
  <c r="EQ41" i="16"/>
  <c r="EP41" i="16"/>
  <c r="EO41" i="16"/>
  <c r="EN41" i="16"/>
  <c r="EM41" i="16"/>
  <c r="EL41" i="16"/>
  <c r="EK41" i="16"/>
  <c r="EJ41" i="16"/>
  <c r="EI41" i="16"/>
  <c r="EH41" i="16"/>
  <c r="EG41" i="16"/>
  <c r="EF41" i="16"/>
  <c r="EE41" i="16"/>
  <c r="ED41" i="16"/>
  <c r="EC41" i="16"/>
  <c r="EB41" i="16"/>
  <c r="EA41" i="16"/>
  <c r="DZ41" i="16"/>
  <c r="DY41" i="16"/>
  <c r="DX41" i="16"/>
  <c r="DW41" i="16"/>
  <c r="DV41" i="16"/>
  <c r="DU41" i="16"/>
  <c r="DT41" i="16"/>
  <c r="DS41" i="16"/>
  <c r="DR41" i="16"/>
  <c r="DQ41" i="16"/>
  <c r="DP41" i="16"/>
  <c r="DO41" i="16"/>
  <c r="DN41" i="16"/>
  <c r="DM41" i="16"/>
  <c r="DL41" i="16"/>
  <c r="DK41" i="16"/>
  <c r="DJ41" i="16"/>
  <c r="DI41" i="16"/>
  <c r="DH41" i="16"/>
  <c r="DG41" i="16"/>
  <c r="DF41" i="16"/>
  <c r="DE41" i="16"/>
  <c r="DD41" i="16"/>
  <c r="DC41" i="16"/>
  <c r="DB41" i="16"/>
  <c r="DA41" i="16"/>
  <c r="CZ41" i="16"/>
  <c r="CY41" i="16"/>
  <c r="CX41" i="16"/>
  <c r="CW41" i="16"/>
  <c r="CV41" i="16"/>
  <c r="CU41" i="16"/>
  <c r="CT41" i="16"/>
  <c r="CS41" i="16"/>
  <c r="CR41" i="16"/>
  <c r="CQ41" i="16"/>
  <c r="CP41" i="16"/>
  <c r="CO41" i="16"/>
  <c r="CN41" i="16"/>
  <c r="CM41" i="16"/>
  <c r="CL41" i="16"/>
  <c r="CK41" i="16"/>
  <c r="CJ41" i="16"/>
  <c r="CI41" i="16"/>
  <c r="CH41" i="16"/>
  <c r="CG41" i="16"/>
  <c r="CF41" i="16"/>
  <c r="CE41" i="16"/>
  <c r="CD41" i="16"/>
  <c r="CC41" i="16"/>
  <c r="CB41" i="16"/>
  <c r="CA41" i="16"/>
  <c r="BZ41" i="16"/>
  <c r="BY41" i="16"/>
  <c r="BX41" i="16"/>
  <c r="BW41" i="16"/>
  <c r="BV41" i="16"/>
  <c r="BU41" i="16"/>
  <c r="BT41" i="16"/>
  <c r="BS41" i="16"/>
  <c r="BR41" i="16"/>
  <c r="BQ41" i="16"/>
  <c r="BP41" i="16"/>
  <c r="BO41" i="16"/>
  <c r="BN41" i="16"/>
  <c r="BM41" i="16"/>
  <c r="BL41" i="16"/>
  <c r="BK41" i="16"/>
  <c r="BJ41" i="16"/>
  <c r="BI41" i="16"/>
  <c r="BH41" i="16"/>
  <c r="BG41" i="16"/>
  <c r="BF41" i="16"/>
  <c r="BE41" i="16"/>
  <c r="BD41" i="16"/>
  <c r="BC41" i="16"/>
  <c r="BB41" i="16"/>
  <c r="BA41" i="16"/>
  <c r="AZ41" i="16"/>
  <c r="AY41" i="16"/>
  <c r="AX41" i="16"/>
  <c r="AW41" i="16"/>
  <c r="AV41" i="16"/>
  <c r="AU41" i="16"/>
  <c r="AT41" i="16"/>
  <c r="AS41" i="16"/>
  <c r="AR41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E41" i="16"/>
  <c r="AD41" i="16"/>
  <c r="AC41" i="16"/>
  <c r="AB41" i="16"/>
  <c r="AA41" i="16"/>
  <c r="Z41" i="16"/>
  <c r="Y41" i="16"/>
  <c r="X41" i="16"/>
  <c r="W41" i="16"/>
  <c r="V41" i="16"/>
  <c r="U41" i="16"/>
  <c r="T41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ND40" i="16"/>
  <c r="NC40" i="16"/>
  <c r="NB40" i="16"/>
  <c r="NA40" i="16"/>
  <c r="MZ40" i="16"/>
  <c r="MY40" i="16"/>
  <c r="MX40" i="16"/>
  <c r="MW40" i="16"/>
  <c r="MV40" i="16"/>
  <c r="MU40" i="16"/>
  <c r="MT40" i="16"/>
  <c r="MS40" i="16"/>
  <c r="MR40" i="16"/>
  <c r="MQ40" i="16"/>
  <c r="MP40" i="16"/>
  <c r="MO40" i="16"/>
  <c r="MN40" i="16"/>
  <c r="MM40" i="16"/>
  <c r="ML40" i="16"/>
  <c r="MK40" i="16"/>
  <c r="MJ40" i="16"/>
  <c r="MI40" i="16"/>
  <c r="MH40" i="16"/>
  <c r="MG40" i="16"/>
  <c r="MF40" i="16"/>
  <c r="ME40" i="16"/>
  <c r="MD40" i="16"/>
  <c r="MC40" i="16"/>
  <c r="MB40" i="16"/>
  <c r="MA40" i="16"/>
  <c r="LZ40" i="16"/>
  <c r="LY40" i="16"/>
  <c r="LX40" i="16"/>
  <c r="LW40" i="16"/>
  <c r="LV40" i="16"/>
  <c r="LU40" i="16"/>
  <c r="LT40" i="16"/>
  <c r="LS40" i="16"/>
  <c r="LR40" i="16"/>
  <c r="LQ40" i="16"/>
  <c r="LP40" i="16"/>
  <c r="LO40" i="16"/>
  <c r="LN40" i="16"/>
  <c r="LM40" i="16"/>
  <c r="LL40" i="16"/>
  <c r="LK40" i="16"/>
  <c r="LJ40" i="16"/>
  <c r="LI40" i="16"/>
  <c r="LH40" i="16"/>
  <c r="LG40" i="16"/>
  <c r="LF40" i="16"/>
  <c r="LE40" i="16"/>
  <c r="LD40" i="16"/>
  <c r="LC40" i="16"/>
  <c r="LB40" i="16"/>
  <c r="LA40" i="16"/>
  <c r="KZ40" i="16"/>
  <c r="KY40" i="16"/>
  <c r="KX40" i="16"/>
  <c r="KW40" i="16"/>
  <c r="KV40" i="16"/>
  <c r="KU40" i="16"/>
  <c r="KT40" i="16"/>
  <c r="KS40" i="16"/>
  <c r="KR40" i="16"/>
  <c r="KQ40" i="16"/>
  <c r="KP40" i="16"/>
  <c r="KO40" i="16"/>
  <c r="KN40" i="16"/>
  <c r="KM40" i="16"/>
  <c r="KL40" i="16"/>
  <c r="KK40" i="16"/>
  <c r="KJ40" i="16"/>
  <c r="KI40" i="16"/>
  <c r="KH40" i="16"/>
  <c r="KG40" i="16"/>
  <c r="KF40" i="16"/>
  <c r="KE40" i="16"/>
  <c r="KD40" i="16"/>
  <c r="KC40" i="16"/>
  <c r="KB40" i="16"/>
  <c r="KA40" i="16"/>
  <c r="JZ40" i="16"/>
  <c r="JY40" i="16"/>
  <c r="JX40" i="16"/>
  <c r="JW40" i="16"/>
  <c r="JV40" i="16"/>
  <c r="JU40" i="16"/>
  <c r="JT40" i="16"/>
  <c r="JS40" i="16"/>
  <c r="JR40" i="16"/>
  <c r="JQ40" i="16"/>
  <c r="JP40" i="16"/>
  <c r="JO40" i="16"/>
  <c r="JN40" i="16"/>
  <c r="JM40" i="16"/>
  <c r="JL40" i="16"/>
  <c r="JK40" i="16"/>
  <c r="JJ40" i="16"/>
  <c r="JI40" i="16"/>
  <c r="JH40" i="16"/>
  <c r="JG40" i="16"/>
  <c r="JF40" i="16"/>
  <c r="JE40" i="16"/>
  <c r="JD40" i="16"/>
  <c r="JC40" i="16"/>
  <c r="JB40" i="16"/>
  <c r="JA40" i="16"/>
  <c r="IZ40" i="16"/>
  <c r="IY40" i="16"/>
  <c r="IX40" i="16"/>
  <c r="IW40" i="16"/>
  <c r="IV40" i="16"/>
  <c r="IU40" i="16"/>
  <c r="IT40" i="16"/>
  <c r="IS40" i="16"/>
  <c r="IR40" i="16"/>
  <c r="IQ40" i="16"/>
  <c r="IP40" i="16"/>
  <c r="IO40" i="16"/>
  <c r="IN40" i="16"/>
  <c r="IM40" i="16"/>
  <c r="IL40" i="16"/>
  <c r="IK40" i="16"/>
  <c r="IJ40" i="16"/>
  <c r="II40" i="16"/>
  <c r="IH40" i="16"/>
  <c r="IG40" i="16"/>
  <c r="IF40" i="16"/>
  <c r="IE40" i="16"/>
  <c r="ID40" i="16"/>
  <c r="IC40" i="16"/>
  <c r="IB40" i="16"/>
  <c r="IA40" i="16"/>
  <c r="HZ40" i="16"/>
  <c r="HY40" i="16"/>
  <c r="HX40" i="16"/>
  <c r="HW40" i="16"/>
  <c r="HV40" i="16"/>
  <c r="HU40" i="16"/>
  <c r="HT40" i="16"/>
  <c r="HS40" i="16"/>
  <c r="HR40" i="16"/>
  <c r="HQ40" i="16"/>
  <c r="HP40" i="16"/>
  <c r="HO40" i="16"/>
  <c r="HN40" i="16"/>
  <c r="HM40" i="16"/>
  <c r="HL40" i="16"/>
  <c r="HK40" i="16"/>
  <c r="HJ40" i="16"/>
  <c r="HI40" i="16"/>
  <c r="HH40" i="16"/>
  <c r="HG40" i="16"/>
  <c r="HF40" i="16"/>
  <c r="HE40" i="16"/>
  <c r="HD40" i="16"/>
  <c r="HC40" i="16"/>
  <c r="HB40" i="16"/>
  <c r="HA40" i="16"/>
  <c r="GZ40" i="16"/>
  <c r="GY40" i="16"/>
  <c r="GX40" i="16"/>
  <c r="GW40" i="16"/>
  <c r="GV40" i="16"/>
  <c r="GU40" i="16"/>
  <c r="GT40" i="16"/>
  <c r="GS40" i="16"/>
  <c r="GR40" i="16"/>
  <c r="GQ40" i="16"/>
  <c r="GP40" i="16"/>
  <c r="GO40" i="16"/>
  <c r="GN40" i="16"/>
  <c r="GM40" i="16"/>
  <c r="GL40" i="16"/>
  <c r="GK40" i="16"/>
  <c r="GJ40" i="16"/>
  <c r="GI40" i="16"/>
  <c r="GH40" i="16"/>
  <c r="GG40" i="16"/>
  <c r="GF40" i="16"/>
  <c r="GE40" i="16"/>
  <c r="GD40" i="16"/>
  <c r="GC40" i="16"/>
  <c r="GB40" i="16"/>
  <c r="GA40" i="16"/>
  <c r="FZ40" i="16"/>
  <c r="FY40" i="16"/>
  <c r="FX40" i="16"/>
  <c r="FW40" i="16"/>
  <c r="FV40" i="16"/>
  <c r="FU40" i="16"/>
  <c r="FT40" i="16"/>
  <c r="FS40" i="16"/>
  <c r="FR40" i="16"/>
  <c r="FQ40" i="16"/>
  <c r="FP40" i="16"/>
  <c r="FO40" i="16"/>
  <c r="FN40" i="16"/>
  <c r="FM40" i="16"/>
  <c r="FL40" i="16"/>
  <c r="FK40" i="16"/>
  <c r="FJ40" i="16"/>
  <c r="FI40" i="16"/>
  <c r="FH40" i="16"/>
  <c r="FG40" i="16"/>
  <c r="FF40" i="16"/>
  <c r="FE40" i="16"/>
  <c r="FD40" i="16"/>
  <c r="FC40" i="16"/>
  <c r="FB40" i="16"/>
  <c r="FA40" i="16"/>
  <c r="EZ40" i="16"/>
  <c r="EY40" i="16"/>
  <c r="EX40" i="16"/>
  <c r="EW40" i="16"/>
  <c r="EV40" i="16"/>
  <c r="EU40" i="16"/>
  <c r="ET40" i="16"/>
  <c r="ES40" i="16"/>
  <c r="ER40" i="16"/>
  <c r="EQ40" i="16"/>
  <c r="EP40" i="16"/>
  <c r="EO40" i="16"/>
  <c r="EN40" i="16"/>
  <c r="EM40" i="16"/>
  <c r="EL40" i="16"/>
  <c r="EK40" i="16"/>
  <c r="EJ40" i="16"/>
  <c r="EI40" i="16"/>
  <c r="EH40" i="16"/>
  <c r="EG40" i="16"/>
  <c r="EF40" i="16"/>
  <c r="EE40" i="16"/>
  <c r="ED40" i="16"/>
  <c r="EC40" i="16"/>
  <c r="EB40" i="16"/>
  <c r="EA40" i="16"/>
  <c r="DZ40" i="16"/>
  <c r="DY40" i="16"/>
  <c r="DX40" i="16"/>
  <c r="DW40" i="16"/>
  <c r="DV40" i="16"/>
  <c r="DU40" i="16"/>
  <c r="DT40" i="16"/>
  <c r="DS40" i="16"/>
  <c r="DR40" i="16"/>
  <c r="DQ40" i="16"/>
  <c r="DP40" i="16"/>
  <c r="DO40" i="16"/>
  <c r="DN40" i="16"/>
  <c r="DM40" i="16"/>
  <c r="DL40" i="16"/>
  <c r="DK40" i="16"/>
  <c r="DJ40" i="16"/>
  <c r="DI40" i="16"/>
  <c r="DH40" i="16"/>
  <c r="DG40" i="16"/>
  <c r="DF40" i="16"/>
  <c r="DE40" i="16"/>
  <c r="DD40" i="16"/>
  <c r="DC40" i="16"/>
  <c r="DB40" i="16"/>
  <c r="DA40" i="16"/>
  <c r="CZ40" i="16"/>
  <c r="CY40" i="16"/>
  <c r="CX40" i="16"/>
  <c r="CW40" i="16"/>
  <c r="CV40" i="16"/>
  <c r="CU40" i="16"/>
  <c r="CT40" i="16"/>
  <c r="CS40" i="16"/>
  <c r="CR40" i="16"/>
  <c r="CQ40" i="16"/>
  <c r="CP40" i="16"/>
  <c r="CO40" i="16"/>
  <c r="CN40" i="16"/>
  <c r="CM40" i="16"/>
  <c r="CL40" i="16"/>
  <c r="CK40" i="16"/>
  <c r="CJ40" i="16"/>
  <c r="CI40" i="16"/>
  <c r="CH40" i="16"/>
  <c r="CG40" i="16"/>
  <c r="CF40" i="16"/>
  <c r="CE40" i="16"/>
  <c r="CD40" i="16"/>
  <c r="CC40" i="16"/>
  <c r="CB40" i="16"/>
  <c r="CA40" i="16"/>
  <c r="BZ40" i="16"/>
  <c r="BY40" i="16"/>
  <c r="BX40" i="16"/>
  <c r="BW40" i="16"/>
  <c r="BV40" i="16"/>
  <c r="BU40" i="16"/>
  <c r="BT40" i="16"/>
  <c r="BS40" i="16"/>
  <c r="BR40" i="16"/>
  <c r="BQ40" i="16"/>
  <c r="BP40" i="16"/>
  <c r="BO40" i="16"/>
  <c r="BN40" i="16"/>
  <c r="BM40" i="16"/>
  <c r="BL40" i="16"/>
  <c r="BK40" i="16"/>
  <c r="BJ40" i="16"/>
  <c r="BI40" i="16"/>
  <c r="BH40" i="16"/>
  <c r="BG40" i="16"/>
  <c r="BF40" i="16"/>
  <c r="BE40" i="16"/>
  <c r="BD40" i="16"/>
  <c r="BC40" i="16"/>
  <c r="BB40" i="16"/>
  <c r="BA40" i="16"/>
  <c r="AZ40" i="16"/>
  <c r="AY40" i="16"/>
  <c r="AX40" i="16"/>
  <c r="AW40" i="16"/>
  <c r="AV40" i="16"/>
  <c r="AU40" i="16"/>
  <c r="AT40" i="16"/>
  <c r="AS40" i="16"/>
  <c r="AR40" i="16"/>
  <c r="AQ40" i="16"/>
  <c r="AP40" i="16"/>
  <c r="AO40" i="16"/>
  <c r="AN40" i="16"/>
  <c r="AM40" i="16"/>
  <c r="AL40" i="16"/>
  <c r="AK40" i="16"/>
  <c r="AJ40" i="16"/>
  <c r="AI40" i="16"/>
  <c r="AH40" i="16"/>
  <c r="AG40" i="16"/>
  <c r="AF40" i="16"/>
  <c r="AE40" i="16"/>
  <c r="AD40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ND39" i="16"/>
  <c r="NC39" i="16"/>
  <c r="NB39" i="16"/>
  <c r="NA39" i="16"/>
  <c r="MZ39" i="16"/>
  <c r="MY39" i="16"/>
  <c r="MX39" i="16"/>
  <c r="MW39" i="16"/>
  <c r="MV39" i="16"/>
  <c r="MU39" i="16"/>
  <c r="MT39" i="16"/>
  <c r="MS39" i="16"/>
  <c r="MR39" i="16"/>
  <c r="MQ39" i="16"/>
  <c r="MP39" i="16"/>
  <c r="MO39" i="16"/>
  <c r="MN39" i="16"/>
  <c r="MM39" i="16"/>
  <c r="ML39" i="16"/>
  <c r="MK39" i="16"/>
  <c r="MJ39" i="16"/>
  <c r="MI39" i="16"/>
  <c r="MH39" i="16"/>
  <c r="MG39" i="16"/>
  <c r="MF39" i="16"/>
  <c r="ME39" i="16"/>
  <c r="MD39" i="16"/>
  <c r="MC39" i="16"/>
  <c r="MB39" i="16"/>
  <c r="MA39" i="16"/>
  <c r="LZ39" i="16"/>
  <c r="LY39" i="16"/>
  <c r="LX39" i="16"/>
  <c r="LW39" i="16"/>
  <c r="LV39" i="16"/>
  <c r="LU39" i="16"/>
  <c r="LT39" i="16"/>
  <c r="LS39" i="16"/>
  <c r="LR39" i="16"/>
  <c r="LQ39" i="16"/>
  <c r="LP39" i="16"/>
  <c r="LO39" i="16"/>
  <c r="LN39" i="16"/>
  <c r="LM39" i="16"/>
  <c r="LL39" i="16"/>
  <c r="LK39" i="16"/>
  <c r="LJ39" i="16"/>
  <c r="LI39" i="16"/>
  <c r="LH39" i="16"/>
  <c r="LG39" i="16"/>
  <c r="LF39" i="16"/>
  <c r="LE39" i="16"/>
  <c r="LD39" i="16"/>
  <c r="LC39" i="16"/>
  <c r="LB39" i="16"/>
  <c r="LA39" i="16"/>
  <c r="KZ39" i="16"/>
  <c r="KY39" i="16"/>
  <c r="KX39" i="16"/>
  <c r="KW39" i="16"/>
  <c r="KV39" i="16"/>
  <c r="KU39" i="16"/>
  <c r="KT39" i="16"/>
  <c r="KS39" i="16"/>
  <c r="KR39" i="16"/>
  <c r="KQ39" i="16"/>
  <c r="KP39" i="16"/>
  <c r="KO39" i="16"/>
  <c r="KN39" i="16"/>
  <c r="KM39" i="16"/>
  <c r="KL39" i="16"/>
  <c r="KK39" i="16"/>
  <c r="KJ39" i="16"/>
  <c r="KI39" i="16"/>
  <c r="KH39" i="16"/>
  <c r="KG39" i="16"/>
  <c r="KF39" i="16"/>
  <c r="KE39" i="16"/>
  <c r="KD39" i="16"/>
  <c r="KC39" i="16"/>
  <c r="KB39" i="16"/>
  <c r="KA39" i="16"/>
  <c r="JZ39" i="16"/>
  <c r="JY39" i="16"/>
  <c r="JX39" i="16"/>
  <c r="JW39" i="16"/>
  <c r="JV39" i="16"/>
  <c r="JU39" i="16"/>
  <c r="JT39" i="16"/>
  <c r="JS39" i="16"/>
  <c r="JR39" i="16"/>
  <c r="JQ39" i="16"/>
  <c r="JP39" i="16"/>
  <c r="JO39" i="16"/>
  <c r="JN39" i="16"/>
  <c r="JM39" i="16"/>
  <c r="JL39" i="16"/>
  <c r="JK39" i="16"/>
  <c r="JJ39" i="16"/>
  <c r="JI39" i="16"/>
  <c r="JH39" i="16"/>
  <c r="JG39" i="16"/>
  <c r="JF39" i="16"/>
  <c r="JE39" i="16"/>
  <c r="JD39" i="16"/>
  <c r="JC39" i="16"/>
  <c r="JB39" i="16"/>
  <c r="JA39" i="16"/>
  <c r="IZ39" i="16"/>
  <c r="IY39" i="16"/>
  <c r="IX39" i="16"/>
  <c r="IW39" i="16"/>
  <c r="IV39" i="16"/>
  <c r="IU39" i="16"/>
  <c r="IT39" i="16"/>
  <c r="IS39" i="16"/>
  <c r="IR39" i="16"/>
  <c r="IQ39" i="16"/>
  <c r="IP39" i="16"/>
  <c r="IO39" i="16"/>
  <c r="IN39" i="16"/>
  <c r="IM39" i="16"/>
  <c r="IL39" i="16"/>
  <c r="IK39" i="16"/>
  <c r="IJ39" i="16"/>
  <c r="II39" i="16"/>
  <c r="IH39" i="16"/>
  <c r="IG39" i="16"/>
  <c r="IF39" i="16"/>
  <c r="IE39" i="16"/>
  <c r="ID39" i="16"/>
  <c r="IC39" i="16"/>
  <c r="IB39" i="16"/>
  <c r="IA39" i="16"/>
  <c r="HZ39" i="16"/>
  <c r="HY39" i="16"/>
  <c r="HX39" i="16"/>
  <c r="HW39" i="16"/>
  <c r="HV39" i="16"/>
  <c r="HU39" i="16"/>
  <c r="HT39" i="16"/>
  <c r="HS39" i="16"/>
  <c r="HR39" i="16"/>
  <c r="HQ39" i="16"/>
  <c r="HP39" i="16"/>
  <c r="HO39" i="16"/>
  <c r="HN39" i="16"/>
  <c r="HM39" i="16"/>
  <c r="HL39" i="16"/>
  <c r="HK39" i="16"/>
  <c r="HJ39" i="16"/>
  <c r="HI39" i="16"/>
  <c r="HH39" i="16"/>
  <c r="HG39" i="16"/>
  <c r="HF39" i="16"/>
  <c r="HE39" i="16"/>
  <c r="HD39" i="16"/>
  <c r="HC39" i="16"/>
  <c r="HB39" i="16"/>
  <c r="HA39" i="16"/>
  <c r="GZ39" i="16"/>
  <c r="GY39" i="16"/>
  <c r="GX39" i="16"/>
  <c r="GW39" i="16"/>
  <c r="GV39" i="16"/>
  <c r="GU39" i="16"/>
  <c r="GT39" i="16"/>
  <c r="GS39" i="16"/>
  <c r="GR39" i="16"/>
  <c r="GQ39" i="16"/>
  <c r="GP39" i="16"/>
  <c r="GO39" i="16"/>
  <c r="GN39" i="16"/>
  <c r="GM39" i="16"/>
  <c r="GL39" i="16"/>
  <c r="GK39" i="16"/>
  <c r="GJ39" i="16"/>
  <c r="GI39" i="16"/>
  <c r="GH39" i="16"/>
  <c r="GG39" i="16"/>
  <c r="GF39" i="16"/>
  <c r="GE39" i="16"/>
  <c r="GD39" i="16"/>
  <c r="GC39" i="16"/>
  <c r="GB39" i="16"/>
  <c r="GA39" i="16"/>
  <c r="FZ39" i="16"/>
  <c r="FY39" i="16"/>
  <c r="FX39" i="16"/>
  <c r="FW39" i="16"/>
  <c r="FV39" i="16"/>
  <c r="FU39" i="16"/>
  <c r="FT39" i="16"/>
  <c r="FS39" i="16"/>
  <c r="FR39" i="16"/>
  <c r="FQ39" i="16"/>
  <c r="FP39" i="16"/>
  <c r="FO39" i="16"/>
  <c r="FN39" i="16"/>
  <c r="FM39" i="16"/>
  <c r="FL39" i="16"/>
  <c r="FK39" i="16"/>
  <c r="FJ39" i="16"/>
  <c r="FI39" i="16"/>
  <c r="FH39" i="16"/>
  <c r="FG39" i="16"/>
  <c r="FF39" i="16"/>
  <c r="FE39" i="16"/>
  <c r="FD39" i="16"/>
  <c r="FC39" i="16"/>
  <c r="FB39" i="16"/>
  <c r="FA39" i="16"/>
  <c r="EZ39" i="16"/>
  <c r="EY39" i="16"/>
  <c r="EX39" i="16"/>
  <c r="EW39" i="16"/>
  <c r="EV39" i="16"/>
  <c r="EU39" i="16"/>
  <c r="ET39" i="16"/>
  <c r="ES39" i="16"/>
  <c r="ER39" i="16"/>
  <c r="EQ39" i="16"/>
  <c r="EP39" i="16"/>
  <c r="EO39" i="16"/>
  <c r="EN39" i="16"/>
  <c r="EM39" i="16"/>
  <c r="EL39" i="16"/>
  <c r="EK39" i="16"/>
  <c r="EJ39" i="16"/>
  <c r="EI39" i="16"/>
  <c r="EH39" i="16"/>
  <c r="EG39" i="16"/>
  <c r="EF39" i="16"/>
  <c r="EE39" i="16"/>
  <c r="ED39" i="16"/>
  <c r="EC39" i="16"/>
  <c r="EB39" i="16"/>
  <c r="EA39" i="16"/>
  <c r="DZ39" i="16"/>
  <c r="DY39" i="16"/>
  <c r="DX39" i="16"/>
  <c r="DW39" i="16"/>
  <c r="DV39" i="16"/>
  <c r="DU39" i="16"/>
  <c r="DT39" i="16"/>
  <c r="DS39" i="16"/>
  <c r="DR39" i="16"/>
  <c r="DQ39" i="16"/>
  <c r="DP39" i="16"/>
  <c r="DO39" i="16"/>
  <c r="DN39" i="16"/>
  <c r="DM39" i="16"/>
  <c r="DL39" i="16"/>
  <c r="DK39" i="16"/>
  <c r="DJ39" i="16"/>
  <c r="DI39" i="16"/>
  <c r="DH39" i="16"/>
  <c r="DG39" i="16"/>
  <c r="DF39" i="16"/>
  <c r="DE39" i="16"/>
  <c r="DD39" i="16"/>
  <c r="DC39" i="16"/>
  <c r="DB39" i="16"/>
  <c r="DA39" i="16"/>
  <c r="CZ39" i="16"/>
  <c r="CY39" i="16"/>
  <c r="CX39" i="16"/>
  <c r="CW39" i="16"/>
  <c r="CV39" i="16"/>
  <c r="CU39" i="16"/>
  <c r="CT39" i="16"/>
  <c r="CS39" i="16"/>
  <c r="CR39" i="16"/>
  <c r="CQ39" i="16"/>
  <c r="CP39" i="16"/>
  <c r="CO39" i="16"/>
  <c r="CN39" i="16"/>
  <c r="CM39" i="16"/>
  <c r="CL39" i="16"/>
  <c r="CK39" i="16"/>
  <c r="CJ39" i="16"/>
  <c r="CI39" i="16"/>
  <c r="CH39" i="16"/>
  <c r="CG39" i="16"/>
  <c r="CF39" i="16"/>
  <c r="CE39" i="16"/>
  <c r="CD39" i="16"/>
  <c r="CC39" i="16"/>
  <c r="CB39" i="16"/>
  <c r="CA39" i="16"/>
  <c r="BZ39" i="16"/>
  <c r="BY39" i="16"/>
  <c r="BX39" i="16"/>
  <c r="BW39" i="16"/>
  <c r="BV39" i="16"/>
  <c r="BU39" i="16"/>
  <c r="BT39" i="16"/>
  <c r="BS39" i="16"/>
  <c r="BR39" i="16"/>
  <c r="BQ39" i="16"/>
  <c r="BP39" i="16"/>
  <c r="BO39" i="16"/>
  <c r="BN39" i="16"/>
  <c r="BM39" i="16"/>
  <c r="BL39" i="16"/>
  <c r="BK39" i="16"/>
  <c r="BJ39" i="16"/>
  <c r="BI39" i="16"/>
  <c r="BH39" i="16"/>
  <c r="BG39" i="16"/>
  <c r="BF39" i="16"/>
  <c r="BE39" i="16"/>
  <c r="BD39" i="16"/>
  <c r="BC39" i="16"/>
  <c r="BB39" i="16"/>
  <c r="BA39" i="16"/>
  <c r="AZ39" i="16"/>
  <c r="AY39" i="16"/>
  <c r="AX39" i="16"/>
  <c r="AW39" i="16"/>
  <c r="AV39" i="16"/>
  <c r="AU39" i="16"/>
  <c r="AT39" i="16"/>
  <c r="AS39" i="16"/>
  <c r="AR39" i="16"/>
  <c r="AQ39" i="16"/>
  <c r="AP39" i="16"/>
  <c r="AO39" i="16"/>
  <c r="AN39" i="16"/>
  <c r="AM39" i="16"/>
  <c r="AL39" i="16"/>
  <c r="AK39" i="16"/>
  <c r="AJ39" i="16"/>
  <c r="AI39" i="16"/>
  <c r="AH39" i="16"/>
  <c r="AG39" i="16"/>
  <c r="AF39" i="16"/>
  <c r="AE39" i="16"/>
  <c r="AD39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ND38" i="16"/>
  <c r="NC38" i="16"/>
  <c r="NB38" i="16"/>
  <c r="NA38" i="16"/>
  <c r="MZ38" i="16"/>
  <c r="MY38" i="16"/>
  <c r="MX38" i="16"/>
  <c r="MW38" i="16"/>
  <c r="MV38" i="16"/>
  <c r="MU38" i="16"/>
  <c r="MT38" i="16"/>
  <c r="MS38" i="16"/>
  <c r="MR38" i="16"/>
  <c r="MQ38" i="16"/>
  <c r="MP38" i="16"/>
  <c r="MO38" i="16"/>
  <c r="MN38" i="16"/>
  <c r="MM38" i="16"/>
  <c r="ML38" i="16"/>
  <c r="MK38" i="16"/>
  <c r="MJ38" i="16"/>
  <c r="MI38" i="16"/>
  <c r="MH38" i="16"/>
  <c r="MG38" i="16"/>
  <c r="MF38" i="16"/>
  <c r="ME38" i="16"/>
  <c r="MD38" i="16"/>
  <c r="MC38" i="16"/>
  <c r="MB38" i="16"/>
  <c r="MA38" i="16"/>
  <c r="LZ38" i="16"/>
  <c r="LY38" i="16"/>
  <c r="LX38" i="16"/>
  <c r="LW38" i="16"/>
  <c r="LV38" i="16"/>
  <c r="LU38" i="16"/>
  <c r="LT38" i="16"/>
  <c r="LS38" i="16"/>
  <c r="LR38" i="16"/>
  <c r="LQ38" i="16"/>
  <c r="LP38" i="16"/>
  <c r="LO38" i="16"/>
  <c r="LN38" i="16"/>
  <c r="LM38" i="16"/>
  <c r="LL38" i="16"/>
  <c r="LK38" i="16"/>
  <c r="LJ38" i="16"/>
  <c r="LI38" i="16"/>
  <c r="LH38" i="16"/>
  <c r="LG38" i="16"/>
  <c r="LF38" i="16"/>
  <c r="LE38" i="16"/>
  <c r="LD38" i="16"/>
  <c r="LC38" i="16"/>
  <c r="LB38" i="16"/>
  <c r="LA38" i="16"/>
  <c r="KZ38" i="16"/>
  <c r="KY38" i="16"/>
  <c r="KX38" i="16"/>
  <c r="KW38" i="16"/>
  <c r="KV38" i="16"/>
  <c r="KU38" i="16"/>
  <c r="KT38" i="16"/>
  <c r="KS38" i="16"/>
  <c r="KR38" i="16"/>
  <c r="KQ38" i="16"/>
  <c r="KP38" i="16"/>
  <c r="KO38" i="16"/>
  <c r="KN38" i="16"/>
  <c r="KM38" i="16"/>
  <c r="KL38" i="16"/>
  <c r="KK38" i="16"/>
  <c r="KJ38" i="16"/>
  <c r="KI38" i="16"/>
  <c r="KH38" i="16"/>
  <c r="KG38" i="16"/>
  <c r="KF38" i="16"/>
  <c r="KE38" i="16"/>
  <c r="KD38" i="16"/>
  <c r="KC38" i="16"/>
  <c r="KB38" i="16"/>
  <c r="KA38" i="16"/>
  <c r="JZ38" i="16"/>
  <c r="JY38" i="16"/>
  <c r="JX38" i="16"/>
  <c r="JW38" i="16"/>
  <c r="JV38" i="16"/>
  <c r="JU38" i="16"/>
  <c r="JT38" i="16"/>
  <c r="JS38" i="16"/>
  <c r="JR38" i="16"/>
  <c r="JQ38" i="16"/>
  <c r="JP38" i="16"/>
  <c r="JO38" i="16"/>
  <c r="JN38" i="16"/>
  <c r="JM38" i="16"/>
  <c r="JL38" i="16"/>
  <c r="JK38" i="16"/>
  <c r="JJ38" i="16"/>
  <c r="JI38" i="16"/>
  <c r="JH38" i="16"/>
  <c r="JG38" i="16"/>
  <c r="JF38" i="16"/>
  <c r="JE38" i="16"/>
  <c r="JD38" i="16"/>
  <c r="JC38" i="16"/>
  <c r="JB38" i="16"/>
  <c r="JA38" i="16"/>
  <c r="IZ38" i="16"/>
  <c r="IY38" i="16"/>
  <c r="IX38" i="16"/>
  <c r="IW38" i="16"/>
  <c r="IV38" i="16"/>
  <c r="IU38" i="16"/>
  <c r="IT38" i="16"/>
  <c r="IS38" i="16"/>
  <c r="IR38" i="16"/>
  <c r="IQ38" i="16"/>
  <c r="IP38" i="16"/>
  <c r="IO38" i="16"/>
  <c r="IN38" i="16"/>
  <c r="IM38" i="16"/>
  <c r="IL38" i="16"/>
  <c r="IK38" i="16"/>
  <c r="IJ38" i="16"/>
  <c r="II38" i="16"/>
  <c r="IH38" i="16"/>
  <c r="IG38" i="16"/>
  <c r="IF38" i="16"/>
  <c r="IE38" i="16"/>
  <c r="ID38" i="16"/>
  <c r="IC38" i="16"/>
  <c r="IB38" i="16"/>
  <c r="IA38" i="16"/>
  <c r="HZ38" i="16"/>
  <c r="HY38" i="16"/>
  <c r="HX38" i="16"/>
  <c r="HW38" i="16"/>
  <c r="HV38" i="16"/>
  <c r="HU38" i="16"/>
  <c r="HT38" i="16"/>
  <c r="HS38" i="16"/>
  <c r="HR38" i="16"/>
  <c r="HQ38" i="16"/>
  <c r="HP38" i="16"/>
  <c r="HO38" i="16"/>
  <c r="HN38" i="16"/>
  <c r="HM38" i="16"/>
  <c r="HL38" i="16"/>
  <c r="HK38" i="16"/>
  <c r="HJ38" i="16"/>
  <c r="HI38" i="16"/>
  <c r="HH38" i="16"/>
  <c r="HG38" i="16"/>
  <c r="HF38" i="16"/>
  <c r="HE38" i="16"/>
  <c r="HD38" i="16"/>
  <c r="HC38" i="16"/>
  <c r="HB38" i="16"/>
  <c r="HA38" i="16"/>
  <c r="GZ38" i="16"/>
  <c r="GY38" i="16"/>
  <c r="GX38" i="16"/>
  <c r="GW38" i="16"/>
  <c r="GV38" i="16"/>
  <c r="GU38" i="16"/>
  <c r="GT38" i="16"/>
  <c r="GS38" i="16"/>
  <c r="GR38" i="16"/>
  <c r="GQ38" i="16"/>
  <c r="GP38" i="16"/>
  <c r="GO38" i="16"/>
  <c r="GN38" i="16"/>
  <c r="GM38" i="16"/>
  <c r="GL38" i="16"/>
  <c r="GK38" i="16"/>
  <c r="GJ38" i="16"/>
  <c r="GI38" i="16"/>
  <c r="GH38" i="16"/>
  <c r="GG38" i="16"/>
  <c r="GF38" i="16"/>
  <c r="GE38" i="16"/>
  <c r="GD38" i="16"/>
  <c r="GC38" i="16"/>
  <c r="GB38" i="16"/>
  <c r="GA38" i="16"/>
  <c r="FZ38" i="16"/>
  <c r="FY38" i="16"/>
  <c r="FX38" i="16"/>
  <c r="FW38" i="16"/>
  <c r="FV38" i="16"/>
  <c r="FU38" i="16"/>
  <c r="FT38" i="16"/>
  <c r="FS38" i="16"/>
  <c r="FR38" i="16"/>
  <c r="FQ38" i="16"/>
  <c r="FP38" i="16"/>
  <c r="FO38" i="16"/>
  <c r="FN38" i="16"/>
  <c r="FM38" i="16"/>
  <c r="FL38" i="16"/>
  <c r="FK38" i="16"/>
  <c r="FJ38" i="16"/>
  <c r="FI38" i="16"/>
  <c r="FH38" i="16"/>
  <c r="FG38" i="16"/>
  <c r="FF38" i="16"/>
  <c r="FE38" i="16"/>
  <c r="FD38" i="16"/>
  <c r="FC38" i="16"/>
  <c r="FB38" i="16"/>
  <c r="FA38" i="16"/>
  <c r="EZ38" i="16"/>
  <c r="EY38" i="16"/>
  <c r="EX38" i="16"/>
  <c r="EW38" i="16"/>
  <c r="EV38" i="16"/>
  <c r="EU38" i="16"/>
  <c r="ET38" i="16"/>
  <c r="ES38" i="16"/>
  <c r="ER38" i="16"/>
  <c r="EQ38" i="16"/>
  <c r="EP38" i="16"/>
  <c r="EO38" i="16"/>
  <c r="EN38" i="16"/>
  <c r="EM38" i="16"/>
  <c r="EL38" i="16"/>
  <c r="EK38" i="16"/>
  <c r="EJ38" i="16"/>
  <c r="EI38" i="16"/>
  <c r="EH38" i="16"/>
  <c r="EG38" i="16"/>
  <c r="EF38" i="16"/>
  <c r="EE38" i="16"/>
  <c r="ED38" i="16"/>
  <c r="EC38" i="16"/>
  <c r="EB38" i="16"/>
  <c r="EA38" i="16"/>
  <c r="DZ38" i="16"/>
  <c r="DY38" i="16"/>
  <c r="DX38" i="16"/>
  <c r="DW38" i="16"/>
  <c r="DV38" i="16"/>
  <c r="DU38" i="16"/>
  <c r="DT38" i="16"/>
  <c r="DS38" i="16"/>
  <c r="DR38" i="16"/>
  <c r="DQ38" i="16"/>
  <c r="DP38" i="16"/>
  <c r="DO38" i="16"/>
  <c r="DN38" i="16"/>
  <c r="DM38" i="16"/>
  <c r="DL38" i="16"/>
  <c r="DK38" i="16"/>
  <c r="DJ38" i="16"/>
  <c r="DI38" i="16"/>
  <c r="DH38" i="16"/>
  <c r="DG38" i="16"/>
  <c r="DF38" i="16"/>
  <c r="DE38" i="16"/>
  <c r="DD38" i="16"/>
  <c r="DC38" i="16"/>
  <c r="DB38" i="16"/>
  <c r="DA38" i="16"/>
  <c r="CZ38" i="16"/>
  <c r="CY38" i="16"/>
  <c r="CX38" i="16"/>
  <c r="CW38" i="16"/>
  <c r="CV38" i="16"/>
  <c r="CU38" i="16"/>
  <c r="CT38" i="16"/>
  <c r="CS38" i="16"/>
  <c r="CR38" i="16"/>
  <c r="CQ38" i="16"/>
  <c r="CP38" i="16"/>
  <c r="CO38" i="16"/>
  <c r="CN38" i="16"/>
  <c r="CM38" i="16"/>
  <c r="CL38" i="16"/>
  <c r="CK38" i="16"/>
  <c r="CJ38" i="16"/>
  <c r="CI38" i="16"/>
  <c r="CH38" i="16"/>
  <c r="CG38" i="16"/>
  <c r="CF38" i="16"/>
  <c r="CE38" i="16"/>
  <c r="CD38" i="16"/>
  <c r="CC38" i="16"/>
  <c r="CB38" i="16"/>
  <c r="CA38" i="16"/>
  <c r="BZ38" i="16"/>
  <c r="BY38" i="16"/>
  <c r="BX38" i="16"/>
  <c r="BW38" i="16"/>
  <c r="BV38" i="16"/>
  <c r="BU38" i="16"/>
  <c r="BT38" i="16"/>
  <c r="BS38" i="16"/>
  <c r="BR38" i="16"/>
  <c r="BQ38" i="16"/>
  <c r="BP38" i="16"/>
  <c r="BO38" i="16"/>
  <c r="BN38" i="16"/>
  <c r="BM38" i="16"/>
  <c r="BL38" i="16"/>
  <c r="BK38" i="16"/>
  <c r="BJ38" i="16"/>
  <c r="BI38" i="16"/>
  <c r="BH38" i="16"/>
  <c r="BG38" i="16"/>
  <c r="BF38" i="16"/>
  <c r="BE38" i="16"/>
  <c r="BD38" i="16"/>
  <c r="BC38" i="16"/>
  <c r="BB38" i="16"/>
  <c r="BA38" i="16"/>
  <c r="AZ38" i="16"/>
  <c r="AY38" i="16"/>
  <c r="AX38" i="16"/>
  <c r="AW38" i="16"/>
  <c r="AV38" i="16"/>
  <c r="AU38" i="16"/>
  <c r="AT38" i="16"/>
  <c r="AS38" i="16"/>
  <c r="AR38" i="16"/>
  <c r="AQ38" i="16"/>
  <c r="AP38" i="16"/>
  <c r="AO38" i="16"/>
  <c r="AN38" i="16"/>
  <c r="AM38" i="16"/>
  <c r="AL38" i="16"/>
  <c r="AK38" i="16"/>
  <c r="AJ38" i="16"/>
  <c r="AI38" i="16"/>
  <c r="AH38" i="16"/>
  <c r="AG38" i="16"/>
  <c r="AF38" i="16"/>
  <c r="AE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ND37" i="16"/>
  <c r="NC37" i="16"/>
  <c r="NB37" i="16"/>
  <c r="NA37" i="16"/>
  <c r="MZ37" i="16"/>
  <c r="MY37" i="16"/>
  <c r="MX37" i="16"/>
  <c r="MW37" i="16"/>
  <c r="MV37" i="16"/>
  <c r="MU37" i="16"/>
  <c r="MT37" i="16"/>
  <c r="MS37" i="16"/>
  <c r="MR37" i="16"/>
  <c r="MQ37" i="16"/>
  <c r="MP37" i="16"/>
  <c r="MO37" i="16"/>
  <c r="MN37" i="16"/>
  <c r="MM37" i="16"/>
  <c r="ML37" i="16"/>
  <c r="MK37" i="16"/>
  <c r="MJ37" i="16"/>
  <c r="MI37" i="16"/>
  <c r="MH37" i="16"/>
  <c r="MG37" i="16"/>
  <c r="MF37" i="16"/>
  <c r="ME37" i="16"/>
  <c r="MD37" i="16"/>
  <c r="MC37" i="16"/>
  <c r="MB37" i="16"/>
  <c r="MA37" i="16"/>
  <c r="LZ37" i="16"/>
  <c r="LY37" i="16"/>
  <c r="LX37" i="16"/>
  <c r="LW37" i="16"/>
  <c r="LV37" i="16"/>
  <c r="LU37" i="16"/>
  <c r="LT37" i="16"/>
  <c r="LS37" i="16"/>
  <c r="LR37" i="16"/>
  <c r="LQ37" i="16"/>
  <c r="LP37" i="16"/>
  <c r="LO37" i="16"/>
  <c r="LN37" i="16"/>
  <c r="LM37" i="16"/>
  <c r="LL37" i="16"/>
  <c r="LK37" i="16"/>
  <c r="LJ37" i="16"/>
  <c r="LI37" i="16"/>
  <c r="LH37" i="16"/>
  <c r="LG37" i="16"/>
  <c r="LF37" i="16"/>
  <c r="LE37" i="16"/>
  <c r="LD37" i="16"/>
  <c r="LC37" i="16"/>
  <c r="LB37" i="16"/>
  <c r="LA37" i="16"/>
  <c r="KZ37" i="16"/>
  <c r="KY37" i="16"/>
  <c r="KX37" i="16"/>
  <c r="KW37" i="16"/>
  <c r="KV37" i="16"/>
  <c r="KU37" i="16"/>
  <c r="KT37" i="16"/>
  <c r="KS37" i="16"/>
  <c r="KR37" i="16"/>
  <c r="KQ37" i="16"/>
  <c r="KP37" i="16"/>
  <c r="KO37" i="16"/>
  <c r="KN37" i="16"/>
  <c r="KM37" i="16"/>
  <c r="KL37" i="16"/>
  <c r="KK37" i="16"/>
  <c r="KJ37" i="16"/>
  <c r="KI37" i="16"/>
  <c r="KH37" i="16"/>
  <c r="KG37" i="16"/>
  <c r="KF37" i="16"/>
  <c r="KE37" i="16"/>
  <c r="KD37" i="16"/>
  <c r="KC37" i="16"/>
  <c r="KB37" i="16"/>
  <c r="KA37" i="16"/>
  <c r="JZ37" i="16"/>
  <c r="JY37" i="16"/>
  <c r="JX37" i="16"/>
  <c r="JW37" i="16"/>
  <c r="JV37" i="16"/>
  <c r="JU37" i="16"/>
  <c r="JT37" i="16"/>
  <c r="JS37" i="16"/>
  <c r="JR37" i="16"/>
  <c r="JQ37" i="16"/>
  <c r="JP37" i="16"/>
  <c r="JO37" i="16"/>
  <c r="JN37" i="16"/>
  <c r="JM37" i="16"/>
  <c r="JL37" i="16"/>
  <c r="JK37" i="16"/>
  <c r="JJ37" i="16"/>
  <c r="JI37" i="16"/>
  <c r="JH37" i="16"/>
  <c r="JG37" i="16"/>
  <c r="JF37" i="16"/>
  <c r="JE37" i="16"/>
  <c r="JD37" i="16"/>
  <c r="JC37" i="16"/>
  <c r="JB37" i="16"/>
  <c r="JA37" i="16"/>
  <c r="IZ37" i="16"/>
  <c r="IY37" i="16"/>
  <c r="IX37" i="16"/>
  <c r="IW37" i="16"/>
  <c r="IV37" i="16"/>
  <c r="IU37" i="16"/>
  <c r="IT37" i="16"/>
  <c r="IS37" i="16"/>
  <c r="IR37" i="16"/>
  <c r="IQ37" i="16"/>
  <c r="IP37" i="16"/>
  <c r="IO37" i="16"/>
  <c r="IN37" i="16"/>
  <c r="IM37" i="16"/>
  <c r="IL37" i="16"/>
  <c r="IK37" i="16"/>
  <c r="IJ37" i="16"/>
  <c r="II37" i="16"/>
  <c r="IH37" i="16"/>
  <c r="IG37" i="16"/>
  <c r="IF37" i="16"/>
  <c r="IE37" i="16"/>
  <c r="ID37" i="16"/>
  <c r="IC37" i="16"/>
  <c r="IB37" i="16"/>
  <c r="IA37" i="16"/>
  <c r="HZ37" i="16"/>
  <c r="HY37" i="16"/>
  <c r="HX37" i="16"/>
  <c r="HW37" i="16"/>
  <c r="HV37" i="16"/>
  <c r="HU37" i="16"/>
  <c r="HT37" i="16"/>
  <c r="HS37" i="16"/>
  <c r="HR37" i="16"/>
  <c r="HQ37" i="16"/>
  <c r="HP37" i="16"/>
  <c r="HO37" i="16"/>
  <c r="HN37" i="16"/>
  <c r="HM37" i="16"/>
  <c r="HL37" i="16"/>
  <c r="HK37" i="16"/>
  <c r="HJ37" i="16"/>
  <c r="HI37" i="16"/>
  <c r="HH37" i="16"/>
  <c r="HG37" i="16"/>
  <c r="HF37" i="16"/>
  <c r="HE37" i="16"/>
  <c r="HD37" i="16"/>
  <c r="HC37" i="16"/>
  <c r="HB37" i="16"/>
  <c r="HA37" i="16"/>
  <c r="GZ37" i="16"/>
  <c r="GY37" i="16"/>
  <c r="GX37" i="16"/>
  <c r="GW37" i="16"/>
  <c r="GV37" i="16"/>
  <c r="GU37" i="16"/>
  <c r="GT37" i="16"/>
  <c r="GS37" i="16"/>
  <c r="GR37" i="16"/>
  <c r="GQ37" i="16"/>
  <c r="GP37" i="16"/>
  <c r="GO37" i="16"/>
  <c r="GN37" i="16"/>
  <c r="GM37" i="16"/>
  <c r="GL37" i="16"/>
  <c r="GK37" i="16"/>
  <c r="GJ37" i="16"/>
  <c r="GI37" i="16"/>
  <c r="GH37" i="16"/>
  <c r="GG37" i="16"/>
  <c r="GF37" i="16"/>
  <c r="GE37" i="16"/>
  <c r="GD37" i="16"/>
  <c r="GC37" i="16"/>
  <c r="GB37" i="16"/>
  <c r="GA37" i="16"/>
  <c r="FZ37" i="16"/>
  <c r="FY37" i="16"/>
  <c r="FX37" i="16"/>
  <c r="FW37" i="16"/>
  <c r="FV37" i="16"/>
  <c r="FU37" i="16"/>
  <c r="FT37" i="16"/>
  <c r="FS37" i="16"/>
  <c r="FR37" i="16"/>
  <c r="FQ37" i="16"/>
  <c r="FP37" i="16"/>
  <c r="FO37" i="16"/>
  <c r="FN37" i="16"/>
  <c r="FM37" i="16"/>
  <c r="FL37" i="16"/>
  <c r="FK37" i="16"/>
  <c r="FJ37" i="16"/>
  <c r="FI37" i="16"/>
  <c r="FH37" i="16"/>
  <c r="FG37" i="16"/>
  <c r="FF37" i="16"/>
  <c r="FE37" i="16"/>
  <c r="FD37" i="16"/>
  <c r="FC37" i="16"/>
  <c r="FB37" i="16"/>
  <c r="FA37" i="16"/>
  <c r="EZ37" i="16"/>
  <c r="EY37" i="16"/>
  <c r="EX37" i="16"/>
  <c r="EW37" i="16"/>
  <c r="EV37" i="16"/>
  <c r="EU37" i="16"/>
  <c r="ET37" i="16"/>
  <c r="ES37" i="16"/>
  <c r="ER37" i="16"/>
  <c r="EQ37" i="16"/>
  <c r="EP37" i="16"/>
  <c r="EO37" i="16"/>
  <c r="EN37" i="16"/>
  <c r="EM37" i="16"/>
  <c r="EL37" i="16"/>
  <c r="EK37" i="16"/>
  <c r="EJ37" i="16"/>
  <c r="EI37" i="16"/>
  <c r="EH37" i="16"/>
  <c r="EG37" i="16"/>
  <c r="EF37" i="16"/>
  <c r="EE37" i="16"/>
  <c r="ED37" i="16"/>
  <c r="EC37" i="16"/>
  <c r="EB37" i="16"/>
  <c r="EA37" i="16"/>
  <c r="DZ37" i="16"/>
  <c r="DY37" i="16"/>
  <c r="DX37" i="16"/>
  <c r="DW37" i="16"/>
  <c r="DV37" i="16"/>
  <c r="DU37" i="16"/>
  <c r="DT37" i="16"/>
  <c r="DS37" i="16"/>
  <c r="DR37" i="16"/>
  <c r="DQ37" i="16"/>
  <c r="DP37" i="16"/>
  <c r="DO37" i="16"/>
  <c r="DN37" i="16"/>
  <c r="DM37" i="16"/>
  <c r="DL37" i="16"/>
  <c r="DK37" i="16"/>
  <c r="DJ37" i="16"/>
  <c r="DI37" i="16"/>
  <c r="DH37" i="16"/>
  <c r="DG37" i="16"/>
  <c r="DF37" i="16"/>
  <c r="DE37" i="16"/>
  <c r="DD37" i="16"/>
  <c r="DC37" i="16"/>
  <c r="DB37" i="16"/>
  <c r="DA37" i="16"/>
  <c r="CZ37" i="16"/>
  <c r="CY37" i="16"/>
  <c r="CX37" i="16"/>
  <c r="CW37" i="16"/>
  <c r="CV37" i="16"/>
  <c r="CU37" i="16"/>
  <c r="CT37" i="16"/>
  <c r="CS37" i="16"/>
  <c r="CR37" i="16"/>
  <c r="CQ37" i="16"/>
  <c r="CP37" i="16"/>
  <c r="CO37" i="16"/>
  <c r="CN37" i="16"/>
  <c r="CM37" i="16"/>
  <c r="CL37" i="16"/>
  <c r="CK37" i="16"/>
  <c r="CJ37" i="16"/>
  <c r="CI37" i="16"/>
  <c r="CH37" i="16"/>
  <c r="CG37" i="16"/>
  <c r="CF37" i="16"/>
  <c r="CE37" i="16"/>
  <c r="CD37" i="16"/>
  <c r="CC37" i="16"/>
  <c r="CB37" i="16"/>
  <c r="CA37" i="16"/>
  <c r="BZ37" i="16"/>
  <c r="BY37" i="16"/>
  <c r="BX37" i="16"/>
  <c r="BW37" i="16"/>
  <c r="BV37" i="16"/>
  <c r="BU37" i="16"/>
  <c r="BT37" i="16"/>
  <c r="BS37" i="16"/>
  <c r="BR37" i="16"/>
  <c r="BQ37" i="16"/>
  <c r="BP37" i="16"/>
  <c r="BO37" i="16"/>
  <c r="BN37" i="16"/>
  <c r="BM37" i="16"/>
  <c r="BL37" i="16"/>
  <c r="BK37" i="16"/>
  <c r="BJ37" i="16"/>
  <c r="BI37" i="16"/>
  <c r="BH37" i="16"/>
  <c r="BG37" i="16"/>
  <c r="BF37" i="16"/>
  <c r="BE37" i="16"/>
  <c r="BD37" i="16"/>
  <c r="BC37" i="16"/>
  <c r="BB37" i="16"/>
  <c r="BA37" i="16"/>
  <c r="AZ37" i="16"/>
  <c r="AY37" i="16"/>
  <c r="AX37" i="16"/>
  <c r="AW37" i="16"/>
  <c r="AV37" i="16"/>
  <c r="AU37" i="16"/>
  <c r="AT37" i="16"/>
  <c r="AS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ND36" i="16"/>
  <c r="NC36" i="16"/>
  <c r="NB36" i="16"/>
  <c r="NA36" i="16"/>
  <c r="MZ36" i="16"/>
  <c r="MY36" i="16"/>
  <c r="MX36" i="16"/>
  <c r="MW36" i="16"/>
  <c r="MV36" i="16"/>
  <c r="MU36" i="16"/>
  <c r="MT36" i="16"/>
  <c r="MS36" i="16"/>
  <c r="MR36" i="16"/>
  <c r="MQ36" i="16"/>
  <c r="MP36" i="16"/>
  <c r="MO36" i="16"/>
  <c r="MN36" i="16"/>
  <c r="MM36" i="16"/>
  <c r="ML36" i="16"/>
  <c r="MK36" i="16"/>
  <c r="MJ36" i="16"/>
  <c r="MI36" i="16"/>
  <c r="MH36" i="16"/>
  <c r="MG36" i="16"/>
  <c r="MF36" i="16"/>
  <c r="ME36" i="16"/>
  <c r="MD36" i="16"/>
  <c r="MC36" i="16"/>
  <c r="MB36" i="16"/>
  <c r="MA36" i="16"/>
  <c r="LZ36" i="16"/>
  <c r="LY36" i="16"/>
  <c r="LX36" i="16"/>
  <c r="LW36" i="16"/>
  <c r="LV36" i="16"/>
  <c r="LU36" i="16"/>
  <c r="LT36" i="16"/>
  <c r="LS36" i="16"/>
  <c r="LR36" i="16"/>
  <c r="LQ36" i="16"/>
  <c r="LP36" i="16"/>
  <c r="LO36" i="16"/>
  <c r="LN36" i="16"/>
  <c r="LM36" i="16"/>
  <c r="LL36" i="16"/>
  <c r="LK36" i="16"/>
  <c r="LJ36" i="16"/>
  <c r="LI36" i="16"/>
  <c r="LH36" i="16"/>
  <c r="LG36" i="16"/>
  <c r="LF36" i="16"/>
  <c r="LE36" i="16"/>
  <c r="LD36" i="16"/>
  <c r="LC36" i="16"/>
  <c r="LB36" i="16"/>
  <c r="LA36" i="16"/>
  <c r="KZ36" i="16"/>
  <c r="KY36" i="16"/>
  <c r="KX36" i="16"/>
  <c r="KW36" i="16"/>
  <c r="KV36" i="16"/>
  <c r="KU36" i="16"/>
  <c r="KT36" i="16"/>
  <c r="KS36" i="16"/>
  <c r="KR36" i="16"/>
  <c r="KQ36" i="16"/>
  <c r="KP36" i="16"/>
  <c r="KO36" i="16"/>
  <c r="KN36" i="16"/>
  <c r="KM36" i="16"/>
  <c r="KL36" i="16"/>
  <c r="KK36" i="16"/>
  <c r="KJ36" i="16"/>
  <c r="KI36" i="16"/>
  <c r="KH36" i="16"/>
  <c r="KG36" i="16"/>
  <c r="KF36" i="16"/>
  <c r="KE36" i="16"/>
  <c r="KD36" i="16"/>
  <c r="KC36" i="16"/>
  <c r="KB36" i="16"/>
  <c r="KA36" i="16"/>
  <c r="JZ36" i="16"/>
  <c r="JY36" i="16"/>
  <c r="JX36" i="16"/>
  <c r="JW36" i="16"/>
  <c r="JV36" i="16"/>
  <c r="JU36" i="16"/>
  <c r="JT36" i="16"/>
  <c r="JS36" i="16"/>
  <c r="JR36" i="16"/>
  <c r="JQ36" i="16"/>
  <c r="JP36" i="16"/>
  <c r="JO36" i="16"/>
  <c r="JN36" i="16"/>
  <c r="JM36" i="16"/>
  <c r="JL36" i="16"/>
  <c r="JK36" i="16"/>
  <c r="JJ36" i="16"/>
  <c r="JI36" i="16"/>
  <c r="JH36" i="16"/>
  <c r="JG36" i="16"/>
  <c r="JF36" i="16"/>
  <c r="JE36" i="16"/>
  <c r="JD36" i="16"/>
  <c r="JC36" i="16"/>
  <c r="JB36" i="16"/>
  <c r="JA36" i="16"/>
  <c r="IZ36" i="16"/>
  <c r="IY36" i="16"/>
  <c r="IX36" i="16"/>
  <c r="IW36" i="16"/>
  <c r="IV36" i="16"/>
  <c r="IU36" i="16"/>
  <c r="IT36" i="16"/>
  <c r="IS36" i="16"/>
  <c r="IR36" i="16"/>
  <c r="IQ36" i="16"/>
  <c r="IP36" i="16"/>
  <c r="IO36" i="16"/>
  <c r="IN36" i="16"/>
  <c r="IM36" i="16"/>
  <c r="IL36" i="16"/>
  <c r="IK36" i="16"/>
  <c r="IJ36" i="16"/>
  <c r="II36" i="16"/>
  <c r="IH36" i="16"/>
  <c r="IG36" i="16"/>
  <c r="IF36" i="16"/>
  <c r="IE36" i="16"/>
  <c r="ID36" i="16"/>
  <c r="IC36" i="16"/>
  <c r="IB36" i="16"/>
  <c r="IA36" i="16"/>
  <c r="HZ36" i="16"/>
  <c r="HY36" i="16"/>
  <c r="HX36" i="16"/>
  <c r="HW36" i="16"/>
  <c r="HV36" i="16"/>
  <c r="HU36" i="16"/>
  <c r="HT36" i="16"/>
  <c r="HS36" i="16"/>
  <c r="HR36" i="16"/>
  <c r="HQ36" i="16"/>
  <c r="HP36" i="16"/>
  <c r="HO36" i="16"/>
  <c r="HN36" i="16"/>
  <c r="HM36" i="16"/>
  <c r="HL36" i="16"/>
  <c r="HK36" i="16"/>
  <c r="HJ36" i="16"/>
  <c r="HI36" i="16"/>
  <c r="HH36" i="16"/>
  <c r="HG36" i="16"/>
  <c r="HF36" i="16"/>
  <c r="HE36" i="16"/>
  <c r="HD36" i="16"/>
  <c r="HC36" i="16"/>
  <c r="HB36" i="16"/>
  <c r="HA36" i="16"/>
  <c r="GZ36" i="16"/>
  <c r="GY36" i="16"/>
  <c r="GX36" i="16"/>
  <c r="GW36" i="16"/>
  <c r="GV36" i="16"/>
  <c r="GU36" i="16"/>
  <c r="GT36" i="16"/>
  <c r="GS36" i="16"/>
  <c r="GR36" i="16"/>
  <c r="GQ36" i="16"/>
  <c r="GP36" i="16"/>
  <c r="GO36" i="16"/>
  <c r="GN36" i="16"/>
  <c r="GM36" i="16"/>
  <c r="GL36" i="16"/>
  <c r="GK36" i="16"/>
  <c r="GJ36" i="16"/>
  <c r="GI36" i="16"/>
  <c r="GH36" i="16"/>
  <c r="GG36" i="16"/>
  <c r="GF36" i="16"/>
  <c r="GE36" i="16"/>
  <c r="GD36" i="16"/>
  <c r="GC36" i="16"/>
  <c r="GB36" i="16"/>
  <c r="GA36" i="16"/>
  <c r="FZ36" i="16"/>
  <c r="FY36" i="16"/>
  <c r="FX36" i="16"/>
  <c r="FW36" i="16"/>
  <c r="FV36" i="16"/>
  <c r="FU36" i="16"/>
  <c r="FT36" i="16"/>
  <c r="FS36" i="16"/>
  <c r="FR36" i="16"/>
  <c r="FQ36" i="16"/>
  <c r="FP36" i="16"/>
  <c r="FO36" i="16"/>
  <c r="FN36" i="16"/>
  <c r="FM36" i="16"/>
  <c r="FL36" i="16"/>
  <c r="FK36" i="16"/>
  <c r="FJ36" i="16"/>
  <c r="FI36" i="16"/>
  <c r="FH36" i="16"/>
  <c r="FG36" i="16"/>
  <c r="FF36" i="16"/>
  <c r="FE36" i="16"/>
  <c r="FD36" i="16"/>
  <c r="FC36" i="16"/>
  <c r="FB36" i="16"/>
  <c r="FA36" i="16"/>
  <c r="EZ36" i="16"/>
  <c r="EY36" i="16"/>
  <c r="EX36" i="16"/>
  <c r="EW36" i="16"/>
  <c r="EV36" i="16"/>
  <c r="EU36" i="16"/>
  <c r="ET36" i="16"/>
  <c r="ES36" i="16"/>
  <c r="ER36" i="16"/>
  <c r="EQ36" i="16"/>
  <c r="EP36" i="16"/>
  <c r="EO36" i="16"/>
  <c r="EN36" i="16"/>
  <c r="EM36" i="16"/>
  <c r="EL36" i="16"/>
  <c r="EK36" i="16"/>
  <c r="EJ36" i="16"/>
  <c r="EI36" i="16"/>
  <c r="EH36" i="16"/>
  <c r="EG36" i="16"/>
  <c r="EF36" i="16"/>
  <c r="EE36" i="16"/>
  <c r="ED36" i="16"/>
  <c r="EC36" i="16"/>
  <c r="EB36" i="16"/>
  <c r="EA36" i="16"/>
  <c r="DZ36" i="16"/>
  <c r="DY36" i="16"/>
  <c r="DX36" i="16"/>
  <c r="DW36" i="16"/>
  <c r="DV36" i="16"/>
  <c r="DU36" i="16"/>
  <c r="DT36" i="16"/>
  <c r="DS36" i="16"/>
  <c r="DR36" i="16"/>
  <c r="DQ36" i="16"/>
  <c r="DP36" i="16"/>
  <c r="DO36" i="16"/>
  <c r="DN36" i="16"/>
  <c r="DM36" i="16"/>
  <c r="DL36" i="16"/>
  <c r="DK36" i="16"/>
  <c r="DJ36" i="16"/>
  <c r="DI36" i="16"/>
  <c r="DH36" i="16"/>
  <c r="DG36" i="16"/>
  <c r="DF36" i="16"/>
  <c r="DE36" i="16"/>
  <c r="DD36" i="16"/>
  <c r="DC36" i="16"/>
  <c r="DB36" i="16"/>
  <c r="DA36" i="16"/>
  <c r="CZ36" i="16"/>
  <c r="CY36" i="16"/>
  <c r="CX36" i="16"/>
  <c r="CW36" i="16"/>
  <c r="CV36" i="16"/>
  <c r="CU36" i="16"/>
  <c r="CT36" i="16"/>
  <c r="CS36" i="16"/>
  <c r="CR36" i="16"/>
  <c r="CQ36" i="16"/>
  <c r="CP36" i="16"/>
  <c r="CO36" i="16"/>
  <c r="CN36" i="16"/>
  <c r="CM36" i="16"/>
  <c r="CL36" i="16"/>
  <c r="CK36" i="16"/>
  <c r="CJ36" i="16"/>
  <c r="CI36" i="16"/>
  <c r="CH36" i="16"/>
  <c r="CG36" i="16"/>
  <c r="CF36" i="16"/>
  <c r="CE36" i="16"/>
  <c r="CD36" i="16"/>
  <c r="CC36" i="16"/>
  <c r="CB36" i="16"/>
  <c r="CA36" i="16"/>
  <c r="BZ36" i="16"/>
  <c r="BY36" i="16"/>
  <c r="BX36" i="16"/>
  <c r="BW36" i="16"/>
  <c r="BV36" i="16"/>
  <c r="BU36" i="16"/>
  <c r="BT36" i="16"/>
  <c r="BS36" i="16"/>
  <c r="BR36" i="16"/>
  <c r="BQ36" i="16"/>
  <c r="BP36" i="16"/>
  <c r="BO36" i="16"/>
  <c r="BN36" i="16"/>
  <c r="BM36" i="16"/>
  <c r="BL36" i="16"/>
  <c r="BK36" i="16"/>
  <c r="BJ36" i="16"/>
  <c r="BI36" i="16"/>
  <c r="BH36" i="16"/>
  <c r="BG36" i="16"/>
  <c r="BF36" i="16"/>
  <c r="BE36" i="16"/>
  <c r="BD36" i="16"/>
  <c r="BC36" i="16"/>
  <c r="BB36" i="16"/>
  <c r="BA36" i="16"/>
  <c r="AZ36" i="16"/>
  <c r="AY36" i="16"/>
  <c r="AX36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ND35" i="16"/>
  <c r="NC35" i="16"/>
  <c r="NB35" i="16"/>
  <c r="NA35" i="16"/>
  <c r="MZ35" i="16"/>
  <c r="MY35" i="16"/>
  <c r="MX35" i="16"/>
  <c r="MW35" i="16"/>
  <c r="MV35" i="16"/>
  <c r="MU35" i="16"/>
  <c r="MT35" i="16"/>
  <c r="MS35" i="16"/>
  <c r="MR35" i="16"/>
  <c r="MQ35" i="16"/>
  <c r="MP35" i="16"/>
  <c r="MO35" i="16"/>
  <c r="MN35" i="16"/>
  <c r="MM35" i="16"/>
  <c r="ML35" i="16"/>
  <c r="MK35" i="16"/>
  <c r="MJ35" i="16"/>
  <c r="MI35" i="16"/>
  <c r="MH35" i="16"/>
  <c r="MG35" i="16"/>
  <c r="MF35" i="16"/>
  <c r="ME35" i="16"/>
  <c r="MD35" i="16"/>
  <c r="MC35" i="16"/>
  <c r="MB35" i="16"/>
  <c r="MA35" i="16"/>
  <c r="LZ35" i="16"/>
  <c r="LY35" i="16"/>
  <c r="LX35" i="16"/>
  <c r="LW35" i="16"/>
  <c r="LV35" i="16"/>
  <c r="LU35" i="16"/>
  <c r="LT35" i="16"/>
  <c r="LS35" i="16"/>
  <c r="LR35" i="16"/>
  <c r="LQ35" i="16"/>
  <c r="LP35" i="16"/>
  <c r="LO35" i="16"/>
  <c r="LN35" i="16"/>
  <c r="LM35" i="16"/>
  <c r="LL35" i="16"/>
  <c r="LK35" i="16"/>
  <c r="LJ35" i="16"/>
  <c r="LI35" i="16"/>
  <c r="LH35" i="16"/>
  <c r="LG35" i="16"/>
  <c r="LF35" i="16"/>
  <c r="LE35" i="16"/>
  <c r="LD35" i="16"/>
  <c r="LC35" i="16"/>
  <c r="LB35" i="16"/>
  <c r="LA35" i="16"/>
  <c r="KZ35" i="16"/>
  <c r="KY35" i="16"/>
  <c r="KX35" i="16"/>
  <c r="KW35" i="16"/>
  <c r="KV35" i="16"/>
  <c r="KU35" i="16"/>
  <c r="KT35" i="16"/>
  <c r="KS35" i="16"/>
  <c r="KR35" i="16"/>
  <c r="KQ35" i="16"/>
  <c r="KP35" i="16"/>
  <c r="KO35" i="16"/>
  <c r="KN35" i="16"/>
  <c r="KM35" i="16"/>
  <c r="KL35" i="16"/>
  <c r="KK35" i="16"/>
  <c r="KJ35" i="16"/>
  <c r="KI35" i="16"/>
  <c r="KH35" i="16"/>
  <c r="KG35" i="16"/>
  <c r="KF35" i="16"/>
  <c r="KE35" i="16"/>
  <c r="KD35" i="16"/>
  <c r="KC35" i="16"/>
  <c r="KB35" i="16"/>
  <c r="KA35" i="16"/>
  <c r="JZ35" i="16"/>
  <c r="JY35" i="16"/>
  <c r="JX35" i="16"/>
  <c r="JW35" i="16"/>
  <c r="JV35" i="16"/>
  <c r="JU35" i="16"/>
  <c r="JT35" i="16"/>
  <c r="JS35" i="16"/>
  <c r="JR35" i="16"/>
  <c r="JQ35" i="16"/>
  <c r="JP35" i="16"/>
  <c r="JO35" i="16"/>
  <c r="JN35" i="16"/>
  <c r="JM35" i="16"/>
  <c r="JL35" i="16"/>
  <c r="JK35" i="16"/>
  <c r="JJ35" i="16"/>
  <c r="JI35" i="16"/>
  <c r="JH35" i="16"/>
  <c r="JG35" i="16"/>
  <c r="JF35" i="16"/>
  <c r="JE35" i="16"/>
  <c r="JD35" i="16"/>
  <c r="JC35" i="16"/>
  <c r="JB35" i="16"/>
  <c r="JA35" i="16"/>
  <c r="IZ35" i="16"/>
  <c r="IY35" i="16"/>
  <c r="IX35" i="16"/>
  <c r="IW35" i="16"/>
  <c r="IV35" i="16"/>
  <c r="IU35" i="16"/>
  <c r="IT35" i="16"/>
  <c r="IS35" i="16"/>
  <c r="IR35" i="16"/>
  <c r="IQ35" i="16"/>
  <c r="IP35" i="16"/>
  <c r="IO35" i="16"/>
  <c r="IN35" i="16"/>
  <c r="IM35" i="16"/>
  <c r="IL35" i="16"/>
  <c r="IK35" i="16"/>
  <c r="IJ35" i="16"/>
  <c r="II35" i="16"/>
  <c r="IH35" i="16"/>
  <c r="IG35" i="16"/>
  <c r="IF35" i="16"/>
  <c r="IE35" i="16"/>
  <c r="ID35" i="16"/>
  <c r="IC35" i="16"/>
  <c r="IB35" i="16"/>
  <c r="IA35" i="16"/>
  <c r="HZ35" i="16"/>
  <c r="HY35" i="16"/>
  <c r="HX35" i="16"/>
  <c r="HW35" i="16"/>
  <c r="HV35" i="16"/>
  <c r="HU35" i="16"/>
  <c r="HT35" i="16"/>
  <c r="HS35" i="16"/>
  <c r="HR35" i="16"/>
  <c r="HQ35" i="16"/>
  <c r="HP35" i="16"/>
  <c r="HO35" i="16"/>
  <c r="HN35" i="16"/>
  <c r="HM35" i="16"/>
  <c r="HL35" i="16"/>
  <c r="HK35" i="16"/>
  <c r="HJ35" i="16"/>
  <c r="HI35" i="16"/>
  <c r="HH35" i="16"/>
  <c r="HG35" i="16"/>
  <c r="HF35" i="16"/>
  <c r="HE35" i="16"/>
  <c r="HD35" i="16"/>
  <c r="HC35" i="16"/>
  <c r="HB35" i="16"/>
  <c r="HA35" i="16"/>
  <c r="GZ35" i="16"/>
  <c r="GY35" i="16"/>
  <c r="GX35" i="16"/>
  <c r="GW35" i="16"/>
  <c r="GV35" i="16"/>
  <c r="GU35" i="16"/>
  <c r="GT35" i="16"/>
  <c r="GS35" i="16"/>
  <c r="GR35" i="16"/>
  <c r="GQ35" i="16"/>
  <c r="GP35" i="16"/>
  <c r="GO35" i="16"/>
  <c r="GN35" i="16"/>
  <c r="GM35" i="16"/>
  <c r="GL35" i="16"/>
  <c r="GK35" i="16"/>
  <c r="GJ35" i="16"/>
  <c r="GI35" i="16"/>
  <c r="GH35" i="16"/>
  <c r="GG35" i="16"/>
  <c r="GF35" i="16"/>
  <c r="GE35" i="16"/>
  <c r="GD35" i="16"/>
  <c r="GC35" i="16"/>
  <c r="GB35" i="16"/>
  <c r="GA35" i="16"/>
  <c r="FZ35" i="16"/>
  <c r="FY35" i="16"/>
  <c r="FX35" i="16"/>
  <c r="FW35" i="16"/>
  <c r="FV35" i="16"/>
  <c r="FU35" i="16"/>
  <c r="FT35" i="16"/>
  <c r="FS35" i="16"/>
  <c r="FR35" i="16"/>
  <c r="FQ35" i="16"/>
  <c r="FP35" i="16"/>
  <c r="FO35" i="16"/>
  <c r="FN35" i="16"/>
  <c r="FM35" i="16"/>
  <c r="FL35" i="16"/>
  <c r="FK35" i="16"/>
  <c r="FJ35" i="16"/>
  <c r="FI35" i="16"/>
  <c r="FH35" i="16"/>
  <c r="FG35" i="16"/>
  <c r="FF35" i="16"/>
  <c r="FE35" i="16"/>
  <c r="FD35" i="16"/>
  <c r="FC35" i="16"/>
  <c r="FB35" i="16"/>
  <c r="FA35" i="16"/>
  <c r="EZ35" i="16"/>
  <c r="EY35" i="16"/>
  <c r="EX35" i="16"/>
  <c r="EW35" i="16"/>
  <c r="EV35" i="16"/>
  <c r="EU35" i="16"/>
  <c r="ET35" i="16"/>
  <c r="ES35" i="16"/>
  <c r="ER35" i="16"/>
  <c r="EQ35" i="16"/>
  <c r="EP35" i="16"/>
  <c r="EO35" i="16"/>
  <c r="EN35" i="16"/>
  <c r="EM35" i="16"/>
  <c r="EL35" i="16"/>
  <c r="EK35" i="16"/>
  <c r="EJ35" i="16"/>
  <c r="EI35" i="16"/>
  <c r="EH35" i="16"/>
  <c r="EG35" i="16"/>
  <c r="EF35" i="16"/>
  <c r="EE35" i="16"/>
  <c r="ED35" i="16"/>
  <c r="EC35" i="16"/>
  <c r="EB35" i="16"/>
  <c r="EA35" i="16"/>
  <c r="DZ35" i="16"/>
  <c r="DY35" i="16"/>
  <c r="DX35" i="16"/>
  <c r="DW35" i="16"/>
  <c r="DV35" i="16"/>
  <c r="DU35" i="16"/>
  <c r="DT35" i="16"/>
  <c r="DS35" i="16"/>
  <c r="DR35" i="16"/>
  <c r="DQ35" i="16"/>
  <c r="DP35" i="16"/>
  <c r="DO35" i="16"/>
  <c r="DN35" i="16"/>
  <c r="DM35" i="16"/>
  <c r="DL35" i="16"/>
  <c r="DK35" i="16"/>
  <c r="DJ35" i="16"/>
  <c r="DI35" i="16"/>
  <c r="DH35" i="16"/>
  <c r="DG35" i="16"/>
  <c r="DF35" i="16"/>
  <c r="DE35" i="16"/>
  <c r="DD35" i="16"/>
  <c r="DC35" i="16"/>
  <c r="DB35" i="16"/>
  <c r="DA35" i="16"/>
  <c r="CZ35" i="16"/>
  <c r="CY35" i="16"/>
  <c r="CX35" i="16"/>
  <c r="CW35" i="16"/>
  <c r="CV35" i="16"/>
  <c r="CU35" i="16"/>
  <c r="CT35" i="16"/>
  <c r="CS35" i="16"/>
  <c r="CR35" i="16"/>
  <c r="CQ35" i="16"/>
  <c r="CP35" i="16"/>
  <c r="CO35" i="16"/>
  <c r="CN35" i="16"/>
  <c r="CM35" i="16"/>
  <c r="CL35" i="16"/>
  <c r="CK35" i="16"/>
  <c r="CJ35" i="16"/>
  <c r="CI35" i="16"/>
  <c r="CH35" i="16"/>
  <c r="CG35" i="16"/>
  <c r="CF35" i="16"/>
  <c r="CE35" i="16"/>
  <c r="CD35" i="16"/>
  <c r="CC35" i="16"/>
  <c r="CB35" i="16"/>
  <c r="CA35" i="16"/>
  <c r="BZ35" i="16"/>
  <c r="BY35" i="16"/>
  <c r="BX35" i="16"/>
  <c r="BW35" i="16"/>
  <c r="BV35" i="16"/>
  <c r="BU35" i="16"/>
  <c r="BT35" i="16"/>
  <c r="BS35" i="16"/>
  <c r="BR35" i="16"/>
  <c r="BQ35" i="16"/>
  <c r="BP35" i="16"/>
  <c r="BO35" i="16"/>
  <c r="BN35" i="16"/>
  <c r="BM35" i="16"/>
  <c r="BL35" i="16"/>
  <c r="BK35" i="16"/>
  <c r="BJ35" i="16"/>
  <c r="BI35" i="16"/>
  <c r="BH35" i="16"/>
  <c r="BG35" i="16"/>
  <c r="BF35" i="16"/>
  <c r="BE35" i="16"/>
  <c r="BD35" i="16"/>
  <c r="BC35" i="16"/>
  <c r="BB35" i="16"/>
  <c r="BA35" i="16"/>
  <c r="AZ35" i="16"/>
  <c r="AY35" i="16"/>
  <c r="AX35" i="16"/>
  <c r="AW35" i="16"/>
  <c r="AV35" i="16"/>
  <c r="AU35" i="16"/>
  <c r="AT35" i="16"/>
  <c r="AS35" i="16"/>
  <c r="AR35" i="16"/>
  <c r="AQ35" i="16"/>
  <c r="AP35" i="16"/>
  <c r="AO35" i="16"/>
  <c r="AN35" i="16"/>
  <c r="AM35" i="16"/>
  <c r="AL35" i="16"/>
  <c r="AK35" i="16"/>
  <c r="AJ35" i="16"/>
  <c r="AI35" i="16"/>
  <c r="AH35" i="16"/>
  <c r="AG35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ND34" i="16"/>
  <c r="NC34" i="16"/>
  <c r="NB34" i="16"/>
  <c r="NA34" i="16"/>
  <c r="MZ34" i="16"/>
  <c r="MY34" i="16"/>
  <c r="MX34" i="16"/>
  <c r="MW34" i="16"/>
  <c r="MV34" i="16"/>
  <c r="MU34" i="16"/>
  <c r="MT34" i="16"/>
  <c r="MS34" i="16"/>
  <c r="MR34" i="16"/>
  <c r="MQ34" i="16"/>
  <c r="MP34" i="16"/>
  <c r="MO34" i="16"/>
  <c r="MN34" i="16"/>
  <c r="MM34" i="16"/>
  <c r="ML34" i="16"/>
  <c r="MK34" i="16"/>
  <c r="MJ34" i="16"/>
  <c r="MI34" i="16"/>
  <c r="MH34" i="16"/>
  <c r="MG34" i="16"/>
  <c r="MF34" i="16"/>
  <c r="ME34" i="16"/>
  <c r="MD34" i="16"/>
  <c r="MC34" i="16"/>
  <c r="MB34" i="16"/>
  <c r="MA34" i="16"/>
  <c r="LZ34" i="16"/>
  <c r="LY34" i="16"/>
  <c r="LX34" i="16"/>
  <c r="LW34" i="16"/>
  <c r="LV34" i="16"/>
  <c r="LU34" i="16"/>
  <c r="LT34" i="16"/>
  <c r="LS34" i="16"/>
  <c r="LR34" i="16"/>
  <c r="LQ34" i="16"/>
  <c r="LP34" i="16"/>
  <c r="LO34" i="16"/>
  <c r="LN34" i="16"/>
  <c r="LM34" i="16"/>
  <c r="LL34" i="16"/>
  <c r="LK34" i="16"/>
  <c r="LJ34" i="16"/>
  <c r="LI34" i="16"/>
  <c r="LH34" i="16"/>
  <c r="LG34" i="16"/>
  <c r="LF34" i="16"/>
  <c r="LE34" i="16"/>
  <c r="LD34" i="16"/>
  <c r="LC34" i="16"/>
  <c r="LB34" i="16"/>
  <c r="LA34" i="16"/>
  <c r="KZ34" i="16"/>
  <c r="KY34" i="16"/>
  <c r="KX34" i="16"/>
  <c r="KW34" i="16"/>
  <c r="KV34" i="16"/>
  <c r="KU34" i="16"/>
  <c r="KT34" i="16"/>
  <c r="KS34" i="16"/>
  <c r="KR34" i="16"/>
  <c r="KQ34" i="16"/>
  <c r="KP34" i="16"/>
  <c r="KO34" i="16"/>
  <c r="KN34" i="16"/>
  <c r="KM34" i="16"/>
  <c r="KL34" i="16"/>
  <c r="KK34" i="16"/>
  <c r="KJ34" i="16"/>
  <c r="KI34" i="16"/>
  <c r="KH34" i="16"/>
  <c r="KG34" i="16"/>
  <c r="KF34" i="16"/>
  <c r="KE34" i="16"/>
  <c r="KD34" i="16"/>
  <c r="KC34" i="16"/>
  <c r="KB34" i="16"/>
  <c r="KA34" i="16"/>
  <c r="JZ34" i="16"/>
  <c r="JY34" i="16"/>
  <c r="JX34" i="16"/>
  <c r="JW34" i="16"/>
  <c r="JV34" i="16"/>
  <c r="JU34" i="16"/>
  <c r="JT34" i="16"/>
  <c r="JS34" i="16"/>
  <c r="JR34" i="16"/>
  <c r="JQ34" i="16"/>
  <c r="JP34" i="16"/>
  <c r="JO34" i="16"/>
  <c r="JN34" i="16"/>
  <c r="JM34" i="16"/>
  <c r="JL34" i="16"/>
  <c r="JK34" i="16"/>
  <c r="JJ34" i="16"/>
  <c r="JI34" i="16"/>
  <c r="JH34" i="16"/>
  <c r="JG34" i="16"/>
  <c r="JF34" i="16"/>
  <c r="JE34" i="16"/>
  <c r="JD34" i="16"/>
  <c r="JC34" i="16"/>
  <c r="JB34" i="16"/>
  <c r="JA34" i="16"/>
  <c r="IZ34" i="16"/>
  <c r="IY34" i="16"/>
  <c r="IX34" i="16"/>
  <c r="IW34" i="16"/>
  <c r="IV34" i="16"/>
  <c r="IU34" i="16"/>
  <c r="IT34" i="16"/>
  <c r="IS34" i="16"/>
  <c r="IR34" i="16"/>
  <c r="IQ34" i="16"/>
  <c r="IP34" i="16"/>
  <c r="IO34" i="16"/>
  <c r="IN34" i="16"/>
  <c r="IM34" i="16"/>
  <c r="IL34" i="16"/>
  <c r="IK34" i="16"/>
  <c r="IJ34" i="16"/>
  <c r="II34" i="16"/>
  <c r="IH34" i="16"/>
  <c r="IG34" i="16"/>
  <c r="IF34" i="16"/>
  <c r="IE34" i="16"/>
  <c r="ID34" i="16"/>
  <c r="IC34" i="16"/>
  <c r="IB34" i="16"/>
  <c r="IA34" i="16"/>
  <c r="HZ34" i="16"/>
  <c r="HY34" i="16"/>
  <c r="HX34" i="16"/>
  <c r="HW34" i="16"/>
  <c r="HV34" i="16"/>
  <c r="HU34" i="16"/>
  <c r="HT34" i="16"/>
  <c r="HS34" i="16"/>
  <c r="HR34" i="16"/>
  <c r="HQ34" i="16"/>
  <c r="HP34" i="16"/>
  <c r="HO34" i="16"/>
  <c r="HN34" i="16"/>
  <c r="HM34" i="16"/>
  <c r="HL34" i="16"/>
  <c r="HK34" i="16"/>
  <c r="HJ34" i="16"/>
  <c r="HI34" i="16"/>
  <c r="HH34" i="16"/>
  <c r="HG34" i="16"/>
  <c r="HF34" i="16"/>
  <c r="HE34" i="16"/>
  <c r="HD34" i="16"/>
  <c r="HC34" i="16"/>
  <c r="HB34" i="16"/>
  <c r="HA34" i="16"/>
  <c r="GZ34" i="16"/>
  <c r="GY34" i="16"/>
  <c r="GX34" i="16"/>
  <c r="GW34" i="16"/>
  <c r="GV34" i="16"/>
  <c r="GU34" i="16"/>
  <c r="GT34" i="16"/>
  <c r="GS34" i="16"/>
  <c r="GR34" i="16"/>
  <c r="GQ34" i="16"/>
  <c r="GP34" i="16"/>
  <c r="GO34" i="16"/>
  <c r="GN34" i="16"/>
  <c r="GM34" i="16"/>
  <c r="GL34" i="16"/>
  <c r="GK34" i="16"/>
  <c r="GJ34" i="16"/>
  <c r="GI34" i="16"/>
  <c r="GH34" i="16"/>
  <c r="GG34" i="16"/>
  <c r="GF34" i="16"/>
  <c r="GE34" i="16"/>
  <c r="GD34" i="16"/>
  <c r="GC34" i="16"/>
  <c r="GB34" i="16"/>
  <c r="GA34" i="16"/>
  <c r="FZ34" i="16"/>
  <c r="FY34" i="16"/>
  <c r="FX34" i="16"/>
  <c r="FW34" i="16"/>
  <c r="FV34" i="16"/>
  <c r="FU34" i="16"/>
  <c r="FT34" i="16"/>
  <c r="FS34" i="16"/>
  <c r="FR34" i="16"/>
  <c r="FQ34" i="16"/>
  <c r="FP34" i="16"/>
  <c r="FO34" i="16"/>
  <c r="FN34" i="16"/>
  <c r="FM34" i="16"/>
  <c r="FL34" i="16"/>
  <c r="FK34" i="16"/>
  <c r="FJ34" i="16"/>
  <c r="FI34" i="16"/>
  <c r="FH34" i="16"/>
  <c r="FG34" i="16"/>
  <c r="FF34" i="16"/>
  <c r="FE34" i="16"/>
  <c r="FD34" i="16"/>
  <c r="FC34" i="16"/>
  <c r="FB34" i="16"/>
  <c r="FA34" i="16"/>
  <c r="EZ34" i="16"/>
  <c r="EY34" i="16"/>
  <c r="EX34" i="16"/>
  <c r="EW34" i="16"/>
  <c r="EV34" i="16"/>
  <c r="EU34" i="16"/>
  <c r="ET34" i="16"/>
  <c r="ES34" i="16"/>
  <c r="ER34" i="16"/>
  <c r="EQ34" i="16"/>
  <c r="EP34" i="16"/>
  <c r="EO34" i="16"/>
  <c r="EN34" i="16"/>
  <c r="EM34" i="16"/>
  <c r="EL34" i="16"/>
  <c r="EK34" i="16"/>
  <c r="EJ34" i="16"/>
  <c r="EI34" i="16"/>
  <c r="EH34" i="16"/>
  <c r="EG34" i="16"/>
  <c r="EF34" i="16"/>
  <c r="EE34" i="16"/>
  <c r="ED34" i="16"/>
  <c r="EC34" i="16"/>
  <c r="EB34" i="16"/>
  <c r="EA34" i="16"/>
  <c r="DZ34" i="16"/>
  <c r="DY34" i="16"/>
  <c r="DX34" i="16"/>
  <c r="DW34" i="16"/>
  <c r="DV34" i="16"/>
  <c r="DU34" i="16"/>
  <c r="DT34" i="16"/>
  <c r="DS34" i="16"/>
  <c r="DR34" i="16"/>
  <c r="DQ34" i="16"/>
  <c r="DP34" i="16"/>
  <c r="DO34" i="16"/>
  <c r="DN34" i="16"/>
  <c r="DM34" i="16"/>
  <c r="DL34" i="16"/>
  <c r="DK34" i="16"/>
  <c r="DJ34" i="16"/>
  <c r="DI34" i="16"/>
  <c r="DH34" i="16"/>
  <c r="DG34" i="16"/>
  <c r="DF34" i="16"/>
  <c r="DE34" i="16"/>
  <c r="DD34" i="16"/>
  <c r="DC34" i="16"/>
  <c r="DB34" i="16"/>
  <c r="DA34" i="16"/>
  <c r="CZ34" i="16"/>
  <c r="CY34" i="16"/>
  <c r="CX34" i="16"/>
  <c r="CW34" i="16"/>
  <c r="CV34" i="16"/>
  <c r="CU34" i="16"/>
  <c r="CT34" i="16"/>
  <c r="CS34" i="16"/>
  <c r="CR34" i="16"/>
  <c r="CQ34" i="16"/>
  <c r="CP34" i="16"/>
  <c r="CO34" i="16"/>
  <c r="CN34" i="16"/>
  <c r="CM34" i="16"/>
  <c r="CL34" i="16"/>
  <c r="CK34" i="16"/>
  <c r="CJ34" i="16"/>
  <c r="CI34" i="16"/>
  <c r="CH34" i="16"/>
  <c r="CG34" i="16"/>
  <c r="CF34" i="16"/>
  <c r="CE34" i="16"/>
  <c r="CD34" i="16"/>
  <c r="CC34" i="16"/>
  <c r="CB34" i="16"/>
  <c r="CA34" i="16"/>
  <c r="BZ34" i="16"/>
  <c r="BY34" i="16"/>
  <c r="BX34" i="16"/>
  <c r="BW34" i="16"/>
  <c r="BV34" i="16"/>
  <c r="BU34" i="16"/>
  <c r="BT34" i="16"/>
  <c r="BS34" i="16"/>
  <c r="BR34" i="16"/>
  <c r="BQ34" i="16"/>
  <c r="BP34" i="16"/>
  <c r="BO34" i="16"/>
  <c r="BN34" i="16"/>
  <c r="BM34" i="16"/>
  <c r="BL34" i="16"/>
  <c r="BK34" i="16"/>
  <c r="BJ34" i="16"/>
  <c r="BI34" i="16"/>
  <c r="BH34" i="16"/>
  <c r="BG34" i="16"/>
  <c r="BF34" i="16"/>
  <c r="BE34" i="16"/>
  <c r="BD34" i="16"/>
  <c r="BC34" i="16"/>
  <c r="BB34" i="16"/>
  <c r="BA34" i="16"/>
  <c r="AZ34" i="16"/>
  <c r="AY34" i="16"/>
  <c r="AX34" i="16"/>
  <c r="AW34" i="16"/>
  <c r="AV34" i="16"/>
  <c r="AU34" i="16"/>
  <c r="AT34" i="16"/>
  <c r="AS34" i="16"/>
  <c r="AR34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ND33" i="16"/>
  <c r="NC33" i="16"/>
  <c r="NB33" i="16"/>
  <c r="NA33" i="16"/>
  <c r="MZ33" i="16"/>
  <c r="MY33" i="16"/>
  <c r="MX33" i="16"/>
  <c r="MW33" i="16"/>
  <c r="MV33" i="16"/>
  <c r="MU33" i="16"/>
  <c r="MT33" i="16"/>
  <c r="MS33" i="16"/>
  <c r="MR33" i="16"/>
  <c r="MQ33" i="16"/>
  <c r="MP33" i="16"/>
  <c r="MO33" i="16"/>
  <c r="MN33" i="16"/>
  <c r="MM33" i="16"/>
  <c r="ML33" i="16"/>
  <c r="MK33" i="16"/>
  <c r="MJ33" i="16"/>
  <c r="MI33" i="16"/>
  <c r="MH33" i="16"/>
  <c r="MG33" i="16"/>
  <c r="MF33" i="16"/>
  <c r="ME33" i="16"/>
  <c r="MD33" i="16"/>
  <c r="MC33" i="16"/>
  <c r="MB33" i="16"/>
  <c r="MA33" i="16"/>
  <c r="LZ33" i="16"/>
  <c r="LY33" i="16"/>
  <c r="LX33" i="16"/>
  <c r="LW33" i="16"/>
  <c r="LV33" i="16"/>
  <c r="LU33" i="16"/>
  <c r="LT33" i="16"/>
  <c r="LS33" i="16"/>
  <c r="LR33" i="16"/>
  <c r="LQ33" i="16"/>
  <c r="LP33" i="16"/>
  <c r="LO33" i="16"/>
  <c r="LN33" i="16"/>
  <c r="LM33" i="16"/>
  <c r="LL33" i="16"/>
  <c r="LK33" i="16"/>
  <c r="LJ33" i="16"/>
  <c r="LI33" i="16"/>
  <c r="LH33" i="16"/>
  <c r="LG33" i="16"/>
  <c r="LF33" i="16"/>
  <c r="LE33" i="16"/>
  <c r="LD33" i="16"/>
  <c r="LC33" i="16"/>
  <c r="LB33" i="16"/>
  <c r="LA33" i="16"/>
  <c r="KZ33" i="16"/>
  <c r="KY33" i="16"/>
  <c r="KX33" i="16"/>
  <c r="KW33" i="16"/>
  <c r="KV33" i="16"/>
  <c r="KU33" i="16"/>
  <c r="KT33" i="16"/>
  <c r="KS33" i="16"/>
  <c r="KR33" i="16"/>
  <c r="KQ33" i="16"/>
  <c r="KP33" i="16"/>
  <c r="KO33" i="16"/>
  <c r="KN33" i="16"/>
  <c r="KM33" i="16"/>
  <c r="KL33" i="16"/>
  <c r="KK33" i="16"/>
  <c r="KJ33" i="16"/>
  <c r="KI33" i="16"/>
  <c r="KH33" i="16"/>
  <c r="KG33" i="16"/>
  <c r="KF33" i="16"/>
  <c r="KE33" i="16"/>
  <c r="KD33" i="16"/>
  <c r="KC33" i="16"/>
  <c r="KB33" i="16"/>
  <c r="KA33" i="16"/>
  <c r="JZ33" i="16"/>
  <c r="JY33" i="16"/>
  <c r="JX33" i="16"/>
  <c r="JW33" i="16"/>
  <c r="JV33" i="16"/>
  <c r="JU33" i="16"/>
  <c r="JT33" i="16"/>
  <c r="JS33" i="16"/>
  <c r="JR33" i="16"/>
  <c r="JQ33" i="16"/>
  <c r="JP33" i="16"/>
  <c r="JO33" i="16"/>
  <c r="JN33" i="16"/>
  <c r="JM33" i="16"/>
  <c r="JL33" i="16"/>
  <c r="JK33" i="16"/>
  <c r="JJ33" i="16"/>
  <c r="JI33" i="16"/>
  <c r="JH33" i="16"/>
  <c r="JG33" i="16"/>
  <c r="JF33" i="16"/>
  <c r="JE33" i="16"/>
  <c r="JD33" i="16"/>
  <c r="JC33" i="16"/>
  <c r="JB33" i="16"/>
  <c r="JA33" i="16"/>
  <c r="IZ33" i="16"/>
  <c r="IY33" i="16"/>
  <c r="IX33" i="16"/>
  <c r="IW33" i="16"/>
  <c r="IV33" i="16"/>
  <c r="IU33" i="16"/>
  <c r="IT33" i="16"/>
  <c r="IS33" i="16"/>
  <c r="IR33" i="16"/>
  <c r="IQ33" i="16"/>
  <c r="IP33" i="16"/>
  <c r="IO33" i="16"/>
  <c r="IN33" i="16"/>
  <c r="IM33" i="16"/>
  <c r="IL33" i="16"/>
  <c r="IK33" i="16"/>
  <c r="IJ33" i="16"/>
  <c r="II33" i="16"/>
  <c r="IH33" i="16"/>
  <c r="IG33" i="16"/>
  <c r="IF33" i="16"/>
  <c r="IE33" i="16"/>
  <c r="ID33" i="16"/>
  <c r="IC33" i="16"/>
  <c r="IB33" i="16"/>
  <c r="IA33" i="16"/>
  <c r="HZ33" i="16"/>
  <c r="HY33" i="16"/>
  <c r="HX33" i="16"/>
  <c r="HW33" i="16"/>
  <c r="HV33" i="16"/>
  <c r="HU33" i="16"/>
  <c r="HT33" i="16"/>
  <c r="HS33" i="16"/>
  <c r="HR33" i="16"/>
  <c r="HQ33" i="16"/>
  <c r="HP33" i="16"/>
  <c r="HO33" i="16"/>
  <c r="HN33" i="16"/>
  <c r="HM33" i="16"/>
  <c r="HL33" i="16"/>
  <c r="HK33" i="16"/>
  <c r="HJ33" i="16"/>
  <c r="HI33" i="16"/>
  <c r="HH33" i="16"/>
  <c r="HG33" i="16"/>
  <c r="HF33" i="16"/>
  <c r="HE33" i="16"/>
  <c r="HD33" i="16"/>
  <c r="HC33" i="16"/>
  <c r="HB33" i="16"/>
  <c r="HA33" i="16"/>
  <c r="GZ33" i="16"/>
  <c r="GY33" i="16"/>
  <c r="GX33" i="16"/>
  <c r="GW33" i="16"/>
  <c r="GV33" i="16"/>
  <c r="GU33" i="16"/>
  <c r="GT33" i="16"/>
  <c r="GS33" i="16"/>
  <c r="GR33" i="16"/>
  <c r="GQ33" i="16"/>
  <c r="GP33" i="16"/>
  <c r="GO33" i="16"/>
  <c r="GN33" i="16"/>
  <c r="GM33" i="16"/>
  <c r="GL33" i="16"/>
  <c r="GK33" i="16"/>
  <c r="GJ33" i="16"/>
  <c r="GI33" i="16"/>
  <c r="GH33" i="16"/>
  <c r="GG33" i="16"/>
  <c r="GF33" i="16"/>
  <c r="GE33" i="16"/>
  <c r="GD33" i="16"/>
  <c r="GC33" i="16"/>
  <c r="GB33" i="16"/>
  <c r="GA33" i="16"/>
  <c r="FZ33" i="16"/>
  <c r="FY33" i="16"/>
  <c r="FX33" i="16"/>
  <c r="FW33" i="16"/>
  <c r="FV33" i="16"/>
  <c r="FU33" i="16"/>
  <c r="FT33" i="16"/>
  <c r="FS33" i="16"/>
  <c r="FR33" i="16"/>
  <c r="FQ33" i="16"/>
  <c r="FP33" i="16"/>
  <c r="FO33" i="16"/>
  <c r="FN33" i="16"/>
  <c r="FM33" i="16"/>
  <c r="FL33" i="16"/>
  <c r="FK33" i="16"/>
  <c r="FJ33" i="16"/>
  <c r="FI33" i="16"/>
  <c r="FH33" i="16"/>
  <c r="FG33" i="16"/>
  <c r="FF33" i="16"/>
  <c r="FE33" i="16"/>
  <c r="FD33" i="16"/>
  <c r="FC33" i="16"/>
  <c r="FB33" i="16"/>
  <c r="FA33" i="16"/>
  <c r="EZ33" i="16"/>
  <c r="EY33" i="16"/>
  <c r="EX33" i="16"/>
  <c r="EW33" i="16"/>
  <c r="EV33" i="16"/>
  <c r="EU33" i="16"/>
  <c r="ET33" i="16"/>
  <c r="ES33" i="16"/>
  <c r="ER33" i="16"/>
  <c r="EQ33" i="16"/>
  <c r="EP33" i="16"/>
  <c r="EO33" i="16"/>
  <c r="EN33" i="16"/>
  <c r="EM33" i="16"/>
  <c r="EL33" i="16"/>
  <c r="EK33" i="16"/>
  <c r="EJ33" i="16"/>
  <c r="EI33" i="16"/>
  <c r="EH33" i="16"/>
  <c r="EG33" i="16"/>
  <c r="EF33" i="16"/>
  <c r="EE33" i="16"/>
  <c r="ED33" i="16"/>
  <c r="EC33" i="16"/>
  <c r="EB33" i="16"/>
  <c r="EA33" i="16"/>
  <c r="DZ33" i="16"/>
  <c r="DY33" i="16"/>
  <c r="DX33" i="16"/>
  <c r="DW33" i="16"/>
  <c r="DV33" i="16"/>
  <c r="DU33" i="16"/>
  <c r="DT33" i="16"/>
  <c r="DS33" i="16"/>
  <c r="DR33" i="16"/>
  <c r="DQ33" i="16"/>
  <c r="DP33" i="16"/>
  <c r="DO33" i="16"/>
  <c r="DN33" i="16"/>
  <c r="DM33" i="16"/>
  <c r="DL33" i="16"/>
  <c r="DK33" i="16"/>
  <c r="DJ33" i="16"/>
  <c r="DI33" i="16"/>
  <c r="DH33" i="16"/>
  <c r="DG33" i="16"/>
  <c r="DF33" i="16"/>
  <c r="DE33" i="16"/>
  <c r="DD33" i="16"/>
  <c r="DC33" i="16"/>
  <c r="DB33" i="16"/>
  <c r="DA33" i="16"/>
  <c r="CZ33" i="16"/>
  <c r="CY33" i="16"/>
  <c r="CX33" i="16"/>
  <c r="CW33" i="16"/>
  <c r="CV33" i="16"/>
  <c r="CU33" i="16"/>
  <c r="CT33" i="16"/>
  <c r="CS33" i="16"/>
  <c r="CR33" i="16"/>
  <c r="CQ33" i="16"/>
  <c r="CP33" i="16"/>
  <c r="CO33" i="16"/>
  <c r="CN33" i="16"/>
  <c r="CM33" i="16"/>
  <c r="CL33" i="16"/>
  <c r="CK33" i="16"/>
  <c r="CJ33" i="16"/>
  <c r="CI33" i="16"/>
  <c r="CH33" i="16"/>
  <c r="CG33" i="16"/>
  <c r="CF33" i="16"/>
  <c r="CE33" i="16"/>
  <c r="CD33" i="16"/>
  <c r="CC33" i="16"/>
  <c r="CB33" i="16"/>
  <c r="CA33" i="16"/>
  <c r="BZ33" i="16"/>
  <c r="BY33" i="16"/>
  <c r="BX33" i="16"/>
  <c r="BW33" i="16"/>
  <c r="BV33" i="16"/>
  <c r="BU33" i="16"/>
  <c r="BT33" i="16"/>
  <c r="BS33" i="16"/>
  <c r="BR33" i="16"/>
  <c r="BQ33" i="16"/>
  <c r="BP33" i="16"/>
  <c r="BO33" i="16"/>
  <c r="BN33" i="16"/>
  <c r="BM33" i="16"/>
  <c r="BL33" i="16"/>
  <c r="BK33" i="16"/>
  <c r="BJ33" i="16"/>
  <c r="BI33" i="16"/>
  <c r="BH33" i="16"/>
  <c r="BG33" i="16"/>
  <c r="BF33" i="16"/>
  <c r="BE33" i="16"/>
  <c r="BD33" i="16"/>
  <c r="BC33" i="16"/>
  <c r="BB33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ND32" i="16"/>
  <c r="NC32" i="16"/>
  <c r="NB32" i="16"/>
  <c r="NA32" i="16"/>
  <c r="MZ32" i="16"/>
  <c r="MY32" i="16"/>
  <c r="MX32" i="16"/>
  <c r="MW32" i="16"/>
  <c r="MV32" i="16"/>
  <c r="MU32" i="16"/>
  <c r="MT32" i="16"/>
  <c r="MS32" i="16"/>
  <c r="MR32" i="16"/>
  <c r="MQ32" i="16"/>
  <c r="MP32" i="16"/>
  <c r="MO32" i="16"/>
  <c r="MN32" i="16"/>
  <c r="MM32" i="16"/>
  <c r="ML32" i="16"/>
  <c r="MK32" i="16"/>
  <c r="MJ32" i="16"/>
  <c r="MI32" i="16"/>
  <c r="MH32" i="16"/>
  <c r="MG32" i="16"/>
  <c r="MF32" i="16"/>
  <c r="ME32" i="16"/>
  <c r="MD32" i="16"/>
  <c r="MC32" i="16"/>
  <c r="MB32" i="16"/>
  <c r="MA32" i="16"/>
  <c r="LZ32" i="16"/>
  <c r="LY32" i="16"/>
  <c r="LX32" i="16"/>
  <c r="LW32" i="16"/>
  <c r="LV32" i="16"/>
  <c r="LU32" i="16"/>
  <c r="LT32" i="16"/>
  <c r="LS32" i="16"/>
  <c r="LR32" i="16"/>
  <c r="LQ32" i="16"/>
  <c r="LP32" i="16"/>
  <c r="LO32" i="16"/>
  <c r="LN32" i="16"/>
  <c r="LM32" i="16"/>
  <c r="LL32" i="16"/>
  <c r="LK32" i="16"/>
  <c r="LJ32" i="16"/>
  <c r="LI32" i="16"/>
  <c r="LH32" i="16"/>
  <c r="LG32" i="16"/>
  <c r="LF32" i="16"/>
  <c r="LE32" i="16"/>
  <c r="LD32" i="16"/>
  <c r="LC32" i="16"/>
  <c r="LB32" i="16"/>
  <c r="LA32" i="16"/>
  <c r="KZ32" i="16"/>
  <c r="KY32" i="16"/>
  <c r="KX32" i="16"/>
  <c r="KW32" i="16"/>
  <c r="KV32" i="16"/>
  <c r="KU32" i="16"/>
  <c r="KT32" i="16"/>
  <c r="KS32" i="16"/>
  <c r="KR32" i="16"/>
  <c r="KQ32" i="16"/>
  <c r="KP32" i="16"/>
  <c r="KO32" i="16"/>
  <c r="KN32" i="16"/>
  <c r="KM32" i="16"/>
  <c r="KL32" i="16"/>
  <c r="KK32" i="16"/>
  <c r="KJ32" i="16"/>
  <c r="KI32" i="16"/>
  <c r="KH32" i="16"/>
  <c r="KG32" i="16"/>
  <c r="KF32" i="16"/>
  <c r="KE32" i="16"/>
  <c r="KD32" i="16"/>
  <c r="KC32" i="16"/>
  <c r="KB32" i="16"/>
  <c r="KA32" i="16"/>
  <c r="JZ32" i="16"/>
  <c r="JY32" i="16"/>
  <c r="JX32" i="16"/>
  <c r="JW32" i="16"/>
  <c r="JV32" i="16"/>
  <c r="JU32" i="16"/>
  <c r="JT32" i="16"/>
  <c r="JS32" i="16"/>
  <c r="JR32" i="16"/>
  <c r="JQ32" i="16"/>
  <c r="JP32" i="16"/>
  <c r="JO32" i="16"/>
  <c r="JN32" i="16"/>
  <c r="JM32" i="16"/>
  <c r="JL32" i="16"/>
  <c r="JK32" i="16"/>
  <c r="JJ32" i="16"/>
  <c r="JI32" i="16"/>
  <c r="JH32" i="16"/>
  <c r="JG32" i="16"/>
  <c r="JF32" i="16"/>
  <c r="JE32" i="16"/>
  <c r="JD32" i="16"/>
  <c r="JC32" i="16"/>
  <c r="JB32" i="16"/>
  <c r="JA32" i="16"/>
  <c r="IZ32" i="16"/>
  <c r="IY32" i="16"/>
  <c r="IX32" i="16"/>
  <c r="IW32" i="16"/>
  <c r="IV32" i="16"/>
  <c r="IU32" i="16"/>
  <c r="IT32" i="16"/>
  <c r="IS32" i="16"/>
  <c r="IR32" i="16"/>
  <c r="IQ32" i="16"/>
  <c r="IP32" i="16"/>
  <c r="IO32" i="16"/>
  <c r="IN32" i="16"/>
  <c r="IM32" i="16"/>
  <c r="IL32" i="16"/>
  <c r="IK32" i="16"/>
  <c r="IJ32" i="16"/>
  <c r="II32" i="16"/>
  <c r="IH32" i="16"/>
  <c r="IG32" i="16"/>
  <c r="IF32" i="16"/>
  <c r="IE32" i="16"/>
  <c r="ID32" i="16"/>
  <c r="IC32" i="16"/>
  <c r="IB32" i="16"/>
  <c r="IA32" i="16"/>
  <c r="HZ32" i="16"/>
  <c r="HY32" i="16"/>
  <c r="HX32" i="16"/>
  <c r="HW32" i="16"/>
  <c r="HV32" i="16"/>
  <c r="HU32" i="16"/>
  <c r="HT32" i="16"/>
  <c r="HS32" i="16"/>
  <c r="HR32" i="16"/>
  <c r="HQ32" i="16"/>
  <c r="HP32" i="16"/>
  <c r="HO32" i="16"/>
  <c r="HN32" i="16"/>
  <c r="HM32" i="16"/>
  <c r="HL32" i="16"/>
  <c r="HK32" i="16"/>
  <c r="HJ32" i="16"/>
  <c r="HI32" i="16"/>
  <c r="HH32" i="16"/>
  <c r="HG32" i="16"/>
  <c r="HF32" i="16"/>
  <c r="HE32" i="16"/>
  <c r="HD32" i="16"/>
  <c r="HC32" i="16"/>
  <c r="HB32" i="16"/>
  <c r="HA32" i="16"/>
  <c r="GZ32" i="16"/>
  <c r="GY32" i="16"/>
  <c r="GX32" i="16"/>
  <c r="GW32" i="16"/>
  <c r="GV32" i="16"/>
  <c r="GU32" i="16"/>
  <c r="GT32" i="16"/>
  <c r="GS32" i="16"/>
  <c r="GR32" i="16"/>
  <c r="GQ32" i="16"/>
  <c r="GP32" i="16"/>
  <c r="GO32" i="16"/>
  <c r="GN32" i="16"/>
  <c r="GM32" i="16"/>
  <c r="GL32" i="16"/>
  <c r="GK32" i="16"/>
  <c r="GJ32" i="16"/>
  <c r="GI32" i="16"/>
  <c r="GH32" i="16"/>
  <c r="GG32" i="16"/>
  <c r="GF32" i="16"/>
  <c r="GE32" i="16"/>
  <c r="GD32" i="16"/>
  <c r="GC32" i="16"/>
  <c r="GB32" i="16"/>
  <c r="GA32" i="16"/>
  <c r="FZ32" i="16"/>
  <c r="FY32" i="16"/>
  <c r="FX32" i="16"/>
  <c r="FW32" i="16"/>
  <c r="FV32" i="16"/>
  <c r="FU32" i="16"/>
  <c r="FT32" i="16"/>
  <c r="FS32" i="16"/>
  <c r="FR32" i="16"/>
  <c r="FQ32" i="16"/>
  <c r="FP32" i="16"/>
  <c r="FO32" i="16"/>
  <c r="FN32" i="16"/>
  <c r="FM32" i="16"/>
  <c r="FL32" i="16"/>
  <c r="FK32" i="16"/>
  <c r="FJ32" i="16"/>
  <c r="FI32" i="16"/>
  <c r="FH32" i="16"/>
  <c r="FG32" i="16"/>
  <c r="FF32" i="16"/>
  <c r="FE32" i="16"/>
  <c r="FD32" i="16"/>
  <c r="FC32" i="16"/>
  <c r="FB32" i="16"/>
  <c r="FA32" i="16"/>
  <c r="EZ32" i="16"/>
  <c r="EY32" i="16"/>
  <c r="EX32" i="16"/>
  <c r="EW32" i="16"/>
  <c r="EV32" i="16"/>
  <c r="EU32" i="16"/>
  <c r="ET32" i="16"/>
  <c r="ES32" i="16"/>
  <c r="ER32" i="16"/>
  <c r="EQ32" i="16"/>
  <c r="EP32" i="16"/>
  <c r="EO32" i="16"/>
  <c r="EN32" i="16"/>
  <c r="EM32" i="16"/>
  <c r="EL32" i="16"/>
  <c r="EK32" i="16"/>
  <c r="EJ32" i="16"/>
  <c r="EI32" i="16"/>
  <c r="EH32" i="16"/>
  <c r="EG32" i="16"/>
  <c r="EF32" i="16"/>
  <c r="EE32" i="16"/>
  <c r="ED32" i="16"/>
  <c r="EC32" i="16"/>
  <c r="EB32" i="16"/>
  <c r="EA32" i="16"/>
  <c r="DZ32" i="16"/>
  <c r="DY32" i="16"/>
  <c r="DX32" i="16"/>
  <c r="DW32" i="16"/>
  <c r="DV32" i="16"/>
  <c r="DU32" i="16"/>
  <c r="DT32" i="16"/>
  <c r="DS32" i="16"/>
  <c r="DR32" i="16"/>
  <c r="DQ32" i="16"/>
  <c r="DP32" i="16"/>
  <c r="DO32" i="16"/>
  <c r="DN32" i="16"/>
  <c r="DM32" i="16"/>
  <c r="DL32" i="16"/>
  <c r="DK32" i="16"/>
  <c r="DJ32" i="16"/>
  <c r="DI32" i="16"/>
  <c r="DH32" i="16"/>
  <c r="DG32" i="16"/>
  <c r="DF32" i="16"/>
  <c r="DE32" i="16"/>
  <c r="DD32" i="16"/>
  <c r="DC32" i="16"/>
  <c r="DB32" i="16"/>
  <c r="DA32" i="16"/>
  <c r="CZ32" i="16"/>
  <c r="CY32" i="16"/>
  <c r="CX32" i="16"/>
  <c r="CW32" i="16"/>
  <c r="CV32" i="16"/>
  <c r="CU32" i="16"/>
  <c r="CT32" i="16"/>
  <c r="CS32" i="16"/>
  <c r="CR32" i="16"/>
  <c r="CQ32" i="16"/>
  <c r="CP32" i="16"/>
  <c r="CO32" i="16"/>
  <c r="CN32" i="16"/>
  <c r="CM32" i="16"/>
  <c r="CL32" i="16"/>
  <c r="CK32" i="16"/>
  <c r="CJ32" i="16"/>
  <c r="CI32" i="16"/>
  <c r="CH32" i="16"/>
  <c r="CG32" i="16"/>
  <c r="CF32" i="16"/>
  <c r="CE32" i="16"/>
  <c r="CD32" i="16"/>
  <c r="CC32" i="16"/>
  <c r="CB32" i="16"/>
  <c r="CA32" i="16"/>
  <c r="BZ32" i="16"/>
  <c r="BY32" i="16"/>
  <c r="BX32" i="16"/>
  <c r="BW32" i="16"/>
  <c r="BV32" i="16"/>
  <c r="BU32" i="16"/>
  <c r="BT32" i="16"/>
  <c r="BS32" i="16"/>
  <c r="BR32" i="16"/>
  <c r="BQ32" i="16"/>
  <c r="BP32" i="16"/>
  <c r="BO32" i="16"/>
  <c r="BN32" i="16"/>
  <c r="BM32" i="16"/>
  <c r="BL32" i="16"/>
  <c r="BK32" i="16"/>
  <c r="BJ32" i="16"/>
  <c r="BI32" i="16"/>
  <c r="BH32" i="16"/>
  <c r="BG32" i="16"/>
  <c r="BF32" i="16"/>
  <c r="BE32" i="16"/>
  <c r="BD32" i="16"/>
  <c r="BC32" i="16"/>
  <c r="BB32" i="16"/>
  <c r="BA32" i="16"/>
  <c r="AZ32" i="16"/>
  <c r="AY32" i="16"/>
  <c r="AX32" i="16"/>
  <c r="AW32" i="16"/>
  <c r="AV32" i="16"/>
  <c r="AU32" i="16"/>
  <c r="AT32" i="16"/>
  <c r="AS32" i="16"/>
  <c r="AR32" i="16"/>
  <c r="AQ32" i="16"/>
  <c r="AP32" i="16"/>
  <c r="AO32" i="16"/>
  <c r="AN32" i="16"/>
  <c r="AM32" i="16"/>
  <c r="AL32" i="16"/>
  <c r="AK32" i="16"/>
  <c r="AJ32" i="16"/>
  <c r="AI32" i="16"/>
  <c r="AH32" i="16"/>
  <c r="AG32" i="16"/>
  <c r="AF32" i="16"/>
  <c r="AE32" i="16"/>
  <c r="AD32" i="16"/>
  <c r="AC32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ND31" i="16"/>
  <c r="NC31" i="16"/>
  <c r="NB31" i="16"/>
  <c r="NA31" i="16"/>
  <c r="MZ31" i="16"/>
  <c r="MY31" i="16"/>
  <c r="MX31" i="16"/>
  <c r="MW31" i="16"/>
  <c r="MV31" i="16"/>
  <c r="MU31" i="16"/>
  <c r="MT31" i="16"/>
  <c r="MS31" i="16"/>
  <c r="MR31" i="16"/>
  <c r="MQ31" i="16"/>
  <c r="MP31" i="16"/>
  <c r="MO31" i="16"/>
  <c r="MN31" i="16"/>
  <c r="MM31" i="16"/>
  <c r="ML31" i="16"/>
  <c r="MK31" i="16"/>
  <c r="MJ31" i="16"/>
  <c r="MI31" i="16"/>
  <c r="MH31" i="16"/>
  <c r="MG31" i="16"/>
  <c r="MF31" i="16"/>
  <c r="ME31" i="16"/>
  <c r="MD31" i="16"/>
  <c r="MC31" i="16"/>
  <c r="MB31" i="16"/>
  <c r="MA31" i="16"/>
  <c r="LZ31" i="16"/>
  <c r="LY31" i="16"/>
  <c r="LX31" i="16"/>
  <c r="LW31" i="16"/>
  <c r="LV31" i="16"/>
  <c r="LU31" i="16"/>
  <c r="LT31" i="16"/>
  <c r="LS31" i="16"/>
  <c r="LR31" i="16"/>
  <c r="LQ31" i="16"/>
  <c r="LP31" i="16"/>
  <c r="LO31" i="16"/>
  <c r="LN31" i="16"/>
  <c r="LM31" i="16"/>
  <c r="LL31" i="16"/>
  <c r="LK31" i="16"/>
  <c r="LJ31" i="16"/>
  <c r="LI31" i="16"/>
  <c r="LH31" i="16"/>
  <c r="LG31" i="16"/>
  <c r="LF31" i="16"/>
  <c r="LE31" i="16"/>
  <c r="LD31" i="16"/>
  <c r="LC31" i="16"/>
  <c r="LB31" i="16"/>
  <c r="LA31" i="16"/>
  <c r="KZ31" i="16"/>
  <c r="KY31" i="16"/>
  <c r="KX31" i="16"/>
  <c r="KW31" i="16"/>
  <c r="KV31" i="16"/>
  <c r="KU31" i="16"/>
  <c r="KT31" i="16"/>
  <c r="KS31" i="16"/>
  <c r="KR31" i="16"/>
  <c r="KQ31" i="16"/>
  <c r="KP31" i="16"/>
  <c r="KO31" i="16"/>
  <c r="KN31" i="16"/>
  <c r="KM31" i="16"/>
  <c r="KL31" i="16"/>
  <c r="KK31" i="16"/>
  <c r="KJ31" i="16"/>
  <c r="KI31" i="16"/>
  <c r="KH31" i="16"/>
  <c r="KG31" i="16"/>
  <c r="KF31" i="16"/>
  <c r="KE31" i="16"/>
  <c r="KD31" i="16"/>
  <c r="KC31" i="16"/>
  <c r="KB31" i="16"/>
  <c r="KA31" i="16"/>
  <c r="JZ31" i="16"/>
  <c r="JY31" i="16"/>
  <c r="JX31" i="16"/>
  <c r="JW31" i="16"/>
  <c r="JV31" i="16"/>
  <c r="JU31" i="16"/>
  <c r="JT31" i="16"/>
  <c r="JS31" i="16"/>
  <c r="JR31" i="16"/>
  <c r="JQ31" i="16"/>
  <c r="JP31" i="16"/>
  <c r="JO31" i="16"/>
  <c r="JN31" i="16"/>
  <c r="JM31" i="16"/>
  <c r="JL31" i="16"/>
  <c r="JK31" i="16"/>
  <c r="JJ31" i="16"/>
  <c r="JI31" i="16"/>
  <c r="JH31" i="16"/>
  <c r="JG31" i="16"/>
  <c r="JF31" i="16"/>
  <c r="JE31" i="16"/>
  <c r="JD31" i="16"/>
  <c r="JC31" i="16"/>
  <c r="JB31" i="16"/>
  <c r="JA31" i="16"/>
  <c r="IZ31" i="16"/>
  <c r="IY31" i="16"/>
  <c r="IX31" i="16"/>
  <c r="IW31" i="16"/>
  <c r="IV31" i="16"/>
  <c r="IU31" i="16"/>
  <c r="IT31" i="16"/>
  <c r="IS31" i="16"/>
  <c r="IR31" i="16"/>
  <c r="IQ31" i="16"/>
  <c r="IP31" i="16"/>
  <c r="IO31" i="16"/>
  <c r="IN31" i="16"/>
  <c r="IM31" i="16"/>
  <c r="IL31" i="16"/>
  <c r="IK31" i="16"/>
  <c r="IJ31" i="16"/>
  <c r="II31" i="16"/>
  <c r="IH31" i="16"/>
  <c r="IG31" i="16"/>
  <c r="IF31" i="16"/>
  <c r="IE31" i="16"/>
  <c r="ID31" i="16"/>
  <c r="IC31" i="16"/>
  <c r="IB31" i="16"/>
  <c r="IA31" i="16"/>
  <c r="HZ31" i="16"/>
  <c r="HY31" i="16"/>
  <c r="HX31" i="16"/>
  <c r="HW31" i="16"/>
  <c r="HV31" i="16"/>
  <c r="HU31" i="16"/>
  <c r="HT31" i="16"/>
  <c r="HS31" i="16"/>
  <c r="HR31" i="16"/>
  <c r="HQ31" i="16"/>
  <c r="HP31" i="16"/>
  <c r="HO31" i="16"/>
  <c r="HN31" i="16"/>
  <c r="HM31" i="16"/>
  <c r="HL31" i="16"/>
  <c r="HK31" i="16"/>
  <c r="HJ31" i="16"/>
  <c r="HI31" i="16"/>
  <c r="HH31" i="16"/>
  <c r="HG31" i="16"/>
  <c r="HF31" i="16"/>
  <c r="HE31" i="16"/>
  <c r="HD31" i="16"/>
  <c r="HC31" i="16"/>
  <c r="HB31" i="16"/>
  <c r="HA31" i="16"/>
  <c r="GZ31" i="16"/>
  <c r="GY31" i="16"/>
  <c r="GX31" i="16"/>
  <c r="GW31" i="16"/>
  <c r="GV31" i="16"/>
  <c r="GU31" i="16"/>
  <c r="GT31" i="16"/>
  <c r="GS31" i="16"/>
  <c r="GR31" i="16"/>
  <c r="GQ31" i="16"/>
  <c r="GP31" i="16"/>
  <c r="GO31" i="16"/>
  <c r="GN31" i="16"/>
  <c r="GM31" i="16"/>
  <c r="GL31" i="16"/>
  <c r="GK31" i="16"/>
  <c r="GJ31" i="16"/>
  <c r="GI31" i="16"/>
  <c r="GH31" i="16"/>
  <c r="GG31" i="16"/>
  <c r="GF31" i="16"/>
  <c r="GE31" i="16"/>
  <c r="GD31" i="16"/>
  <c r="GC31" i="16"/>
  <c r="GB31" i="16"/>
  <c r="GA31" i="16"/>
  <c r="FZ31" i="16"/>
  <c r="FY31" i="16"/>
  <c r="FX31" i="16"/>
  <c r="FW31" i="16"/>
  <c r="FV31" i="16"/>
  <c r="FU31" i="16"/>
  <c r="FT31" i="16"/>
  <c r="FS31" i="16"/>
  <c r="FR31" i="16"/>
  <c r="FQ31" i="16"/>
  <c r="FP31" i="16"/>
  <c r="FO31" i="16"/>
  <c r="FN31" i="16"/>
  <c r="FM31" i="16"/>
  <c r="FL31" i="16"/>
  <c r="FK31" i="16"/>
  <c r="FJ31" i="16"/>
  <c r="FI31" i="16"/>
  <c r="FH31" i="16"/>
  <c r="FG31" i="16"/>
  <c r="FF31" i="16"/>
  <c r="FE31" i="16"/>
  <c r="FD31" i="16"/>
  <c r="FC31" i="16"/>
  <c r="FB31" i="16"/>
  <c r="FA31" i="16"/>
  <c r="EZ31" i="16"/>
  <c r="EY31" i="16"/>
  <c r="EX31" i="16"/>
  <c r="EW31" i="16"/>
  <c r="EV31" i="16"/>
  <c r="EU31" i="16"/>
  <c r="ET31" i="16"/>
  <c r="ES31" i="16"/>
  <c r="ER31" i="16"/>
  <c r="EQ31" i="16"/>
  <c r="EP31" i="16"/>
  <c r="EO31" i="16"/>
  <c r="EN31" i="16"/>
  <c r="EM31" i="16"/>
  <c r="EL31" i="16"/>
  <c r="EK31" i="16"/>
  <c r="EJ31" i="16"/>
  <c r="EI31" i="16"/>
  <c r="EH31" i="16"/>
  <c r="EG31" i="16"/>
  <c r="EF31" i="16"/>
  <c r="EE31" i="16"/>
  <c r="ED31" i="16"/>
  <c r="EC31" i="16"/>
  <c r="EB31" i="16"/>
  <c r="EA31" i="16"/>
  <c r="DZ31" i="16"/>
  <c r="DY31" i="16"/>
  <c r="DX31" i="16"/>
  <c r="DW31" i="16"/>
  <c r="DV31" i="16"/>
  <c r="DU31" i="16"/>
  <c r="DT31" i="16"/>
  <c r="DS31" i="16"/>
  <c r="DR31" i="16"/>
  <c r="DQ31" i="16"/>
  <c r="DP31" i="16"/>
  <c r="DO31" i="16"/>
  <c r="DN31" i="16"/>
  <c r="DM31" i="16"/>
  <c r="DL31" i="16"/>
  <c r="DK31" i="16"/>
  <c r="DJ31" i="16"/>
  <c r="DI31" i="16"/>
  <c r="DH31" i="16"/>
  <c r="DG31" i="16"/>
  <c r="DF31" i="16"/>
  <c r="DE31" i="16"/>
  <c r="DD31" i="16"/>
  <c r="DC31" i="16"/>
  <c r="DB31" i="16"/>
  <c r="DA31" i="16"/>
  <c r="CZ31" i="16"/>
  <c r="CY31" i="16"/>
  <c r="CX31" i="16"/>
  <c r="CW31" i="16"/>
  <c r="CV31" i="16"/>
  <c r="CU31" i="16"/>
  <c r="CT31" i="16"/>
  <c r="CS31" i="16"/>
  <c r="CR31" i="16"/>
  <c r="CQ31" i="16"/>
  <c r="CP31" i="16"/>
  <c r="CO31" i="16"/>
  <c r="CN31" i="16"/>
  <c r="CM31" i="16"/>
  <c r="CL31" i="16"/>
  <c r="CK31" i="16"/>
  <c r="CJ31" i="16"/>
  <c r="CI31" i="16"/>
  <c r="CH31" i="16"/>
  <c r="CG31" i="16"/>
  <c r="CF31" i="16"/>
  <c r="CE31" i="16"/>
  <c r="CD31" i="16"/>
  <c r="CC31" i="16"/>
  <c r="CB31" i="16"/>
  <c r="CA31" i="16"/>
  <c r="BZ31" i="16"/>
  <c r="BY31" i="16"/>
  <c r="BX31" i="16"/>
  <c r="BW31" i="16"/>
  <c r="BV31" i="16"/>
  <c r="BU31" i="16"/>
  <c r="BT31" i="16"/>
  <c r="BS31" i="16"/>
  <c r="BR31" i="16"/>
  <c r="BQ31" i="16"/>
  <c r="BP31" i="16"/>
  <c r="BO31" i="16"/>
  <c r="BN31" i="16"/>
  <c r="BM31" i="16"/>
  <c r="BL31" i="16"/>
  <c r="BK31" i="16"/>
  <c r="BJ31" i="16"/>
  <c r="BI31" i="16"/>
  <c r="BH31" i="16"/>
  <c r="BG31" i="16"/>
  <c r="BF31" i="16"/>
  <c r="BE31" i="16"/>
  <c r="BD31" i="16"/>
  <c r="BC31" i="16"/>
  <c r="BB31" i="16"/>
  <c r="BA31" i="16"/>
  <c r="AZ31" i="16"/>
  <c r="AY31" i="16"/>
  <c r="AX31" i="16"/>
  <c r="AW31" i="16"/>
  <c r="AV31" i="16"/>
  <c r="AU31" i="16"/>
  <c r="AT31" i="16"/>
  <c r="AS31" i="16"/>
  <c r="AR31" i="16"/>
  <c r="AQ31" i="16"/>
  <c r="AP31" i="16"/>
  <c r="AO31" i="16"/>
  <c r="AN31" i="16"/>
  <c r="AM31" i="16"/>
  <c r="AL31" i="16"/>
  <c r="AK31" i="16"/>
  <c r="AJ31" i="16"/>
  <c r="AI31" i="16"/>
  <c r="AH31" i="16"/>
  <c r="AG31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ND30" i="16"/>
  <c r="NC30" i="16"/>
  <c r="NB30" i="16"/>
  <c r="NA30" i="16"/>
  <c r="MZ30" i="16"/>
  <c r="MY30" i="16"/>
  <c r="MX30" i="16"/>
  <c r="MW30" i="16"/>
  <c r="MV30" i="16"/>
  <c r="MU30" i="16"/>
  <c r="MT30" i="16"/>
  <c r="MS30" i="16"/>
  <c r="MR30" i="16"/>
  <c r="MQ30" i="16"/>
  <c r="MP30" i="16"/>
  <c r="MO30" i="16"/>
  <c r="MN30" i="16"/>
  <c r="MM30" i="16"/>
  <c r="ML30" i="16"/>
  <c r="MK30" i="16"/>
  <c r="MJ30" i="16"/>
  <c r="MI30" i="16"/>
  <c r="MH30" i="16"/>
  <c r="MG30" i="16"/>
  <c r="MF30" i="16"/>
  <c r="ME30" i="16"/>
  <c r="MD30" i="16"/>
  <c r="MC30" i="16"/>
  <c r="MB30" i="16"/>
  <c r="MA30" i="16"/>
  <c r="LZ30" i="16"/>
  <c r="LY30" i="16"/>
  <c r="LX30" i="16"/>
  <c r="LW30" i="16"/>
  <c r="LV30" i="16"/>
  <c r="LU30" i="16"/>
  <c r="LT30" i="16"/>
  <c r="LS30" i="16"/>
  <c r="LR30" i="16"/>
  <c r="LQ30" i="16"/>
  <c r="LP30" i="16"/>
  <c r="LO30" i="16"/>
  <c r="LN30" i="16"/>
  <c r="LM30" i="16"/>
  <c r="LL30" i="16"/>
  <c r="LK30" i="16"/>
  <c r="LJ30" i="16"/>
  <c r="LI30" i="16"/>
  <c r="LH30" i="16"/>
  <c r="LG30" i="16"/>
  <c r="LF30" i="16"/>
  <c r="LE30" i="16"/>
  <c r="LD30" i="16"/>
  <c r="LC30" i="16"/>
  <c r="LB30" i="16"/>
  <c r="LA30" i="16"/>
  <c r="KZ30" i="16"/>
  <c r="KY30" i="16"/>
  <c r="KX30" i="16"/>
  <c r="KW30" i="16"/>
  <c r="KV30" i="16"/>
  <c r="KU30" i="16"/>
  <c r="KT30" i="16"/>
  <c r="KS30" i="16"/>
  <c r="KR30" i="16"/>
  <c r="KQ30" i="16"/>
  <c r="KP30" i="16"/>
  <c r="KO30" i="16"/>
  <c r="KN30" i="16"/>
  <c r="KM30" i="16"/>
  <c r="KL30" i="16"/>
  <c r="KK30" i="16"/>
  <c r="KJ30" i="16"/>
  <c r="KI30" i="16"/>
  <c r="KH30" i="16"/>
  <c r="KG30" i="16"/>
  <c r="KF30" i="16"/>
  <c r="KE30" i="16"/>
  <c r="KD30" i="16"/>
  <c r="KC30" i="16"/>
  <c r="KB30" i="16"/>
  <c r="KA30" i="16"/>
  <c r="JZ30" i="16"/>
  <c r="JY30" i="16"/>
  <c r="JX30" i="16"/>
  <c r="JW30" i="16"/>
  <c r="JV30" i="16"/>
  <c r="JU30" i="16"/>
  <c r="JT30" i="16"/>
  <c r="JS30" i="16"/>
  <c r="JR30" i="16"/>
  <c r="JQ30" i="16"/>
  <c r="JP30" i="16"/>
  <c r="JO30" i="16"/>
  <c r="JN30" i="16"/>
  <c r="JM30" i="16"/>
  <c r="JL30" i="16"/>
  <c r="JK30" i="16"/>
  <c r="JJ30" i="16"/>
  <c r="JI30" i="16"/>
  <c r="JH30" i="16"/>
  <c r="JG30" i="16"/>
  <c r="JF30" i="16"/>
  <c r="JE30" i="16"/>
  <c r="JD30" i="16"/>
  <c r="JC30" i="16"/>
  <c r="JB30" i="16"/>
  <c r="JA30" i="16"/>
  <c r="IZ30" i="16"/>
  <c r="IY30" i="16"/>
  <c r="IX30" i="16"/>
  <c r="IW30" i="16"/>
  <c r="IV30" i="16"/>
  <c r="IU30" i="16"/>
  <c r="IT30" i="16"/>
  <c r="IS30" i="16"/>
  <c r="IR30" i="16"/>
  <c r="IQ30" i="16"/>
  <c r="IP30" i="16"/>
  <c r="IO30" i="16"/>
  <c r="IN30" i="16"/>
  <c r="IM30" i="16"/>
  <c r="IL30" i="16"/>
  <c r="IK30" i="16"/>
  <c r="IJ30" i="16"/>
  <c r="II30" i="16"/>
  <c r="IH30" i="16"/>
  <c r="IG30" i="16"/>
  <c r="IF30" i="16"/>
  <c r="IE30" i="16"/>
  <c r="ID30" i="16"/>
  <c r="IC30" i="16"/>
  <c r="IB30" i="16"/>
  <c r="IA30" i="16"/>
  <c r="HZ30" i="16"/>
  <c r="HY30" i="16"/>
  <c r="HX30" i="16"/>
  <c r="HW30" i="16"/>
  <c r="HV30" i="16"/>
  <c r="HU30" i="16"/>
  <c r="HT30" i="16"/>
  <c r="HS30" i="16"/>
  <c r="HR30" i="16"/>
  <c r="HQ30" i="16"/>
  <c r="HP30" i="16"/>
  <c r="HO30" i="16"/>
  <c r="HN30" i="16"/>
  <c r="HM30" i="16"/>
  <c r="HL30" i="16"/>
  <c r="HK30" i="16"/>
  <c r="HJ30" i="16"/>
  <c r="HI30" i="16"/>
  <c r="HH30" i="16"/>
  <c r="HG30" i="16"/>
  <c r="HF30" i="16"/>
  <c r="HE30" i="16"/>
  <c r="HD30" i="16"/>
  <c r="HC30" i="16"/>
  <c r="HB30" i="16"/>
  <c r="HA30" i="16"/>
  <c r="GZ30" i="16"/>
  <c r="GY30" i="16"/>
  <c r="GX30" i="16"/>
  <c r="GW30" i="16"/>
  <c r="GV30" i="16"/>
  <c r="GU30" i="16"/>
  <c r="GT30" i="16"/>
  <c r="GS30" i="16"/>
  <c r="GR30" i="16"/>
  <c r="GQ30" i="16"/>
  <c r="GP30" i="16"/>
  <c r="GO30" i="16"/>
  <c r="GN30" i="16"/>
  <c r="GM30" i="16"/>
  <c r="GL30" i="16"/>
  <c r="GK30" i="16"/>
  <c r="GJ30" i="16"/>
  <c r="GI30" i="16"/>
  <c r="GH30" i="16"/>
  <c r="GG30" i="16"/>
  <c r="GF30" i="16"/>
  <c r="GE30" i="16"/>
  <c r="GD30" i="16"/>
  <c r="GC30" i="16"/>
  <c r="GB30" i="16"/>
  <c r="GA30" i="16"/>
  <c r="FZ30" i="16"/>
  <c r="FY30" i="16"/>
  <c r="FX30" i="16"/>
  <c r="FW30" i="16"/>
  <c r="FV30" i="16"/>
  <c r="FU30" i="16"/>
  <c r="FT30" i="16"/>
  <c r="FS30" i="16"/>
  <c r="FR30" i="16"/>
  <c r="FQ30" i="16"/>
  <c r="FP30" i="16"/>
  <c r="FO30" i="16"/>
  <c r="FN30" i="16"/>
  <c r="FM30" i="16"/>
  <c r="FL30" i="16"/>
  <c r="FK30" i="16"/>
  <c r="FJ30" i="16"/>
  <c r="FI30" i="16"/>
  <c r="FH30" i="16"/>
  <c r="FG30" i="16"/>
  <c r="FF30" i="16"/>
  <c r="FE30" i="16"/>
  <c r="FD30" i="16"/>
  <c r="FC30" i="16"/>
  <c r="FB30" i="16"/>
  <c r="FA30" i="16"/>
  <c r="EZ30" i="16"/>
  <c r="EY30" i="16"/>
  <c r="EX30" i="16"/>
  <c r="EW30" i="16"/>
  <c r="EV30" i="16"/>
  <c r="EU30" i="16"/>
  <c r="ET30" i="16"/>
  <c r="ES30" i="16"/>
  <c r="ER30" i="16"/>
  <c r="EQ30" i="16"/>
  <c r="EP30" i="16"/>
  <c r="EO30" i="16"/>
  <c r="EN30" i="16"/>
  <c r="EM30" i="16"/>
  <c r="EL30" i="16"/>
  <c r="EK30" i="16"/>
  <c r="EJ30" i="16"/>
  <c r="EI30" i="16"/>
  <c r="EH30" i="16"/>
  <c r="EG30" i="16"/>
  <c r="EF30" i="16"/>
  <c r="EE30" i="16"/>
  <c r="ED30" i="16"/>
  <c r="EC30" i="16"/>
  <c r="EB30" i="16"/>
  <c r="EA30" i="16"/>
  <c r="DZ30" i="16"/>
  <c r="DY30" i="16"/>
  <c r="DX30" i="16"/>
  <c r="DW30" i="16"/>
  <c r="DV30" i="16"/>
  <c r="DU30" i="16"/>
  <c r="DT30" i="16"/>
  <c r="DS30" i="16"/>
  <c r="DR30" i="16"/>
  <c r="DQ30" i="16"/>
  <c r="DP30" i="16"/>
  <c r="DO30" i="16"/>
  <c r="DN30" i="16"/>
  <c r="DM30" i="16"/>
  <c r="DL30" i="16"/>
  <c r="DK30" i="16"/>
  <c r="DJ30" i="16"/>
  <c r="DI30" i="16"/>
  <c r="DH30" i="16"/>
  <c r="DG30" i="16"/>
  <c r="DF30" i="16"/>
  <c r="DE30" i="16"/>
  <c r="DD30" i="16"/>
  <c r="DC30" i="16"/>
  <c r="DB30" i="16"/>
  <c r="DA30" i="16"/>
  <c r="CZ30" i="16"/>
  <c r="CY30" i="16"/>
  <c r="CX30" i="16"/>
  <c r="CW30" i="16"/>
  <c r="CV30" i="16"/>
  <c r="CU30" i="16"/>
  <c r="CT30" i="16"/>
  <c r="CS30" i="16"/>
  <c r="CR30" i="16"/>
  <c r="CQ30" i="16"/>
  <c r="CP30" i="16"/>
  <c r="CO30" i="16"/>
  <c r="CN30" i="16"/>
  <c r="CM30" i="16"/>
  <c r="CL30" i="16"/>
  <c r="CK30" i="16"/>
  <c r="CJ30" i="16"/>
  <c r="CI30" i="16"/>
  <c r="CH30" i="16"/>
  <c r="CG30" i="16"/>
  <c r="CF30" i="16"/>
  <c r="CE30" i="16"/>
  <c r="CD30" i="16"/>
  <c r="CC30" i="16"/>
  <c r="CB30" i="16"/>
  <c r="CA30" i="16"/>
  <c r="BZ30" i="16"/>
  <c r="BY30" i="16"/>
  <c r="BX30" i="16"/>
  <c r="BW30" i="16"/>
  <c r="BV30" i="16"/>
  <c r="BU30" i="16"/>
  <c r="BT30" i="16"/>
  <c r="BS30" i="16"/>
  <c r="BR30" i="16"/>
  <c r="BQ30" i="16"/>
  <c r="BP30" i="16"/>
  <c r="BO30" i="16"/>
  <c r="BN30" i="16"/>
  <c r="BM30" i="16"/>
  <c r="BL30" i="16"/>
  <c r="BK30" i="16"/>
  <c r="BJ30" i="16"/>
  <c r="BI30" i="16"/>
  <c r="BH30" i="16"/>
  <c r="BG30" i="16"/>
  <c r="BF30" i="16"/>
  <c r="BE30" i="16"/>
  <c r="BD30" i="16"/>
  <c r="BC30" i="16"/>
  <c r="BB30" i="16"/>
  <c r="BA30" i="16"/>
  <c r="AZ30" i="16"/>
  <c r="AY30" i="16"/>
  <c r="AX30" i="16"/>
  <c r="AW30" i="16"/>
  <c r="AV30" i="16"/>
  <c r="AU30" i="16"/>
  <c r="AT30" i="16"/>
  <c r="AS30" i="16"/>
  <c r="AR30" i="16"/>
  <c r="AQ30" i="16"/>
  <c r="AP30" i="16"/>
  <c r="AO30" i="16"/>
  <c r="AN30" i="16"/>
  <c r="AM30" i="16"/>
  <c r="AL30" i="16"/>
  <c r="AK30" i="16"/>
  <c r="AJ30" i="16"/>
  <c r="AI30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ND29" i="16"/>
  <c r="NC29" i="16"/>
  <c r="NB29" i="16"/>
  <c r="NA29" i="16"/>
  <c r="MZ29" i="16"/>
  <c r="MY29" i="16"/>
  <c r="MX29" i="16"/>
  <c r="MW29" i="16"/>
  <c r="MV29" i="16"/>
  <c r="MU29" i="16"/>
  <c r="MT29" i="16"/>
  <c r="MS29" i="16"/>
  <c r="MR29" i="16"/>
  <c r="MQ29" i="16"/>
  <c r="MP29" i="16"/>
  <c r="MO29" i="16"/>
  <c r="MN29" i="16"/>
  <c r="MM29" i="16"/>
  <c r="ML29" i="16"/>
  <c r="MK29" i="16"/>
  <c r="MJ29" i="16"/>
  <c r="MI29" i="16"/>
  <c r="MH29" i="16"/>
  <c r="MG29" i="16"/>
  <c r="MF29" i="16"/>
  <c r="ME29" i="16"/>
  <c r="MD29" i="16"/>
  <c r="MC29" i="16"/>
  <c r="MB29" i="16"/>
  <c r="MA29" i="16"/>
  <c r="LZ29" i="16"/>
  <c r="LY29" i="16"/>
  <c r="LX29" i="16"/>
  <c r="LW29" i="16"/>
  <c r="LV29" i="16"/>
  <c r="LU29" i="16"/>
  <c r="LT29" i="16"/>
  <c r="LS29" i="16"/>
  <c r="LR29" i="16"/>
  <c r="LQ29" i="16"/>
  <c r="LP29" i="16"/>
  <c r="LO29" i="16"/>
  <c r="LN29" i="16"/>
  <c r="LM29" i="16"/>
  <c r="LL29" i="16"/>
  <c r="LK29" i="16"/>
  <c r="LJ29" i="16"/>
  <c r="LI29" i="16"/>
  <c r="LH29" i="16"/>
  <c r="LG29" i="16"/>
  <c r="LF29" i="16"/>
  <c r="LE29" i="16"/>
  <c r="LD29" i="16"/>
  <c r="LC29" i="16"/>
  <c r="LB29" i="16"/>
  <c r="LA29" i="16"/>
  <c r="KZ29" i="16"/>
  <c r="KY29" i="16"/>
  <c r="KX29" i="16"/>
  <c r="KW29" i="16"/>
  <c r="KV29" i="16"/>
  <c r="KU29" i="16"/>
  <c r="KT29" i="16"/>
  <c r="KS29" i="16"/>
  <c r="KR29" i="16"/>
  <c r="KQ29" i="16"/>
  <c r="KP29" i="16"/>
  <c r="KO29" i="16"/>
  <c r="KN29" i="16"/>
  <c r="KM29" i="16"/>
  <c r="KL29" i="16"/>
  <c r="KK29" i="16"/>
  <c r="KJ29" i="16"/>
  <c r="KI29" i="16"/>
  <c r="KH29" i="16"/>
  <c r="KG29" i="16"/>
  <c r="KF29" i="16"/>
  <c r="KE29" i="16"/>
  <c r="KD29" i="16"/>
  <c r="KC29" i="16"/>
  <c r="KB29" i="16"/>
  <c r="KA29" i="16"/>
  <c r="JZ29" i="16"/>
  <c r="JY29" i="16"/>
  <c r="JX29" i="16"/>
  <c r="JW29" i="16"/>
  <c r="JV29" i="16"/>
  <c r="JU29" i="16"/>
  <c r="JT29" i="16"/>
  <c r="JS29" i="16"/>
  <c r="JR29" i="16"/>
  <c r="JQ29" i="16"/>
  <c r="JP29" i="16"/>
  <c r="JO29" i="16"/>
  <c r="JN29" i="16"/>
  <c r="JM29" i="16"/>
  <c r="JL29" i="16"/>
  <c r="JK29" i="16"/>
  <c r="JJ29" i="16"/>
  <c r="JI29" i="16"/>
  <c r="JH29" i="16"/>
  <c r="JG29" i="16"/>
  <c r="JF29" i="16"/>
  <c r="JE29" i="16"/>
  <c r="JD29" i="16"/>
  <c r="JC29" i="16"/>
  <c r="JB29" i="16"/>
  <c r="JA29" i="16"/>
  <c r="IZ29" i="16"/>
  <c r="IY29" i="16"/>
  <c r="IX29" i="16"/>
  <c r="IW29" i="16"/>
  <c r="IV29" i="16"/>
  <c r="IU29" i="16"/>
  <c r="IT29" i="16"/>
  <c r="IS29" i="16"/>
  <c r="IR29" i="16"/>
  <c r="IQ29" i="16"/>
  <c r="IP29" i="16"/>
  <c r="IO29" i="16"/>
  <c r="IN29" i="16"/>
  <c r="IM29" i="16"/>
  <c r="IL29" i="16"/>
  <c r="IK29" i="16"/>
  <c r="IJ29" i="16"/>
  <c r="II29" i="16"/>
  <c r="IH29" i="16"/>
  <c r="IG29" i="16"/>
  <c r="IF29" i="16"/>
  <c r="IE29" i="16"/>
  <c r="ID29" i="16"/>
  <c r="IC29" i="16"/>
  <c r="IB29" i="16"/>
  <c r="IA29" i="16"/>
  <c r="HZ29" i="16"/>
  <c r="HY29" i="16"/>
  <c r="HX29" i="16"/>
  <c r="HW29" i="16"/>
  <c r="HV29" i="16"/>
  <c r="HU29" i="16"/>
  <c r="HT29" i="16"/>
  <c r="HS29" i="16"/>
  <c r="HR29" i="16"/>
  <c r="HQ29" i="16"/>
  <c r="HP29" i="16"/>
  <c r="HO29" i="16"/>
  <c r="HN29" i="16"/>
  <c r="HM29" i="16"/>
  <c r="HL29" i="16"/>
  <c r="HK29" i="16"/>
  <c r="HJ29" i="16"/>
  <c r="HI29" i="16"/>
  <c r="HH29" i="16"/>
  <c r="HG29" i="16"/>
  <c r="HF29" i="16"/>
  <c r="HE29" i="16"/>
  <c r="HD29" i="16"/>
  <c r="HC29" i="16"/>
  <c r="HB29" i="16"/>
  <c r="HA29" i="16"/>
  <c r="GZ29" i="16"/>
  <c r="GY29" i="16"/>
  <c r="GX29" i="16"/>
  <c r="GW29" i="16"/>
  <c r="GV29" i="16"/>
  <c r="GU29" i="16"/>
  <c r="GT29" i="16"/>
  <c r="GS29" i="16"/>
  <c r="GR29" i="16"/>
  <c r="GQ29" i="16"/>
  <c r="GP29" i="16"/>
  <c r="GO29" i="16"/>
  <c r="GN29" i="16"/>
  <c r="GM29" i="16"/>
  <c r="GL29" i="16"/>
  <c r="GK29" i="16"/>
  <c r="GJ29" i="16"/>
  <c r="GI29" i="16"/>
  <c r="GH29" i="16"/>
  <c r="GG29" i="16"/>
  <c r="GF29" i="16"/>
  <c r="GE29" i="16"/>
  <c r="GD29" i="16"/>
  <c r="GC29" i="16"/>
  <c r="GB29" i="16"/>
  <c r="GA29" i="16"/>
  <c r="FZ29" i="16"/>
  <c r="FY29" i="16"/>
  <c r="FX29" i="16"/>
  <c r="FW29" i="16"/>
  <c r="FV29" i="16"/>
  <c r="FU29" i="16"/>
  <c r="FT29" i="16"/>
  <c r="FS29" i="16"/>
  <c r="FR29" i="16"/>
  <c r="FQ29" i="16"/>
  <c r="FP29" i="16"/>
  <c r="FO29" i="16"/>
  <c r="FN29" i="16"/>
  <c r="FM29" i="16"/>
  <c r="FL29" i="16"/>
  <c r="FK29" i="16"/>
  <c r="FJ29" i="16"/>
  <c r="FI29" i="16"/>
  <c r="FH29" i="16"/>
  <c r="FG29" i="16"/>
  <c r="FF29" i="16"/>
  <c r="FE29" i="16"/>
  <c r="FD29" i="16"/>
  <c r="FC29" i="16"/>
  <c r="FB29" i="16"/>
  <c r="FA29" i="16"/>
  <c r="EZ29" i="16"/>
  <c r="EY29" i="16"/>
  <c r="EX29" i="16"/>
  <c r="EW29" i="16"/>
  <c r="EV29" i="16"/>
  <c r="EU29" i="16"/>
  <c r="ET29" i="16"/>
  <c r="ES29" i="16"/>
  <c r="ER29" i="16"/>
  <c r="EQ29" i="16"/>
  <c r="EP29" i="16"/>
  <c r="EO29" i="16"/>
  <c r="EN29" i="16"/>
  <c r="EM29" i="16"/>
  <c r="EL29" i="16"/>
  <c r="EK29" i="16"/>
  <c r="EJ29" i="16"/>
  <c r="EI29" i="16"/>
  <c r="EH29" i="16"/>
  <c r="EG29" i="16"/>
  <c r="EF29" i="16"/>
  <c r="EE29" i="16"/>
  <c r="ED29" i="16"/>
  <c r="EC29" i="16"/>
  <c r="EB29" i="16"/>
  <c r="EA29" i="16"/>
  <c r="DZ29" i="16"/>
  <c r="DY29" i="16"/>
  <c r="DX29" i="16"/>
  <c r="DW29" i="16"/>
  <c r="DV29" i="16"/>
  <c r="DU29" i="16"/>
  <c r="DT29" i="16"/>
  <c r="DS29" i="16"/>
  <c r="DR29" i="16"/>
  <c r="DQ29" i="16"/>
  <c r="DP29" i="16"/>
  <c r="DO29" i="16"/>
  <c r="DN29" i="16"/>
  <c r="DM29" i="16"/>
  <c r="DL29" i="16"/>
  <c r="DK29" i="16"/>
  <c r="DJ29" i="16"/>
  <c r="DI29" i="16"/>
  <c r="DH29" i="16"/>
  <c r="DG29" i="16"/>
  <c r="DF29" i="16"/>
  <c r="DE29" i="16"/>
  <c r="DD29" i="16"/>
  <c r="DC29" i="16"/>
  <c r="DB29" i="16"/>
  <c r="DA29" i="16"/>
  <c r="CZ29" i="16"/>
  <c r="CY29" i="16"/>
  <c r="CX29" i="16"/>
  <c r="CW29" i="16"/>
  <c r="CV29" i="16"/>
  <c r="CU29" i="16"/>
  <c r="CT29" i="16"/>
  <c r="CS29" i="16"/>
  <c r="CR29" i="16"/>
  <c r="CQ29" i="16"/>
  <c r="CP29" i="16"/>
  <c r="CO29" i="16"/>
  <c r="CN29" i="16"/>
  <c r="CM29" i="16"/>
  <c r="CL29" i="16"/>
  <c r="CK29" i="16"/>
  <c r="CJ29" i="16"/>
  <c r="CI29" i="16"/>
  <c r="CH29" i="16"/>
  <c r="CG29" i="16"/>
  <c r="CF29" i="16"/>
  <c r="CE29" i="16"/>
  <c r="CD29" i="16"/>
  <c r="CC29" i="16"/>
  <c r="CB29" i="16"/>
  <c r="CA29" i="16"/>
  <c r="BZ29" i="16"/>
  <c r="BY29" i="16"/>
  <c r="BX29" i="16"/>
  <c r="BW29" i="16"/>
  <c r="BV29" i="16"/>
  <c r="BU29" i="16"/>
  <c r="BT29" i="16"/>
  <c r="BS29" i="16"/>
  <c r="BR29" i="16"/>
  <c r="BQ29" i="16"/>
  <c r="BP29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ND28" i="16"/>
  <c r="NC28" i="16"/>
  <c r="NB28" i="16"/>
  <c r="NA28" i="16"/>
  <c r="MZ28" i="16"/>
  <c r="MY28" i="16"/>
  <c r="MX28" i="16"/>
  <c r="MW28" i="16"/>
  <c r="MV28" i="16"/>
  <c r="MU28" i="16"/>
  <c r="MT28" i="16"/>
  <c r="MS28" i="16"/>
  <c r="MR28" i="16"/>
  <c r="MQ28" i="16"/>
  <c r="MP28" i="16"/>
  <c r="MO28" i="16"/>
  <c r="MN28" i="16"/>
  <c r="MM28" i="16"/>
  <c r="ML28" i="16"/>
  <c r="MK28" i="16"/>
  <c r="MJ28" i="16"/>
  <c r="MI28" i="16"/>
  <c r="MH28" i="16"/>
  <c r="MG28" i="16"/>
  <c r="MF28" i="16"/>
  <c r="ME28" i="16"/>
  <c r="MD28" i="16"/>
  <c r="MC28" i="16"/>
  <c r="MB28" i="16"/>
  <c r="MA28" i="16"/>
  <c r="LZ28" i="16"/>
  <c r="LY28" i="16"/>
  <c r="LX28" i="16"/>
  <c r="LW28" i="16"/>
  <c r="LV28" i="16"/>
  <c r="LU28" i="16"/>
  <c r="LT28" i="16"/>
  <c r="LS28" i="16"/>
  <c r="LR28" i="16"/>
  <c r="LQ28" i="16"/>
  <c r="LP28" i="16"/>
  <c r="LO28" i="16"/>
  <c r="LN28" i="16"/>
  <c r="LM28" i="16"/>
  <c r="LL28" i="16"/>
  <c r="LK28" i="16"/>
  <c r="LJ28" i="16"/>
  <c r="LI28" i="16"/>
  <c r="LH28" i="16"/>
  <c r="LG28" i="16"/>
  <c r="LF28" i="16"/>
  <c r="LE28" i="16"/>
  <c r="LD28" i="16"/>
  <c r="LC28" i="16"/>
  <c r="LB28" i="16"/>
  <c r="LA28" i="16"/>
  <c r="KZ28" i="16"/>
  <c r="KY28" i="16"/>
  <c r="KX28" i="16"/>
  <c r="KW28" i="16"/>
  <c r="KV28" i="16"/>
  <c r="KU28" i="16"/>
  <c r="KT28" i="16"/>
  <c r="KS28" i="16"/>
  <c r="KR28" i="16"/>
  <c r="KQ28" i="16"/>
  <c r="KP28" i="16"/>
  <c r="KO28" i="16"/>
  <c r="KN28" i="16"/>
  <c r="KM28" i="16"/>
  <c r="KL28" i="16"/>
  <c r="KK28" i="16"/>
  <c r="KJ28" i="16"/>
  <c r="KI28" i="16"/>
  <c r="KH28" i="16"/>
  <c r="KG28" i="16"/>
  <c r="KF28" i="16"/>
  <c r="KE28" i="16"/>
  <c r="KD28" i="16"/>
  <c r="KC28" i="16"/>
  <c r="KB28" i="16"/>
  <c r="KA28" i="16"/>
  <c r="JZ28" i="16"/>
  <c r="JY28" i="16"/>
  <c r="JX28" i="16"/>
  <c r="JW28" i="16"/>
  <c r="JV28" i="16"/>
  <c r="JU28" i="16"/>
  <c r="JT28" i="16"/>
  <c r="JS28" i="16"/>
  <c r="JR28" i="16"/>
  <c r="JQ28" i="16"/>
  <c r="JP28" i="16"/>
  <c r="JO28" i="16"/>
  <c r="JN28" i="16"/>
  <c r="JM28" i="16"/>
  <c r="JL28" i="16"/>
  <c r="JK28" i="16"/>
  <c r="JJ28" i="16"/>
  <c r="JI28" i="16"/>
  <c r="JH28" i="16"/>
  <c r="JG28" i="16"/>
  <c r="JF28" i="16"/>
  <c r="JE28" i="16"/>
  <c r="JD28" i="16"/>
  <c r="JC28" i="16"/>
  <c r="JB28" i="16"/>
  <c r="JA28" i="16"/>
  <c r="IZ28" i="16"/>
  <c r="IY28" i="16"/>
  <c r="IX28" i="16"/>
  <c r="IW28" i="16"/>
  <c r="IV28" i="16"/>
  <c r="IU28" i="16"/>
  <c r="IT28" i="16"/>
  <c r="IS28" i="16"/>
  <c r="IR28" i="16"/>
  <c r="IQ28" i="16"/>
  <c r="IP28" i="16"/>
  <c r="IO28" i="16"/>
  <c r="IN28" i="16"/>
  <c r="IM28" i="16"/>
  <c r="IL28" i="16"/>
  <c r="IK28" i="16"/>
  <c r="IJ28" i="16"/>
  <c r="II28" i="16"/>
  <c r="IH28" i="16"/>
  <c r="IG28" i="16"/>
  <c r="IF28" i="16"/>
  <c r="IE28" i="16"/>
  <c r="ID28" i="16"/>
  <c r="IC28" i="16"/>
  <c r="IB28" i="16"/>
  <c r="IA28" i="16"/>
  <c r="HZ28" i="16"/>
  <c r="HY28" i="16"/>
  <c r="HX28" i="16"/>
  <c r="HW28" i="16"/>
  <c r="HV28" i="16"/>
  <c r="HU28" i="16"/>
  <c r="HT28" i="16"/>
  <c r="HS28" i="16"/>
  <c r="HR28" i="16"/>
  <c r="HQ28" i="16"/>
  <c r="HP28" i="16"/>
  <c r="HO28" i="16"/>
  <c r="HN28" i="16"/>
  <c r="HM28" i="16"/>
  <c r="HL28" i="16"/>
  <c r="HK28" i="16"/>
  <c r="HJ28" i="16"/>
  <c r="HI28" i="16"/>
  <c r="HH28" i="16"/>
  <c r="HG28" i="16"/>
  <c r="HF28" i="16"/>
  <c r="HE28" i="16"/>
  <c r="HD28" i="16"/>
  <c r="HC28" i="16"/>
  <c r="HB28" i="16"/>
  <c r="HA28" i="16"/>
  <c r="GZ28" i="16"/>
  <c r="GY28" i="16"/>
  <c r="GX28" i="16"/>
  <c r="GW28" i="16"/>
  <c r="GV28" i="16"/>
  <c r="GU28" i="16"/>
  <c r="GT28" i="16"/>
  <c r="GS28" i="16"/>
  <c r="GR28" i="16"/>
  <c r="GQ28" i="16"/>
  <c r="GP28" i="16"/>
  <c r="GO28" i="16"/>
  <c r="GN28" i="16"/>
  <c r="GM28" i="16"/>
  <c r="GL28" i="16"/>
  <c r="GK28" i="16"/>
  <c r="GJ28" i="16"/>
  <c r="GI28" i="16"/>
  <c r="GH28" i="16"/>
  <c r="GG28" i="16"/>
  <c r="GF28" i="16"/>
  <c r="GE28" i="16"/>
  <c r="GD28" i="16"/>
  <c r="GC28" i="16"/>
  <c r="GB28" i="16"/>
  <c r="GA28" i="16"/>
  <c r="FZ28" i="16"/>
  <c r="FY28" i="16"/>
  <c r="FX28" i="16"/>
  <c r="FW28" i="16"/>
  <c r="FV28" i="16"/>
  <c r="FU28" i="16"/>
  <c r="FT28" i="16"/>
  <c r="FS28" i="16"/>
  <c r="FR28" i="16"/>
  <c r="FQ28" i="16"/>
  <c r="FP28" i="16"/>
  <c r="FO28" i="16"/>
  <c r="FN28" i="16"/>
  <c r="FM28" i="16"/>
  <c r="FL28" i="16"/>
  <c r="FK28" i="16"/>
  <c r="FJ28" i="16"/>
  <c r="FI28" i="16"/>
  <c r="FH28" i="16"/>
  <c r="FG28" i="16"/>
  <c r="FF28" i="16"/>
  <c r="FE28" i="16"/>
  <c r="FD28" i="16"/>
  <c r="FC28" i="16"/>
  <c r="FB28" i="16"/>
  <c r="FA28" i="16"/>
  <c r="EZ28" i="16"/>
  <c r="EY28" i="16"/>
  <c r="EX28" i="16"/>
  <c r="EW28" i="16"/>
  <c r="EV28" i="16"/>
  <c r="EU28" i="16"/>
  <c r="ET28" i="16"/>
  <c r="ES28" i="16"/>
  <c r="ER28" i="16"/>
  <c r="EQ28" i="16"/>
  <c r="EP28" i="16"/>
  <c r="EO28" i="16"/>
  <c r="EN28" i="16"/>
  <c r="EM28" i="16"/>
  <c r="EL28" i="16"/>
  <c r="EK28" i="16"/>
  <c r="EJ28" i="16"/>
  <c r="EI28" i="16"/>
  <c r="EH28" i="16"/>
  <c r="EG28" i="16"/>
  <c r="EF28" i="16"/>
  <c r="EE28" i="16"/>
  <c r="ED28" i="16"/>
  <c r="EC28" i="16"/>
  <c r="EB28" i="16"/>
  <c r="EA28" i="16"/>
  <c r="DZ28" i="16"/>
  <c r="DY28" i="16"/>
  <c r="DX28" i="16"/>
  <c r="DW28" i="16"/>
  <c r="DV28" i="16"/>
  <c r="DU28" i="16"/>
  <c r="DT28" i="16"/>
  <c r="DS28" i="16"/>
  <c r="DR28" i="16"/>
  <c r="DQ28" i="16"/>
  <c r="DP28" i="16"/>
  <c r="DO28" i="16"/>
  <c r="DN28" i="16"/>
  <c r="DM28" i="16"/>
  <c r="DL28" i="16"/>
  <c r="DK28" i="16"/>
  <c r="DJ28" i="16"/>
  <c r="DI28" i="16"/>
  <c r="DH28" i="16"/>
  <c r="DG28" i="16"/>
  <c r="DF28" i="16"/>
  <c r="DE28" i="16"/>
  <c r="DD28" i="16"/>
  <c r="DC28" i="16"/>
  <c r="DB28" i="16"/>
  <c r="DA28" i="16"/>
  <c r="CZ28" i="16"/>
  <c r="CY28" i="16"/>
  <c r="CX28" i="16"/>
  <c r="CW28" i="16"/>
  <c r="CV28" i="16"/>
  <c r="CU28" i="16"/>
  <c r="CT28" i="16"/>
  <c r="CS28" i="16"/>
  <c r="CR28" i="16"/>
  <c r="CQ28" i="16"/>
  <c r="CP28" i="16"/>
  <c r="CO28" i="16"/>
  <c r="CN28" i="16"/>
  <c r="CM28" i="16"/>
  <c r="CL28" i="16"/>
  <c r="CK28" i="16"/>
  <c r="CJ28" i="16"/>
  <c r="CI28" i="16"/>
  <c r="CH28" i="16"/>
  <c r="CG28" i="16"/>
  <c r="CF28" i="16"/>
  <c r="CE28" i="16"/>
  <c r="CD28" i="16"/>
  <c r="CC28" i="16"/>
  <c r="CB28" i="16"/>
  <c r="CA28" i="16"/>
  <c r="BZ28" i="16"/>
  <c r="BY28" i="16"/>
  <c r="BX28" i="16"/>
  <c r="BW28" i="16"/>
  <c r="BV28" i="16"/>
  <c r="BU28" i="16"/>
  <c r="BT28" i="16"/>
  <c r="BS28" i="16"/>
  <c r="BR28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L28" i="16"/>
  <c r="AK28" i="16"/>
  <c r="AJ28" i="16"/>
  <c r="AI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ND27" i="16"/>
  <c r="NC27" i="16"/>
  <c r="NB27" i="16"/>
  <c r="NA27" i="16"/>
  <c r="MZ27" i="16"/>
  <c r="MY27" i="16"/>
  <c r="MX27" i="16"/>
  <c r="MW27" i="16"/>
  <c r="MV27" i="16"/>
  <c r="MU27" i="16"/>
  <c r="MT27" i="16"/>
  <c r="MS27" i="16"/>
  <c r="MR27" i="16"/>
  <c r="MQ27" i="16"/>
  <c r="MP27" i="16"/>
  <c r="MO27" i="16"/>
  <c r="MN27" i="16"/>
  <c r="MM27" i="16"/>
  <c r="ML27" i="16"/>
  <c r="MK27" i="16"/>
  <c r="MJ27" i="16"/>
  <c r="MI27" i="16"/>
  <c r="MH27" i="16"/>
  <c r="MG27" i="16"/>
  <c r="MF27" i="16"/>
  <c r="ME27" i="16"/>
  <c r="MD27" i="16"/>
  <c r="MC27" i="16"/>
  <c r="MB27" i="16"/>
  <c r="MA27" i="16"/>
  <c r="LZ27" i="16"/>
  <c r="LY27" i="16"/>
  <c r="LX27" i="16"/>
  <c r="LW27" i="16"/>
  <c r="LV27" i="16"/>
  <c r="LU27" i="16"/>
  <c r="LT27" i="16"/>
  <c r="LS27" i="16"/>
  <c r="LR27" i="16"/>
  <c r="LQ27" i="16"/>
  <c r="LP27" i="16"/>
  <c r="LO27" i="16"/>
  <c r="LN27" i="16"/>
  <c r="LM27" i="16"/>
  <c r="LL27" i="16"/>
  <c r="LK27" i="16"/>
  <c r="LJ27" i="16"/>
  <c r="LI27" i="16"/>
  <c r="LH27" i="16"/>
  <c r="LG27" i="16"/>
  <c r="LF27" i="16"/>
  <c r="LE27" i="16"/>
  <c r="LD27" i="16"/>
  <c r="LC27" i="16"/>
  <c r="LB27" i="16"/>
  <c r="LA27" i="16"/>
  <c r="KZ27" i="16"/>
  <c r="KY27" i="16"/>
  <c r="KX27" i="16"/>
  <c r="KW27" i="16"/>
  <c r="KV27" i="16"/>
  <c r="KU27" i="16"/>
  <c r="KT27" i="16"/>
  <c r="KS27" i="16"/>
  <c r="KR27" i="16"/>
  <c r="KQ27" i="16"/>
  <c r="KP27" i="16"/>
  <c r="KO27" i="16"/>
  <c r="KN27" i="16"/>
  <c r="KM27" i="16"/>
  <c r="KL27" i="16"/>
  <c r="KK27" i="16"/>
  <c r="KJ27" i="16"/>
  <c r="KI27" i="16"/>
  <c r="KH27" i="16"/>
  <c r="KG27" i="16"/>
  <c r="KF27" i="16"/>
  <c r="KE27" i="16"/>
  <c r="KD27" i="16"/>
  <c r="KC27" i="16"/>
  <c r="KB27" i="16"/>
  <c r="KA27" i="16"/>
  <c r="JZ27" i="16"/>
  <c r="JY27" i="16"/>
  <c r="JX27" i="16"/>
  <c r="JW27" i="16"/>
  <c r="JV27" i="16"/>
  <c r="JU27" i="16"/>
  <c r="JT27" i="16"/>
  <c r="JS27" i="16"/>
  <c r="JR27" i="16"/>
  <c r="JQ27" i="16"/>
  <c r="JP27" i="16"/>
  <c r="JO27" i="16"/>
  <c r="JN27" i="16"/>
  <c r="JM27" i="16"/>
  <c r="JL27" i="16"/>
  <c r="JK27" i="16"/>
  <c r="JJ27" i="16"/>
  <c r="JI27" i="16"/>
  <c r="JH27" i="16"/>
  <c r="JG27" i="16"/>
  <c r="JF27" i="16"/>
  <c r="JE27" i="16"/>
  <c r="JD27" i="16"/>
  <c r="JC27" i="16"/>
  <c r="JB27" i="16"/>
  <c r="JA27" i="16"/>
  <c r="IZ27" i="16"/>
  <c r="IY27" i="16"/>
  <c r="IX27" i="16"/>
  <c r="IW27" i="16"/>
  <c r="IV27" i="16"/>
  <c r="IU27" i="16"/>
  <c r="IT27" i="16"/>
  <c r="IS27" i="16"/>
  <c r="IR27" i="16"/>
  <c r="IQ27" i="16"/>
  <c r="IP27" i="16"/>
  <c r="IO27" i="16"/>
  <c r="IN27" i="16"/>
  <c r="IM27" i="16"/>
  <c r="IL27" i="16"/>
  <c r="IK27" i="16"/>
  <c r="IJ27" i="16"/>
  <c r="II27" i="16"/>
  <c r="IH27" i="16"/>
  <c r="IG27" i="16"/>
  <c r="IF27" i="16"/>
  <c r="IE27" i="16"/>
  <c r="ID27" i="16"/>
  <c r="IC27" i="16"/>
  <c r="IB27" i="16"/>
  <c r="IA27" i="16"/>
  <c r="HZ27" i="16"/>
  <c r="HY27" i="16"/>
  <c r="HX27" i="16"/>
  <c r="HW27" i="16"/>
  <c r="HV27" i="16"/>
  <c r="HU27" i="16"/>
  <c r="HT27" i="16"/>
  <c r="HS27" i="16"/>
  <c r="HR27" i="16"/>
  <c r="HQ27" i="16"/>
  <c r="HP27" i="16"/>
  <c r="HO27" i="16"/>
  <c r="HN27" i="16"/>
  <c r="HM27" i="16"/>
  <c r="HL27" i="16"/>
  <c r="HK27" i="16"/>
  <c r="HJ27" i="16"/>
  <c r="HI27" i="16"/>
  <c r="HH27" i="16"/>
  <c r="HG27" i="16"/>
  <c r="HF27" i="16"/>
  <c r="HE27" i="16"/>
  <c r="HD27" i="16"/>
  <c r="HC27" i="16"/>
  <c r="HB27" i="16"/>
  <c r="HA27" i="16"/>
  <c r="GZ27" i="16"/>
  <c r="GY27" i="16"/>
  <c r="GX27" i="16"/>
  <c r="GW27" i="16"/>
  <c r="GV27" i="16"/>
  <c r="GU27" i="16"/>
  <c r="GT27" i="16"/>
  <c r="GS27" i="16"/>
  <c r="GR27" i="16"/>
  <c r="GQ27" i="16"/>
  <c r="GP27" i="16"/>
  <c r="GO27" i="16"/>
  <c r="GN27" i="16"/>
  <c r="GM27" i="16"/>
  <c r="GL27" i="16"/>
  <c r="GK27" i="16"/>
  <c r="GJ27" i="16"/>
  <c r="GI27" i="16"/>
  <c r="GH27" i="16"/>
  <c r="GG27" i="16"/>
  <c r="GF27" i="16"/>
  <c r="GE27" i="16"/>
  <c r="GD27" i="16"/>
  <c r="GC27" i="16"/>
  <c r="GB27" i="16"/>
  <c r="GA27" i="16"/>
  <c r="FZ27" i="16"/>
  <c r="FY27" i="16"/>
  <c r="FX27" i="16"/>
  <c r="FW27" i="16"/>
  <c r="FV27" i="16"/>
  <c r="FU27" i="16"/>
  <c r="FT27" i="16"/>
  <c r="FS27" i="16"/>
  <c r="FR27" i="16"/>
  <c r="FQ27" i="16"/>
  <c r="FP27" i="16"/>
  <c r="FO27" i="16"/>
  <c r="FN27" i="16"/>
  <c r="FM27" i="16"/>
  <c r="FL27" i="16"/>
  <c r="FK27" i="16"/>
  <c r="FJ27" i="16"/>
  <c r="FI27" i="16"/>
  <c r="FH27" i="16"/>
  <c r="FG27" i="16"/>
  <c r="FF27" i="16"/>
  <c r="FE27" i="16"/>
  <c r="FD27" i="16"/>
  <c r="FC27" i="16"/>
  <c r="FB27" i="16"/>
  <c r="FA27" i="16"/>
  <c r="EZ27" i="16"/>
  <c r="EY27" i="16"/>
  <c r="EX27" i="16"/>
  <c r="EW27" i="16"/>
  <c r="EV27" i="16"/>
  <c r="EU27" i="16"/>
  <c r="ET27" i="16"/>
  <c r="ES27" i="16"/>
  <c r="ER27" i="16"/>
  <c r="EQ27" i="16"/>
  <c r="EP27" i="16"/>
  <c r="EO27" i="16"/>
  <c r="EN27" i="16"/>
  <c r="EM27" i="16"/>
  <c r="EL27" i="16"/>
  <c r="EK27" i="16"/>
  <c r="EJ27" i="16"/>
  <c r="EI27" i="16"/>
  <c r="EH27" i="16"/>
  <c r="EG27" i="16"/>
  <c r="EF27" i="16"/>
  <c r="EE27" i="16"/>
  <c r="ED27" i="16"/>
  <c r="EC27" i="16"/>
  <c r="EB27" i="16"/>
  <c r="EA27" i="16"/>
  <c r="DZ27" i="16"/>
  <c r="DY27" i="16"/>
  <c r="DX27" i="16"/>
  <c r="DW27" i="16"/>
  <c r="DV27" i="16"/>
  <c r="DU27" i="16"/>
  <c r="DT27" i="16"/>
  <c r="DS27" i="16"/>
  <c r="DR27" i="16"/>
  <c r="DQ27" i="16"/>
  <c r="DP27" i="16"/>
  <c r="DO27" i="16"/>
  <c r="DN27" i="16"/>
  <c r="DM27" i="16"/>
  <c r="DL27" i="16"/>
  <c r="DK27" i="16"/>
  <c r="DJ27" i="16"/>
  <c r="DI27" i="16"/>
  <c r="DH27" i="16"/>
  <c r="DG27" i="16"/>
  <c r="DF27" i="16"/>
  <c r="DE27" i="16"/>
  <c r="DD27" i="16"/>
  <c r="DC27" i="16"/>
  <c r="DB27" i="16"/>
  <c r="DA27" i="16"/>
  <c r="CZ27" i="16"/>
  <c r="CY27" i="16"/>
  <c r="CX27" i="16"/>
  <c r="CW27" i="16"/>
  <c r="CV27" i="16"/>
  <c r="CU27" i="16"/>
  <c r="CT27" i="16"/>
  <c r="CS27" i="16"/>
  <c r="CR27" i="16"/>
  <c r="CQ27" i="16"/>
  <c r="CP27" i="16"/>
  <c r="CO27" i="16"/>
  <c r="CN27" i="16"/>
  <c r="CM27" i="16"/>
  <c r="CL27" i="16"/>
  <c r="CK27" i="16"/>
  <c r="CJ27" i="16"/>
  <c r="CI27" i="16"/>
  <c r="CH27" i="16"/>
  <c r="CG27" i="16"/>
  <c r="CF27" i="16"/>
  <c r="CE27" i="16"/>
  <c r="CD27" i="16"/>
  <c r="CC27" i="16"/>
  <c r="CB27" i="16"/>
  <c r="CA27" i="16"/>
  <c r="BZ27" i="16"/>
  <c r="BY27" i="16"/>
  <c r="BX27" i="16"/>
  <c r="BW27" i="16"/>
  <c r="BV27" i="16"/>
  <c r="BU27" i="16"/>
  <c r="BT27" i="16"/>
  <c r="BS27" i="16"/>
  <c r="BR27" i="16"/>
  <c r="BQ27" i="16"/>
  <c r="BP27" i="16"/>
  <c r="BO27" i="16"/>
  <c r="BN27" i="16"/>
  <c r="BM27" i="16"/>
  <c r="BL27" i="16"/>
  <c r="BK27" i="16"/>
  <c r="BJ27" i="16"/>
  <c r="BI27" i="16"/>
  <c r="BH27" i="16"/>
  <c r="BG27" i="16"/>
  <c r="BF27" i="16"/>
  <c r="BE27" i="16"/>
  <c r="BD27" i="16"/>
  <c r="BC27" i="16"/>
  <c r="BB27" i="16"/>
  <c r="BA27" i="16"/>
  <c r="AZ27" i="16"/>
  <c r="AY27" i="16"/>
  <c r="AX27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ND26" i="16"/>
  <c r="NC26" i="16"/>
  <c r="NB26" i="16"/>
  <c r="NA26" i="16"/>
  <c r="MZ26" i="16"/>
  <c r="MY26" i="16"/>
  <c r="MX26" i="16"/>
  <c r="MW26" i="16"/>
  <c r="MV26" i="16"/>
  <c r="MU26" i="16"/>
  <c r="MT26" i="16"/>
  <c r="MS26" i="16"/>
  <c r="MR26" i="16"/>
  <c r="MQ26" i="16"/>
  <c r="MP26" i="16"/>
  <c r="MO26" i="16"/>
  <c r="MN26" i="16"/>
  <c r="MM26" i="16"/>
  <c r="ML26" i="16"/>
  <c r="MK26" i="16"/>
  <c r="MJ26" i="16"/>
  <c r="MI26" i="16"/>
  <c r="MH26" i="16"/>
  <c r="MG26" i="16"/>
  <c r="MF26" i="16"/>
  <c r="ME26" i="16"/>
  <c r="MD26" i="16"/>
  <c r="MC26" i="16"/>
  <c r="MB26" i="16"/>
  <c r="MA26" i="16"/>
  <c r="LZ26" i="16"/>
  <c r="LY26" i="16"/>
  <c r="LX26" i="16"/>
  <c r="LW26" i="16"/>
  <c r="LV26" i="16"/>
  <c r="LU26" i="16"/>
  <c r="LT26" i="16"/>
  <c r="LS26" i="16"/>
  <c r="LR26" i="16"/>
  <c r="LQ26" i="16"/>
  <c r="LP26" i="16"/>
  <c r="LO26" i="16"/>
  <c r="LN26" i="16"/>
  <c r="LM26" i="16"/>
  <c r="LL26" i="16"/>
  <c r="LK26" i="16"/>
  <c r="LJ26" i="16"/>
  <c r="LI26" i="16"/>
  <c r="LH26" i="16"/>
  <c r="LG26" i="16"/>
  <c r="LF26" i="16"/>
  <c r="LE26" i="16"/>
  <c r="LD26" i="16"/>
  <c r="LC26" i="16"/>
  <c r="LB26" i="16"/>
  <c r="LA26" i="16"/>
  <c r="KZ26" i="16"/>
  <c r="KY26" i="16"/>
  <c r="KX26" i="16"/>
  <c r="KW26" i="16"/>
  <c r="KV26" i="16"/>
  <c r="KU26" i="16"/>
  <c r="KT26" i="16"/>
  <c r="KS26" i="16"/>
  <c r="KR26" i="16"/>
  <c r="KQ26" i="16"/>
  <c r="KP26" i="16"/>
  <c r="KO26" i="16"/>
  <c r="KN26" i="16"/>
  <c r="KM26" i="16"/>
  <c r="KL26" i="16"/>
  <c r="KK26" i="16"/>
  <c r="KJ26" i="16"/>
  <c r="KI26" i="16"/>
  <c r="KH26" i="16"/>
  <c r="KG26" i="16"/>
  <c r="KF26" i="16"/>
  <c r="KE26" i="16"/>
  <c r="KD26" i="16"/>
  <c r="KC26" i="16"/>
  <c r="KB26" i="16"/>
  <c r="KA26" i="16"/>
  <c r="JZ26" i="16"/>
  <c r="JY26" i="16"/>
  <c r="JX26" i="16"/>
  <c r="JW26" i="16"/>
  <c r="JV26" i="16"/>
  <c r="JU26" i="16"/>
  <c r="JT26" i="16"/>
  <c r="JS26" i="16"/>
  <c r="JR26" i="16"/>
  <c r="JQ26" i="16"/>
  <c r="JP26" i="16"/>
  <c r="JO26" i="16"/>
  <c r="JN26" i="16"/>
  <c r="JM26" i="16"/>
  <c r="JL26" i="16"/>
  <c r="JK26" i="16"/>
  <c r="JJ26" i="16"/>
  <c r="JI26" i="16"/>
  <c r="JH26" i="16"/>
  <c r="JG26" i="16"/>
  <c r="JF26" i="16"/>
  <c r="JE26" i="16"/>
  <c r="JD26" i="16"/>
  <c r="JC26" i="16"/>
  <c r="JB26" i="16"/>
  <c r="JA26" i="16"/>
  <c r="IZ26" i="16"/>
  <c r="IY26" i="16"/>
  <c r="IX26" i="16"/>
  <c r="IW26" i="16"/>
  <c r="IV26" i="16"/>
  <c r="IU26" i="16"/>
  <c r="IT26" i="16"/>
  <c r="IS26" i="16"/>
  <c r="IR26" i="16"/>
  <c r="IQ26" i="16"/>
  <c r="IP26" i="16"/>
  <c r="IO26" i="16"/>
  <c r="IN26" i="16"/>
  <c r="IM26" i="16"/>
  <c r="IL26" i="16"/>
  <c r="IK26" i="16"/>
  <c r="IJ26" i="16"/>
  <c r="II26" i="16"/>
  <c r="IH26" i="16"/>
  <c r="IG26" i="16"/>
  <c r="IF26" i="16"/>
  <c r="IE26" i="16"/>
  <c r="ID26" i="16"/>
  <c r="IC26" i="16"/>
  <c r="IB26" i="16"/>
  <c r="IA26" i="16"/>
  <c r="HZ26" i="16"/>
  <c r="HY26" i="16"/>
  <c r="HX26" i="16"/>
  <c r="HW26" i="16"/>
  <c r="HV26" i="16"/>
  <c r="HU26" i="16"/>
  <c r="HT26" i="16"/>
  <c r="HS26" i="16"/>
  <c r="HR26" i="16"/>
  <c r="HQ26" i="16"/>
  <c r="HP26" i="16"/>
  <c r="HO26" i="16"/>
  <c r="HN26" i="16"/>
  <c r="HM26" i="16"/>
  <c r="HL26" i="16"/>
  <c r="HK26" i="16"/>
  <c r="HJ26" i="16"/>
  <c r="HI26" i="16"/>
  <c r="HH26" i="16"/>
  <c r="HG26" i="16"/>
  <c r="HF26" i="16"/>
  <c r="HE26" i="16"/>
  <c r="HD26" i="16"/>
  <c r="HC26" i="16"/>
  <c r="HB26" i="16"/>
  <c r="HA26" i="16"/>
  <c r="GZ26" i="16"/>
  <c r="GY26" i="16"/>
  <c r="GX26" i="16"/>
  <c r="GW26" i="16"/>
  <c r="GV26" i="16"/>
  <c r="GU26" i="16"/>
  <c r="GT26" i="16"/>
  <c r="GS26" i="16"/>
  <c r="GR26" i="16"/>
  <c r="GQ26" i="16"/>
  <c r="GP26" i="16"/>
  <c r="GO26" i="16"/>
  <c r="GN26" i="16"/>
  <c r="GM26" i="16"/>
  <c r="GL26" i="16"/>
  <c r="GK26" i="16"/>
  <c r="GJ26" i="16"/>
  <c r="GI26" i="16"/>
  <c r="GH26" i="16"/>
  <c r="GG26" i="16"/>
  <c r="GF26" i="16"/>
  <c r="GE26" i="16"/>
  <c r="GD26" i="16"/>
  <c r="GC26" i="16"/>
  <c r="GB26" i="16"/>
  <c r="GA26" i="16"/>
  <c r="FZ26" i="16"/>
  <c r="FY26" i="16"/>
  <c r="FX26" i="16"/>
  <c r="FW26" i="16"/>
  <c r="FV26" i="16"/>
  <c r="FU26" i="16"/>
  <c r="FT26" i="16"/>
  <c r="FS26" i="16"/>
  <c r="FR26" i="16"/>
  <c r="FQ26" i="16"/>
  <c r="FP26" i="16"/>
  <c r="FO26" i="16"/>
  <c r="FN26" i="16"/>
  <c r="FM26" i="16"/>
  <c r="FL26" i="16"/>
  <c r="FK26" i="16"/>
  <c r="FJ26" i="16"/>
  <c r="FI26" i="16"/>
  <c r="FH26" i="16"/>
  <c r="FG26" i="16"/>
  <c r="FF26" i="16"/>
  <c r="FE26" i="16"/>
  <c r="FD26" i="16"/>
  <c r="FC26" i="16"/>
  <c r="FB26" i="16"/>
  <c r="FA26" i="16"/>
  <c r="EZ26" i="16"/>
  <c r="EY26" i="16"/>
  <c r="EX26" i="16"/>
  <c r="EW26" i="16"/>
  <c r="EV26" i="16"/>
  <c r="EU26" i="16"/>
  <c r="ET26" i="16"/>
  <c r="ES26" i="16"/>
  <c r="ER26" i="16"/>
  <c r="EQ26" i="16"/>
  <c r="EP26" i="16"/>
  <c r="EO26" i="16"/>
  <c r="EN26" i="16"/>
  <c r="EM26" i="16"/>
  <c r="EL26" i="16"/>
  <c r="EK26" i="16"/>
  <c r="EJ26" i="16"/>
  <c r="EI26" i="16"/>
  <c r="EH26" i="16"/>
  <c r="EG26" i="16"/>
  <c r="EF26" i="16"/>
  <c r="EE26" i="16"/>
  <c r="ED26" i="16"/>
  <c r="EC26" i="16"/>
  <c r="EB26" i="16"/>
  <c r="EA26" i="16"/>
  <c r="DZ26" i="16"/>
  <c r="DY26" i="16"/>
  <c r="DX26" i="16"/>
  <c r="DW26" i="16"/>
  <c r="DV26" i="16"/>
  <c r="DU26" i="16"/>
  <c r="DT26" i="16"/>
  <c r="DS26" i="16"/>
  <c r="DR26" i="16"/>
  <c r="DQ26" i="16"/>
  <c r="DP26" i="16"/>
  <c r="DO26" i="16"/>
  <c r="DN26" i="16"/>
  <c r="DM26" i="16"/>
  <c r="DL26" i="16"/>
  <c r="DK26" i="16"/>
  <c r="DJ26" i="16"/>
  <c r="DI26" i="16"/>
  <c r="DH26" i="16"/>
  <c r="DG26" i="16"/>
  <c r="DF26" i="16"/>
  <c r="DE26" i="16"/>
  <c r="DD26" i="16"/>
  <c r="DC26" i="16"/>
  <c r="DB26" i="16"/>
  <c r="DA26" i="16"/>
  <c r="CZ26" i="16"/>
  <c r="CY26" i="16"/>
  <c r="CX26" i="16"/>
  <c r="CW26" i="16"/>
  <c r="CV26" i="16"/>
  <c r="CU26" i="16"/>
  <c r="CT26" i="16"/>
  <c r="CS26" i="16"/>
  <c r="CR26" i="16"/>
  <c r="CQ26" i="16"/>
  <c r="CP26" i="16"/>
  <c r="CO26" i="16"/>
  <c r="CN26" i="16"/>
  <c r="CM26" i="16"/>
  <c r="CL26" i="16"/>
  <c r="CK26" i="16"/>
  <c r="CJ26" i="16"/>
  <c r="CI26" i="16"/>
  <c r="CH26" i="16"/>
  <c r="CG26" i="16"/>
  <c r="CF26" i="16"/>
  <c r="CE26" i="16"/>
  <c r="CD26" i="16"/>
  <c r="CC26" i="16"/>
  <c r="CB26" i="16"/>
  <c r="CA26" i="16"/>
  <c r="BZ26" i="16"/>
  <c r="BY26" i="16"/>
  <c r="BX26" i="16"/>
  <c r="BW26" i="16"/>
  <c r="BV26" i="16"/>
  <c r="BU26" i="16"/>
  <c r="BT26" i="16"/>
  <c r="BS26" i="16"/>
  <c r="BR26" i="16"/>
  <c r="BQ26" i="16"/>
  <c r="BP26" i="16"/>
  <c r="BO26" i="16"/>
  <c r="BN26" i="16"/>
  <c r="BM26" i="16"/>
  <c r="BL26" i="16"/>
  <c r="BK26" i="16"/>
  <c r="BJ26" i="16"/>
  <c r="BI26" i="16"/>
  <c r="BH26" i="16"/>
  <c r="BG26" i="16"/>
  <c r="BF26" i="16"/>
  <c r="BE26" i="16"/>
  <c r="BD26" i="16"/>
  <c r="BC26" i="16"/>
  <c r="BB26" i="16"/>
  <c r="BA26" i="16"/>
  <c r="AZ26" i="16"/>
  <c r="AY26" i="16"/>
  <c r="AX26" i="16"/>
  <c r="AW26" i="16"/>
  <c r="AV26" i="16"/>
  <c r="AU26" i="16"/>
  <c r="AT26" i="16"/>
  <c r="AS26" i="16"/>
  <c r="AR26" i="16"/>
  <c r="AQ26" i="16"/>
  <c r="AP26" i="16"/>
  <c r="AO26" i="16"/>
  <c r="AN26" i="16"/>
  <c r="AM26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ND25" i="16"/>
  <c r="NC25" i="16"/>
  <c r="NB25" i="16"/>
  <c r="NA25" i="16"/>
  <c r="MZ25" i="16"/>
  <c r="MY25" i="16"/>
  <c r="MX25" i="16"/>
  <c r="MW25" i="16"/>
  <c r="MV25" i="16"/>
  <c r="MU25" i="16"/>
  <c r="MT25" i="16"/>
  <c r="MS25" i="16"/>
  <c r="MR25" i="16"/>
  <c r="MQ25" i="16"/>
  <c r="MP25" i="16"/>
  <c r="MO25" i="16"/>
  <c r="MN25" i="16"/>
  <c r="MM25" i="16"/>
  <c r="ML25" i="16"/>
  <c r="MK25" i="16"/>
  <c r="MJ25" i="16"/>
  <c r="MI25" i="16"/>
  <c r="MH25" i="16"/>
  <c r="MG25" i="16"/>
  <c r="MF25" i="16"/>
  <c r="ME25" i="16"/>
  <c r="MD25" i="16"/>
  <c r="MC25" i="16"/>
  <c r="MB25" i="16"/>
  <c r="MA25" i="16"/>
  <c r="LZ25" i="16"/>
  <c r="LY25" i="16"/>
  <c r="LX25" i="16"/>
  <c r="LW25" i="16"/>
  <c r="LV25" i="16"/>
  <c r="LU25" i="16"/>
  <c r="LT25" i="16"/>
  <c r="LS25" i="16"/>
  <c r="LR25" i="16"/>
  <c r="LQ25" i="16"/>
  <c r="LP25" i="16"/>
  <c r="LO25" i="16"/>
  <c r="LN25" i="16"/>
  <c r="LM25" i="16"/>
  <c r="LL25" i="16"/>
  <c r="LK25" i="16"/>
  <c r="LJ25" i="16"/>
  <c r="LI25" i="16"/>
  <c r="LH25" i="16"/>
  <c r="LG25" i="16"/>
  <c r="LF25" i="16"/>
  <c r="LE25" i="16"/>
  <c r="LD25" i="16"/>
  <c r="LC25" i="16"/>
  <c r="LB25" i="16"/>
  <c r="LA25" i="16"/>
  <c r="KZ25" i="16"/>
  <c r="KY25" i="16"/>
  <c r="KX25" i="16"/>
  <c r="KW25" i="16"/>
  <c r="KV25" i="16"/>
  <c r="KU25" i="16"/>
  <c r="KT25" i="16"/>
  <c r="KS25" i="16"/>
  <c r="KR25" i="16"/>
  <c r="KQ25" i="16"/>
  <c r="KP25" i="16"/>
  <c r="KO25" i="16"/>
  <c r="KN25" i="16"/>
  <c r="KM25" i="16"/>
  <c r="KL25" i="16"/>
  <c r="KK25" i="16"/>
  <c r="KJ25" i="16"/>
  <c r="KI25" i="16"/>
  <c r="KH25" i="16"/>
  <c r="KG25" i="16"/>
  <c r="KF25" i="16"/>
  <c r="KE25" i="16"/>
  <c r="KD25" i="16"/>
  <c r="KC25" i="16"/>
  <c r="KB25" i="16"/>
  <c r="KA25" i="16"/>
  <c r="JZ25" i="16"/>
  <c r="JY25" i="16"/>
  <c r="JX25" i="16"/>
  <c r="JW25" i="16"/>
  <c r="JV25" i="16"/>
  <c r="JU25" i="16"/>
  <c r="JT25" i="16"/>
  <c r="JS25" i="16"/>
  <c r="JR25" i="16"/>
  <c r="JQ25" i="16"/>
  <c r="JP25" i="16"/>
  <c r="JO25" i="16"/>
  <c r="JN25" i="16"/>
  <c r="JM25" i="16"/>
  <c r="JL25" i="16"/>
  <c r="JK25" i="16"/>
  <c r="JJ25" i="16"/>
  <c r="JI25" i="16"/>
  <c r="JH25" i="16"/>
  <c r="JG25" i="16"/>
  <c r="JF25" i="16"/>
  <c r="JE25" i="16"/>
  <c r="JD25" i="16"/>
  <c r="JC25" i="16"/>
  <c r="JB25" i="16"/>
  <c r="JA25" i="16"/>
  <c r="IZ25" i="16"/>
  <c r="IY25" i="16"/>
  <c r="IX25" i="16"/>
  <c r="IW25" i="16"/>
  <c r="IV25" i="16"/>
  <c r="IU25" i="16"/>
  <c r="IT25" i="16"/>
  <c r="IS25" i="16"/>
  <c r="IR25" i="16"/>
  <c r="IQ25" i="16"/>
  <c r="IP25" i="16"/>
  <c r="IO25" i="16"/>
  <c r="IN25" i="16"/>
  <c r="IM25" i="16"/>
  <c r="IL25" i="16"/>
  <c r="IK25" i="16"/>
  <c r="IJ25" i="16"/>
  <c r="II25" i="16"/>
  <c r="IH25" i="16"/>
  <c r="IG25" i="16"/>
  <c r="IF25" i="16"/>
  <c r="IE25" i="16"/>
  <c r="ID25" i="16"/>
  <c r="IC25" i="16"/>
  <c r="IB25" i="16"/>
  <c r="IA25" i="16"/>
  <c r="HZ25" i="16"/>
  <c r="HY25" i="16"/>
  <c r="HX25" i="16"/>
  <c r="HW25" i="16"/>
  <c r="HV25" i="16"/>
  <c r="HU25" i="16"/>
  <c r="HT25" i="16"/>
  <c r="HS25" i="16"/>
  <c r="HR25" i="16"/>
  <c r="HQ25" i="16"/>
  <c r="HP25" i="16"/>
  <c r="HO25" i="16"/>
  <c r="HN25" i="16"/>
  <c r="HM25" i="16"/>
  <c r="HL25" i="16"/>
  <c r="HK25" i="16"/>
  <c r="HJ25" i="16"/>
  <c r="HI25" i="16"/>
  <c r="HH25" i="16"/>
  <c r="HG25" i="16"/>
  <c r="HF25" i="16"/>
  <c r="HE25" i="16"/>
  <c r="HD25" i="16"/>
  <c r="HC25" i="16"/>
  <c r="HB25" i="16"/>
  <c r="HA25" i="16"/>
  <c r="GZ25" i="16"/>
  <c r="GY25" i="16"/>
  <c r="GX25" i="16"/>
  <c r="GW25" i="16"/>
  <c r="GV25" i="16"/>
  <c r="GU25" i="16"/>
  <c r="GT25" i="16"/>
  <c r="GS25" i="16"/>
  <c r="GR25" i="16"/>
  <c r="GQ25" i="16"/>
  <c r="GP25" i="16"/>
  <c r="GO25" i="16"/>
  <c r="GN25" i="16"/>
  <c r="GM25" i="16"/>
  <c r="GL25" i="16"/>
  <c r="GK25" i="16"/>
  <c r="GJ25" i="16"/>
  <c r="GI25" i="16"/>
  <c r="GH25" i="16"/>
  <c r="GG25" i="16"/>
  <c r="GF25" i="16"/>
  <c r="GE25" i="16"/>
  <c r="GD25" i="16"/>
  <c r="GC25" i="16"/>
  <c r="GB25" i="16"/>
  <c r="GA25" i="16"/>
  <c r="FZ25" i="16"/>
  <c r="FY25" i="16"/>
  <c r="FX25" i="16"/>
  <c r="FW25" i="16"/>
  <c r="FV25" i="16"/>
  <c r="FU25" i="16"/>
  <c r="FT25" i="16"/>
  <c r="FS25" i="16"/>
  <c r="FR25" i="16"/>
  <c r="FQ25" i="16"/>
  <c r="FP25" i="16"/>
  <c r="FO25" i="16"/>
  <c r="FN25" i="16"/>
  <c r="FM25" i="16"/>
  <c r="FL25" i="16"/>
  <c r="FK25" i="16"/>
  <c r="FJ25" i="16"/>
  <c r="FI25" i="16"/>
  <c r="FH25" i="16"/>
  <c r="FG25" i="16"/>
  <c r="FF25" i="16"/>
  <c r="FE25" i="16"/>
  <c r="FD25" i="16"/>
  <c r="FC25" i="16"/>
  <c r="FB25" i="16"/>
  <c r="FA25" i="16"/>
  <c r="EZ25" i="16"/>
  <c r="EY25" i="16"/>
  <c r="EX25" i="16"/>
  <c r="EW25" i="16"/>
  <c r="EV25" i="16"/>
  <c r="EU25" i="16"/>
  <c r="ET25" i="16"/>
  <c r="ES25" i="16"/>
  <c r="ER25" i="16"/>
  <c r="EQ25" i="16"/>
  <c r="EP25" i="16"/>
  <c r="EO25" i="16"/>
  <c r="EN25" i="16"/>
  <c r="EM25" i="16"/>
  <c r="EL25" i="16"/>
  <c r="EK25" i="16"/>
  <c r="EJ25" i="16"/>
  <c r="EI25" i="16"/>
  <c r="EH25" i="16"/>
  <c r="EG25" i="16"/>
  <c r="EF25" i="16"/>
  <c r="EE25" i="16"/>
  <c r="ED25" i="16"/>
  <c r="EC25" i="16"/>
  <c r="EB25" i="16"/>
  <c r="EA25" i="16"/>
  <c r="DZ25" i="16"/>
  <c r="DY25" i="16"/>
  <c r="DX25" i="16"/>
  <c r="DW25" i="16"/>
  <c r="DV25" i="16"/>
  <c r="DU25" i="16"/>
  <c r="DT25" i="16"/>
  <c r="DS25" i="16"/>
  <c r="DR25" i="16"/>
  <c r="DQ25" i="16"/>
  <c r="DP25" i="16"/>
  <c r="DO25" i="16"/>
  <c r="DN25" i="16"/>
  <c r="DM25" i="16"/>
  <c r="DL25" i="16"/>
  <c r="DK25" i="16"/>
  <c r="DJ25" i="16"/>
  <c r="DI25" i="16"/>
  <c r="DH25" i="16"/>
  <c r="DG25" i="16"/>
  <c r="DF25" i="16"/>
  <c r="DE25" i="16"/>
  <c r="DD25" i="16"/>
  <c r="DC25" i="16"/>
  <c r="DB25" i="16"/>
  <c r="DA25" i="16"/>
  <c r="CZ25" i="16"/>
  <c r="CY25" i="16"/>
  <c r="CX25" i="16"/>
  <c r="CW25" i="16"/>
  <c r="CV25" i="16"/>
  <c r="CU25" i="16"/>
  <c r="CT25" i="16"/>
  <c r="CS25" i="16"/>
  <c r="CR25" i="16"/>
  <c r="CQ25" i="16"/>
  <c r="CP25" i="16"/>
  <c r="CO25" i="16"/>
  <c r="CN25" i="16"/>
  <c r="CM25" i="16"/>
  <c r="CL25" i="16"/>
  <c r="CK25" i="16"/>
  <c r="CJ25" i="16"/>
  <c r="CI25" i="16"/>
  <c r="CH25" i="16"/>
  <c r="CG25" i="16"/>
  <c r="CF25" i="16"/>
  <c r="CE25" i="16"/>
  <c r="CD25" i="16"/>
  <c r="CC25" i="16"/>
  <c r="CB25" i="16"/>
  <c r="CA25" i="16"/>
  <c r="BZ25" i="16"/>
  <c r="BY25" i="16"/>
  <c r="BX25" i="16"/>
  <c r="BW25" i="16"/>
  <c r="BV25" i="16"/>
  <c r="BU25" i="16"/>
  <c r="BT25" i="16"/>
  <c r="BS25" i="16"/>
  <c r="BR25" i="16"/>
  <c r="BQ25" i="16"/>
  <c r="BP25" i="16"/>
  <c r="BO25" i="16"/>
  <c r="BN25" i="16"/>
  <c r="BM25" i="16"/>
  <c r="BL25" i="16"/>
  <c r="BK25" i="16"/>
  <c r="BJ25" i="16"/>
  <c r="BI25" i="16"/>
  <c r="BH25" i="16"/>
  <c r="BG25" i="16"/>
  <c r="BF25" i="16"/>
  <c r="BE25" i="16"/>
  <c r="BD25" i="16"/>
  <c r="BC25" i="16"/>
  <c r="BB25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ND24" i="16"/>
  <c r="NC24" i="16"/>
  <c r="NB24" i="16"/>
  <c r="NA24" i="16"/>
  <c r="MZ24" i="16"/>
  <c r="MY24" i="16"/>
  <c r="MX24" i="16"/>
  <c r="MW24" i="16"/>
  <c r="MV24" i="16"/>
  <c r="MU24" i="16"/>
  <c r="MT24" i="16"/>
  <c r="MS24" i="16"/>
  <c r="MR24" i="16"/>
  <c r="MQ24" i="16"/>
  <c r="MP24" i="16"/>
  <c r="MO24" i="16"/>
  <c r="MN24" i="16"/>
  <c r="MM24" i="16"/>
  <c r="ML24" i="16"/>
  <c r="MK24" i="16"/>
  <c r="MJ24" i="16"/>
  <c r="MI24" i="16"/>
  <c r="MH24" i="16"/>
  <c r="MG24" i="16"/>
  <c r="MF24" i="16"/>
  <c r="ME24" i="16"/>
  <c r="MD24" i="16"/>
  <c r="MC24" i="16"/>
  <c r="MB24" i="16"/>
  <c r="MA24" i="16"/>
  <c r="LZ24" i="16"/>
  <c r="LY24" i="16"/>
  <c r="LX24" i="16"/>
  <c r="LW24" i="16"/>
  <c r="LV24" i="16"/>
  <c r="LU24" i="16"/>
  <c r="LT24" i="16"/>
  <c r="LS24" i="16"/>
  <c r="LR24" i="16"/>
  <c r="LQ24" i="16"/>
  <c r="LP24" i="16"/>
  <c r="LO24" i="16"/>
  <c r="LN24" i="16"/>
  <c r="LM24" i="16"/>
  <c r="LL24" i="16"/>
  <c r="LK24" i="16"/>
  <c r="LJ24" i="16"/>
  <c r="LI24" i="16"/>
  <c r="LH24" i="16"/>
  <c r="LG24" i="16"/>
  <c r="LF24" i="16"/>
  <c r="LE24" i="16"/>
  <c r="LD24" i="16"/>
  <c r="LC24" i="16"/>
  <c r="LB24" i="16"/>
  <c r="LA24" i="16"/>
  <c r="KZ24" i="16"/>
  <c r="KY24" i="16"/>
  <c r="KX24" i="16"/>
  <c r="KW24" i="16"/>
  <c r="KV24" i="16"/>
  <c r="KU24" i="16"/>
  <c r="KT24" i="16"/>
  <c r="KS24" i="16"/>
  <c r="KR24" i="16"/>
  <c r="KQ24" i="16"/>
  <c r="KP24" i="16"/>
  <c r="KO24" i="16"/>
  <c r="KN24" i="16"/>
  <c r="KM24" i="16"/>
  <c r="KL24" i="16"/>
  <c r="KK24" i="16"/>
  <c r="KJ24" i="16"/>
  <c r="KI24" i="16"/>
  <c r="KH24" i="16"/>
  <c r="KG24" i="16"/>
  <c r="KF24" i="16"/>
  <c r="KE24" i="16"/>
  <c r="KD24" i="16"/>
  <c r="KC24" i="16"/>
  <c r="KB24" i="16"/>
  <c r="KA24" i="16"/>
  <c r="JZ24" i="16"/>
  <c r="JY24" i="16"/>
  <c r="JX24" i="16"/>
  <c r="JW24" i="16"/>
  <c r="JV24" i="16"/>
  <c r="JU24" i="16"/>
  <c r="JT24" i="16"/>
  <c r="JS24" i="16"/>
  <c r="JR24" i="16"/>
  <c r="JQ24" i="16"/>
  <c r="JP24" i="16"/>
  <c r="JO24" i="16"/>
  <c r="JN24" i="16"/>
  <c r="JM24" i="16"/>
  <c r="JL24" i="16"/>
  <c r="JK24" i="16"/>
  <c r="JJ24" i="16"/>
  <c r="JI24" i="16"/>
  <c r="JH24" i="16"/>
  <c r="JG24" i="16"/>
  <c r="JF24" i="16"/>
  <c r="JE24" i="16"/>
  <c r="JD24" i="16"/>
  <c r="JC24" i="16"/>
  <c r="JB24" i="16"/>
  <c r="JA24" i="16"/>
  <c r="IZ24" i="16"/>
  <c r="IY24" i="16"/>
  <c r="IX24" i="16"/>
  <c r="IW24" i="16"/>
  <c r="IV24" i="16"/>
  <c r="IU24" i="16"/>
  <c r="IT24" i="16"/>
  <c r="IS24" i="16"/>
  <c r="IR24" i="16"/>
  <c r="IQ24" i="16"/>
  <c r="IP24" i="16"/>
  <c r="IO24" i="16"/>
  <c r="IN24" i="16"/>
  <c r="IM24" i="16"/>
  <c r="IL24" i="16"/>
  <c r="IK24" i="16"/>
  <c r="IJ24" i="16"/>
  <c r="II24" i="16"/>
  <c r="IH24" i="16"/>
  <c r="IG24" i="16"/>
  <c r="IF24" i="16"/>
  <c r="IE24" i="16"/>
  <c r="ID24" i="16"/>
  <c r="IC24" i="16"/>
  <c r="IB24" i="16"/>
  <c r="IA24" i="16"/>
  <c r="HZ24" i="16"/>
  <c r="HY24" i="16"/>
  <c r="HX24" i="16"/>
  <c r="HW24" i="16"/>
  <c r="HV24" i="16"/>
  <c r="HU24" i="16"/>
  <c r="HT24" i="16"/>
  <c r="HS24" i="16"/>
  <c r="HR24" i="16"/>
  <c r="HQ24" i="16"/>
  <c r="HP24" i="16"/>
  <c r="HO24" i="16"/>
  <c r="HN24" i="16"/>
  <c r="HM24" i="16"/>
  <c r="HL24" i="16"/>
  <c r="HK24" i="16"/>
  <c r="HJ24" i="16"/>
  <c r="HI24" i="16"/>
  <c r="HH24" i="16"/>
  <c r="HG24" i="16"/>
  <c r="HF24" i="16"/>
  <c r="HE24" i="16"/>
  <c r="HD24" i="16"/>
  <c r="HC24" i="16"/>
  <c r="HB24" i="16"/>
  <c r="HA24" i="16"/>
  <c r="GZ24" i="16"/>
  <c r="GY24" i="16"/>
  <c r="GX24" i="16"/>
  <c r="GW24" i="16"/>
  <c r="GV24" i="16"/>
  <c r="GU24" i="16"/>
  <c r="GT24" i="16"/>
  <c r="GS24" i="16"/>
  <c r="GR24" i="16"/>
  <c r="GQ24" i="16"/>
  <c r="GP24" i="16"/>
  <c r="GO24" i="16"/>
  <c r="GN24" i="16"/>
  <c r="GM24" i="16"/>
  <c r="GL24" i="16"/>
  <c r="GK24" i="16"/>
  <c r="GJ24" i="16"/>
  <c r="GI24" i="16"/>
  <c r="GH24" i="16"/>
  <c r="GG24" i="16"/>
  <c r="GF24" i="16"/>
  <c r="GE24" i="16"/>
  <c r="GD24" i="16"/>
  <c r="GC24" i="16"/>
  <c r="GB24" i="16"/>
  <c r="GA24" i="16"/>
  <c r="FZ24" i="16"/>
  <c r="FY24" i="16"/>
  <c r="FX24" i="16"/>
  <c r="FW24" i="16"/>
  <c r="FV24" i="16"/>
  <c r="FU24" i="16"/>
  <c r="FT24" i="16"/>
  <c r="FS24" i="16"/>
  <c r="FR24" i="16"/>
  <c r="FQ24" i="16"/>
  <c r="FP24" i="16"/>
  <c r="FO24" i="16"/>
  <c r="FN24" i="16"/>
  <c r="FM24" i="16"/>
  <c r="FL24" i="16"/>
  <c r="FK24" i="16"/>
  <c r="FJ24" i="16"/>
  <c r="FI24" i="16"/>
  <c r="FH24" i="16"/>
  <c r="FG24" i="16"/>
  <c r="FF24" i="16"/>
  <c r="FE24" i="16"/>
  <c r="FD24" i="16"/>
  <c r="FC24" i="16"/>
  <c r="FB24" i="16"/>
  <c r="FA24" i="16"/>
  <c r="EZ24" i="16"/>
  <c r="EY24" i="16"/>
  <c r="EX24" i="16"/>
  <c r="EW24" i="16"/>
  <c r="EV24" i="16"/>
  <c r="EU24" i="16"/>
  <c r="ET24" i="16"/>
  <c r="ES24" i="16"/>
  <c r="ER24" i="16"/>
  <c r="EQ24" i="16"/>
  <c r="EP24" i="16"/>
  <c r="EO24" i="16"/>
  <c r="EN24" i="16"/>
  <c r="EM24" i="16"/>
  <c r="EL24" i="16"/>
  <c r="EK24" i="16"/>
  <c r="EJ24" i="16"/>
  <c r="EI24" i="16"/>
  <c r="EH24" i="16"/>
  <c r="EG24" i="16"/>
  <c r="EF24" i="16"/>
  <c r="EE24" i="16"/>
  <c r="ED24" i="16"/>
  <c r="EC24" i="16"/>
  <c r="EB24" i="16"/>
  <c r="EA24" i="16"/>
  <c r="DZ24" i="16"/>
  <c r="DY24" i="16"/>
  <c r="DX24" i="16"/>
  <c r="DW24" i="16"/>
  <c r="DV24" i="16"/>
  <c r="DU24" i="16"/>
  <c r="DT24" i="16"/>
  <c r="DS24" i="16"/>
  <c r="DR24" i="16"/>
  <c r="DQ24" i="16"/>
  <c r="DP24" i="16"/>
  <c r="DO24" i="16"/>
  <c r="DN24" i="16"/>
  <c r="DM24" i="16"/>
  <c r="DL24" i="16"/>
  <c r="DK24" i="16"/>
  <c r="DJ24" i="16"/>
  <c r="DI24" i="16"/>
  <c r="DH24" i="16"/>
  <c r="DG24" i="16"/>
  <c r="DF24" i="16"/>
  <c r="DE24" i="16"/>
  <c r="DD24" i="16"/>
  <c r="DC24" i="16"/>
  <c r="DB24" i="16"/>
  <c r="DA24" i="16"/>
  <c r="CZ24" i="16"/>
  <c r="CY24" i="16"/>
  <c r="CX24" i="16"/>
  <c r="CW24" i="16"/>
  <c r="CV24" i="16"/>
  <c r="CU24" i="16"/>
  <c r="CT24" i="16"/>
  <c r="CS24" i="16"/>
  <c r="CR24" i="16"/>
  <c r="CQ24" i="16"/>
  <c r="CP24" i="16"/>
  <c r="CO24" i="16"/>
  <c r="CN24" i="16"/>
  <c r="CM24" i="16"/>
  <c r="CL24" i="16"/>
  <c r="CK24" i="16"/>
  <c r="CJ24" i="16"/>
  <c r="CI24" i="16"/>
  <c r="CH24" i="16"/>
  <c r="CG24" i="16"/>
  <c r="CF24" i="16"/>
  <c r="CE24" i="16"/>
  <c r="CD24" i="16"/>
  <c r="CC24" i="16"/>
  <c r="CB24" i="16"/>
  <c r="CA24" i="16"/>
  <c r="BZ24" i="16"/>
  <c r="BY24" i="16"/>
  <c r="BX24" i="16"/>
  <c r="BW24" i="16"/>
  <c r="BV24" i="16"/>
  <c r="BU24" i="16"/>
  <c r="BT24" i="16"/>
  <c r="BS24" i="16"/>
  <c r="BR24" i="16"/>
  <c r="BQ24" i="16"/>
  <c r="BP24" i="16"/>
  <c r="BO24" i="16"/>
  <c r="BN24" i="16"/>
  <c r="BM24" i="16"/>
  <c r="BL24" i="16"/>
  <c r="BK24" i="16"/>
  <c r="BJ24" i="16"/>
  <c r="BI24" i="16"/>
  <c r="BH24" i="16"/>
  <c r="BG24" i="16"/>
  <c r="BF24" i="16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AS24" i="16"/>
  <c r="AR24" i="16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ND23" i="16"/>
  <c r="NC23" i="16"/>
  <c r="NB23" i="16"/>
  <c r="NA23" i="16"/>
  <c r="MZ23" i="16"/>
  <c r="MY23" i="16"/>
  <c r="MX23" i="16"/>
  <c r="MW23" i="16"/>
  <c r="MV23" i="16"/>
  <c r="MU23" i="16"/>
  <c r="MT23" i="16"/>
  <c r="MS23" i="16"/>
  <c r="MR23" i="16"/>
  <c r="MQ23" i="16"/>
  <c r="MP23" i="16"/>
  <c r="MO23" i="16"/>
  <c r="MN23" i="16"/>
  <c r="MM23" i="16"/>
  <c r="ML23" i="16"/>
  <c r="MK23" i="16"/>
  <c r="MJ23" i="16"/>
  <c r="MI23" i="16"/>
  <c r="MH23" i="16"/>
  <c r="MG23" i="16"/>
  <c r="MF23" i="16"/>
  <c r="ME23" i="16"/>
  <c r="MD23" i="16"/>
  <c r="MC23" i="16"/>
  <c r="MB23" i="16"/>
  <c r="MA23" i="16"/>
  <c r="LZ23" i="16"/>
  <c r="LY23" i="16"/>
  <c r="LX23" i="16"/>
  <c r="LW23" i="16"/>
  <c r="LV23" i="16"/>
  <c r="LU23" i="16"/>
  <c r="LT23" i="16"/>
  <c r="LS23" i="16"/>
  <c r="LR23" i="16"/>
  <c r="LQ23" i="16"/>
  <c r="LP23" i="16"/>
  <c r="LO23" i="16"/>
  <c r="LN23" i="16"/>
  <c r="LM23" i="16"/>
  <c r="LL23" i="16"/>
  <c r="LK23" i="16"/>
  <c r="LJ23" i="16"/>
  <c r="LI23" i="16"/>
  <c r="LH23" i="16"/>
  <c r="LG23" i="16"/>
  <c r="LF23" i="16"/>
  <c r="LE23" i="16"/>
  <c r="LD23" i="16"/>
  <c r="LC23" i="16"/>
  <c r="LB23" i="16"/>
  <c r="LA23" i="16"/>
  <c r="KZ23" i="16"/>
  <c r="KY23" i="16"/>
  <c r="KX23" i="16"/>
  <c r="KW23" i="16"/>
  <c r="KV23" i="16"/>
  <c r="KU23" i="16"/>
  <c r="KT23" i="16"/>
  <c r="KS23" i="16"/>
  <c r="KR23" i="16"/>
  <c r="KQ23" i="16"/>
  <c r="KP23" i="16"/>
  <c r="KO23" i="16"/>
  <c r="KN23" i="16"/>
  <c r="KM23" i="16"/>
  <c r="KL23" i="16"/>
  <c r="KK23" i="16"/>
  <c r="KJ23" i="16"/>
  <c r="KI23" i="16"/>
  <c r="KH23" i="16"/>
  <c r="KG23" i="16"/>
  <c r="KF23" i="16"/>
  <c r="KE23" i="16"/>
  <c r="KD23" i="16"/>
  <c r="KC23" i="16"/>
  <c r="KB23" i="16"/>
  <c r="KA23" i="16"/>
  <c r="JZ23" i="16"/>
  <c r="JY23" i="16"/>
  <c r="JX23" i="16"/>
  <c r="JW23" i="16"/>
  <c r="JV23" i="16"/>
  <c r="JU23" i="16"/>
  <c r="JT23" i="16"/>
  <c r="JS23" i="16"/>
  <c r="JR23" i="16"/>
  <c r="JQ23" i="16"/>
  <c r="JP23" i="16"/>
  <c r="JO23" i="16"/>
  <c r="JN23" i="16"/>
  <c r="JM23" i="16"/>
  <c r="JL23" i="16"/>
  <c r="JK23" i="16"/>
  <c r="JJ23" i="16"/>
  <c r="JI23" i="16"/>
  <c r="JH23" i="16"/>
  <c r="JG23" i="16"/>
  <c r="JF23" i="16"/>
  <c r="JE23" i="16"/>
  <c r="JD23" i="16"/>
  <c r="JC23" i="16"/>
  <c r="JB23" i="16"/>
  <c r="JA23" i="16"/>
  <c r="IZ23" i="16"/>
  <c r="IY23" i="16"/>
  <c r="IX23" i="16"/>
  <c r="IW23" i="16"/>
  <c r="IV23" i="16"/>
  <c r="IU23" i="16"/>
  <c r="IT23" i="16"/>
  <c r="IS23" i="16"/>
  <c r="IR23" i="16"/>
  <c r="IQ23" i="16"/>
  <c r="IP23" i="16"/>
  <c r="IO23" i="16"/>
  <c r="IN23" i="16"/>
  <c r="IM23" i="16"/>
  <c r="IL23" i="16"/>
  <c r="IK23" i="16"/>
  <c r="IJ23" i="16"/>
  <c r="II23" i="16"/>
  <c r="IH23" i="16"/>
  <c r="IG23" i="16"/>
  <c r="IF23" i="16"/>
  <c r="IE23" i="16"/>
  <c r="ID23" i="16"/>
  <c r="IC23" i="16"/>
  <c r="IB23" i="16"/>
  <c r="IA23" i="16"/>
  <c r="HZ23" i="16"/>
  <c r="HY23" i="16"/>
  <c r="HX23" i="16"/>
  <c r="HW23" i="16"/>
  <c r="HV23" i="16"/>
  <c r="HU23" i="16"/>
  <c r="HT23" i="16"/>
  <c r="HS23" i="16"/>
  <c r="HR23" i="16"/>
  <c r="HQ23" i="16"/>
  <c r="HP23" i="16"/>
  <c r="HO23" i="16"/>
  <c r="HN23" i="16"/>
  <c r="HM23" i="16"/>
  <c r="HL23" i="16"/>
  <c r="HK23" i="16"/>
  <c r="HJ23" i="16"/>
  <c r="HI23" i="16"/>
  <c r="HH23" i="16"/>
  <c r="HG23" i="16"/>
  <c r="HF23" i="16"/>
  <c r="HE23" i="16"/>
  <c r="HD23" i="16"/>
  <c r="HC23" i="16"/>
  <c r="HB23" i="16"/>
  <c r="HA23" i="16"/>
  <c r="GZ23" i="16"/>
  <c r="GY23" i="16"/>
  <c r="GX23" i="16"/>
  <c r="GW23" i="16"/>
  <c r="GV23" i="16"/>
  <c r="GU23" i="16"/>
  <c r="GT23" i="16"/>
  <c r="GS23" i="16"/>
  <c r="GR23" i="16"/>
  <c r="GQ23" i="16"/>
  <c r="GP23" i="16"/>
  <c r="GO23" i="16"/>
  <c r="GN23" i="16"/>
  <c r="GM23" i="16"/>
  <c r="GL23" i="16"/>
  <c r="GK23" i="16"/>
  <c r="GJ23" i="16"/>
  <c r="GI23" i="16"/>
  <c r="GH23" i="16"/>
  <c r="GG23" i="16"/>
  <c r="GF23" i="16"/>
  <c r="GE23" i="16"/>
  <c r="GD23" i="16"/>
  <c r="GC23" i="16"/>
  <c r="GB23" i="16"/>
  <c r="GA23" i="16"/>
  <c r="FZ23" i="16"/>
  <c r="FY23" i="16"/>
  <c r="FX23" i="16"/>
  <c r="FW23" i="16"/>
  <c r="FV23" i="16"/>
  <c r="FU23" i="16"/>
  <c r="FT23" i="16"/>
  <c r="FS23" i="16"/>
  <c r="FR23" i="16"/>
  <c r="FQ23" i="16"/>
  <c r="FP23" i="16"/>
  <c r="FO23" i="16"/>
  <c r="FN23" i="16"/>
  <c r="FM23" i="16"/>
  <c r="FL23" i="16"/>
  <c r="FK23" i="16"/>
  <c r="FJ23" i="16"/>
  <c r="FI23" i="16"/>
  <c r="FH23" i="16"/>
  <c r="FG23" i="16"/>
  <c r="FF23" i="16"/>
  <c r="FE23" i="16"/>
  <c r="FD23" i="16"/>
  <c r="FC23" i="16"/>
  <c r="FB23" i="16"/>
  <c r="FA23" i="16"/>
  <c r="EZ23" i="16"/>
  <c r="EY23" i="16"/>
  <c r="EX23" i="16"/>
  <c r="EW23" i="16"/>
  <c r="EV23" i="16"/>
  <c r="EU23" i="16"/>
  <c r="ET23" i="16"/>
  <c r="ES23" i="16"/>
  <c r="ER23" i="16"/>
  <c r="EQ23" i="16"/>
  <c r="EP23" i="16"/>
  <c r="EO23" i="16"/>
  <c r="EN23" i="16"/>
  <c r="EM23" i="16"/>
  <c r="EL23" i="16"/>
  <c r="EK23" i="16"/>
  <c r="EJ23" i="16"/>
  <c r="EI23" i="16"/>
  <c r="EH23" i="16"/>
  <c r="EG23" i="16"/>
  <c r="EF23" i="16"/>
  <c r="EE23" i="16"/>
  <c r="ED23" i="16"/>
  <c r="EC23" i="16"/>
  <c r="EB23" i="16"/>
  <c r="EA23" i="16"/>
  <c r="DZ23" i="16"/>
  <c r="DY23" i="16"/>
  <c r="DX23" i="16"/>
  <c r="DW23" i="16"/>
  <c r="DV23" i="16"/>
  <c r="DU23" i="16"/>
  <c r="DT23" i="16"/>
  <c r="DS23" i="16"/>
  <c r="DR23" i="16"/>
  <c r="DQ23" i="16"/>
  <c r="DP23" i="16"/>
  <c r="DO23" i="16"/>
  <c r="DN23" i="16"/>
  <c r="DM23" i="16"/>
  <c r="DL23" i="16"/>
  <c r="DK23" i="16"/>
  <c r="DJ23" i="16"/>
  <c r="DI23" i="16"/>
  <c r="DH23" i="16"/>
  <c r="DG23" i="16"/>
  <c r="DF23" i="16"/>
  <c r="DE23" i="16"/>
  <c r="DD23" i="16"/>
  <c r="DC23" i="16"/>
  <c r="DB23" i="16"/>
  <c r="DA23" i="16"/>
  <c r="CZ23" i="16"/>
  <c r="CY23" i="16"/>
  <c r="CX23" i="16"/>
  <c r="CW23" i="16"/>
  <c r="CV23" i="16"/>
  <c r="CU23" i="16"/>
  <c r="CT23" i="16"/>
  <c r="CS23" i="16"/>
  <c r="CR23" i="16"/>
  <c r="CQ23" i="16"/>
  <c r="CP23" i="16"/>
  <c r="CO23" i="16"/>
  <c r="CN23" i="16"/>
  <c r="CM23" i="16"/>
  <c r="CL23" i="16"/>
  <c r="CK23" i="16"/>
  <c r="CJ23" i="16"/>
  <c r="CI23" i="16"/>
  <c r="CH23" i="16"/>
  <c r="CG23" i="16"/>
  <c r="CF23" i="16"/>
  <c r="CE23" i="16"/>
  <c r="CD23" i="16"/>
  <c r="CC23" i="16"/>
  <c r="CB23" i="16"/>
  <c r="CA23" i="16"/>
  <c r="BZ23" i="16"/>
  <c r="BY23" i="16"/>
  <c r="BX23" i="16"/>
  <c r="BW23" i="16"/>
  <c r="BV23" i="16"/>
  <c r="BU23" i="16"/>
  <c r="BT23" i="16"/>
  <c r="BS23" i="16"/>
  <c r="BR23" i="16"/>
  <c r="BQ23" i="16"/>
  <c r="BP23" i="16"/>
  <c r="BO23" i="16"/>
  <c r="BN23" i="16"/>
  <c r="BM23" i="16"/>
  <c r="BL23" i="16"/>
  <c r="BK23" i="16"/>
  <c r="BJ23" i="16"/>
  <c r="BI23" i="16"/>
  <c r="BH23" i="16"/>
  <c r="BG23" i="16"/>
  <c r="BF23" i="16"/>
  <c r="BE23" i="16"/>
  <c r="BD23" i="16"/>
  <c r="BC23" i="16"/>
  <c r="BB23" i="16"/>
  <c r="BA23" i="16"/>
  <c r="AZ23" i="16"/>
  <c r="AY23" i="16"/>
  <c r="AX23" i="16"/>
  <c r="AW23" i="16"/>
  <c r="AV23" i="16"/>
  <c r="AU23" i="16"/>
  <c r="AT23" i="16"/>
  <c r="AS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ND22" i="16"/>
  <c r="NC22" i="16"/>
  <c r="NB22" i="16"/>
  <c r="NA22" i="16"/>
  <c r="MZ22" i="16"/>
  <c r="MY22" i="16"/>
  <c r="MX22" i="16"/>
  <c r="MW22" i="16"/>
  <c r="MV22" i="16"/>
  <c r="MU22" i="16"/>
  <c r="MT22" i="16"/>
  <c r="MS22" i="16"/>
  <c r="MR22" i="16"/>
  <c r="MQ22" i="16"/>
  <c r="MP22" i="16"/>
  <c r="MO22" i="16"/>
  <c r="MN22" i="16"/>
  <c r="MM22" i="16"/>
  <c r="ML22" i="16"/>
  <c r="MK22" i="16"/>
  <c r="MJ22" i="16"/>
  <c r="MI22" i="16"/>
  <c r="MH22" i="16"/>
  <c r="MG22" i="16"/>
  <c r="MF22" i="16"/>
  <c r="ME22" i="16"/>
  <c r="MD22" i="16"/>
  <c r="MC22" i="16"/>
  <c r="MB22" i="16"/>
  <c r="MA22" i="16"/>
  <c r="LZ22" i="16"/>
  <c r="LY22" i="16"/>
  <c r="LX22" i="16"/>
  <c r="LW22" i="16"/>
  <c r="LV22" i="16"/>
  <c r="LU22" i="16"/>
  <c r="LT22" i="16"/>
  <c r="LS22" i="16"/>
  <c r="LR22" i="16"/>
  <c r="LQ22" i="16"/>
  <c r="LP22" i="16"/>
  <c r="LO22" i="16"/>
  <c r="LN22" i="16"/>
  <c r="LM22" i="16"/>
  <c r="LL22" i="16"/>
  <c r="LK22" i="16"/>
  <c r="LJ22" i="16"/>
  <c r="LI22" i="16"/>
  <c r="LH22" i="16"/>
  <c r="LG22" i="16"/>
  <c r="LF22" i="16"/>
  <c r="LE22" i="16"/>
  <c r="LD22" i="16"/>
  <c r="LC22" i="16"/>
  <c r="LB22" i="16"/>
  <c r="LA22" i="16"/>
  <c r="KZ22" i="16"/>
  <c r="KY22" i="16"/>
  <c r="KX22" i="16"/>
  <c r="KW22" i="16"/>
  <c r="KV22" i="16"/>
  <c r="KU22" i="16"/>
  <c r="KT22" i="16"/>
  <c r="KS22" i="16"/>
  <c r="KR22" i="16"/>
  <c r="KQ22" i="16"/>
  <c r="KP22" i="16"/>
  <c r="KO22" i="16"/>
  <c r="KN22" i="16"/>
  <c r="KM22" i="16"/>
  <c r="KL22" i="16"/>
  <c r="KK22" i="16"/>
  <c r="KJ22" i="16"/>
  <c r="KI22" i="16"/>
  <c r="KH22" i="16"/>
  <c r="KG22" i="16"/>
  <c r="KF22" i="16"/>
  <c r="KE22" i="16"/>
  <c r="KD22" i="16"/>
  <c r="KC22" i="16"/>
  <c r="KB22" i="16"/>
  <c r="KA22" i="16"/>
  <c r="JZ22" i="16"/>
  <c r="JY22" i="16"/>
  <c r="JX22" i="16"/>
  <c r="JW22" i="16"/>
  <c r="JV22" i="16"/>
  <c r="JU22" i="16"/>
  <c r="JT22" i="16"/>
  <c r="JS22" i="16"/>
  <c r="JR22" i="16"/>
  <c r="JQ22" i="16"/>
  <c r="JP22" i="16"/>
  <c r="JO22" i="16"/>
  <c r="JN22" i="16"/>
  <c r="JM22" i="16"/>
  <c r="JL22" i="16"/>
  <c r="JK22" i="16"/>
  <c r="JJ22" i="16"/>
  <c r="JI22" i="16"/>
  <c r="JH22" i="16"/>
  <c r="JG22" i="16"/>
  <c r="JF22" i="16"/>
  <c r="JE22" i="16"/>
  <c r="JD22" i="16"/>
  <c r="JC22" i="16"/>
  <c r="JB22" i="16"/>
  <c r="JA22" i="16"/>
  <c r="IZ22" i="16"/>
  <c r="IY22" i="16"/>
  <c r="IX22" i="16"/>
  <c r="IW22" i="16"/>
  <c r="IV22" i="16"/>
  <c r="IU22" i="16"/>
  <c r="IT22" i="16"/>
  <c r="IS22" i="16"/>
  <c r="IR22" i="16"/>
  <c r="IQ22" i="16"/>
  <c r="IP22" i="16"/>
  <c r="IO22" i="16"/>
  <c r="IN22" i="16"/>
  <c r="IM22" i="16"/>
  <c r="IL22" i="16"/>
  <c r="IK22" i="16"/>
  <c r="IJ22" i="16"/>
  <c r="II22" i="16"/>
  <c r="IH22" i="16"/>
  <c r="IG22" i="16"/>
  <c r="IF22" i="16"/>
  <c r="IE22" i="16"/>
  <c r="ID22" i="16"/>
  <c r="IC22" i="16"/>
  <c r="IB22" i="16"/>
  <c r="IA22" i="16"/>
  <c r="HZ22" i="16"/>
  <c r="HY22" i="16"/>
  <c r="HX22" i="16"/>
  <c r="HW22" i="16"/>
  <c r="HV22" i="16"/>
  <c r="HU22" i="16"/>
  <c r="HT22" i="16"/>
  <c r="HS22" i="16"/>
  <c r="HR22" i="16"/>
  <c r="HQ22" i="16"/>
  <c r="HP22" i="16"/>
  <c r="HO22" i="16"/>
  <c r="HN22" i="16"/>
  <c r="HM22" i="16"/>
  <c r="HL22" i="16"/>
  <c r="HK22" i="16"/>
  <c r="HJ22" i="16"/>
  <c r="HI22" i="16"/>
  <c r="HH22" i="16"/>
  <c r="HG22" i="16"/>
  <c r="HF22" i="16"/>
  <c r="HE22" i="16"/>
  <c r="HD22" i="16"/>
  <c r="HC22" i="16"/>
  <c r="HB22" i="16"/>
  <c r="HA22" i="16"/>
  <c r="GZ22" i="16"/>
  <c r="GY22" i="16"/>
  <c r="GX22" i="16"/>
  <c r="GW22" i="16"/>
  <c r="GV22" i="16"/>
  <c r="GU22" i="16"/>
  <c r="GT22" i="16"/>
  <c r="GS22" i="16"/>
  <c r="GR22" i="16"/>
  <c r="GQ22" i="16"/>
  <c r="GP22" i="16"/>
  <c r="GO22" i="16"/>
  <c r="GN22" i="16"/>
  <c r="GM22" i="16"/>
  <c r="GL22" i="16"/>
  <c r="GK22" i="16"/>
  <c r="GJ22" i="16"/>
  <c r="GI22" i="16"/>
  <c r="GH22" i="16"/>
  <c r="GG22" i="16"/>
  <c r="GF22" i="16"/>
  <c r="GE22" i="16"/>
  <c r="GD22" i="16"/>
  <c r="GC22" i="16"/>
  <c r="GB22" i="16"/>
  <c r="GA22" i="16"/>
  <c r="FZ22" i="16"/>
  <c r="FY22" i="16"/>
  <c r="FX22" i="16"/>
  <c r="FW22" i="16"/>
  <c r="FV22" i="16"/>
  <c r="FU22" i="16"/>
  <c r="FT22" i="16"/>
  <c r="FS22" i="16"/>
  <c r="FR22" i="16"/>
  <c r="FQ22" i="16"/>
  <c r="FP22" i="16"/>
  <c r="FO22" i="16"/>
  <c r="FN22" i="16"/>
  <c r="FM22" i="16"/>
  <c r="FL22" i="16"/>
  <c r="FK22" i="16"/>
  <c r="FJ22" i="16"/>
  <c r="FI22" i="16"/>
  <c r="FH22" i="16"/>
  <c r="FG22" i="16"/>
  <c r="FF22" i="16"/>
  <c r="FE22" i="16"/>
  <c r="FD22" i="16"/>
  <c r="FC22" i="16"/>
  <c r="FB22" i="16"/>
  <c r="FA22" i="16"/>
  <c r="EZ22" i="16"/>
  <c r="EY22" i="16"/>
  <c r="EX22" i="16"/>
  <c r="EW22" i="16"/>
  <c r="EV22" i="16"/>
  <c r="EU22" i="16"/>
  <c r="ET22" i="16"/>
  <c r="ES22" i="16"/>
  <c r="ER22" i="16"/>
  <c r="EQ22" i="16"/>
  <c r="EP22" i="16"/>
  <c r="EO22" i="16"/>
  <c r="EN22" i="16"/>
  <c r="EM22" i="16"/>
  <c r="EL22" i="16"/>
  <c r="EK22" i="16"/>
  <c r="EJ22" i="16"/>
  <c r="EI22" i="16"/>
  <c r="EH22" i="16"/>
  <c r="EG22" i="16"/>
  <c r="EF22" i="16"/>
  <c r="EE22" i="16"/>
  <c r="ED22" i="16"/>
  <c r="EC22" i="16"/>
  <c r="EB22" i="16"/>
  <c r="EA22" i="16"/>
  <c r="DZ22" i="16"/>
  <c r="DY22" i="16"/>
  <c r="DX22" i="16"/>
  <c r="DW22" i="16"/>
  <c r="DV22" i="16"/>
  <c r="DU22" i="16"/>
  <c r="DT22" i="16"/>
  <c r="DS22" i="16"/>
  <c r="DR22" i="16"/>
  <c r="DQ22" i="16"/>
  <c r="DP22" i="16"/>
  <c r="DO22" i="16"/>
  <c r="DN22" i="16"/>
  <c r="DM22" i="16"/>
  <c r="DL22" i="16"/>
  <c r="DK22" i="16"/>
  <c r="DJ22" i="16"/>
  <c r="DI22" i="16"/>
  <c r="DH22" i="16"/>
  <c r="DG22" i="16"/>
  <c r="DF22" i="16"/>
  <c r="DE22" i="16"/>
  <c r="DD22" i="16"/>
  <c r="DC22" i="16"/>
  <c r="DB22" i="16"/>
  <c r="DA22" i="16"/>
  <c r="CZ22" i="16"/>
  <c r="CY22" i="16"/>
  <c r="CX22" i="16"/>
  <c r="CW22" i="16"/>
  <c r="CV22" i="16"/>
  <c r="CU22" i="16"/>
  <c r="CT22" i="16"/>
  <c r="CS22" i="16"/>
  <c r="CR22" i="16"/>
  <c r="CQ22" i="16"/>
  <c r="CP22" i="16"/>
  <c r="CO22" i="16"/>
  <c r="CN22" i="16"/>
  <c r="CM22" i="16"/>
  <c r="CL22" i="16"/>
  <c r="CK22" i="16"/>
  <c r="CJ22" i="16"/>
  <c r="CI22" i="16"/>
  <c r="CH22" i="16"/>
  <c r="CG22" i="16"/>
  <c r="CF22" i="16"/>
  <c r="CE22" i="16"/>
  <c r="CD22" i="16"/>
  <c r="CC22" i="16"/>
  <c r="CB22" i="16"/>
  <c r="CA22" i="16"/>
  <c r="BZ22" i="16"/>
  <c r="BY22" i="16"/>
  <c r="BX22" i="16"/>
  <c r="BW22" i="16"/>
  <c r="BV22" i="16"/>
  <c r="BU22" i="16"/>
  <c r="BT22" i="16"/>
  <c r="BS22" i="16"/>
  <c r="BR22" i="16"/>
  <c r="BQ22" i="16"/>
  <c r="BP22" i="16"/>
  <c r="BO22" i="16"/>
  <c r="BN22" i="16"/>
  <c r="BM22" i="16"/>
  <c r="BL22" i="16"/>
  <c r="BK22" i="16"/>
  <c r="BJ22" i="16"/>
  <c r="BI22" i="16"/>
  <c r="BH22" i="16"/>
  <c r="BG22" i="16"/>
  <c r="BF22" i="16"/>
  <c r="BE22" i="16"/>
  <c r="BD22" i="16"/>
  <c r="BC22" i="16"/>
  <c r="BB22" i="16"/>
  <c r="BA22" i="16"/>
  <c r="AZ22" i="16"/>
  <c r="AY22" i="16"/>
  <c r="AX22" i="16"/>
  <c r="AW22" i="16"/>
  <c r="AV22" i="16"/>
  <c r="AU22" i="16"/>
  <c r="AT22" i="16"/>
  <c r="AS22" i="16"/>
  <c r="AR22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ND21" i="16"/>
  <c r="NC21" i="16"/>
  <c r="NB21" i="16"/>
  <c r="NA21" i="16"/>
  <c r="MZ21" i="16"/>
  <c r="MY21" i="16"/>
  <c r="MX21" i="16"/>
  <c r="MW21" i="16"/>
  <c r="MV21" i="16"/>
  <c r="MU21" i="16"/>
  <c r="MT21" i="16"/>
  <c r="MS21" i="16"/>
  <c r="MR21" i="16"/>
  <c r="MQ21" i="16"/>
  <c r="MP21" i="16"/>
  <c r="MO21" i="16"/>
  <c r="MN21" i="16"/>
  <c r="MM21" i="16"/>
  <c r="ML21" i="16"/>
  <c r="MK21" i="16"/>
  <c r="MJ21" i="16"/>
  <c r="MI21" i="16"/>
  <c r="MH21" i="16"/>
  <c r="MG21" i="16"/>
  <c r="MF21" i="16"/>
  <c r="ME21" i="16"/>
  <c r="MD21" i="16"/>
  <c r="MC21" i="16"/>
  <c r="MB21" i="16"/>
  <c r="MA21" i="16"/>
  <c r="LZ21" i="16"/>
  <c r="LY21" i="16"/>
  <c r="LX21" i="16"/>
  <c r="LW21" i="16"/>
  <c r="LV21" i="16"/>
  <c r="LU21" i="16"/>
  <c r="LT21" i="16"/>
  <c r="LS21" i="16"/>
  <c r="LR21" i="16"/>
  <c r="LQ21" i="16"/>
  <c r="LP21" i="16"/>
  <c r="LO21" i="16"/>
  <c r="LN21" i="16"/>
  <c r="LM21" i="16"/>
  <c r="LL21" i="16"/>
  <c r="LK21" i="16"/>
  <c r="LJ21" i="16"/>
  <c r="LI21" i="16"/>
  <c r="LH21" i="16"/>
  <c r="LG21" i="16"/>
  <c r="LF21" i="16"/>
  <c r="LE21" i="16"/>
  <c r="LD21" i="16"/>
  <c r="LC21" i="16"/>
  <c r="LB21" i="16"/>
  <c r="LA21" i="16"/>
  <c r="KZ21" i="16"/>
  <c r="KY21" i="16"/>
  <c r="KX21" i="16"/>
  <c r="KW21" i="16"/>
  <c r="KV21" i="16"/>
  <c r="KU21" i="16"/>
  <c r="KT21" i="16"/>
  <c r="KS21" i="16"/>
  <c r="KR21" i="16"/>
  <c r="KQ21" i="16"/>
  <c r="KP21" i="16"/>
  <c r="KO21" i="16"/>
  <c r="KN21" i="16"/>
  <c r="KM21" i="16"/>
  <c r="KL21" i="16"/>
  <c r="KK21" i="16"/>
  <c r="KJ21" i="16"/>
  <c r="KI21" i="16"/>
  <c r="KH21" i="16"/>
  <c r="KG21" i="16"/>
  <c r="KF21" i="16"/>
  <c r="KE21" i="16"/>
  <c r="KD21" i="16"/>
  <c r="KC21" i="16"/>
  <c r="KB21" i="16"/>
  <c r="KA21" i="16"/>
  <c r="JZ21" i="16"/>
  <c r="JY21" i="16"/>
  <c r="JX21" i="16"/>
  <c r="JW21" i="16"/>
  <c r="JV21" i="16"/>
  <c r="JU21" i="16"/>
  <c r="JT21" i="16"/>
  <c r="JS21" i="16"/>
  <c r="JR21" i="16"/>
  <c r="JQ21" i="16"/>
  <c r="JP21" i="16"/>
  <c r="JO21" i="16"/>
  <c r="JN21" i="16"/>
  <c r="JM21" i="16"/>
  <c r="JL21" i="16"/>
  <c r="JK21" i="16"/>
  <c r="JJ21" i="16"/>
  <c r="JI21" i="16"/>
  <c r="JH21" i="16"/>
  <c r="JG21" i="16"/>
  <c r="JF21" i="16"/>
  <c r="JE21" i="16"/>
  <c r="JD21" i="16"/>
  <c r="JC21" i="16"/>
  <c r="JB21" i="16"/>
  <c r="JA21" i="16"/>
  <c r="IZ21" i="16"/>
  <c r="IY21" i="16"/>
  <c r="IX21" i="16"/>
  <c r="IW21" i="16"/>
  <c r="IV21" i="16"/>
  <c r="IU21" i="16"/>
  <c r="IT21" i="16"/>
  <c r="IS21" i="16"/>
  <c r="IR21" i="16"/>
  <c r="IQ21" i="16"/>
  <c r="IP21" i="16"/>
  <c r="IO21" i="16"/>
  <c r="IN21" i="16"/>
  <c r="IM21" i="16"/>
  <c r="IL21" i="16"/>
  <c r="IK21" i="16"/>
  <c r="IJ21" i="16"/>
  <c r="II21" i="16"/>
  <c r="IH21" i="16"/>
  <c r="IG21" i="16"/>
  <c r="IF21" i="16"/>
  <c r="IE21" i="16"/>
  <c r="ID21" i="16"/>
  <c r="IC21" i="16"/>
  <c r="IB21" i="16"/>
  <c r="IA21" i="16"/>
  <c r="HZ21" i="16"/>
  <c r="HY21" i="16"/>
  <c r="HX21" i="16"/>
  <c r="HW21" i="16"/>
  <c r="HV21" i="16"/>
  <c r="HU21" i="16"/>
  <c r="HT21" i="16"/>
  <c r="HS21" i="16"/>
  <c r="HR21" i="16"/>
  <c r="HQ21" i="16"/>
  <c r="HP21" i="16"/>
  <c r="HO21" i="16"/>
  <c r="HN21" i="16"/>
  <c r="HM21" i="16"/>
  <c r="HL21" i="16"/>
  <c r="HK21" i="16"/>
  <c r="HJ21" i="16"/>
  <c r="HI21" i="16"/>
  <c r="HH21" i="16"/>
  <c r="HG21" i="16"/>
  <c r="HF21" i="16"/>
  <c r="HE21" i="16"/>
  <c r="HD21" i="16"/>
  <c r="HC21" i="16"/>
  <c r="HB21" i="16"/>
  <c r="HA21" i="16"/>
  <c r="GZ21" i="16"/>
  <c r="GY21" i="16"/>
  <c r="GX21" i="16"/>
  <c r="GW21" i="16"/>
  <c r="GV21" i="16"/>
  <c r="GU21" i="16"/>
  <c r="GT21" i="16"/>
  <c r="GS21" i="16"/>
  <c r="GR21" i="16"/>
  <c r="GQ21" i="16"/>
  <c r="GP21" i="16"/>
  <c r="GO21" i="16"/>
  <c r="GN21" i="16"/>
  <c r="GM21" i="16"/>
  <c r="GL21" i="16"/>
  <c r="GK21" i="16"/>
  <c r="GJ21" i="16"/>
  <c r="GI21" i="16"/>
  <c r="GH21" i="16"/>
  <c r="GG21" i="16"/>
  <c r="GF21" i="16"/>
  <c r="GE21" i="16"/>
  <c r="GD21" i="16"/>
  <c r="GC21" i="16"/>
  <c r="GB21" i="16"/>
  <c r="GA21" i="16"/>
  <c r="FZ21" i="16"/>
  <c r="FY21" i="16"/>
  <c r="FX21" i="16"/>
  <c r="FW21" i="16"/>
  <c r="FV21" i="16"/>
  <c r="FU21" i="16"/>
  <c r="FT21" i="16"/>
  <c r="FS21" i="16"/>
  <c r="FR21" i="16"/>
  <c r="FQ21" i="16"/>
  <c r="FP21" i="16"/>
  <c r="FO21" i="16"/>
  <c r="FN21" i="16"/>
  <c r="FM21" i="16"/>
  <c r="FL21" i="16"/>
  <c r="FK21" i="16"/>
  <c r="FJ21" i="16"/>
  <c r="FI21" i="16"/>
  <c r="FH21" i="16"/>
  <c r="FG21" i="16"/>
  <c r="FF21" i="16"/>
  <c r="FE21" i="16"/>
  <c r="FD21" i="16"/>
  <c r="FC21" i="16"/>
  <c r="FB21" i="16"/>
  <c r="FA21" i="16"/>
  <c r="EZ21" i="16"/>
  <c r="EY21" i="16"/>
  <c r="EX21" i="16"/>
  <c r="EW21" i="16"/>
  <c r="EV21" i="16"/>
  <c r="EU21" i="16"/>
  <c r="ET21" i="16"/>
  <c r="ES21" i="16"/>
  <c r="ER21" i="16"/>
  <c r="EQ21" i="16"/>
  <c r="EP21" i="16"/>
  <c r="EO21" i="16"/>
  <c r="EN21" i="16"/>
  <c r="EM21" i="16"/>
  <c r="EL21" i="16"/>
  <c r="EK21" i="16"/>
  <c r="EJ21" i="16"/>
  <c r="EI21" i="16"/>
  <c r="EH21" i="16"/>
  <c r="EG21" i="16"/>
  <c r="EF21" i="16"/>
  <c r="EE21" i="16"/>
  <c r="ED21" i="16"/>
  <c r="EC21" i="16"/>
  <c r="EB21" i="16"/>
  <c r="EA21" i="16"/>
  <c r="DZ21" i="16"/>
  <c r="DY21" i="16"/>
  <c r="DX21" i="16"/>
  <c r="DW21" i="16"/>
  <c r="DV21" i="16"/>
  <c r="DU21" i="16"/>
  <c r="DT21" i="16"/>
  <c r="DS21" i="16"/>
  <c r="DR21" i="16"/>
  <c r="DQ21" i="16"/>
  <c r="DP21" i="16"/>
  <c r="DO21" i="16"/>
  <c r="DN21" i="16"/>
  <c r="DM21" i="16"/>
  <c r="DL21" i="16"/>
  <c r="DK21" i="16"/>
  <c r="DJ21" i="16"/>
  <c r="DI21" i="16"/>
  <c r="DH21" i="16"/>
  <c r="DG21" i="16"/>
  <c r="DF21" i="16"/>
  <c r="DE21" i="16"/>
  <c r="DD21" i="16"/>
  <c r="DC21" i="16"/>
  <c r="DB21" i="16"/>
  <c r="DA21" i="16"/>
  <c r="CZ21" i="16"/>
  <c r="CY21" i="16"/>
  <c r="CX21" i="16"/>
  <c r="CW21" i="16"/>
  <c r="CV21" i="16"/>
  <c r="CU21" i="16"/>
  <c r="CT21" i="16"/>
  <c r="CS21" i="16"/>
  <c r="CR21" i="16"/>
  <c r="CQ21" i="16"/>
  <c r="CP21" i="16"/>
  <c r="CO21" i="16"/>
  <c r="CN21" i="16"/>
  <c r="CM21" i="16"/>
  <c r="CL21" i="16"/>
  <c r="CK21" i="16"/>
  <c r="CJ21" i="16"/>
  <c r="CI21" i="16"/>
  <c r="CH21" i="16"/>
  <c r="CG21" i="16"/>
  <c r="CF21" i="16"/>
  <c r="CE21" i="16"/>
  <c r="CD21" i="16"/>
  <c r="CC21" i="16"/>
  <c r="CB21" i="16"/>
  <c r="CA21" i="16"/>
  <c r="BZ21" i="16"/>
  <c r="BY21" i="16"/>
  <c r="BX21" i="16"/>
  <c r="BW21" i="16"/>
  <c r="BV21" i="16"/>
  <c r="BU21" i="16"/>
  <c r="BT21" i="16"/>
  <c r="BS21" i="16"/>
  <c r="BR21" i="16"/>
  <c r="BQ21" i="16"/>
  <c r="BP21" i="16"/>
  <c r="BO21" i="16"/>
  <c r="BN21" i="16"/>
  <c r="BM21" i="16"/>
  <c r="BL21" i="16"/>
  <c r="BK21" i="16"/>
  <c r="BJ21" i="16"/>
  <c r="BI21" i="16"/>
  <c r="BH21" i="16"/>
  <c r="BG21" i="16"/>
  <c r="BF21" i="16"/>
  <c r="BE21" i="16"/>
  <c r="BD21" i="16"/>
  <c r="BC21" i="16"/>
  <c r="BB21" i="16"/>
  <c r="BA21" i="16"/>
  <c r="AZ21" i="16"/>
  <c r="AY21" i="16"/>
  <c r="AX21" i="16"/>
  <c r="AW21" i="16"/>
  <c r="AV21" i="16"/>
  <c r="AU21" i="16"/>
  <c r="AT21" i="16"/>
  <c r="AS21" i="16"/>
  <c r="AR21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ND20" i="16"/>
  <c r="NC20" i="16"/>
  <c r="NB20" i="16"/>
  <c r="NA20" i="16"/>
  <c r="MZ20" i="16"/>
  <c r="MY20" i="16"/>
  <c r="MX20" i="16"/>
  <c r="MW20" i="16"/>
  <c r="MV20" i="16"/>
  <c r="MU20" i="16"/>
  <c r="MT20" i="16"/>
  <c r="MS20" i="16"/>
  <c r="MR20" i="16"/>
  <c r="MQ20" i="16"/>
  <c r="MP20" i="16"/>
  <c r="MO20" i="16"/>
  <c r="MN20" i="16"/>
  <c r="MM20" i="16"/>
  <c r="ML20" i="16"/>
  <c r="MK20" i="16"/>
  <c r="MJ20" i="16"/>
  <c r="MI20" i="16"/>
  <c r="MH20" i="16"/>
  <c r="MG20" i="16"/>
  <c r="MF20" i="16"/>
  <c r="ME20" i="16"/>
  <c r="MD20" i="16"/>
  <c r="MC20" i="16"/>
  <c r="MB20" i="16"/>
  <c r="MA20" i="16"/>
  <c r="LZ20" i="16"/>
  <c r="LY20" i="16"/>
  <c r="LX20" i="16"/>
  <c r="LW20" i="16"/>
  <c r="LV20" i="16"/>
  <c r="LU20" i="16"/>
  <c r="LT20" i="16"/>
  <c r="LS20" i="16"/>
  <c r="LR20" i="16"/>
  <c r="LQ20" i="16"/>
  <c r="LP20" i="16"/>
  <c r="LO20" i="16"/>
  <c r="LN20" i="16"/>
  <c r="LM20" i="16"/>
  <c r="LL20" i="16"/>
  <c r="LK20" i="16"/>
  <c r="LJ20" i="16"/>
  <c r="LI20" i="16"/>
  <c r="LH20" i="16"/>
  <c r="LG20" i="16"/>
  <c r="LF20" i="16"/>
  <c r="LE20" i="16"/>
  <c r="LD20" i="16"/>
  <c r="LC20" i="16"/>
  <c r="LB20" i="16"/>
  <c r="LA20" i="16"/>
  <c r="KZ20" i="16"/>
  <c r="KY20" i="16"/>
  <c r="KX20" i="16"/>
  <c r="KW20" i="16"/>
  <c r="KV20" i="16"/>
  <c r="KU20" i="16"/>
  <c r="KT20" i="16"/>
  <c r="KS20" i="16"/>
  <c r="KR20" i="16"/>
  <c r="KQ20" i="16"/>
  <c r="KP20" i="16"/>
  <c r="KO20" i="16"/>
  <c r="KN20" i="16"/>
  <c r="KM20" i="16"/>
  <c r="KL20" i="16"/>
  <c r="KK20" i="16"/>
  <c r="KJ20" i="16"/>
  <c r="KI20" i="16"/>
  <c r="KH20" i="16"/>
  <c r="KG20" i="16"/>
  <c r="KF20" i="16"/>
  <c r="KE20" i="16"/>
  <c r="KD20" i="16"/>
  <c r="KC20" i="16"/>
  <c r="KB20" i="16"/>
  <c r="KA20" i="16"/>
  <c r="JZ20" i="16"/>
  <c r="JY20" i="16"/>
  <c r="JX20" i="16"/>
  <c r="JW20" i="16"/>
  <c r="JV20" i="16"/>
  <c r="JU20" i="16"/>
  <c r="JT20" i="16"/>
  <c r="JS20" i="16"/>
  <c r="JR20" i="16"/>
  <c r="JQ20" i="16"/>
  <c r="JP20" i="16"/>
  <c r="JO20" i="16"/>
  <c r="JN20" i="16"/>
  <c r="JM20" i="16"/>
  <c r="JL20" i="16"/>
  <c r="JK20" i="16"/>
  <c r="JJ20" i="16"/>
  <c r="JI20" i="16"/>
  <c r="JH20" i="16"/>
  <c r="JG20" i="16"/>
  <c r="JF20" i="16"/>
  <c r="JE20" i="16"/>
  <c r="JD20" i="16"/>
  <c r="JC20" i="16"/>
  <c r="JB20" i="16"/>
  <c r="JA20" i="16"/>
  <c r="IZ20" i="16"/>
  <c r="IY20" i="16"/>
  <c r="IX20" i="16"/>
  <c r="IW20" i="16"/>
  <c r="IV20" i="16"/>
  <c r="IU20" i="16"/>
  <c r="IT20" i="16"/>
  <c r="IS20" i="16"/>
  <c r="IR20" i="16"/>
  <c r="IQ20" i="16"/>
  <c r="IP20" i="16"/>
  <c r="IO20" i="16"/>
  <c r="IN20" i="16"/>
  <c r="IM20" i="16"/>
  <c r="IL20" i="16"/>
  <c r="IK20" i="16"/>
  <c r="IJ20" i="16"/>
  <c r="II20" i="16"/>
  <c r="IH20" i="16"/>
  <c r="IG20" i="16"/>
  <c r="IF20" i="16"/>
  <c r="IE20" i="16"/>
  <c r="ID20" i="16"/>
  <c r="IC20" i="16"/>
  <c r="IB20" i="16"/>
  <c r="IA20" i="16"/>
  <c r="HZ20" i="16"/>
  <c r="HY20" i="16"/>
  <c r="HX20" i="16"/>
  <c r="HW20" i="16"/>
  <c r="HV20" i="16"/>
  <c r="HU20" i="16"/>
  <c r="HT20" i="16"/>
  <c r="HS20" i="16"/>
  <c r="HR20" i="16"/>
  <c r="HQ20" i="16"/>
  <c r="HP20" i="16"/>
  <c r="HO20" i="16"/>
  <c r="HN20" i="16"/>
  <c r="HM20" i="16"/>
  <c r="HL20" i="16"/>
  <c r="HK20" i="16"/>
  <c r="HJ20" i="16"/>
  <c r="HI20" i="16"/>
  <c r="HH20" i="16"/>
  <c r="HG20" i="16"/>
  <c r="HF20" i="16"/>
  <c r="HE20" i="16"/>
  <c r="HD20" i="16"/>
  <c r="HC20" i="16"/>
  <c r="HB20" i="16"/>
  <c r="HA20" i="16"/>
  <c r="GZ20" i="16"/>
  <c r="GY20" i="16"/>
  <c r="GX20" i="16"/>
  <c r="GW20" i="16"/>
  <c r="GV20" i="16"/>
  <c r="GU20" i="16"/>
  <c r="GT20" i="16"/>
  <c r="GS20" i="16"/>
  <c r="GR20" i="16"/>
  <c r="GQ20" i="16"/>
  <c r="GP20" i="16"/>
  <c r="GO20" i="16"/>
  <c r="GN20" i="16"/>
  <c r="GM20" i="16"/>
  <c r="GL20" i="16"/>
  <c r="GK20" i="16"/>
  <c r="GJ20" i="16"/>
  <c r="GI20" i="16"/>
  <c r="GH20" i="16"/>
  <c r="GG20" i="16"/>
  <c r="GF20" i="16"/>
  <c r="GE20" i="16"/>
  <c r="GD20" i="16"/>
  <c r="GC20" i="16"/>
  <c r="GB20" i="16"/>
  <c r="GA20" i="16"/>
  <c r="FZ20" i="16"/>
  <c r="FY20" i="16"/>
  <c r="FX20" i="16"/>
  <c r="FW20" i="16"/>
  <c r="FV20" i="16"/>
  <c r="FU20" i="16"/>
  <c r="FT20" i="16"/>
  <c r="FS20" i="16"/>
  <c r="FR20" i="16"/>
  <c r="FQ20" i="16"/>
  <c r="FP20" i="16"/>
  <c r="FO20" i="16"/>
  <c r="FN20" i="16"/>
  <c r="FM20" i="16"/>
  <c r="FL20" i="16"/>
  <c r="FK20" i="16"/>
  <c r="FJ20" i="16"/>
  <c r="FI20" i="16"/>
  <c r="FH20" i="16"/>
  <c r="FG20" i="16"/>
  <c r="FF20" i="16"/>
  <c r="FE20" i="16"/>
  <c r="FD20" i="16"/>
  <c r="FC20" i="16"/>
  <c r="FB20" i="16"/>
  <c r="FA20" i="16"/>
  <c r="EZ20" i="16"/>
  <c r="EY20" i="16"/>
  <c r="EX20" i="16"/>
  <c r="EW20" i="16"/>
  <c r="EV20" i="16"/>
  <c r="EU20" i="16"/>
  <c r="ET20" i="16"/>
  <c r="ES20" i="16"/>
  <c r="ER20" i="16"/>
  <c r="EQ20" i="16"/>
  <c r="EP20" i="16"/>
  <c r="EO20" i="16"/>
  <c r="EN20" i="16"/>
  <c r="EM20" i="16"/>
  <c r="EL20" i="16"/>
  <c r="EK20" i="16"/>
  <c r="EJ20" i="16"/>
  <c r="EI20" i="16"/>
  <c r="EH20" i="16"/>
  <c r="EG20" i="16"/>
  <c r="EF20" i="16"/>
  <c r="EE20" i="16"/>
  <c r="ED20" i="16"/>
  <c r="EC20" i="16"/>
  <c r="EB20" i="16"/>
  <c r="EA20" i="16"/>
  <c r="DZ20" i="16"/>
  <c r="DY20" i="16"/>
  <c r="DX20" i="16"/>
  <c r="DW20" i="16"/>
  <c r="DV20" i="16"/>
  <c r="DU20" i="16"/>
  <c r="DT20" i="16"/>
  <c r="DS20" i="16"/>
  <c r="DR20" i="16"/>
  <c r="DQ20" i="16"/>
  <c r="DP20" i="16"/>
  <c r="DO20" i="16"/>
  <c r="DN20" i="16"/>
  <c r="DM20" i="16"/>
  <c r="DL20" i="16"/>
  <c r="DK20" i="16"/>
  <c r="DJ20" i="16"/>
  <c r="DI20" i="16"/>
  <c r="DH20" i="16"/>
  <c r="DG20" i="16"/>
  <c r="DF20" i="16"/>
  <c r="DE20" i="16"/>
  <c r="DD20" i="16"/>
  <c r="DC20" i="16"/>
  <c r="DB20" i="16"/>
  <c r="DA20" i="16"/>
  <c r="CZ20" i="16"/>
  <c r="CY20" i="16"/>
  <c r="CX20" i="16"/>
  <c r="CW20" i="16"/>
  <c r="CV20" i="16"/>
  <c r="CU20" i="16"/>
  <c r="CT20" i="16"/>
  <c r="CS20" i="16"/>
  <c r="CR20" i="16"/>
  <c r="CQ20" i="16"/>
  <c r="CP20" i="16"/>
  <c r="CO20" i="16"/>
  <c r="CN20" i="16"/>
  <c r="CM20" i="16"/>
  <c r="CL20" i="16"/>
  <c r="CK20" i="16"/>
  <c r="CJ20" i="16"/>
  <c r="CI20" i="16"/>
  <c r="CH20" i="16"/>
  <c r="CG20" i="16"/>
  <c r="CF20" i="16"/>
  <c r="CE20" i="16"/>
  <c r="CD20" i="16"/>
  <c r="CC20" i="16"/>
  <c r="CB20" i="16"/>
  <c r="CA20" i="16"/>
  <c r="BZ20" i="16"/>
  <c r="BY20" i="16"/>
  <c r="BX20" i="16"/>
  <c r="BW20" i="16"/>
  <c r="BV20" i="16"/>
  <c r="BU20" i="16"/>
  <c r="BT20" i="16"/>
  <c r="BS20" i="16"/>
  <c r="BR20" i="16"/>
  <c r="BQ20" i="16"/>
  <c r="BP20" i="16"/>
  <c r="BO20" i="16"/>
  <c r="BN20" i="16"/>
  <c r="BM20" i="16"/>
  <c r="BL20" i="16"/>
  <c r="BK20" i="16"/>
  <c r="BJ20" i="16"/>
  <c r="BI20" i="16"/>
  <c r="BH20" i="16"/>
  <c r="BG20" i="16"/>
  <c r="BF20" i="16"/>
  <c r="BE20" i="16"/>
  <c r="BD20" i="16"/>
  <c r="BC20" i="16"/>
  <c r="BB20" i="16"/>
  <c r="BA20" i="16"/>
  <c r="AZ20" i="16"/>
  <c r="AY20" i="16"/>
  <c r="AX20" i="16"/>
  <c r="AW20" i="16"/>
  <c r="AV20" i="16"/>
  <c r="AU20" i="16"/>
  <c r="AT20" i="16"/>
  <c r="AS20" i="16"/>
  <c r="AR20" i="16"/>
  <c r="AQ20" i="16"/>
  <c r="AP20" i="16"/>
  <c r="AO20" i="16"/>
  <c r="AN20" i="16"/>
  <c r="AM20" i="16"/>
  <c r="AL20" i="16"/>
  <c r="AK20" i="16"/>
  <c r="AJ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ND19" i="16"/>
  <c r="NC19" i="16"/>
  <c r="NB19" i="16"/>
  <c r="NA19" i="16"/>
  <c r="MZ19" i="16"/>
  <c r="MY19" i="16"/>
  <c r="MX19" i="16"/>
  <c r="MW19" i="16"/>
  <c r="MV19" i="16"/>
  <c r="MU19" i="16"/>
  <c r="MT19" i="16"/>
  <c r="MS19" i="16"/>
  <c r="MR19" i="16"/>
  <c r="MQ19" i="16"/>
  <c r="MP19" i="16"/>
  <c r="MO19" i="16"/>
  <c r="MN19" i="16"/>
  <c r="MM19" i="16"/>
  <c r="ML19" i="16"/>
  <c r="MK19" i="16"/>
  <c r="MJ19" i="16"/>
  <c r="MI19" i="16"/>
  <c r="MH19" i="16"/>
  <c r="MG19" i="16"/>
  <c r="MF19" i="16"/>
  <c r="ME19" i="16"/>
  <c r="MD19" i="16"/>
  <c r="MC19" i="16"/>
  <c r="MB19" i="16"/>
  <c r="MA19" i="16"/>
  <c r="LZ19" i="16"/>
  <c r="LY19" i="16"/>
  <c r="LX19" i="16"/>
  <c r="LW19" i="16"/>
  <c r="LV19" i="16"/>
  <c r="LU19" i="16"/>
  <c r="LT19" i="16"/>
  <c r="LS19" i="16"/>
  <c r="LR19" i="16"/>
  <c r="LQ19" i="16"/>
  <c r="LP19" i="16"/>
  <c r="LO19" i="16"/>
  <c r="LN19" i="16"/>
  <c r="LM19" i="16"/>
  <c r="LL19" i="16"/>
  <c r="LK19" i="16"/>
  <c r="LJ19" i="16"/>
  <c r="LI19" i="16"/>
  <c r="LH19" i="16"/>
  <c r="LG19" i="16"/>
  <c r="LF19" i="16"/>
  <c r="LE19" i="16"/>
  <c r="LD19" i="16"/>
  <c r="LC19" i="16"/>
  <c r="LB19" i="16"/>
  <c r="LA19" i="16"/>
  <c r="KZ19" i="16"/>
  <c r="KY19" i="16"/>
  <c r="KX19" i="16"/>
  <c r="KW19" i="16"/>
  <c r="KV19" i="16"/>
  <c r="KU19" i="16"/>
  <c r="KT19" i="16"/>
  <c r="KS19" i="16"/>
  <c r="KR19" i="16"/>
  <c r="KQ19" i="16"/>
  <c r="KP19" i="16"/>
  <c r="KO19" i="16"/>
  <c r="KN19" i="16"/>
  <c r="KM19" i="16"/>
  <c r="KL19" i="16"/>
  <c r="KK19" i="16"/>
  <c r="KJ19" i="16"/>
  <c r="KI19" i="16"/>
  <c r="KH19" i="16"/>
  <c r="KG19" i="16"/>
  <c r="KF19" i="16"/>
  <c r="KE19" i="16"/>
  <c r="KD19" i="16"/>
  <c r="KC19" i="16"/>
  <c r="KB19" i="16"/>
  <c r="KA19" i="16"/>
  <c r="JZ19" i="16"/>
  <c r="JY19" i="16"/>
  <c r="JX19" i="16"/>
  <c r="JW19" i="16"/>
  <c r="JV19" i="16"/>
  <c r="JU19" i="16"/>
  <c r="JT19" i="16"/>
  <c r="JS19" i="16"/>
  <c r="JR19" i="16"/>
  <c r="JQ19" i="16"/>
  <c r="JP19" i="16"/>
  <c r="JO19" i="16"/>
  <c r="JN19" i="16"/>
  <c r="JM19" i="16"/>
  <c r="JL19" i="16"/>
  <c r="JK19" i="16"/>
  <c r="JJ19" i="16"/>
  <c r="JI19" i="16"/>
  <c r="JH19" i="16"/>
  <c r="JG19" i="16"/>
  <c r="JF19" i="16"/>
  <c r="JE19" i="16"/>
  <c r="JD19" i="16"/>
  <c r="JC19" i="16"/>
  <c r="JB19" i="16"/>
  <c r="JA19" i="16"/>
  <c r="IZ19" i="16"/>
  <c r="IY19" i="16"/>
  <c r="IX19" i="16"/>
  <c r="IW19" i="16"/>
  <c r="IV19" i="16"/>
  <c r="IU19" i="16"/>
  <c r="IT19" i="16"/>
  <c r="IS19" i="16"/>
  <c r="IR19" i="16"/>
  <c r="IQ19" i="16"/>
  <c r="IP19" i="16"/>
  <c r="IO19" i="16"/>
  <c r="IN19" i="16"/>
  <c r="IM19" i="16"/>
  <c r="IL19" i="16"/>
  <c r="IK19" i="16"/>
  <c r="IJ19" i="16"/>
  <c r="II19" i="16"/>
  <c r="IH19" i="16"/>
  <c r="IG19" i="16"/>
  <c r="IF19" i="16"/>
  <c r="IE19" i="16"/>
  <c r="ID19" i="16"/>
  <c r="IC19" i="16"/>
  <c r="IB19" i="16"/>
  <c r="IA19" i="16"/>
  <c r="HZ19" i="16"/>
  <c r="HY19" i="16"/>
  <c r="HX19" i="16"/>
  <c r="HW19" i="16"/>
  <c r="HV19" i="16"/>
  <c r="HU19" i="16"/>
  <c r="HT19" i="16"/>
  <c r="HS19" i="16"/>
  <c r="HR19" i="16"/>
  <c r="HQ19" i="16"/>
  <c r="HP19" i="16"/>
  <c r="HO19" i="16"/>
  <c r="HN19" i="16"/>
  <c r="HM19" i="16"/>
  <c r="HL19" i="16"/>
  <c r="HK19" i="16"/>
  <c r="HJ19" i="16"/>
  <c r="HI19" i="16"/>
  <c r="HH19" i="16"/>
  <c r="HG19" i="16"/>
  <c r="HF19" i="16"/>
  <c r="HE19" i="16"/>
  <c r="HD19" i="16"/>
  <c r="HC19" i="16"/>
  <c r="HB19" i="16"/>
  <c r="HA19" i="16"/>
  <c r="GZ19" i="16"/>
  <c r="GY19" i="16"/>
  <c r="GX19" i="16"/>
  <c r="GW19" i="16"/>
  <c r="GV19" i="16"/>
  <c r="GU19" i="16"/>
  <c r="GT19" i="16"/>
  <c r="GS19" i="16"/>
  <c r="GR19" i="16"/>
  <c r="GQ19" i="16"/>
  <c r="GP19" i="16"/>
  <c r="GO19" i="16"/>
  <c r="GN19" i="16"/>
  <c r="GM19" i="16"/>
  <c r="GL19" i="16"/>
  <c r="GK19" i="16"/>
  <c r="GJ19" i="16"/>
  <c r="GI19" i="16"/>
  <c r="GH19" i="16"/>
  <c r="GG19" i="16"/>
  <c r="GF19" i="16"/>
  <c r="GE19" i="16"/>
  <c r="GD19" i="16"/>
  <c r="GC19" i="16"/>
  <c r="GB19" i="16"/>
  <c r="GA19" i="16"/>
  <c r="FZ19" i="16"/>
  <c r="FY19" i="16"/>
  <c r="FX19" i="16"/>
  <c r="FW19" i="16"/>
  <c r="FV19" i="16"/>
  <c r="FU19" i="16"/>
  <c r="FT19" i="16"/>
  <c r="FS19" i="16"/>
  <c r="FR19" i="16"/>
  <c r="FQ19" i="16"/>
  <c r="FP19" i="16"/>
  <c r="FO19" i="16"/>
  <c r="FN19" i="16"/>
  <c r="FM19" i="16"/>
  <c r="FL19" i="16"/>
  <c r="FK19" i="16"/>
  <c r="FJ19" i="16"/>
  <c r="FI19" i="16"/>
  <c r="FH19" i="16"/>
  <c r="FG19" i="16"/>
  <c r="FF19" i="16"/>
  <c r="FE19" i="16"/>
  <c r="FD19" i="16"/>
  <c r="FC19" i="16"/>
  <c r="FB19" i="16"/>
  <c r="FA19" i="16"/>
  <c r="EZ19" i="16"/>
  <c r="EY19" i="16"/>
  <c r="EX19" i="16"/>
  <c r="EW19" i="16"/>
  <c r="EV19" i="16"/>
  <c r="EU19" i="16"/>
  <c r="ET19" i="16"/>
  <c r="ES19" i="16"/>
  <c r="ER19" i="16"/>
  <c r="EQ19" i="16"/>
  <c r="EP19" i="16"/>
  <c r="EO19" i="16"/>
  <c r="EN19" i="16"/>
  <c r="EM19" i="16"/>
  <c r="EL19" i="16"/>
  <c r="EK19" i="16"/>
  <c r="EJ19" i="16"/>
  <c r="EI19" i="16"/>
  <c r="EH19" i="16"/>
  <c r="EG19" i="16"/>
  <c r="EF19" i="16"/>
  <c r="EE19" i="16"/>
  <c r="ED19" i="16"/>
  <c r="EC19" i="16"/>
  <c r="EB19" i="16"/>
  <c r="EA19" i="16"/>
  <c r="DZ19" i="16"/>
  <c r="DY19" i="16"/>
  <c r="DX19" i="16"/>
  <c r="DW19" i="16"/>
  <c r="DV19" i="16"/>
  <c r="DU19" i="16"/>
  <c r="DT19" i="16"/>
  <c r="DS19" i="16"/>
  <c r="DR19" i="16"/>
  <c r="DQ19" i="16"/>
  <c r="DP19" i="16"/>
  <c r="DO19" i="16"/>
  <c r="DN19" i="16"/>
  <c r="DM19" i="16"/>
  <c r="DL19" i="16"/>
  <c r="DK19" i="16"/>
  <c r="DJ19" i="16"/>
  <c r="DI19" i="16"/>
  <c r="DH19" i="16"/>
  <c r="DG19" i="16"/>
  <c r="DF19" i="16"/>
  <c r="DE19" i="16"/>
  <c r="DD19" i="16"/>
  <c r="DC19" i="16"/>
  <c r="DB19" i="16"/>
  <c r="DA19" i="16"/>
  <c r="CZ19" i="16"/>
  <c r="CY19" i="16"/>
  <c r="CX19" i="16"/>
  <c r="CW19" i="16"/>
  <c r="CV19" i="16"/>
  <c r="CU19" i="16"/>
  <c r="CT19" i="16"/>
  <c r="CS19" i="16"/>
  <c r="CR19" i="16"/>
  <c r="CQ19" i="16"/>
  <c r="CP19" i="16"/>
  <c r="CO19" i="16"/>
  <c r="CN19" i="16"/>
  <c r="CM19" i="16"/>
  <c r="CL19" i="16"/>
  <c r="CK19" i="16"/>
  <c r="CJ19" i="16"/>
  <c r="CI19" i="16"/>
  <c r="CH19" i="16"/>
  <c r="CG19" i="16"/>
  <c r="CF19" i="16"/>
  <c r="CE19" i="16"/>
  <c r="CD19" i="16"/>
  <c r="CC19" i="16"/>
  <c r="CB19" i="16"/>
  <c r="CA19" i="16"/>
  <c r="BZ19" i="16"/>
  <c r="BY19" i="16"/>
  <c r="BX19" i="16"/>
  <c r="BW19" i="16"/>
  <c r="BV19" i="16"/>
  <c r="BU19" i="16"/>
  <c r="BT19" i="16"/>
  <c r="BS19" i="16"/>
  <c r="BR19" i="16"/>
  <c r="BQ19" i="16"/>
  <c r="BP19" i="16"/>
  <c r="BO19" i="16"/>
  <c r="BN19" i="16"/>
  <c r="BM19" i="16"/>
  <c r="BL19" i="16"/>
  <c r="BK19" i="16"/>
  <c r="BJ19" i="16"/>
  <c r="BI19" i="16"/>
  <c r="BH19" i="16"/>
  <c r="BG19" i="16"/>
  <c r="BF19" i="16"/>
  <c r="BE19" i="16"/>
  <c r="BD19" i="16"/>
  <c r="BC19" i="16"/>
  <c r="BB19" i="16"/>
  <c r="BA19" i="16"/>
  <c r="AZ19" i="16"/>
  <c r="AY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ND18" i="16"/>
  <c r="NC18" i="16"/>
  <c r="NB18" i="16"/>
  <c r="NA18" i="16"/>
  <c r="MZ18" i="16"/>
  <c r="MY18" i="16"/>
  <c r="MX18" i="16"/>
  <c r="MW18" i="16"/>
  <c r="MV18" i="16"/>
  <c r="MU18" i="16"/>
  <c r="MT18" i="16"/>
  <c r="MS18" i="16"/>
  <c r="MR18" i="16"/>
  <c r="MQ18" i="16"/>
  <c r="MP18" i="16"/>
  <c r="MO18" i="16"/>
  <c r="MN18" i="16"/>
  <c r="MM18" i="16"/>
  <c r="ML18" i="16"/>
  <c r="MK18" i="16"/>
  <c r="MJ18" i="16"/>
  <c r="MI18" i="16"/>
  <c r="MH18" i="16"/>
  <c r="MG18" i="16"/>
  <c r="MF18" i="16"/>
  <c r="ME18" i="16"/>
  <c r="MD18" i="16"/>
  <c r="MC18" i="16"/>
  <c r="MB18" i="16"/>
  <c r="MA18" i="16"/>
  <c r="LZ18" i="16"/>
  <c r="LY18" i="16"/>
  <c r="LX18" i="16"/>
  <c r="LW18" i="16"/>
  <c r="LV18" i="16"/>
  <c r="LU18" i="16"/>
  <c r="LT18" i="16"/>
  <c r="LS18" i="16"/>
  <c r="LR18" i="16"/>
  <c r="LQ18" i="16"/>
  <c r="LP18" i="16"/>
  <c r="LO18" i="16"/>
  <c r="LN18" i="16"/>
  <c r="LM18" i="16"/>
  <c r="LL18" i="16"/>
  <c r="LK18" i="16"/>
  <c r="LJ18" i="16"/>
  <c r="LI18" i="16"/>
  <c r="LH18" i="16"/>
  <c r="LG18" i="16"/>
  <c r="LF18" i="16"/>
  <c r="LE18" i="16"/>
  <c r="LD18" i="16"/>
  <c r="LC18" i="16"/>
  <c r="LB18" i="16"/>
  <c r="LA18" i="16"/>
  <c r="KZ18" i="16"/>
  <c r="KY18" i="16"/>
  <c r="KX18" i="16"/>
  <c r="KW18" i="16"/>
  <c r="KV18" i="16"/>
  <c r="KU18" i="16"/>
  <c r="KT18" i="16"/>
  <c r="KS18" i="16"/>
  <c r="KR18" i="16"/>
  <c r="KQ18" i="16"/>
  <c r="KP18" i="16"/>
  <c r="KO18" i="16"/>
  <c r="KN18" i="16"/>
  <c r="KM18" i="16"/>
  <c r="KL18" i="16"/>
  <c r="KK18" i="16"/>
  <c r="KJ18" i="16"/>
  <c r="KI18" i="16"/>
  <c r="KH18" i="16"/>
  <c r="KG18" i="16"/>
  <c r="KF18" i="16"/>
  <c r="KE18" i="16"/>
  <c r="KD18" i="16"/>
  <c r="KC18" i="16"/>
  <c r="KB18" i="16"/>
  <c r="KA18" i="16"/>
  <c r="JZ18" i="16"/>
  <c r="JY18" i="16"/>
  <c r="JX18" i="16"/>
  <c r="JW18" i="16"/>
  <c r="JV18" i="16"/>
  <c r="JU18" i="16"/>
  <c r="JT18" i="16"/>
  <c r="JS18" i="16"/>
  <c r="JR18" i="16"/>
  <c r="JQ18" i="16"/>
  <c r="JP18" i="16"/>
  <c r="JO18" i="16"/>
  <c r="JN18" i="16"/>
  <c r="JM18" i="16"/>
  <c r="JL18" i="16"/>
  <c r="JK18" i="16"/>
  <c r="JJ18" i="16"/>
  <c r="JI18" i="16"/>
  <c r="JH18" i="16"/>
  <c r="JG18" i="16"/>
  <c r="JF18" i="16"/>
  <c r="JE18" i="16"/>
  <c r="JD18" i="16"/>
  <c r="JC18" i="16"/>
  <c r="JB18" i="16"/>
  <c r="JA18" i="16"/>
  <c r="IZ18" i="16"/>
  <c r="IY18" i="16"/>
  <c r="IX18" i="16"/>
  <c r="IW18" i="16"/>
  <c r="IV18" i="16"/>
  <c r="IU18" i="16"/>
  <c r="IT18" i="16"/>
  <c r="IS18" i="16"/>
  <c r="IR18" i="16"/>
  <c r="IQ18" i="16"/>
  <c r="IP18" i="16"/>
  <c r="IO18" i="16"/>
  <c r="IN18" i="16"/>
  <c r="IM18" i="16"/>
  <c r="IL18" i="16"/>
  <c r="IK18" i="16"/>
  <c r="IJ18" i="16"/>
  <c r="II18" i="16"/>
  <c r="IH18" i="16"/>
  <c r="IG18" i="16"/>
  <c r="IF18" i="16"/>
  <c r="IE18" i="16"/>
  <c r="ID18" i="16"/>
  <c r="IC18" i="16"/>
  <c r="IB18" i="16"/>
  <c r="IA18" i="16"/>
  <c r="HZ18" i="16"/>
  <c r="HY18" i="16"/>
  <c r="HX18" i="16"/>
  <c r="HW18" i="16"/>
  <c r="HV18" i="16"/>
  <c r="HU18" i="16"/>
  <c r="HT18" i="16"/>
  <c r="HS18" i="16"/>
  <c r="HR18" i="16"/>
  <c r="HQ18" i="16"/>
  <c r="HP18" i="16"/>
  <c r="HO18" i="16"/>
  <c r="HN18" i="16"/>
  <c r="HM18" i="16"/>
  <c r="HL18" i="16"/>
  <c r="HK18" i="16"/>
  <c r="HJ18" i="16"/>
  <c r="HI18" i="16"/>
  <c r="HH18" i="16"/>
  <c r="HG18" i="16"/>
  <c r="HF18" i="16"/>
  <c r="HE18" i="16"/>
  <c r="HD18" i="16"/>
  <c r="HC18" i="16"/>
  <c r="HB18" i="16"/>
  <c r="HA18" i="16"/>
  <c r="GZ18" i="16"/>
  <c r="GY18" i="16"/>
  <c r="GX18" i="16"/>
  <c r="GW18" i="16"/>
  <c r="GV18" i="16"/>
  <c r="GU18" i="16"/>
  <c r="GT18" i="16"/>
  <c r="GS18" i="16"/>
  <c r="GR18" i="16"/>
  <c r="GQ18" i="16"/>
  <c r="GP18" i="16"/>
  <c r="GO18" i="16"/>
  <c r="GN18" i="16"/>
  <c r="GM18" i="16"/>
  <c r="GL18" i="16"/>
  <c r="GK18" i="16"/>
  <c r="GJ18" i="16"/>
  <c r="GI18" i="16"/>
  <c r="GH18" i="16"/>
  <c r="GG18" i="16"/>
  <c r="GF18" i="16"/>
  <c r="GE18" i="16"/>
  <c r="GD18" i="16"/>
  <c r="GC18" i="16"/>
  <c r="GB18" i="16"/>
  <c r="GA18" i="16"/>
  <c r="FZ18" i="16"/>
  <c r="FY18" i="16"/>
  <c r="FX18" i="16"/>
  <c r="FW18" i="16"/>
  <c r="FV18" i="16"/>
  <c r="FU18" i="16"/>
  <c r="FT18" i="16"/>
  <c r="FS18" i="16"/>
  <c r="FR18" i="16"/>
  <c r="FQ18" i="16"/>
  <c r="FP18" i="16"/>
  <c r="FO18" i="16"/>
  <c r="FN18" i="16"/>
  <c r="FM18" i="16"/>
  <c r="FL18" i="16"/>
  <c r="FK18" i="16"/>
  <c r="FJ18" i="16"/>
  <c r="FI18" i="16"/>
  <c r="FH18" i="16"/>
  <c r="FG18" i="16"/>
  <c r="FF18" i="16"/>
  <c r="FE18" i="16"/>
  <c r="FD18" i="16"/>
  <c r="FC18" i="16"/>
  <c r="FB18" i="16"/>
  <c r="FA18" i="16"/>
  <c r="EZ18" i="16"/>
  <c r="EY18" i="16"/>
  <c r="EX18" i="16"/>
  <c r="EW18" i="16"/>
  <c r="EV18" i="16"/>
  <c r="EU18" i="16"/>
  <c r="ET18" i="16"/>
  <c r="ES18" i="16"/>
  <c r="ER18" i="16"/>
  <c r="EQ18" i="16"/>
  <c r="EP18" i="16"/>
  <c r="EO18" i="16"/>
  <c r="EN18" i="16"/>
  <c r="EM18" i="16"/>
  <c r="EL18" i="16"/>
  <c r="EK18" i="16"/>
  <c r="EJ18" i="16"/>
  <c r="EI18" i="16"/>
  <c r="EH18" i="16"/>
  <c r="EG18" i="16"/>
  <c r="EF18" i="16"/>
  <c r="EE18" i="16"/>
  <c r="ED18" i="16"/>
  <c r="EC18" i="16"/>
  <c r="EB18" i="16"/>
  <c r="EA18" i="16"/>
  <c r="DZ18" i="16"/>
  <c r="DY18" i="16"/>
  <c r="DX18" i="16"/>
  <c r="DW18" i="16"/>
  <c r="DV18" i="16"/>
  <c r="DU18" i="16"/>
  <c r="DT18" i="16"/>
  <c r="DS18" i="16"/>
  <c r="DR18" i="16"/>
  <c r="DQ18" i="16"/>
  <c r="DP18" i="16"/>
  <c r="DO18" i="16"/>
  <c r="DN18" i="16"/>
  <c r="DM18" i="16"/>
  <c r="DL18" i="16"/>
  <c r="DK18" i="16"/>
  <c r="DJ18" i="16"/>
  <c r="DI18" i="16"/>
  <c r="DH18" i="16"/>
  <c r="DG18" i="16"/>
  <c r="DF18" i="16"/>
  <c r="DE18" i="16"/>
  <c r="DD18" i="16"/>
  <c r="DC18" i="16"/>
  <c r="DB18" i="16"/>
  <c r="DA18" i="16"/>
  <c r="CZ18" i="16"/>
  <c r="CY18" i="16"/>
  <c r="CX18" i="16"/>
  <c r="CW18" i="16"/>
  <c r="CV18" i="16"/>
  <c r="CU18" i="16"/>
  <c r="CT18" i="16"/>
  <c r="CS18" i="16"/>
  <c r="CR18" i="16"/>
  <c r="CQ18" i="16"/>
  <c r="CP18" i="16"/>
  <c r="CO18" i="16"/>
  <c r="CN18" i="16"/>
  <c r="CM18" i="16"/>
  <c r="CL18" i="16"/>
  <c r="CK18" i="16"/>
  <c r="CJ18" i="16"/>
  <c r="CI18" i="16"/>
  <c r="CH18" i="16"/>
  <c r="CG18" i="16"/>
  <c r="CF18" i="16"/>
  <c r="CE18" i="16"/>
  <c r="CD18" i="16"/>
  <c r="CC18" i="16"/>
  <c r="CB18" i="16"/>
  <c r="CA18" i="16"/>
  <c r="BZ18" i="16"/>
  <c r="BY18" i="16"/>
  <c r="BX18" i="16"/>
  <c r="BW18" i="16"/>
  <c r="BV18" i="16"/>
  <c r="BU18" i="16"/>
  <c r="BT18" i="16"/>
  <c r="BS18" i="16"/>
  <c r="BR18" i="16"/>
  <c r="BQ18" i="16"/>
  <c r="BP18" i="16"/>
  <c r="BO18" i="16"/>
  <c r="BN18" i="16"/>
  <c r="BM18" i="16"/>
  <c r="BL18" i="16"/>
  <c r="BK18" i="16"/>
  <c r="BJ18" i="16"/>
  <c r="BI18" i="16"/>
  <c r="BH18" i="16"/>
  <c r="BG18" i="16"/>
  <c r="BF18" i="16"/>
  <c r="BE18" i="16"/>
  <c r="BD18" i="16"/>
  <c r="BC18" i="16"/>
  <c r="BB18" i="16"/>
  <c r="BA18" i="16"/>
  <c r="AZ18" i="16"/>
  <c r="AY18" i="16"/>
  <c r="AX18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ND17" i="16"/>
  <c r="NC17" i="16"/>
  <c r="NB17" i="16"/>
  <c r="NA17" i="16"/>
  <c r="MZ17" i="16"/>
  <c r="MY17" i="16"/>
  <c r="MX17" i="16"/>
  <c r="MW17" i="16"/>
  <c r="MV17" i="16"/>
  <c r="MU17" i="16"/>
  <c r="MT17" i="16"/>
  <c r="MS17" i="16"/>
  <c r="MR17" i="16"/>
  <c r="MQ17" i="16"/>
  <c r="MP17" i="16"/>
  <c r="MO17" i="16"/>
  <c r="MN17" i="16"/>
  <c r="MM17" i="16"/>
  <c r="ML17" i="16"/>
  <c r="MK17" i="16"/>
  <c r="MJ17" i="16"/>
  <c r="MI17" i="16"/>
  <c r="MH17" i="16"/>
  <c r="MG17" i="16"/>
  <c r="MF17" i="16"/>
  <c r="ME17" i="16"/>
  <c r="MD17" i="16"/>
  <c r="MC17" i="16"/>
  <c r="MB17" i="16"/>
  <c r="MA17" i="16"/>
  <c r="LZ17" i="16"/>
  <c r="LY17" i="16"/>
  <c r="LX17" i="16"/>
  <c r="LW17" i="16"/>
  <c r="LV17" i="16"/>
  <c r="LU17" i="16"/>
  <c r="LT17" i="16"/>
  <c r="LS17" i="16"/>
  <c r="LR17" i="16"/>
  <c r="LQ17" i="16"/>
  <c r="LP17" i="16"/>
  <c r="LO17" i="16"/>
  <c r="LN17" i="16"/>
  <c r="LM17" i="16"/>
  <c r="LL17" i="16"/>
  <c r="LK17" i="16"/>
  <c r="LJ17" i="16"/>
  <c r="LI17" i="16"/>
  <c r="LH17" i="16"/>
  <c r="LG17" i="16"/>
  <c r="LF17" i="16"/>
  <c r="LE17" i="16"/>
  <c r="LD17" i="16"/>
  <c r="LC17" i="16"/>
  <c r="LB17" i="16"/>
  <c r="LA17" i="16"/>
  <c r="KZ17" i="16"/>
  <c r="KY17" i="16"/>
  <c r="KX17" i="16"/>
  <c r="KW17" i="16"/>
  <c r="KV17" i="16"/>
  <c r="KU17" i="16"/>
  <c r="KT17" i="16"/>
  <c r="KS17" i="16"/>
  <c r="KR17" i="16"/>
  <c r="KQ17" i="16"/>
  <c r="KP17" i="16"/>
  <c r="KO17" i="16"/>
  <c r="KN17" i="16"/>
  <c r="KM17" i="16"/>
  <c r="KL17" i="16"/>
  <c r="KK17" i="16"/>
  <c r="KJ17" i="16"/>
  <c r="KI17" i="16"/>
  <c r="KH17" i="16"/>
  <c r="KG17" i="16"/>
  <c r="KF17" i="16"/>
  <c r="KE17" i="16"/>
  <c r="KD17" i="16"/>
  <c r="KC17" i="16"/>
  <c r="KB17" i="16"/>
  <c r="KA17" i="16"/>
  <c r="JZ17" i="16"/>
  <c r="JY17" i="16"/>
  <c r="JX17" i="16"/>
  <c r="JW17" i="16"/>
  <c r="JV17" i="16"/>
  <c r="JU17" i="16"/>
  <c r="JT17" i="16"/>
  <c r="JS17" i="16"/>
  <c r="JR17" i="16"/>
  <c r="JQ17" i="16"/>
  <c r="JP17" i="16"/>
  <c r="JO17" i="16"/>
  <c r="JN17" i="16"/>
  <c r="JM17" i="16"/>
  <c r="JL17" i="16"/>
  <c r="JK17" i="16"/>
  <c r="JJ17" i="16"/>
  <c r="JI17" i="16"/>
  <c r="JH17" i="16"/>
  <c r="JG17" i="16"/>
  <c r="JF17" i="16"/>
  <c r="JE17" i="16"/>
  <c r="JD17" i="16"/>
  <c r="JC17" i="16"/>
  <c r="JB17" i="16"/>
  <c r="JA17" i="16"/>
  <c r="IZ17" i="16"/>
  <c r="IY17" i="16"/>
  <c r="IX17" i="16"/>
  <c r="IW17" i="16"/>
  <c r="IV17" i="16"/>
  <c r="IU17" i="16"/>
  <c r="IT17" i="16"/>
  <c r="IS17" i="16"/>
  <c r="IR17" i="16"/>
  <c r="IQ17" i="16"/>
  <c r="IP17" i="16"/>
  <c r="IO17" i="16"/>
  <c r="IN17" i="16"/>
  <c r="IM17" i="16"/>
  <c r="IL17" i="16"/>
  <c r="IK17" i="16"/>
  <c r="IJ17" i="16"/>
  <c r="II17" i="16"/>
  <c r="IH17" i="16"/>
  <c r="IG17" i="16"/>
  <c r="IF17" i="16"/>
  <c r="IE17" i="16"/>
  <c r="ID17" i="16"/>
  <c r="IC17" i="16"/>
  <c r="IB17" i="16"/>
  <c r="IA17" i="16"/>
  <c r="HZ17" i="16"/>
  <c r="HY17" i="16"/>
  <c r="HX17" i="16"/>
  <c r="HW17" i="16"/>
  <c r="HV17" i="16"/>
  <c r="HU17" i="16"/>
  <c r="HT17" i="16"/>
  <c r="HS17" i="16"/>
  <c r="HR17" i="16"/>
  <c r="HQ17" i="16"/>
  <c r="HP17" i="16"/>
  <c r="HO17" i="16"/>
  <c r="HN17" i="16"/>
  <c r="HM17" i="16"/>
  <c r="HL17" i="16"/>
  <c r="HK17" i="16"/>
  <c r="HJ17" i="16"/>
  <c r="HI17" i="16"/>
  <c r="HH17" i="16"/>
  <c r="HG17" i="16"/>
  <c r="HF17" i="16"/>
  <c r="HE17" i="16"/>
  <c r="HD17" i="16"/>
  <c r="HC17" i="16"/>
  <c r="HB17" i="16"/>
  <c r="HA17" i="16"/>
  <c r="GZ17" i="16"/>
  <c r="GY17" i="16"/>
  <c r="GX17" i="16"/>
  <c r="GW17" i="16"/>
  <c r="GV17" i="16"/>
  <c r="GU17" i="16"/>
  <c r="GT17" i="16"/>
  <c r="GS17" i="16"/>
  <c r="GR17" i="16"/>
  <c r="GQ17" i="16"/>
  <c r="GP17" i="16"/>
  <c r="GO17" i="16"/>
  <c r="GN17" i="16"/>
  <c r="GM17" i="16"/>
  <c r="GL17" i="16"/>
  <c r="GK17" i="16"/>
  <c r="GJ17" i="16"/>
  <c r="GI17" i="16"/>
  <c r="GH17" i="16"/>
  <c r="GG17" i="16"/>
  <c r="GF17" i="16"/>
  <c r="GE17" i="16"/>
  <c r="GD17" i="16"/>
  <c r="GC17" i="16"/>
  <c r="GB17" i="16"/>
  <c r="GA17" i="16"/>
  <c r="FZ17" i="16"/>
  <c r="FY17" i="16"/>
  <c r="FX17" i="16"/>
  <c r="FW17" i="16"/>
  <c r="FV17" i="16"/>
  <c r="FU17" i="16"/>
  <c r="FT17" i="16"/>
  <c r="FS17" i="16"/>
  <c r="FR17" i="16"/>
  <c r="FQ17" i="16"/>
  <c r="FP17" i="16"/>
  <c r="FO17" i="16"/>
  <c r="FN17" i="16"/>
  <c r="FM17" i="16"/>
  <c r="FL17" i="16"/>
  <c r="FK17" i="16"/>
  <c r="FJ17" i="16"/>
  <c r="FI17" i="16"/>
  <c r="FH17" i="16"/>
  <c r="FG17" i="16"/>
  <c r="FF17" i="16"/>
  <c r="FE17" i="16"/>
  <c r="FD17" i="16"/>
  <c r="FC17" i="16"/>
  <c r="FB17" i="16"/>
  <c r="FA17" i="16"/>
  <c r="EZ17" i="16"/>
  <c r="EY17" i="16"/>
  <c r="EX17" i="16"/>
  <c r="EW17" i="16"/>
  <c r="EV17" i="16"/>
  <c r="EU17" i="16"/>
  <c r="ET17" i="16"/>
  <c r="ES17" i="16"/>
  <c r="ER17" i="16"/>
  <c r="EQ17" i="16"/>
  <c r="EP17" i="16"/>
  <c r="EO17" i="16"/>
  <c r="EN17" i="16"/>
  <c r="EM17" i="16"/>
  <c r="EL17" i="16"/>
  <c r="EK17" i="16"/>
  <c r="EJ17" i="16"/>
  <c r="EI17" i="16"/>
  <c r="EH17" i="16"/>
  <c r="EG17" i="16"/>
  <c r="EF17" i="16"/>
  <c r="EE17" i="16"/>
  <c r="ED17" i="16"/>
  <c r="EC17" i="16"/>
  <c r="EB17" i="16"/>
  <c r="EA17" i="16"/>
  <c r="DZ17" i="16"/>
  <c r="DY17" i="16"/>
  <c r="DX17" i="16"/>
  <c r="DW17" i="16"/>
  <c r="DV17" i="16"/>
  <c r="DU17" i="16"/>
  <c r="DT17" i="16"/>
  <c r="DS17" i="16"/>
  <c r="DR17" i="16"/>
  <c r="DQ17" i="16"/>
  <c r="DP17" i="16"/>
  <c r="DO17" i="16"/>
  <c r="DN17" i="16"/>
  <c r="DM17" i="16"/>
  <c r="DL17" i="16"/>
  <c r="DK17" i="16"/>
  <c r="DJ17" i="16"/>
  <c r="DI17" i="16"/>
  <c r="DH17" i="16"/>
  <c r="DG17" i="16"/>
  <c r="DF17" i="16"/>
  <c r="DE17" i="16"/>
  <c r="DD17" i="16"/>
  <c r="DC17" i="16"/>
  <c r="DB17" i="16"/>
  <c r="DA17" i="16"/>
  <c r="CZ17" i="16"/>
  <c r="CY17" i="16"/>
  <c r="CX17" i="16"/>
  <c r="CW17" i="16"/>
  <c r="CV17" i="16"/>
  <c r="CU17" i="16"/>
  <c r="CT17" i="16"/>
  <c r="CS17" i="16"/>
  <c r="CR17" i="16"/>
  <c r="CQ17" i="16"/>
  <c r="CP17" i="16"/>
  <c r="CO17" i="16"/>
  <c r="CN17" i="16"/>
  <c r="CM17" i="16"/>
  <c r="CL17" i="16"/>
  <c r="CK17" i="16"/>
  <c r="CJ17" i="16"/>
  <c r="CI17" i="16"/>
  <c r="CH17" i="16"/>
  <c r="CG17" i="16"/>
  <c r="CF17" i="16"/>
  <c r="CE17" i="16"/>
  <c r="CD17" i="16"/>
  <c r="CC17" i="16"/>
  <c r="CB17" i="16"/>
  <c r="CA17" i="16"/>
  <c r="BZ17" i="16"/>
  <c r="BY17" i="16"/>
  <c r="BX17" i="16"/>
  <c r="BW17" i="16"/>
  <c r="BV17" i="16"/>
  <c r="BU17" i="16"/>
  <c r="BT17" i="16"/>
  <c r="BS17" i="16"/>
  <c r="BR17" i="16"/>
  <c r="BQ17" i="16"/>
  <c r="BP17" i="16"/>
  <c r="BO17" i="16"/>
  <c r="BN17" i="16"/>
  <c r="BM17" i="16"/>
  <c r="BL17" i="16"/>
  <c r="BK17" i="16"/>
  <c r="BJ17" i="16"/>
  <c r="BI17" i="16"/>
  <c r="BH17" i="16"/>
  <c r="BG17" i="16"/>
  <c r="BF17" i="16"/>
  <c r="BE17" i="16"/>
  <c r="BD17" i="16"/>
  <c r="BC17" i="16"/>
  <c r="BB17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ND16" i="16"/>
  <c r="NC16" i="16"/>
  <c r="NB16" i="16"/>
  <c r="NA16" i="16"/>
  <c r="MZ16" i="16"/>
  <c r="MY16" i="16"/>
  <c r="MX16" i="16"/>
  <c r="MW16" i="16"/>
  <c r="MV16" i="16"/>
  <c r="MU16" i="16"/>
  <c r="MT16" i="16"/>
  <c r="MS16" i="16"/>
  <c r="MR16" i="16"/>
  <c r="MQ16" i="16"/>
  <c r="MP16" i="16"/>
  <c r="MO16" i="16"/>
  <c r="MN16" i="16"/>
  <c r="MM16" i="16"/>
  <c r="ML16" i="16"/>
  <c r="MK16" i="16"/>
  <c r="MJ16" i="16"/>
  <c r="MI16" i="16"/>
  <c r="MH16" i="16"/>
  <c r="MG16" i="16"/>
  <c r="MF16" i="16"/>
  <c r="ME16" i="16"/>
  <c r="MD16" i="16"/>
  <c r="MC16" i="16"/>
  <c r="MB16" i="16"/>
  <c r="MA16" i="16"/>
  <c r="LZ16" i="16"/>
  <c r="LY16" i="16"/>
  <c r="LX16" i="16"/>
  <c r="LW16" i="16"/>
  <c r="LV16" i="16"/>
  <c r="LU16" i="16"/>
  <c r="LT16" i="16"/>
  <c r="LS16" i="16"/>
  <c r="LR16" i="16"/>
  <c r="LQ16" i="16"/>
  <c r="LP16" i="16"/>
  <c r="LO16" i="16"/>
  <c r="LN16" i="16"/>
  <c r="LM16" i="16"/>
  <c r="LL16" i="16"/>
  <c r="LK16" i="16"/>
  <c r="LJ16" i="16"/>
  <c r="LI16" i="16"/>
  <c r="LH16" i="16"/>
  <c r="LG16" i="16"/>
  <c r="LF16" i="16"/>
  <c r="LE16" i="16"/>
  <c r="LD16" i="16"/>
  <c r="LC16" i="16"/>
  <c r="LB16" i="16"/>
  <c r="LA16" i="16"/>
  <c r="KZ16" i="16"/>
  <c r="KY16" i="16"/>
  <c r="KX16" i="16"/>
  <c r="KW16" i="16"/>
  <c r="KV16" i="16"/>
  <c r="KU16" i="16"/>
  <c r="KT16" i="16"/>
  <c r="KS16" i="16"/>
  <c r="KR16" i="16"/>
  <c r="KQ16" i="16"/>
  <c r="KP16" i="16"/>
  <c r="KO16" i="16"/>
  <c r="KN16" i="16"/>
  <c r="KM16" i="16"/>
  <c r="KL16" i="16"/>
  <c r="KK16" i="16"/>
  <c r="KJ16" i="16"/>
  <c r="KI16" i="16"/>
  <c r="KH16" i="16"/>
  <c r="KG16" i="16"/>
  <c r="KF16" i="16"/>
  <c r="KE16" i="16"/>
  <c r="KD16" i="16"/>
  <c r="KC16" i="16"/>
  <c r="KB16" i="16"/>
  <c r="KA16" i="16"/>
  <c r="JZ16" i="16"/>
  <c r="JY16" i="16"/>
  <c r="JX16" i="16"/>
  <c r="JW16" i="16"/>
  <c r="JV16" i="16"/>
  <c r="JU16" i="16"/>
  <c r="JT16" i="16"/>
  <c r="JS16" i="16"/>
  <c r="JR16" i="16"/>
  <c r="JQ16" i="16"/>
  <c r="JP16" i="16"/>
  <c r="JO16" i="16"/>
  <c r="JN16" i="16"/>
  <c r="JM16" i="16"/>
  <c r="JL16" i="16"/>
  <c r="JK16" i="16"/>
  <c r="JJ16" i="16"/>
  <c r="JI16" i="16"/>
  <c r="JH16" i="16"/>
  <c r="JG16" i="16"/>
  <c r="JF16" i="16"/>
  <c r="JE16" i="16"/>
  <c r="JD16" i="16"/>
  <c r="JC16" i="16"/>
  <c r="JB16" i="16"/>
  <c r="JA16" i="16"/>
  <c r="IZ16" i="16"/>
  <c r="IY16" i="16"/>
  <c r="IX16" i="16"/>
  <c r="IW16" i="16"/>
  <c r="IV16" i="16"/>
  <c r="IU16" i="16"/>
  <c r="IT16" i="16"/>
  <c r="IS16" i="16"/>
  <c r="IR16" i="16"/>
  <c r="IQ16" i="16"/>
  <c r="IP16" i="16"/>
  <c r="IO16" i="16"/>
  <c r="IN16" i="16"/>
  <c r="IM16" i="16"/>
  <c r="IL16" i="16"/>
  <c r="IK16" i="16"/>
  <c r="IJ16" i="16"/>
  <c r="II16" i="16"/>
  <c r="IH16" i="16"/>
  <c r="IG16" i="16"/>
  <c r="IF16" i="16"/>
  <c r="IE16" i="16"/>
  <c r="ID16" i="16"/>
  <c r="IC16" i="16"/>
  <c r="IB16" i="16"/>
  <c r="IA16" i="16"/>
  <c r="HZ16" i="16"/>
  <c r="HY16" i="16"/>
  <c r="HX16" i="16"/>
  <c r="HW16" i="16"/>
  <c r="HV16" i="16"/>
  <c r="HU16" i="16"/>
  <c r="HT16" i="16"/>
  <c r="HS16" i="16"/>
  <c r="HR16" i="16"/>
  <c r="HQ16" i="16"/>
  <c r="HP16" i="16"/>
  <c r="HO16" i="16"/>
  <c r="HN16" i="16"/>
  <c r="HM16" i="16"/>
  <c r="HL16" i="16"/>
  <c r="HK16" i="16"/>
  <c r="HJ16" i="16"/>
  <c r="HI16" i="16"/>
  <c r="HH16" i="16"/>
  <c r="HG16" i="16"/>
  <c r="HF16" i="16"/>
  <c r="HE16" i="16"/>
  <c r="HD16" i="16"/>
  <c r="HC16" i="16"/>
  <c r="HB16" i="16"/>
  <c r="HA16" i="16"/>
  <c r="GZ16" i="16"/>
  <c r="GY16" i="16"/>
  <c r="GX16" i="16"/>
  <c r="GW16" i="16"/>
  <c r="GV16" i="16"/>
  <c r="GU16" i="16"/>
  <c r="GT16" i="16"/>
  <c r="GS16" i="16"/>
  <c r="GR16" i="16"/>
  <c r="GQ16" i="16"/>
  <c r="GP16" i="16"/>
  <c r="GO16" i="16"/>
  <c r="GN16" i="16"/>
  <c r="GM16" i="16"/>
  <c r="GL16" i="16"/>
  <c r="GK16" i="16"/>
  <c r="GJ16" i="16"/>
  <c r="GI16" i="16"/>
  <c r="GH16" i="16"/>
  <c r="GG16" i="16"/>
  <c r="GF16" i="16"/>
  <c r="GE16" i="16"/>
  <c r="GD16" i="16"/>
  <c r="GC16" i="16"/>
  <c r="GB16" i="16"/>
  <c r="GA16" i="16"/>
  <c r="FZ16" i="16"/>
  <c r="FY16" i="16"/>
  <c r="FX16" i="16"/>
  <c r="FW16" i="16"/>
  <c r="FV16" i="16"/>
  <c r="FU16" i="16"/>
  <c r="FT16" i="16"/>
  <c r="FS16" i="16"/>
  <c r="FR16" i="16"/>
  <c r="FQ16" i="16"/>
  <c r="FP16" i="16"/>
  <c r="FO16" i="16"/>
  <c r="FN16" i="16"/>
  <c r="FM16" i="16"/>
  <c r="FL16" i="16"/>
  <c r="FK16" i="16"/>
  <c r="FJ16" i="16"/>
  <c r="FI16" i="16"/>
  <c r="FH16" i="16"/>
  <c r="FG16" i="16"/>
  <c r="FF16" i="16"/>
  <c r="FE16" i="16"/>
  <c r="FD16" i="16"/>
  <c r="FC16" i="16"/>
  <c r="FB16" i="16"/>
  <c r="FA16" i="16"/>
  <c r="EZ16" i="16"/>
  <c r="EY16" i="16"/>
  <c r="EX16" i="16"/>
  <c r="EW16" i="16"/>
  <c r="EV16" i="16"/>
  <c r="EU16" i="16"/>
  <c r="ET16" i="16"/>
  <c r="ES16" i="16"/>
  <c r="ER16" i="16"/>
  <c r="EQ16" i="16"/>
  <c r="EP16" i="16"/>
  <c r="EO16" i="16"/>
  <c r="EN16" i="16"/>
  <c r="EM16" i="16"/>
  <c r="EL16" i="16"/>
  <c r="EK16" i="16"/>
  <c r="EJ16" i="16"/>
  <c r="EI16" i="16"/>
  <c r="EH16" i="16"/>
  <c r="EG16" i="16"/>
  <c r="EF16" i="16"/>
  <c r="EE16" i="16"/>
  <c r="ED16" i="16"/>
  <c r="EC16" i="16"/>
  <c r="EB16" i="16"/>
  <c r="EA16" i="16"/>
  <c r="DZ16" i="16"/>
  <c r="DY16" i="16"/>
  <c r="DX16" i="16"/>
  <c r="DW16" i="16"/>
  <c r="DV16" i="16"/>
  <c r="DU16" i="16"/>
  <c r="DT16" i="16"/>
  <c r="DS16" i="16"/>
  <c r="DR16" i="16"/>
  <c r="DQ16" i="16"/>
  <c r="DP16" i="16"/>
  <c r="DO16" i="16"/>
  <c r="DN16" i="16"/>
  <c r="DM16" i="16"/>
  <c r="DL16" i="16"/>
  <c r="DK16" i="16"/>
  <c r="DJ16" i="16"/>
  <c r="DI16" i="16"/>
  <c r="DH16" i="16"/>
  <c r="DG16" i="16"/>
  <c r="DF16" i="16"/>
  <c r="DE16" i="16"/>
  <c r="DD16" i="16"/>
  <c r="DC16" i="16"/>
  <c r="DB16" i="16"/>
  <c r="DA16" i="16"/>
  <c r="CZ16" i="16"/>
  <c r="CY16" i="16"/>
  <c r="CX16" i="16"/>
  <c r="CW16" i="16"/>
  <c r="CV16" i="16"/>
  <c r="CU16" i="16"/>
  <c r="CT16" i="16"/>
  <c r="CS16" i="16"/>
  <c r="CR16" i="16"/>
  <c r="CQ16" i="16"/>
  <c r="CP16" i="16"/>
  <c r="CO16" i="16"/>
  <c r="CN16" i="16"/>
  <c r="CM16" i="16"/>
  <c r="CL16" i="16"/>
  <c r="CK16" i="16"/>
  <c r="CJ16" i="16"/>
  <c r="CI16" i="16"/>
  <c r="CH16" i="16"/>
  <c r="CG16" i="16"/>
  <c r="CF16" i="16"/>
  <c r="CE16" i="16"/>
  <c r="CD16" i="16"/>
  <c r="CC16" i="16"/>
  <c r="CB16" i="16"/>
  <c r="CA16" i="16"/>
  <c r="BZ16" i="16"/>
  <c r="BY16" i="16"/>
  <c r="BX16" i="16"/>
  <c r="BW16" i="16"/>
  <c r="BV16" i="16"/>
  <c r="BU16" i="16"/>
  <c r="BT16" i="16"/>
  <c r="BS16" i="16"/>
  <c r="BR16" i="16"/>
  <c r="BQ16" i="16"/>
  <c r="BP16" i="16"/>
  <c r="BO16" i="16"/>
  <c r="BN16" i="16"/>
  <c r="BM16" i="16"/>
  <c r="BL16" i="16"/>
  <c r="BK16" i="16"/>
  <c r="BJ16" i="16"/>
  <c r="BI16" i="16"/>
  <c r="BH16" i="16"/>
  <c r="BG16" i="16"/>
  <c r="BF16" i="16"/>
  <c r="BE16" i="16"/>
  <c r="BD16" i="16"/>
  <c r="BC16" i="16"/>
  <c r="BB16" i="16"/>
  <c r="BA16" i="16"/>
  <c r="AZ16" i="16"/>
  <c r="AY16" i="16"/>
  <c r="AX16" i="16"/>
  <c r="AW16" i="16"/>
  <c r="AV16" i="16"/>
  <c r="AU16" i="16"/>
  <c r="AT16" i="16"/>
  <c r="AS16" i="16"/>
  <c r="AR16" i="16"/>
  <c r="AQ16" i="16"/>
  <c r="AP16" i="16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ND15" i="16"/>
  <c r="NC15" i="16"/>
  <c r="NB15" i="16"/>
  <c r="NA15" i="16"/>
  <c r="MZ15" i="16"/>
  <c r="MY15" i="16"/>
  <c r="MX15" i="16"/>
  <c r="MW15" i="16"/>
  <c r="MV15" i="16"/>
  <c r="MU15" i="16"/>
  <c r="MT15" i="16"/>
  <c r="MS15" i="16"/>
  <c r="MR15" i="16"/>
  <c r="MQ15" i="16"/>
  <c r="MP15" i="16"/>
  <c r="MO15" i="16"/>
  <c r="MN15" i="16"/>
  <c r="MM15" i="16"/>
  <c r="ML15" i="16"/>
  <c r="MK15" i="16"/>
  <c r="MJ15" i="16"/>
  <c r="MI15" i="16"/>
  <c r="MH15" i="16"/>
  <c r="MG15" i="16"/>
  <c r="MF15" i="16"/>
  <c r="ME15" i="16"/>
  <c r="MD15" i="16"/>
  <c r="MC15" i="16"/>
  <c r="MB15" i="16"/>
  <c r="MA15" i="16"/>
  <c r="LZ15" i="16"/>
  <c r="LY15" i="16"/>
  <c r="LX15" i="16"/>
  <c r="LW15" i="16"/>
  <c r="LV15" i="16"/>
  <c r="LU15" i="16"/>
  <c r="LT15" i="16"/>
  <c r="LS15" i="16"/>
  <c r="LR15" i="16"/>
  <c r="LQ15" i="16"/>
  <c r="LP15" i="16"/>
  <c r="LO15" i="16"/>
  <c r="LN15" i="16"/>
  <c r="LM15" i="16"/>
  <c r="LL15" i="16"/>
  <c r="LK15" i="16"/>
  <c r="LJ15" i="16"/>
  <c r="LI15" i="16"/>
  <c r="LH15" i="16"/>
  <c r="LG15" i="16"/>
  <c r="LF15" i="16"/>
  <c r="LE15" i="16"/>
  <c r="LD15" i="16"/>
  <c r="LC15" i="16"/>
  <c r="LB15" i="16"/>
  <c r="LA15" i="16"/>
  <c r="KZ15" i="16"/>
  <c r="KY15" i="16"/>
  <c r="KX15" i="16"/>
  <c r="KW15" i="16"/>
  <c r="KV15" i="16"/>
  <c r="KU15" i="16"/>
  <c r="KT15" i="16"/>
  <c r="KS15" i="16"/>
  <c r="KR15" i="16"/>
  <c r="KQ15" i="16"/>
  <c r="KP15" i="16"/>
  <c r="KO15" i="16"/>
  <c r="KN15" i="16"/>
  <c r="KM15" i="16"/>
  <c r="KL15" i="16"/>
  <c r="KK15" i="16"/>
  <c r="KJ15" i="16"/>
  <c r="KI15" i="16"/>
  <c r="KH15" i="16"/>
  <c r="KG15" i="16"/>
  <c r="KF15" i="16"/>
  <c r="KE15" i="16"/>
  <c r="KD15" i="16"/>
  <c r="KC15" i="16"/>
  <c r="KB15" i="16"/>
  <c r="KA15" i="16"/>
  <c r="JZ15" i="16"/>
  <c r="JY15" i="16"/>
  <c r="JX15" i="16"/>
  <c r="JW15" i="16"/>
  <c r="JV15" i="16"/>
  <c r="JU15" i="16"/>
  <c r="JT15" i="16"/>
  <c r="JS15" i="16"/>
  <c r="JR15" i="16"/>
  <c r="JQ15" i="16"/>
  <c r="JP15" i="16"/>
  <c r="JO15" i="16"/>
  <c r="JN15" i="16"/>
  <c r="JM15" i="16"/>
  <c r="JL15" i="16"/>
  <c r="JK15" i="16"/>
  <c r="JJ15" i="16"/>
  <c r="JI15" i="16"/>
  <c r="JH15" i="16"/>
  <c r="JG15" i="16"/>
  <c r="JF15" i="16"/>
  <c r="JE15" i="16"/>
  <c r="JD15" i="16"/>
  <c r="JC15" i="16"/>
  <c r="JB15" i="16"/>
  <c r="JA15" i="16"/>
  <c r="IZ15" i="16"/>
  <c r="IY15" i="16"/>
  <c r="IX15" i="16"/>
  <c r="IW15" i="16"/>
  <c r="IV15" i="16"/>
  <c r="IU15" i="16"/>
  <c r="IT15" i="16"/>
  <c r="IS15" i="16"/>
  <c r="IR15" i="16"/>
  <c r="IQ15" i="16"/>
  <c r="IP15" i="16"/>
  <c r="IO15" i="16"/>
  <c r="IN15" i="16"/>
  <c r="IM15" i="16"/>
  <c r="IL15" i="16"/>
  <c r="IK15" i="16"/>
  <c r="IJ15" i="16"/>
  <c r="II15" i="16"/>
  <c r="IH15" i="16"/>
  <c r="IG15" i="16"/>
  <c r="IF15" i="16"/>
  <c r="IE15" i="16"/>
  <c r="ID15" i="16"/>
  <c r="IC15" i="16"/>
  <c r="IB15" i="16"/>
  <c r="IA15" i="16"/>
  <c r="HZ15" i="16"/>
  <c r="HY15" i="16"/>
  <c r="HX15" i="16"/>
  <c r="HW15" i="16"/>
  <c r="HV15" i="16"/>
  <c r="HU15" i="16"/>
  <c r="HT15" i="16"/>
  <c r="HS15" i="16"/>
  <c r="HR15" i="16"/>
  <c r="HQ15" i="16"/>
  <c r="HP15" i="16"/>
  <c r="HO15" i="16"/>
  <c r="HN15" i="16"/>
  <c r="HM15" i="16"/>
  <c r="HL15" i="16"/>
  <c r="HK15" i="16"/>
  <c r="HJ15" i="16"/>
  <c r="HI15" i="16"/>
  <c r="HH15" i="16"/>
  <c r="HG15" i="16"/>
  <c r="HF15" i="16"/>
  <c r="HE15" i="16"/>
  <c r="HD15" i="16"/>
  <c r="HC15" i="16"/>
  <c r="HB15" i="16"/>
  <c r="HA15" i="16"/>
  <c r="GZ15" i="16"/>
  <c r="GY15" i="16"/>
  <c r="GX15" i="16"/>
  <c r="GW15" i="16"/>
  <c r="GV15" i="16"/>
  <c r="GU15" i="16"/>
  <c r="GT15" i="16"/>
  <c r="GS15" i="16"/>
  <c r="GR15" i="16"/>
  <c r="GQ15" i="16"/>
  <c r="GP15" i="16"/>
  <c r="GO15" i="16"/>
  <c r="GN15" i="16"/>
  <c r="GM15" i="16"/>
  <c r="GL15" i="16"/>
  <c r="GK15" i="16"/>
  <c r="GJ15" i="16"/>
  <c r="GI15" i="16"/>
  <c r="GH15" i="16"/>
  <c r="GG15" i="16"/>
  <c r="GF15" i="16"/>
  <c r="GE15" i="16"/>
  <c r="GD15" i="16"/>
  <c r="GC15" i="16"/>
  <c r="GB15" i="16"/>
  <c r="GA15" i="16"/>
  <c r="FZ15" i="16"/>
  <c r="FY15" i="16"/>
  <c r="FX15" i="16"/>
  <c r="FW15" i="16"/>
  <c r="FV15" i="16"/>
  <c r="FU15" i="16"/>
  <c r="FT15" i="16"/>
  <c r="FS15" i="16"/>
  <c r="FR15" i="16"/>
  <c r="FQ15" i="16"/>
  <c r="FP15" i="16"/>
  <c r="FO15" i="16"/>
  <c r="FN15" i="16"/>
  <c r="FM15" i="16"/>
  <c r="FL15" i="16"/>
  <c r="FK15" i="16"/>
  <c r="FJ15" i="16"/>
  <c r="FI15" i="16"/>
  <c r="FH15" i="16"/>
  <c r="FG15" i="16"/>
  <c r="FF15" i="16"/>
  <c r="FE15" i="16"/>
  <c r="FD15" i="16"/>
  <c r="FC15" i="16"/>
  <c r="FB15" i="16"/>
  <c r="FA15" i="16"/>
  <c r="EZ15" i="16"/>
  <c r="EY15" i="16"/>
  <c r="EX15" i="16"/>
  <c r="EW15" i="16"/>
  <c r="EV15" i="16"/>
  <c r="EU15" i="16"/>
  <c r="ET15" i="16"/>
  <c r="ES15" i="16"/>
  <c r="ER15" i="16"/>
  <c r="EQ15" i="16"/>
  <c r="EP15" i="16"/>
  <c r="EO15" i="16"/>
  <c r="EN15" i="16"/>
  <c r="EM15" i="16"/>
  <c r="EL15" i="16"/>
  <c r="EK15" i="16"/>
  <c r="EJ15" i="16"/>
  <c r="EI15" i="16"/>
  <c r="EH15" i="16"/>
  <c r="EG15" i="16"/>
  <c r="EF15" i="16"/>
  <c r="EE15" i="16"/>
  <c r="ED15" i="16"/>
  <c r="EC15" i="16"/>
  <c r="EB15" i="16"/>
  <c r="EA15" i="16"/>
  <c r="DZ15" i="16"/>
  <c r="DY15" i="16"/>
  <c r="DX15" i="16"/>
  <c r="DW15" i="16"/>
  <c r="DV15" i="16"/>
  <c r="DU15" i="16"/>
  <c r="DT15" i="16"/>
  <c r="DS15" i="16"/>
  <c r="DR15" i="16"/>
  <c r="DQ15" i="16"/>
  <c r="DP15" i="16"/>
  <c r="DO15" i="16"/>
  <c r="DN15" i="16"/>
  <c r="DM15" i="16"/>
  <c r="DL15" i="16"/>
  <c r="DK15" i="16"/>
  <c r="DJ15" i="16"/>
  <c r="DI15" i="16"/>
  <c r="DH15" i="16"/>
  <c r="DG15" i="16"/>
  <c r="DF15" i="16"/>
  <c r="DE15" i="16"/>
  <c r="DD15" i="16"/>
  <c r="DC15" i="16"/>
  <c r="DB15" i="16"/>
  <c r="DA15" i="16"/>
  <c r="CZ15" i="16"/>
  <c r="CY15" i="16"/>
  <c r="CX15" i="16"/>
  <c r="CW15" i="16"/>
  <c r="CV15" i="16"/>
  <c r="CU15" i="16"/>
  <c r="CT15" i="16"/>
  <c r="CS15" i="16"/>
  <c r="CR15" i="16"/>
  <c r="CQ15" i="16"/>
  <c r="CP15" i="16"/>
  <c r="CO15" i="16"/>
  <c r="CN15" i="16"/>
  <c r="CM15" i="16"/>
  <c r="CL15" i="16"/>
  <c r="CK15" i="16"/>
  <c r="CJ15" i="16"/>
  <c r="CI15" i="16"/>
  <c r="CH15" i="16"/>
  <c r="CG15" i="16"/>
  <c r="CF15" i="16"/>
  <c r="CE15" i="16"/>
  <c r="CD15" i="16"/>
  <c r="CC15" i="16"/>
  <c r="CB15" i="16"/>
  <c r="CA15" i="16"/>
  <c r="BZ15" i="16"/>
  <c r="BY15" i="16"/>
  <c r="BX15" i="16"/>
  <c r="BW15" i="16"/>
  <c r="BV15" i="16"/>
  <c r="BU15" i="16"/>
  <c r="BT15" i="16"/>
  <c r="BS15" i="16"/>
  <c r="BR15" i="16"/>
  <c r="BQ15" i="16"/>
  <c r="BP15" i="16"/>
  <c r="BO15" i="16"/>
  <c r="BN15" i="16"/>
  <c r="BM15" i="16"/>
  <c r="BL15" i="16"/>
  <c r="BK15" i="16"/>
  <c r="BJ15" i="16"/>
  <c r="BI15" i="16"/>
  <c r="BH15" i="16"/>
  <c r="BG15" i="16"/>
  <c r="BF15" i="16"/>
  <c r="BE15" i="16"/>
  <c r="BD15" i="16"/>
  <c r="BC15" i="16"/>
  <c r="BB15" i="16"/>
  <c r="BA15" i="16"/>
  <c r="AZ15" i="16"/>
  <c r="AY15" i="16"/>
  <c r="AX15" i="16"/>
  <c r="AW15" i="16"/>
  <c r="AV15" i="16"/>
  <c r="AU15" i="16"/>
  <c r="AT15" i="16"/>
  <c r="AS15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ND14" i="16"/>
  <c r="NC14" i="16"/>
  <c r="NB14" i="16"/>
  <c r="NA14" i="16"/>
  <c r="MZ14" i="16"/>
  <c r="MY14" i="16"/>
  <c r="MX14" i="16"/>
  <c r="MW14" i="16"/>
  <c r="MV14" i="16"/>
  <c r="MU14" i="16"/>
  <c r="MT14" i="16"/>
  <c r="MS14" i="16"/>
  <c r="MR14" i="16"/>
  <c r="MQ14" i="16"/>
  <c r="MP14" i="16"/>
  <c r="MO14" i="16"/>
  <c r="MN14" i="16"/>
  <c r="MM14" i="16"/>
  <c r="ML14" i="16"/>
  <c r="MK14" i="16"/>
  <c r="MJ14" i="16"/>
  <c r="MI14" i="16"/>
  <c r="MH14" i="16"/>
  <c r="MG14" i="16"/>
  <c r="MF14" i="16"/>
  <c r="ME14" i="16"/>
  <c r="MD14" i="16"/>
  <c r="MC14" i="16"/>
  <c r="MB14" i="16"/>
  <c r="MA14" i="16"/>
  <c r="LZ14" i="16"/>
  <c r="LY14" i="16"/>
  <c r="LX14" i="16"/>
  <c r="LW14" i="16"/>
  <c r="LV14" i="16"/>
  <c r="LU14" i="16"/>
  <c r="LT14" i="16"/>
  <c r="LS14" i="16"/>
  <c r="LR14" i="16"/>
  <c r="LQ14" i="16"/>
  <c r="LP14" i="16"/>
  <c r="LO14" i="16"/>
  <c r="LN14" i="16"/>
  <c r="LM14" i="16"/>
  <c r="LL14" i="16"/>
  <c r="LK14" i="16"/>
  <c r="LJ14" i="16"/>
  <c r="LI14" i="16"/>
  <c r="LH14" i="16"/>
  <c r="LG14" i="16"/>
  <c r="LF14" i="16"/>
  <c r="LE14" i="16"/>
  <c r="LD14" i="16"/>
  <c r="LC14" i="16"/>
  <c r="LB14" i="16"/>
  <c r="LA14" i="16"/>
  <c r="KZ14" i="16"/>
  <c r="KY14" i="16"/>
  <c r="KX14" i="16"/>
  <c r="KW14" i="16"/>
  <c r="KV14" i="16"/>
  <c r="KU14" i="16"/>
  <c r="KT14" i="16"/>
  <c r="KS14" i="16"/>
  <c r="KR14" i="16"/>
  <c r="KQ14" i="16"/>
  <c r="KP14" i="16"/>
  <c r="KO14" i="16"/>
  <c r="KN14" i="16"/>
  <c r="KM14" i="16"/>
  <c r="KL14" i="16"/>
  <c r="KK14" i="16"/>
  <c r="KJ14" i="16"/>
  <c r="KI14" i="16"/>
  <c r="KH14" i="16"/>
  <c r="KG14" i="16"/>
  <c r="KF14" i="16"/>
  <c r="KE14" i="16"/>
  <c r="KD14" i="16"/>
  <c r="KC14" i="16"/>
  <c r="KB14" i="16"/>
  <c r="KA14" i="16"/>
  <c r="JZ14" i="16"/>
  <c r="JY14" i="16"/>
  <c r="JX14" i="16"/>
  <c r="JW14" i="16"/>
  <c r="JV14" i="16"/>
  <c r="JU14" i="16"/>
  <c r="JT14" i="16"/>
  <c r="JS14" i="16"/>
  <c r="JR14" i="16"/>
  <c r="JQ14" i="16"/>
  <c r="JP14" i="16"/>
  <c r="JO14" i="16"/>
  <c r="JN14" i="16"/>
  <c r="JM14" i="16"/>
  <c r="JL14" i="16"/>
  <c r="JK14" i="16"/>
  <c r="JJ14" i="16"/>
  <c r="JI14" i="16"/>
  <c r="JH14" i="16"/>
  <c r="JG14" i="16"/>
  <c r="JF14" i="16"/>
  <c r="JE14" i="16"/>
  <c r="JD14" i="16"/>
  <c r="JC14" i="16"/>
  <c r="JB14" i="16"/>
  <c r="JA14" i="16"/>
  <c r="IZ14" i="16"/>
  <c r="IY14" i="16"/>
  <c r="IX14" i="16"/>
  <c r="IW14" i="16"/>
  <c r="IV14" i="16"/>
  <c r="IU14" i="16"/>
  <c r="IT14" i="16"/>
  <c r="IS14" i="16"/>
  <c r="IR14" i="16"/>
  <c r="IQ14" i="16"/>
  <c r="IP14" i="16"/>
  <c r="IO14" i="16"/>
  <c r="IN14" i="16"/>
  <c r="IM14" i="16"/>
  <c r="IL14" i="16"/>
  <c r="IK14" i="16"/>
  <c r="IJ14" i="16"/>
  <c r="II14" i="16"/>
  <c r="IH14" i="16"/>
  <c r="IG14" i="16"/>
  <c r="IF14" i="16"/>
  <c r="IE14" i="16"/>
  <c r="ID14" i="16"/>
  <c r="IC14" i="16"/>
  <c r="IB14" i="16"/>
  <c r="IA14" i="16"/>
  <c r="HZ14" i="16"/>
  <c r="HY14" i="16"/>
  <c r="HX14" i="16"/>
  <c r="HW14" i="16"/>
  <c r="HV14" i="16"/>
  <c r="HU14" i="16"/>
  <c r="HT14" i="16"/>
  <c r="HS14" i="16"/>
  <c r="HR14" i="16"/>
  <c r="HQ14" i="16"/>
  <c r="HP14" i="16"/>
  <c r="HO14" i="16"/>
  <c r="HN14" i="16"/>
  <c r="HM14" i="16"/>
  <c r="HL14" i="16"/>
  <c r="HK14" i="16"/>
  <c r="HJ14" i="16"/>
  <c r="HI14" i="16"/>
  <c r="HH14" i="16"/>
  <c r="HG14" i="16"/>
  <c r="HF14" i="16"/>
  <c r="HE14" i="16"/>
  <c r="HD14" i="16"/>
  <c r="HC14" i="16"/>
  <c r="HB14" i="16"/>
  <c r="HA14" i="16"/>
  <c r="GZ14" i="16"/>
  <c r="GY14" i="16"/>
  <c r="GX14" i="16"/>
  <c r="GW14" i="16"/>
  <c r="GV14" i="16"/>
  <c r="GU14" i="16"/>
  <c r="GT14" i="16"/>
  <c r="GS14" i="16"/>
  <c r="GR14" i="16"/>
  <c r="GQ14" i="16"/>
  <c r="GP14" i="16"/>
  <c r="GO14" i="16"/>
  <c r="GN14" i="16"/>
  <c r="GM14" i="16"/>
  <c r="GL14" i="16"/>
  <c r="GK14" i="16"/>
  <c r="GJ14" i="16"/>
  <c r="GI14" i="16"/>
  <c r="GH14" i="16"/>
  <c r="GG14" i="16"/>
  <c r="GF14" i="16"/>
  <c r="GE14" i="16"/>
  <c r="GD14" i="16"/>
  <c r="GC14" i="16"/>
  <c r="GB14" i="16"/>
  <c r="GA14" i="16"/>
  <c r="FZ14" i="16"/>
  <c r="FY14" i="16"/>
  <c r="FX14" i="16"/>
  <c r="FW14" i="16"/>
  <c r="FV14" i="16"/>
  <c r="FU14" i="16"/>
  <c r="FT14" i="16"/>
  <c r="FS14" i="16"/>
  <c r="FR14" i="16"/>
  <c r="FQ14" i="16"/>
  <c r="FP14" i="16"/>
  <c r="FO14" i="16"/>
  <c r="FN14" i="16"/>
  <c r="FM14" i="16"/>
  <c r="FL14" i="16"/>
  <c r="FK14" i="16"/>
  <c r="FJ14" i="16"/>
  <c r="FI14" i="16"/>
  <c r="FH14" i="16"/>
  <c r="FG14" i="16"/>
  <c r="FF14" i="16"/>
  <c r="FE14" i="16"/>
  <c r="FD14" i="16"/>
  <c r="FC14" i="16"/>
  <c r="FB14" i="16"/>
  <c r="FA14" i="16"/>
  <c r="EZ14" i="16"/>
  <c r="EY14" i="16"/>
  <c r="EX14" i="16"/>
  <c r="EW14" i="16"/>
  <c r="EV14" i="16"/>
  <c r="EU14" i="16"/>
  <c r="ET14" i="16"/>
  <c r="ES14" i="16"/>
  <c r="ER14" i="16"/>
  <c r="EQ14" i="16"/>
  <c r="EP14" i="16"/>
  <c r="EO14" i="16"/>
  <c r="EN14" i="16"/>
  <c r="EM14" i="16"/>
  <c r="EL14" i="16"/>
  <c r="EK14" i="16"/>
  <c r="EJ14" i="16"/>
  <c r="EI14" i="16"/>
  <c r="EH14" i="16"/>
  <c r="EG14" i="16"/>
  <c r="EF14" i="16"/>
  <c r="EE14" i="16"/>
  <c r="ED14" i="16"/>
  <c r="EC14" i="16"/>
  <c r="EB14" i="16"/>
  <c r="EA14" i="16"/>
  <c r="DZ14" i="16"/>
  <c r="DY14" i="16"/>
  <c r="DX14" i="16"/>
  <c r="DW14" i="16"/>
  <c r="DV14" i="16"/>
  <c r="DU14" i="16"/>
  <c r="DT14" i="16"/>
  <c r="DS14" i="16"/>
  <c r="DR14" i="16"/>
  <c r="DQ14" i="16"/>
  <c r="DP14" i="16"/>
  <c r="DO14" i="16"/>
  <c r="DN14" i="16"/>
  <c r="DM14" i="16"/>
  <c r="DL14" i="16"/>
  <c r="DK14" i="16"/>
  <c r="DJ14" i="16"/>
  <c r="DI14" i="16"/>
  <c r="DH14" i="16"/>
  <c r="DG14" i="16"/>
  <c r="DF14" i="16"/>
  <c r="DE14" i="16"/>
  <c r="DD14" i="16"/>
  <c r="DC14" i="16"/>
  <c r="DB14" i="16"/>
  <c r="DA14" i="16"/>
  <c r="CZ14" i="16"/>
  <c r="CY14" i="16"/>
  <c r="CX14" i="16"/>
  <c r="CW14" i="16"/>
  <c r="CV14" i="16"/>
  <c r="CU14" i="16"/>
  <c r="CT14" i="16"/>
  <c r="CS14" i="16"/>
  <c r="CR14" i="16"/>
  <c r="CQ14" i="16"/>
  <c r="CP14" i="16"/>
  <c r="CO14" i="16"/>
  <c r="CN14" i="16"/>
  <c r="CM14" i="16"/>
  <c r="CL14" i="16"/>
  <c r="CK14" i="16"/>
  <c r="CJ14" i="16"/>
  <c r="CI14" i="16"/>
  <c r="CH14" i="16"/>
  <c r="CG14" i="16"/>
  <c r="CF14" i="16"/>
  <c r="CE14" i="16"/>
  <c r="CD14" i="16"/>
  <c r="CC14" i="16"/>
  <c r="CB14" i="16"/>
  <c r="CA14" i="16"/>
  <c r="BZ14" i="16"/>
  <c r="BY14" i="16"/>
  <c r="BX14" i="16"/>
  <c r="BW14" i="16"/>
  <c r="BV14" i="16"/>
  <c r="BU14" i="16"/>
  <c r="BT14" i="16"/>
  <c r="BS14" i="16"/>
  <c r="BR14" i="16"/>
  <c r="BQ14" i="16"/>
  <c r="BP14" i="16"/>
  <c r="BO14" i="16"/>
  <c r="BN14" i="16"/>
  <c r="BM14" i="16"/>
  <c r="BL14" i="16"/>
  <c r="BK14" i="16"/>
  <c r="BJ14" i="16"/>
  <c r="BI14" i="16"/>
  <c r="BH14" i="16"/>
  <c r="BG14" i="16"/>
  <c r="BF14" i="16"/>
  <c r="BE14" i="16"/>
  <c r="BD14" i="16"/>
  <c r="BC14" i="16"/>
  <c r="BB14" i="16"/>
  <c r="BA14" i="16"/>
  <c r="AZ14" i="16"/>
  <c r="AY14" i="16"/>
  <c r="AX14" i="16"/>
  <c r="AW14" i="16"/>
  <c r="AV14" i="16"/>
  <c r="AU14" i="16"/>
  <c r="AT14" i="16"/>
  <c r="AS14" i="16"/>
  <c r="AR14" i="16"/>
  <c r="AQ14" i="16"/>
  <c r="AP14" i="16"/>
  <c r="AO14" i="16"/>
  <c r="AN14" i="16"/>
  <c r="AM14" i="16"/>
  <c r="AL14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ND13" i="16"/>
  <c r="NC13" i="16"/>
  <c r="NB13" i="16"/>
  <c r="NA13" i="16"/>
  <c r="MZ13" i="16"/>
  <c r="MY13" i="16"/>
  <c r="MX13" i="16"/>
  <c r="MW13" i="16"/>
  <c r="MV13" i="16"/>
  <c r="MU13" i="16"/>
  <c r="MT13" i="16"/>
  <c r="MS13" i="16"/>
  <c r="MR13" i="16"/>
  <c r="MQ13" i="16"/>
  <c r="MP13" i="16"/>
  <c r="MO13" i="16"/>
  <c r="MN13" i="16"/>
  <c r="MM13" i="16"/>
  <c r="ML13" i="16"/>
  <c r="MK13" i="16"/>
  <c r="MJ13" i="16"/>
  <c r="MI13" i="16"/>
  <c r="MH13" i="16"/>
  <c r="MG13" i="16"/>
  <c r="MF13" i="16"/>
  <c r="ME13" i="16"/>
  <c r="MD13" i="16"/>
  <c r="MC13" i="16"/>
  <c r="MB13" i="16"/>
  <c r="MA13" i="16"/>
  <c r="LZ13" i="16"/>
  <c r="LY13" i="16"/>
  <c r="LX13" i="16"/>
  <c r="LW13" i="16"/>
  <c r="LV13" i="16"/>
  <c r="LU13" i="16"/>
  <c r="LT13" i="16"/>
  <c r="LS13" i="16"/>
  <c r="LR13" i="16"/>
  <c r="LQ13" i="16"/>
  <c r="LP13" i="16"/>
  <c r="LO13" i="16"/>
  <c r="LN13" i="16"/>
  <c r="LM13" i="16"/>
  <c r="LL13" i="16"/>
  <c r="LK13" i="16"/>
  <c r="LJ13" i="16"/>
  <c r="LI13" i="16"/>
  <c r="LH13" i="16"/>
  <c r="LG13" i="16"/>
  <c r="LF13" i="16"/>
  <c r="LE13" i="16"/>
  <c r="LD13" i="16"/>
  <c r="LC13" i="16"/>
  <c r="LB13" i="16"/>
  <c r="LA13" i="16"/>
  <c r="KZ13" i="16"/>
  <c r="KY13" i="16"/>
  <c r="KX13" i="16"/>
  <c r="KW13" i="16"/>
  <c r="KV13" i="16"/>
  <c r="KU13" i="16"/>
  <c r="KT13" i="16"/>
  <c r="KS13" i="16"/>
  <c r="KR13" i="16"/>
  <c r="KQ13" i="16"/>
  <c r="KP13" i="16"/>
  <c r="KO13" i="16"/>
  <c r="KN13" i="16"/>
  <c r="KM13" i="16"/>
  <c r="KL13" i="16"/>
  <c r="KK13" i="16"/>
  <c r="KJ13" i="16"/>
  <c r="KI13" i="16"/>
  <c r="KH13" i="16"/>
  <c r="KG13" i="16"/>
  <c r="KF13" i="16"/>
  <c r="KE13" i="16"/>
  <c r="KD13" i="16"/>
  <c r="KC13" i="16"/>
  <c r="KB13" i="16"/>
  <c r="KA13" i="16"/>
  <c r="JZ13" i="16"/>
  <c r="JY13" i="16"/>
  <c r="JX13" i="16"/>
  <c r="JW13" i="16"/>
  <c r="JV13" i="16"/>
  <c r="JU13" i="16"/>
  <c r="JT13" i="16"/>
  <c r="JS13" i="16"/>
  <c r="JR13" i="16"/>
  <c r="JQ13" i="16"/>
  <c r="JP13" i="16"/>
  <c r="JO13" i="16"/>
  <c r="JN13" i="16"/>
  <c r="JM13" i="16"/>
  <c r="JL13" i="16"/>
  <c r="JK13" i="16"/>
  <c r="JJ13" i="16"/>
  <c r="JI13" i="16"/>
  <c r="JH13" i="16"/>
  <c r="JG13" i="16"/>
  <c r="JF13" i="16"/>
  <c r="JE13" i="16"/>
  <c r="JD13" i="16"/>
  <c r="JC13" i="16"/>
  <c r="JB13" i="16"/>
  <c r="JA13" i="16"/>
  <c r="IZ13" i="16"/>
  <c r="IY13" i="16"/>
  <c r="IX13" i="16"/>
  <c r="IW13" i="16"/>
  <c r="IV13" i="16"/>
  <c r="IU13" i="16"/>
  <c r="IT13" i="16"/>
  <c r="IS13" i="16"/>
  <c r="IR13" i="16"/>
  <c r="IQ13" i="16"/>
  <c r="IP13" i="16"/>
  <c r="IO13" i="16"/>
  <c r="IN13" i="16"/>
  <c r="IM13" i="16"/>
  <c r="IL13" i="16"/>
  <c r="IK13" i="16"/>
  <c r="IJ13" i="16"/>
  <c r="II13" i="16"/>
  <c r="IH13" i="16"/>
  <c r="IG13" i="16"/>
  <c r="IF13" i="16"/>
  <c r="IE13" i="16"/>
  <c r="ID13" i="16"/>
  <c r="IC13" i="16"/>
  <c r="IB13" i="16"/>
  <c r="IA13" i="16"/>
  <c r="HZ13" i="16"/>
  <c r="HY13" i="16"/>
  <c r="HX13" i="16"/>
  <c r="HW13" i="16"/>
  <c r="HV13" i="16"/>
  <c r="HU13" i="16"/>
  <c r="HT13" i="16"/>
  <c r="HS13" i="16"/>
  <c r="HR13" i="16"/>
  <c r="HQ13" i="16"/>
  <c r="HP13" i="16"/>
  <c r="HO13" i="16"/>
  <c r="HN13" i="16"/>
  <c r="HM13" i="16"/>
  <c r="HL13" i="16"/>
  <c r="HK13" i="16"/>
  <c r="HJ13" i="16"/>
  <c r="HI13" i="16"/>
  <c r="HH13" i="16"/>
  <c r="HG13" i="16"/>
  <c r="HF13" i="16"/>
  <c r="HE13" i="16"/>
  <c r="HD13" i="16"/>
  <c r="HC13" i="16"/>
  <c r="HB13" i="16"/>
  <c r="HA13" i="16"/>
  <c r="GZ13" i="16"/>
  <c r="GY13" i="16"/>
  <c r="GX13" i="16"/>
  <c r="GW13" i="16"/>
  <c r="GV13" i="16"/>
  <c r="GU13" i="16"/>
  <c r="GT13" i="16"/>
  <c r="GS13" i="16"/>
  <c r="GR13" i="16"/>
  <c r="GQ13" i="16"/>
  <c r="GP13" i="16"/>
  <c r="GO13" i="16"/>
  <c r="GN13" i="16"/>
  <c r="GM13" i="16"/>
  <c r="GL13" i="16"/>
  <c r="GK13" i="16"/>
  <c r="GJ13" i="16"/>
  <c r="GI13" i="16"/>
  <c r="GH13" i="16"/>
  <c r="GG13" i="16"/>
  <c r="GF13" i="16"/>
  <c r="GE13" i="16"/>
  <c r="GD13" i="16"/>
  <c r="GC13" i="16"/>
  <c r="GB13" i="16"/>
  <c r="GA13" i="16"/>
  <c r="FZ13" i="16"/>
  <c r="FY13" i="16"/>
  <c r="FX13" i="16"/>
  <c r="FW13" i="16"/>
  <c r="FV13" i="16"/>
  <c r="FU13" i="16"/>
  <c r="FT13" i="16"/>
  <c r="FS13" i="16"/>
  <c r="FR13" i="16"/>
  <c r="FQ13" i="16"/>
  <c r="FP13" i="16"/>
  <c r="FO13" i="16"/>
  <c r="FN13" i="16"/>
  <c r="FM13" i="16"/>
  <c r="FL13" i="16"/>
  <c r="FK13" i="16"/>
  <c r="FJ13" i="16"/>
  <c r="FI13" i="16"/>
  <c r="FH13" i="16"/>
  <c r="FG13" i="16"/>
  <c r="FF13" i="16"/>
  <c r="FE13" i="16"/>
  <c r="FD13" i="16"/>
  <c r="FC13" i="16"/>
  <c r="FB13" i="16"/>
  <c r="FA13" i="16"/>
  <c r="EZ13" i="16"/>
  <c r="EY13" i="16"/>
  <c r="EX13" i="16"/>
  <c r="EW13" i="16"/>
  <c r="EV13" i="16"/>
  <c r="EU13" i="16"/>
  <c r="ET13" i="16"/>
  <c r="ES13" i="16"/>
  <c r="ER13" i="16"/>
  <c r="EQ13" i="16"/>
  <c r="EP13" i="16"/>
  <c r="EO13" i="16"/>
  <c r="EN13" i="16"/>
  <c r="EM13" i="16"/>
  <c r="EL13" i="16"/>
  <c r="EK13" i="16"/>
  <c r="EJ13" i="16"/>
  <c r="EI13" i="16"/>
  <c r="EH13" i="16"/>
  <c r="EG13" i="16"/>
  <c r="EF13" i="16"/>
  <c r="EE13" i="16"/>
  <c r="ED13" i="16"/>
  <c r="EC13" i="16"/>
  <c r="EB13" i="16"/>
  <c r="EA13" i="16"/>
  <c r="DZ13" i="16"/>
  <c r="DY13" i="16"/>
  <c r="DX13" i="16"/>
  <c r="DW13" i="16"/>
  <c r="DV13" i="16"/>
  <c r="DU13" i="16"/>
  <c r="DT13" i="16"/>
  <c r="DS13" i="16"/>
  <c r="DR13" i="16"/>
  <c r="DQ13" i="16"/>
  <c r="DP13" i="16"/>
  <c r="DO13" i="16"/>
  <c r="DN13" i="16"/>
  <c r="DM13" i="16"/>
  <c r="DL13" i="16"/>
  <c r="DK13" i="16"/>
  <c r="DJ13" i="16"/>
  <c r="DI13" i="16"/>
  <c r="DH13" i="16"/>
  <c r="DG13" i="16"/>
  <c r="DF13" i="16"/>
  <c r="DE13" i="16"/>
  <c r="DD13" i="16"/>
  <c r="DC13" i="16"/>
  <c r="DB13" i="16"/>
  <c r="DA13" i="16"/>
  <c r="CZ13" i="16"/>
  <c r="CY13" i="16"/>
  <c r="CX13" i="16"/>
  <c r="CW13" i="16"/>
  <c r="CV13" i="16"/>
  <c r="CU13" i="16"/>
  <c r="CT13" i="16"/>
  <c r="CS13" i="16"/>
  <c r="CR13" i="16"/>
  <c r="CQ13" i="16"/>
  <c r="CP13" i="16"/>
  <c r="CO13" i="16"/>
  <c r="CN13" i="16"/>
  <c r="CM13" i="16"/>
  <c r="CL13" i="16"/>
  <c r="CK13" i="16"/>
  <c r="CJ13" i="16"/>
  <c r="CI13" i="16"/>
  <c r="CH13" i="16"/>
  <c r="CG13" i="16"/>
  <c r="CF13" i="16"/>
  <c r="CE13" i="16"/>
  <c r="CD13" i="16"/>
  <c r="CC13" i="16"/>
  <c r="CB13" i="16"/>
  <c r="CA13" i="16"/>
  <c r="BZ13" i="16"/>
  <c r="BY13" i="16"/>
  <c r="BX13" i="16"/>
  <c r="BW13" i="16"/>
  <c r="BV13" i="16"/>
  <c r="BU13" i="16"/>
  <c r="BT13" i="16"/>
  <c r="BS13" i="16"/>
  <c r="BR13" i="16"/>
  <c r="BQ13" i="16"/>
  <c r="BP13" i="16"/>
  <c r="BO13" i="16"/>
  <c r="BN13" i="16"/>
  <c r="BM13" i="16"/>
  <c r="BL13" i="16"/>
  <c r="BK13" i="16"/>
  <c r="BJ13" i="16"/>
  <c r="BI13" i="16"/>
  <c r="BH13" i="16"/>
  <c r="BG13" i="16"/>
  <c r="BF13" i="16"/>
  <c r="BE13" i="16"/>
  <c r="BD13" i="16"/>
  <c r="BC13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ND12" i="16"/>
  <c r="NC12" i="16"/>
  <c r="NB12" i="16"/>
  <c r="NA12" i="16"/>
  <c r="MZ12" i="16"/>
  <c r="MY12" i="16"/>
  <c r="MX12" i="16"/>
  <c r="MW12" i="16"/>
  <c r="MV12" i="16"/>
  <c r="MU12" i="16"/>
  <c r="MT12" i="16"/>
  <c r="MS12" i="16"/>
  <c r="MR12" i="16"/>
  <c r="MQ12" i="16"/>
  <c r="MP12" i="16"/>
  <c r="MO12" i="16"/>
  <c r="MN12" i="16"/>
  <c r="MM12" i="16"/>
  <c r="ML12" i="16"/>
  <c r="MK12" i="16"/>
  <c r="MJ12" i="16"/>
  <c r="MI12" i="16"/>
  <c r="MH12" i="16"/>
  <c r="MG12" i="16"/>
  <c r="MF12" i="16"/>
  <c r="ME12" i="16"/>
  <c r="MD12" i="16"/>
  <c r="MC12" i="16"/>
  <c r="MB12" i="16"/>
  <c r="MA12" i="16"/>
  <c r="LZ12" i="16"/>
  <c r="LY12" i="16"/>
  <c r="LX12" i="16"/>
  <c r="LW12" i="16"/>
  <c r="LV12" i="16"/>
  <c r="LU12" i="16"/>
  <c r="LT12" i="16"/>
  <c r="LS12" i="16"/>
  <c r="LR12" i="16"/>
  <c r="LQ12" i="16"/>
  <c r="LP12" i="16"/>
  <c r="LO12" i="16"/>
  <c r="LN12" i="16"/>
  <c r="LM12" i="16"/>
  <c r="LL12" i="16"/>
  <c r="LK12" i="16"/>
  <c r="LJ12" i="16"/>
  <c r="LI12" i="16"/>
  <c r="LH12" i="16"/>
  <c r="LG12" i="16"/>
  <c r="LF12" i="16"/>
  <c r="LE12" i="16"/>
  <c r="LD12" i="16"/>
  <c r="LC12" i="16"/>
  <c r="LB12" i="16"/>
  <c r="LA12" i="16"/>
  <c r="KZ12" i="16"/>
  <c r="KY12" i="16"/>
  <c r="KX12" i="16"/>
  <c r="KW12" i="16"/>
  <c r="KV12" i="16"/>
  <c r="KU12" i="16"/>
  <c r="KT12" i="16"/>
  <c r="KS12" i="16"/>
  <c r="KR12" i="16"/>
  <c r="KQ12" i="16"/>
  <c r="KP12" i="16"/>
  <c r="KO12" i="16"/>
  <c r="KN12" i="16"/>
  <c r="KM12" i="16"/>
  <c r="KL12" i="16"/>
  <c r="KK12" i="16"/>
  <c r="KJ12" i="16"/>
  <c r="KI12" i="16"/>
  <c r="KH12" i="16"/>
  <c r="KG12" i="16"/>
  <c r="KF12" i="16"/>
  <c r="KE12" i="16"/>
  <c r="KD12" i="16"/>
  <c r="KC12" i="16"/>
  <c r="KB12" i="16"/>
  <c r="KA12" i="16"/>
  <c r="JZ12" i="16"/>
  <c r="JY12" i="16"/>
  <c r="JX12" i="16"/>
  <c r="JW12" i="16"/>
  <c r="JV12" i="16"/>
  <c r="JU12" i="16"/>
  <c r="JT12" i="16"/>
  <c r="JS12" i="16"/>
  <c r="JR12" i="16"/>
  <c r="JQ12" i="16"/>
  <c r="JP12" i="16"/>
  <c r="JO12" i="16"/>
  <c r="JN12" i="16"/>
  <c r="JM12" i="16"/>
  <c r="JL12" i="16"/>
  <c r="JK12" i="16"/>
  <c r="JJ12" i="16"/>
  <c r="JI12" i="16"/>
  <c r="JH12" i="16"/>
  <c r="JG12" i="16"/>
  <c r="JF12" i="16"/>
  <c r="JE12" i="16"/>
  <c r="JD12" i="16"/>
  <c r="JC12" i="16"/>
  <c r="JB12" i="16"/>
  <c r="JA12" i="16"/>
  <c r="IZ12" i="16"/>
  <c r="IY12" i="16"/>
  <c r="IX12" i="16"/>
  <c r="IW12" i="16"/>
  <c r="IV12" i="16"/>
  <c r="IU12" i="16"/>
  <c r="IT12" i="16"/>
  <c r="IS12" i="16"/>
  <c r="IR12" i="16"/>
  <c r="IQ12" i="16"/>
  <c r="IP12" i="16"/>
  <c r="IO12" i="16"/>
  <c r="IN12" i="16"/>
  <c r="IM12" i="16"/>
  <c r="IL12" i="16"/>
  <c r="IK12" i="16"/>
  <c r="IJ12" i="16"/>
  <c r="II12" i="16"/>
  <c r="IH12" i="16"/>
  <c r="IG12" i="16"/>
  <c r="IF12" i="16"/>
  <c r="IE12" i="16"/>
  <c r="ID12" i="16"/>
  <c r="IC12" i="16"/>
  <c r="IB12" i="16"/>
  <c r="IA12" i="16"/>
  <c r="HZ12" i="16"/>
  <c r="HY12" i="16"/>
  <c r="HX12" i="16"/>
  <c r="HW12" i="16"/>
  <c r="HV12" i="16"/>
  <c r="HU12" i="16"/>
  <c r="HT12" i="16"/>
  <c r="HS12" i="16"/>
  <c r="HR12" i="16"/>
  <c r="HQ12" i="16"/>
  <c r="HP12" i="16"/>
  <c r="HO12" i="16"/>
  <c r="HN12" i="16"/>
  <c r="HM12" i="16"/>
  <c r="HL12" i="16"/>
  <c r="HK12" i="16"/>
  <c r="HJ12" i="16"/>
  <c r="HI12" i="16"/>
  <c r="HH12" i="16"/>
  <c r="HG12" i="16"/>
  <c r="HF12" i="16"/>
  <c r="HE12" i="16"/>
  <c r="HD12" i="16"/>
  <c r="HC12" i="16"/>
  <c r="HB12" i="16"/>
  <c r="HA12" i="16"/>
  <c r="GZ12" i="16"/>
  <c r="GY12" i="16"/>
  <c r="GX12" i="16"/>
  <c r="GW12" i="16"/>
  <c r="GV12" i="16"/>
  <c r="GU12" i="16"/>
  <c r="GT12" i="16"/>
  <c r="GS12" i="16"/>
  <c r="GR12" i="16"/>
  <c r="GQ12" i="16"/>
  <c r="GP12" i="16"/>
  <c r="GO12" i="16"/>
  <c r="GN12" i="16"/>
  <c r="GM12" i="16"/>
  <c r="GL12" i="16"/>
  <c r="GK12" i="16"/>
  <c r="GJ12" i="16"/>
  <c r="GI12" i="16"/>
  <c r="GH12" i="16"/>
  <c r="GG12" i="16"/>
  <c r="GF12" i="16"/>
  <c r="GE12" i="16"/>
  <c r="GD12" i="16"/>
  <c r="GC12" i="16"/>
  <c r="GB12" i="16"/>
  <c r="GA12" i="16"/>
  <c r="FZ12" i="16"/>
  <c r="FY12" i="16"/>
  <c r="FX12" i="16"/>
  <c r="FW12" i="16"/>
  <c r="FV12" i="16"/>
  <c r="FU12" i="16"/>
  <c r="FT12" i="16"/>
  <c r="FS12" i="16"/>
  <c r="FR12" i="16"/>
  <c r="FQ12" i="16"/>
  <c r="FP12" i="16"/>
  <c r="FO12" i="16"/>
  <c r="FN12" i="16"/>
  <c r="FM12" i="16"/>
  <c r="FL12" i="16"/>
  <c r="FK12" i="16"/>
  <c r="FJ12" i="16"/>
  <c r="FI12" i="16"/>
  <c r="FH12" i="16"/>
  <c r="FG12" i="16"/>
  <c r="FF12" i="16"/>
  <c r="FE12" i="16"/>
  <c r="FD12" i="16"/>
  <c r="FC12" i="16"/>
  <c r="FB12" i="16"/>
  <c r="FA12" i="16"/>
  <c r="EZ12" i="16"/>
  <c r="EY12" i="16"/>
  <c r="EX12" i="16"/>
  <c r="EW12" i="16"/>
  <c r="EV12" i="16"/>
  <c r="EU12" i="16"/>
  <c r="ET12" i="16"/>
  <c r="ES12" i="16"/>
  <c r="ER12" i="16"/>
  <c r="EQ12" i="16"/>
  <c r="EP12" i="16"/>
  <c r="EO12" i="16"/>
  <c r="EN12" i="16"/>
  <c r="EM12" i="16"/>
  <c r="EL12" i="16"/>
  <c r="EK12" i="16"/>
  <c r="EJ12" i="16"/>
  <c r="EI12" i="16"/>
  <c r="EH12" i="16"/>
  <c r="EG12" i="16"/>
  <c r="EF12" i="16"/>
  <c r="EE12" i="16"/>
  <c r="ED12" i="16"/>
  <c r="EC12" i="16"/>
  <c r="EB12" i="16"/>
  <c r="EA12" i="16"/>
  <c r="DZ12" i="16"/>
  <c r="DY12" i="16"/>
  <c r="DX12" i="16"/>
  <c r="DW12" i="16"/>
  <c r="DV12" i="16"/>
  <c r="DU12" i="16"/>
  <c r="DT12" i="16"/>
  <c r="DS12" i="16"/>
  <c r="DR12" i="16"/>
  <c r="DQ12" i="16"/>
  <c r="DP12" i="16"/>
  <c r="DO12" i="16"/>
  <c r="DN12" i="16"/>
  <c r="DM12" i="16"/>
  <c r="DL12" i="16"/>
  <c r="DK12" i="16"/>
  <c r="DJ12" i="16"/>
  <c r="DI12" i="16"/>
  <c r="DH12" i="16"/>
  <c r="DG12" i="16"/>
  <c r="DF12" i="16"/>
  <c r="DE12" i="16"/>
  <c r="DD12" i="16"/>
  <c r="DC12" i="16"/>
  <c r="DB12" i="16"/>
  <c r="DA12" i="16"/>
  <c r="CZ12" i="16"/>
  <c r="CY12" i="16"/>
  <c r="CX12" i="16"/>
  <c r="CW12" i="16"/>
  <c r="CV12" i="16"/>
  <c r="CU12" i="16"/>
  <c r="CT12" i="16"/>
  <c r="CS12" i="16"/>
  <c r="CR12" i="16"/>
  <c r="CQ12" i="16"/>
  <c r="CP12" i="16"/>
  <c r="CO12" i="16"/>
  <c r="CN12" i="16"/>
  <c r="CM12" i="16"/>
  <c r="CL12" i="16"/>
  <c r="CK12" i="16"/>
  <c r="CJ12" i="16"/>
  <c r="CI12" i="16"/>
  <c r="CH12" i="16"/>
  <c r="CG12" i="16"/>
  <c r="CF12" i="16"/>
  <c r="CE12" i="16"/>
  <c r="CD12" i="16"/>
  <c r="CC12" i="16"/>
  <c r="CB12" i="16"/>
  <c r="CA12" i="16"/>
  <c r="BZ12" i="16"/>
  <c r="BY12" i="16"/>
  <c r="BX12" i="16"/>
  <c r="BW12" i="16"/>
  <c r="BV12" i="16"/>
  <c r="BU12" i="16"/>
  <c r="BT12" i="16"/>
  <c r="BS12" i="16"/>
  <c r="BR12" i="16"/>
  <c r="BQ12" i="16"/>
  <c r="BP12" i="16"/>
  <c r="BO12" i="16"/>
  <c r="BN12" i="16"/>
  <c r="BM12" i="16"/>
  <c r="BL12" i="16"/>
  <c r="BK12" i="16"/>
  <c r="BJ12" i="16"/>
  <c r="BI12" i="16"/>
  <c r="BH12" i="16"/>
  <c r="BG12" i="16"/>
  <c r="BF12" i="16"/>
  <c r="BE12" i="16"/>
  <c r="BD12" i="16"/>
  <c r="BC12" i="16"/>
  <c r="BB12" i="16"/>
  <c r="BA12" i="16"/>
  <c r="AZ12" i="16"/>
  <c r="AY12" i="16"/>
  <c r="AX12" i="16"/>
  <c r="AW12" i="16"/>
  <c r="AV12" i="16"/>
  <c r="AU12" i="16"/>
  <c r="AT12" i="16"/>
  <c r="AS12" i="16"/>
  <c r="AR12" i="16"/>
  <c r="AQ12" i="16"/>
  <c r="AP12" i="16"/>
  <c r="AO12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ND11" i="16"/>
  <c r="NC11" i="16"/>
  <c r="NB11" i="16"/>
  <c r="NA11" i="16"/>
  <c r="MZ11" i="16"/>
  <c r="MY11" i="16"/>
  <c r="MX11" i="16"/>
  <c r="MW11" i="16"/>
  <c r="MV11" i="16"/>
  <c r="MU11" i="16"/>
  <c r="MT11" i="16"/>
  <c r="MS11" i="16"/>
  <c r="MR11" i="16"/>
  <c r="MQ11" i="16"/>
  <c r="MP11" i="16"/>
  <c r="MO11" i="16"/>
  <c r="MN11" i="16"/>
  <c r="MM11" i="16"/>
  <c r="ML11" i="16"/>
  <c r="MK11" i="16"/>
  <c r="MJ11" i="16"/>
  <c r="MI11" i="16"/>
  <c r="MH11" i="16"/>
  <c r="MG11" i="16"/>
  <c r="MF11" i="16"/>
  <c r="ME11" i="16"/>
  <c r="MD11" i="16"/>
  <c r="MC11" i="16"/>
  <c r="MB11" i="16"/>
  <c r="MA11" i="16"/>
  <c r="LZ11" i="16"/>
  <c r="LY11" i="16"/>
  <c r="LX11" i="16"/>
  <c r="LW11" i="16"/>
  <c r="LV11" i="16"/>
  <c r="LU11" i="16"/>
  <c r="LT11" i="16"/>
  <c r="LS11" i="16"/>
  <c r="LR11" i="16"/>
  <c r="LQ11" i="16"/>
  <c r="LP11" i="16"/>
  <c r="LO11" i="16"/>
  <c r="LN11" i="16"/>
  <c r="LM11" i="16"/>
  <c r="LL11" i="16"/>
  <c r="LK11" i="16"/>
  <c r="LJ11" i="16"/>
  <c r="LI11" i="16"/>
  <c r="LH11" i="16"/>
  <c r="LG11" i="16"/>
  <c r="LF11" i="16"/>
  <c r="LE11" i="16"/>
  <c r="LD11" i="16"/>
  <c r="LC11" i="16"/>
  <c r="LB11" i="16"/>
  <c r="LA11" i="16"/>
  <c r="KZ11" i="16"/>
  <c r="KY11" i="16"/>
  <c r="KX11" i="16"/>
  <c r="KW11" i="16"/>
  <c r="KV11" i="16"/>
  <c r="KU11" i="16"/>
  <c r="KT11" i="16"/>
  <c r="KS11" i="16"/>
  <c r="KR11" i="16"/>
  <c r="KQ11" i="16"/>
  <c r="KP11" i="16"/>
  <c r="KO11" i="16"/>
  <c r="KN11" i="16"/>
  <c r="KM11" i="16"/>
  <c r="KL11" i="16"/>
  <c r="KK11" i="16"/>
  <c r="KJ11" i="16"/>
  <c r="KI11" i="16"/>
  <c r="KH11" i="16"/>
  <c r="KG11" i="16"/>
  <c r="KF11" i="16"/>
  <c r="KE11" i="16"/>
  <c r="KD11" i="16"/>
  <c r="KC11" i="16"/>
  <c r="KB11" i="16"/>
  <c r="KA11" i="16"/>
  <c r="JZ11" i="16"/>
  <c r="JY11" i="16"/>
  <c r="JX11" i="16"/>
  <c r="JW11" i="16"/>
  <c r="JV11" i="16"/>
  <c r="JU11" i="16"/>
  <c r="JT11" i="16"/>
  <c r="JS11" i="16"/>
  <c r="JR11" i="16"/>
  <c r="JQ11" i="16"/>
  <c r="JP11" i="16"/>
  <c r="JO11" i="16"/>
  <c r="JN11" i="16"/>
  <c r="JM11" i="16"/>
  <c r="JL11" i="16"/>
  <c r="JK11" i="16"/>
  <c r="JJ11" i="16"/>
  <c r="JI11" i="16"/>
  <c r="JH11" i="16"/>
  <c r="JG11" i="16"/>
  <c r="JF11" i="16"/>
  <c r="JE11" i="16"/>
  <c r="JD11" i="16"/>
  <c r="JC11" i="16"/>
  <c r="JB11" i="16"/>
  <c r="JA11" i="16"/>
  <c r="IZ11" i="16"/>
  <c r="IY11" i="16"/>
  <c r="IX11" i="16"/>
  <c r="IW11" i="16"/>
  <c r="IV11" i="16"/>
  <c r="IU11" i="16"/>
  <c r="IT11" i="16"/>
  <c r="IS11" i="16"/>
  <c r="IR11" i="16"/>
  <c r="IQ11" i="16"/>
  <c r="IP11" i="16"/>
  <c r="IO11" i="16"/>
  <c r="IN11" i="16"/>
  <c r="IM11" i="16"/>
  <c r="IL11" i="16"/>
  <c r="IK11" i="16"/>
  <c r="IJ11" i="16"/>
  <c r="II11" i="16"/>
  <c r="IH11" i="16"/>
  <c r="IG11" i="16"/>
  <c r="IF11" i="16"/>
  <c r="IE11" i="16"/>
  <c r="ID11" i="16"/>
  <c r="IC11" i="16"/>
  <c r="IB11" i="16"/>
  <c r="IA11" i="16"/>
  <c r="HZ11" i="16"/>
  <c r="HY11" i="16"/>
  <c r="HX11" i="16"/>
  <c r="HW11" i="16"/>
  <c r="HV11" i="16"/>
  <c r="HU11" i="16"/>
  <c r="HT11" i="16"/>
  <c r="HS11" i="16"/>
  <c r="HR11" i="16"/>
  <c r="HQ11" i="16"/>
  <c r="HP11" i="16"/>
  <c r="HO11" i="16"/>
  <c r="HN11" i="16"/>
  <c r="HM11" i="16"/>
  <c r="HL11" i="16"/>
  <c r="HK11" i="16"/>
  <c r="HJ11" i="16"/>
  <c r="HI11" i="16"/>
  <c r="HH11" i="16"/>
  <c r="HG11" i="16"/>
  <c r="HF11" i="16"/>
  <c r="HE11" i="16"/>
  <c r="HD11" i="16"/>
  <c r="HC11" i="16"/>
  <c r="HB11" i="16"/>
  <c r="HA11" i="16"/>
  <c r="GZ11" i="16"/>
  <c r="GY11" i="16"/>
  <c r="GX11" i="16"/>
  <c r="GW11" i="16"/>
  <c r="GV11" i="16"/>
  <c r="GU11" i="16"/>
  <c r="GT11" i="16"/>
  <c r="GS11" i="16"/>
  <c r="GR11" i="16"/>
  <c r="GQ11" i="16"/>
  <c r="GP11" i="16"/>
  <c r="GO11" i="16"/>
  <c r="GN11" i="16"/>
  <c r="GM11" i="16"/>
  <c r="GL11" i="16"/>
  <c r="GK11" i="16"/>
  <c r="GJ11" i="16"/>
  <c r="GI11" i="16"/>
  <c r="GH11" i="16"/>
  <c r="GG11" i="16"/>
  <c r="GF11" i="16"/>
  <c r="GE11" i="16"/>
  <c r="GD11" i="16"/>
  <c r="GC11" i="16"/>
  <c r="GB11" i="16"/>
  <c r="GA11" i="16"/>
  <c r="FZ11" i="16"/>
  <c r="FY11" i="16"/>
  <c r="FX11" i="16"/>
  <c r="FW11" i="16"/>
  <c r="FV11" i="16"/>
  <c r="FU11" i="16"/>
  <c r="FT11" i="16"/>
  <c r="FS11" i="16"/>
  <c r="FR11" i="16"/>
  <c r="FQ11" i="16"/>
  <c r="FP11" i="16"/>
  <c r="FO11" i="16"/>
  <c r="FN11" i="16"/>
  <c r="FM11" i="16"/>
  <c r="FL11" i="16"/>
  <c r="FK11" i="16"/>
  <c r="FJ11" i="16"/>
  <c r="FI11" i="16"/>
  <c r="FH11" i="16"/>
  <c r="FG11" i="16"/>
  <c r="FF11" i="16"/>
  <c r="FE11" i="16"/>
  <c r="FD11" i="16"/>
  <c r="FC11" i="16"/>
  <c r="FB11" i="16"/>
  <c r="FA11" i="16"/>
  <c r="EZ11" i="16"/>
  <c r="EY11" i="16"/>
  <c r="EX11" i="16"/>
  <c r="EW11" i="16"/>
  <c r="EV11" i="16"/>
  <c r="EU11" i="16"/>
  <c r="ET11" i="16"/>
  <c r="ES11" i="16"/>
  <c r="ER11" i="16"/>
  <c r="EQ11" i="16"/>
  <c r="EP11" i="16"/>
  <c r="EO11" i="16"/>
  <c r="EN11" i="16"/>
  <c r="EM11" i="16"/>
  <c r="EL11" i="16"/>
  <c r="EK11" i="16"/>
  <c r="EJ11" i="16"/>
  <c r="EI11" i="16"/>
  <c r="EH11" i="16"/>
  <c r="EG11" i="16"/>
  <c r="EF11" i="16"/>
  <c r="EE11" i="16"/>
  <c r="ED11" i="16"/>
  <c r="EC11" i="16"/>
  <c r="EB11" i="16"/>
  <c r="EA11" i="16"/>
  <c r="DZ11" i="16"/>
  <c r="DY11" i="16"/>
  <c r="DX11" i="16"/>
  <c r="DW11" i="16"/>
  <c r="DV11" i="16"/>
  <c r="DU11" i="16"/>
  <c r="DT11" i="16"/>
  <c r="DS11" i="16"/>
  <c r="DR11" i="16"/>
  <c r="DQ11" i="16"/>
  <c r="DP11" i="16"/>
  <c r="DO11" i="16"/>
  <c r="DN11" i="16"/>
  <c r="DM11" i="16"/>
  <c r="DL11" i="16"/>
  <c r="DK11" i="16"/>
  <c r="DJ11" i="16"/>
  <c r="DI11" i="16"/>
  <c r="DH11" i="16"/>
  <c r="DG11" i="16"/>
  <c r="DF11" i="16"/>
  <c r="DE11" i="16"/>
  <c r="DD11" i="16"/>
  <c r="DC11" i="16"/>
  <c r="DB11" i="16"/>
  <c r="DA11" i="16"/>
  <c r="CZ11" i="16"/>
  <c r="CY11" i="16"/>
  <c r="CX11" i="16"/>
  <c r="CW11" i="16"/>
  <c r="CV11" i="16"/>
  <c r="CU11" i="16"/>
  <c r="CT11" i="16"/>
  <c r="CS11" i="16"/>
  <c r="CR11" i="16"/>
  <c r="CQ11" i="16"/>
  <c r="CP11" i="16"/>
  <c r="CO11" i="16"/>
  <c r="CN11" i="16"/>
  <c r="CM11" i="16"/>
  <c r="CL11" i="16"/>
  <c r="CK11" i="16"/>
  <c r="CJ11" i="16"/>
  <c r="CI11" i="16"/>
  <c r="CH11" i="16"/>
  <c r="CG11" i="16"/>
  <c r="CF11" i="16"/>
  <c r="CE11" i="16"/>
  <c r="CD11" i="16"/>
  <c r="CC11" i="16"/>
  <c r="CB11" i="16"/>
  <c r="CA11" i="16"/>
  <c r="BZ11" i="16"/>
  <c r="BY11" i="16"/>
  <c r="BX11" i="16"/>
  <c r="BW11" i="16"/>
  <c r="BV11" i="16"/>
  <c r="BU11" i="16"/>
  <c r="BT11" i="16"/>
  <c r="BS11" i="16"/>
  <c r="BR11" i="16"/>
  <c r="BQ11" i="16"/>
  <c r="BP11" i="16"/>
  <c r="BO11" i="16"/>
  <c r="BN11" i="16"/>
  <c r="BM11" i="16"/>
  <c r="BL11" i="16"/>
  <c r="BK11" i="16"/>
  <c r="BJ11" i="16"/>
  <c r="BI11" i="16"/>
  <c r="BH11" i="16"/>
  <c r="BG11" i="16"/>
  <c r="BF11" i="16"/>
  <c r="BE11" i="16"/>
  <c r="BD11" i="16"/>
  <c r="BC11" i="16"/>
  <c r="BB11" i="16"/>
  <c r="BA11" i="16"/>
  <c r="AZ11" i="16"/>
  <c r="AY11" i="16"/>
  <c r="AX11" i="16"/>
  <c r="AW11" i="16"/>
  <c r="AV11" i="16"/>
  <c r="AU11" i="16"/>
  <c r="AT11" i="16"/>
  <c r="AS11" i="16"/>
  <c r="AR11" i="16"/>
  <c r="AQ11" i="16"/>
  <c r="AP11" i="16"/>
  <c r="AO11" i="16"/>
  <c r="AN11" i="16"/>
  <c r="AM11" i="16"/>
  <c r="AL11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ND10" i="16"/>
  <c r="NC10" i="16"/>
  <c r="NB10" i="16"/>
  <c r="NA10" i="16"/>
  <c r="MZ10" i="16"/>
  <c r="MY10" i="16"/>
  <c r="MX10" i="16"/>
  <c r="MW10" i="16"/>
  <c r="MV10" i="16"/>
  <c r="MU10" i="16"/>
  <c r="MT10" i="16"/>
  <c r="MS10" i="16"/>
  <c r="MR10" i="16"/>
  <c r="MQ10" i="16"/>
  <c r="MP10" i="16"/>
  <c r="MO10" i="16"/>
  <c r="MN10" i="16"/>
  <c r="MM10" i="16"/>
  <c r="ML10" i="16"/>
  <c r="MK10" i="16"/>
  <c r="MJ10" i="16"/>
  <c r="MI10" i="16"/>
  <c r="MH10" i="16"/>
  <c r="MG10" i="16"/>
  <c r="MF10" i="16"/>
  <c r="ME10" i="16"/>
  <c r="MD10" i="16"/>
  <c r="MC10" i="16"/>
  <c r="MB10" i="16"/>
  <c r="MA10" i="16"/>
  <c r="LZ10" i="16"/>
  <c r="LY10" i="16"/>
  <c r="LX10" i="16"/>
  <c r="LW10" i="16"/>
  <c r="LV10" i="16"/>
  <c r="LU10" i="16"/>
  <c r="LT10" i="16"/>
  <c r="LS10" i="16"/>
  <c r="LR10" i="16"/>
  <c r="LQ10" i="16"/>
  <c r="LP10" i="16"/>
  <c r="LO10" i="16"/>
  <c r="LN10" i="16"/>
  <c r="LM10" i="16"/>
  <c r="LL10" i="16"/>
  <c r="LK10" i="16"/>
  <c r="LJ10" i="16"/>
  <c r="LI10" i="16"/>
  <c r="LH10" i="16"/>
  <c r="LG10" i="16"/>
  <c r="LF10" i="16"/>
  <c r="LE10" i="16"/>
  <c r="LD10" i="16"/>
  <c r="LC10" i="16"/>
  <c r="LB10" i="16"/>
  <c r="LA10" i="16"/>
  <c r="KZ10" i="16"/>
  <c r="KY10" i="16"/>
  <c r="KX10" i="16"/>
  <c r="KW10" i="16"/>
  <c r="KV10" i="16"/>
  <c r="KU10" i="16"/>
  <c r="KT10" i="16"/>
  <c r="KS10" i="16"/>
  <c r="KR10" i="16"/>
  <c r="KQ10" i="16"/>
  <c r="KP10" i="16"/>
  <c r="KO10" i="16"/>
  <c r="KN10" i="16"/>
  <c r="KM10" i="16"/>
  <c r="KL10" i="16"/>
  <c r="KK10" i="16"/>
  <c r="KJ10" i="16"/>
  <c r="KI10" i="16"/>
  <c r="KH10" i="16"/>
  <c r="KG10" i="16"/>
  <c r="KF10" i="16"/>
  <c r="KE10" i="16"/>
  <c r="KD10" i="16"/>
  <c r="KC10" i="16"/>
  <c r="KB10" i="16"/>
  <c r="KA10" i="16"/>
  <c r="JZ10" i="16"/>
  <c r="JY10" i="16"/>
  <c r="JX10" i="16"/>
  <c r="JW10" i="16"/>
  <c r="JV10" i="16"/>
  <c r="JU10" i="16"/>
  <c r="JT10" i="16"/>
  <c r="JS10" i="16"/>
  <c r="JR10" i="16"/>
  <c r="JQ10" i="16"/>
  <c r="JP10" i="16"/>
  <c r="JO10" i="16"/>
  <c r="JN10" i="16"/>
  <c r="JM10" i="16"/>
  <c r="JL10" i="16"/>
  <c r="JK10" i="16"/>
  <c r="JJ10" i="16"/>
  <c r="JI10" i="16"/>
  <c r="JH10" i="16"/>
  <c r="JG10" i="16"/>
  <c r="JF10" i="16"/>
  <c r="JE10" i="16"/>
  <c r="JD10" i="16"/>
  <c r="JC10" i="16"/>
  <c r="JB10" i="16"/>
  <c r="JA10" i="16"/>
  <c r="IZ10" i="16"/>
  <c r="IY10" i="16"/>
  <c r="IX10" i="16"/>
  <c r="IW10" i="16"/>
  <c r="IV10" i="16"/>
  <c r="IU10" i="16"/>
  <c r="IT10" i="16"/>
  <c r="IS10" i="16"/>
  <c r="IR10" i="16"/>
  <c r="IQ10" i="16"/>
  <c r="IP10" i="16"/>
  <c r="IO10" i="16"/>
  <c r="IN10" i="16"/>
  <c r="IM10" i="16"/>
  <c r="IL10" i="16"/>
  <c r="IK10" i="16"/>
  <c r="IJ10" i="16"/>
  <c r="II10" i="16"/>
  <c r="IH10" i="16"/>
  <c r="IG10" i="16"/>
  <c r="IF10" i="16"/>
  <c r="IE10" i="16"/>
  <c r="ID10" i="16"/>
  <c r="IC10" i="16"/>
  <c r="IB10" i="16"/>
  <c r="IA10" i="16"/>
  <c r="HZ10" i="16"/>
  <c r="HY10" i="16"/>
  <c r="HX10" i="16"/>
  <c r="HW10" i="16"/>
  <c r="HV10" i="16"/>
  <c r="HU10" i="16"/>
  <c r="HT10" i="16"/>
  <c r="HS10" i="16"/>
  <c r="HR10" i="16"/>
  <c r="HQ10" i="16"/>
  <c r="HP10" i="16"/>
  <c r="HO10" i="16"/>
  <c r="HN10" i="16"/>
  <c r="HM10" i="16"/>
  <c r="HL10" i="16"/>
  <c r="HK10" i="16"/>
  <c r="HJ10" i="16"/>
  <c r="HI10" i="16"/>
  <c r="HH10" i="16"/>
  <c r="HG10" i="16"/>
  <c r="HF10" i="16"/>
  <c r="HE10" i="16"/>
  <c r="HD10" i="16"/>
  <c r="HC10" i="16"/>
  <c r="HB10" i="16"/>
  <c r="HA10" i="16"/>
  <c r="GZ10" i="16"/>
  <c r="GY10" i="16"/>
  <c r="GX10" i="16"/>
  <c r="GW10" i="16"/>
  <c r="GV10" i="16"/>
  <c r="GU10" i="16"/>
  <c r="GT10" i="16"/>
  <c r="GS10" i="16"/>
  <c r="GR10" i="16"/>
  <c r="GQ10" i="16"/>
  <c r="GP10" i="16"/>
  <c r="GO10" i="16"/>
  <c r="GN10" i="16"/>
  <c r="GM10" i="16"/>
  <c r="GL10" i="16"/>
  <c r="GK10" i="16"/>
  <c r="GJ10" i="16"/>
  <c r="GI10" i="16"/>
  <c r="GH10" i="16"/>
  <c r="GG10" i="16"/>
  <c r="GF10" i="16"/>
  <c r="GE10" i="16"/>
  <c r="GD10" i="16"/>
  <c r="GC10" i="16"/>
  <c r="GB10" i="16"/>
  <c r="GA10" i="16"/>
  <c r="FZ10" i="16"/>
  <c r="FY10" i="16"/>
  <c r="FX10" i="16"/>
  <c r="FW10" i="16"/>
  <c r="FV10" i="16"/>
  <c r="FU10" i="16"/>
  <c r="FT10" i="16"/>
  <c r="FS10" i="16"/>
  <c r="FR10" i="16"/>
  <c r="FQ10" i="16"/>
  <c r="FP10" i="16"/>
  <c r="FO10" i="16"/>
  <c r="FN10" i="16"/>
  <c r="FM10" i="16"/>
  <c r="FL10" i="16"/>
  <c r="FK10" i="16"/>
  <c r="FJ10" i="16"/>
  <c r="FI10" i="16"/>
  <c r="FH10" i="16"/>
  <c r="FG10" i="16"/>
  <c r="FF10" i="16"/>
  <c r="FE10" i="16"/>
  <c r="FD10" i="16"/>
  <c r="FC10" i="16"/>
  <c r="FB10" i="16"/>
  <c r="FA10" i="16"/>
  <c r="EZ10" i="16"/>
  <c r="EY10" i="16"/>
  <c r="EX10" i="16"/>
  <c r="EW10" i="16"/>
  <c r="EV10" i="16"/>
  <c r="EU10" i="16"/>
  <c r="ET10" i="16"/>
  <c r="ES10" i="16"/>
  <c r="ER10" i="16"/>
  <c r="EQ10" i="16"/>
  <c r="EP10" i="16"/>
  <c r="EO10" i="16"/>
  <c r="EN10" i="16"/>
  <c r="EM10" i="16"/>
  <c r="EL10" i="16"/>
  <c r="EK10" i="16"/>
  <c r="EJ10" i="16"/>
  <c r="EI10" i="16"/>
  <c r="EH10" i="16"/>
  <c r="EG10" i="16"/>
  <c r="EF10" i="16"/>
  <c r="EE10" i="16"/>
  <c r="ED10" i="16"/>
  <c r="EC10" i="16"/>
  <c r="EB10" i="16"/>
  <c r="EA10" i="16"/>
  <c r="DZ10" i="16"/>
  <c r="DY10" i="16"/>
  <c r="DX10" i="16"/>
  <c r="DW10" i="16"/>
  <c r="DV10" i="16"/>
  <c r="DU10" i="16"/>
  <c r="DT10" i="16"/>
  <c r="DS10" i="16"/>
  <c r="DR10" i="16"/>
  <c r="DQ10" i="16"/>
  <c r="DP10" i="16"/>
  <c r="DO10" i="16"/>
  <c r="DN10" i="16"/>
  <c r="DM10" i="16"/>
  <c r="DL10" i="16"/>
  <c r="DK10" i="16"/>
  <c r="DJ10" i="16"/>
  <c r="DI10" i="16"/>
  <c r="DH10" i="16"/>
  <c r="DG10" i="16"/>
  <c r="DF10" i="16"/>
  <c r="DE10" i="16"/>
  <c r="DD10" i="16"/>
  <c r="DC10" i="16"/>
  <c r="DB10" i="16"/>
  <c r="DA10" i="16"/>
  <c r="CZ10" i="16"/>
  <c r="CY10" i="16"/>
  <c r="CX10" i="16"/>
  <c r="CW10" i="16"/>
  <c r="CV10" i="16"/>
  <c r="CU10" i="16"/>
  <c r="CT10" i="16"/>
  <c r="CS10" i="16"/>
  <c r="CR10" i="16"/>
  <c r="CQ10" i="16"/>
  <c r="CP10" i="16"/>
  <c r="CO10" i="16"/>
  <c r="CN10" i="16"/>
  <c r="CM10" i="16"/>
  <c r="CL10" i="16"/>
  <c r="CK10" i="16"/>
  <c r="CJ10" i="16"/>
  <c r="CI10" i="16"/>
  <c r="CH10" i="16"/>
  <c r="CG10" i="16"/>
  <c r="CF10" i="16"/>
  <c r="CE10" i="16"/>
  <c r="CD10" i="16"/>
  <c r="CC10" i="16"/>
  <c r="CB10" i="16"/>
  <c r="CA10" i="16"/>
  <c r="BZ10" i="16"/>
  <c r="BY10" i="16"/>
  <c r="BX10" i="16"/>
  <c r="BW10" i="16"/>
  <c r="BV10" i="16"/>
  <c r="BU10" i="16"/>
  <c r="BT10" i="16"/>
  <c r="BS10" i="16"/>
  <c r="BR10" i="16"/>
  <c r="BQ10" i="16"/>
  <c r="BP10" i="16"/>
  <c r="BO10" i="16"/>
  <c r="BN10" i="16"/>
  <c r="BM10" i="16"/>
  <c r="BL10" i="16"/>
  <c r="BK10" i="16"/>
  <c r="BJ10" i="16"/>
  <c r="BI10" i="16"/>
  <c r="BH10" i="16"/>
  <c r="BG10" i="16"/>
  <c r="BF10" i="16"/>
  <c r="BE10" i="16"/>
  <c r="BD10" i="16"/>
  <c r="BC10" i="16"/>
  <c r="BB10" i="16"/>
  <c r="BA10" i="16"/>
  <c r="AZ10" i="16"/>
  <c r="AY10" i="16"/>
  <c r="AX10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ND9" i="16"/>
  <c r="NC9" i="16"/>
  <c r="NB9" i="16"/>
  <c r="NA9" i="16"/>
  <c r="MZ9" i="16"/>
  <c r="MY9" i="16"/>
  <c r="MX9" i="16"/>
  <c r="MW9" i="16"/>
  <c r="MV9" i="16"/>
  <c r="MU9" i="16"/>
  <c r="MT9" i="16"/>
  <c r="MS9" i="16"/>
  <c r="MR9" i="16"/>
  <c r="MQ9" i="16"/>
  <c r="MP9" i="16"/>
  <c r="MO9" i="16"/>
  <c r="MN9" i="16"/>
  <c r="MM9" i="16"/>
  <c r="ML9" i="16"/>
  <c r="MK9" i="16"/>
  <c r="MJ9" i="16"/>
  <c r="MI9" i="16"/>
  <c r="MH9" i="16"/>
  <c r="MG9" i="16"/>
  <c r="MF9" i="16"/>
  <c r="ME9" i="16"/>
  <c r="MD9" i="16"/>
  <c r="MC9" i="16"/>
  <c r="MB9" i="16"/>
  <c r="MA9" i="16"/>
  <c r="LZ9" i="16"/>
  <c r="LY9" i="16"/>
  <c r="LX9" i="16"/>
  <c r="LW9" i="16"/>
  <c r="LV9" i="16"/>
  <c r="LU9" i="16"/>
  <c r="LT9" i="16"/>
  <c r="LS9" i="16"/>
  <c r="LR9" i="16"/>
  <c r="LQ9" i="16"/>
  <c r="LP9" i="16"/>
  <c r="LO9" i="16"/>
  <c r="LN9" i="16"/>
  <c r="LM9" i="16"/>
  <c r="LL9" i="16"/>
  <c r="LK9" i="16"/>
  <c r="LJ9" i="16"/>
  <c r="LI9" i="16"/>
  <c r="LH9" i="16"/>
  <c r="LG9" i="16"/>
  <c r="LF9" i="16"/>
  <c r="LE9" i="16"/>
  <c r="LD9" i="16"/>
  <c r="LC9" i="16"/>
  <c r="LB9" i="16"/>
  <c r="LA9" i="16"/>
  <c r="KZ9" i="16"/>
  <c r="KY9" i="16"/>
  <c r="KX9" i="16"/>
  <c r="KW9" i="16"/>
  <c r="KV9" i="16"/>
  <c r="KU9" i="16"/>
  <c r="KT9" i="16"/>
  <c r="KS9" i="16"/>
  <c r="KR9" i="16"/>
  <c r="KQ9" i="16"/>
  <c r="KP9" i="16"/>
  <c r="KO9" i="16"/>
  <c r="KN9" i="16"/>
  <c r="KM9" i="16"/>
  <c r="KL9" i="16"/>
  <c r="KK9" i="16"/>
  <c r="KJ9" i="16"/>
  <c r="KI9" i="16"/>
  <c r="KH9" i="16"/>
  <c r="KG9" i="16"/>
  <c r="KF9" i="16"/>
  <c r="KE9" i="16"/>
  <c r="KD9" i="16"/>
  <c r="KC9" i="16"/>
  <c r="KB9" i="16"/>
  <c r="KA9" i="16"/>
  <c r="JZ9" i="16"/>
  <c r="JY9" i="16"/>
  <c r="JX9" i="16"/>
  <c r="JW9" i="16"/>
  <c r="JV9" i="16"/>
  <c r="JU9" i="16"/>
  <c r="JT9" i="16"/>
  <c r="JS9" i="16"/>
  <c r="JR9" i="16"/>
  <c r="JQ9" i="16"/>
  <c r="JP9" i="16"/>
  <c r="JO9" i="16"/>
  <c r="JN9" i="16"/>
  <c r="JM9" i="16"/>
  <c r="JL9" i="16"/>
  <c r="JK9" i="16"/>
  <c r="JJ9" i="16"/>
  <c r="JI9" i="16"/>
  <c r="JH9" i="16"/>
  <c r="JG9" i="16"/>
  <c r="JF9" i="16"/>
  <c r="JE9" i="16"/>
  <c r="JD9" i="16"/>
  <c r="JC9" i="16"/>
  <c r="JB9" i="16"/>
  <c r="JA9" i="16"/>
  <c r="IZ9" i="16"/>
  <c r="IY9" i="16"/>
  <c r="IX9" i="16"/>
  <c r="IW9" i="16"/>
  <c r="IV9" i="16"/>
  <c r="IU9" i="16"/>
  <c r="IT9" i="16"/>
  <c r="IS9" i="16"/>
  <c r="IR9" i="16"/>
  <c r="IQ9" i="16"/>
  <c r="IP9" i="16"/>
  <c r="IO9" i="16"/>
  <c r="IN9" i="16"/>
  <c r="IM9" i="16"/>
  <c r="IL9" i="16"/>
  <c r="IK9" i="16"/>
  <c r="IJ9" i="16"/>
  <c r="II9" i="16"/>
  <c r="IH9" i="16"/>
  <c r="IG9" i="16"/>
  <c r="IF9" i="16"/>
  <c r="IE9" i="16"/>
  <c r="ID9" i="16"/>
  <c r="IC9" i="16"/>
  <c r="IB9" i="16"/>
  <c r="IA9" i="16"/>
  <c r="HZ9" i="16"/>
  <c r="HY9" i="16"/>
  <c r="HX9" i="16"/>
  <c r="HW9" i="16"/>
  <c r="HV9" i="16"/>
  <c r="HU9" i="16"/>
  <c r="HT9" i="16"/>
  <c r="HS9" i="16"/>
  <c r="HR9" i="16"/>
  <c r="HQ9" i="16"/>
  <c r="HP9" i="16"/>
  <c r="HO9" i="16"/>
  <c r="HN9" i="16"/>
  <c r="HM9" i="16"/>
  <c r="HL9" i="16"/>
  <c r="HK9" i="16"/>
  <c r="HJ9" i="16"/>
  <c r="HI9" i="16"/>
  <c r="HH9" i="16"/>
  <c r="HG9" i="16"/>
  <c r="HF9" i="16"/>
  <c r="HE9" i="16"/>
  <c r="HD9" i="16"/>
  <c r="HC9" i="16"/>
  <c r="HB9" i="16"/>
  <c r="HA9" i="16"/>
  <c r="GZ9" i="16"/>
  <c r="GY9" i="16"/>
  <c r="GX9" i="16"/>
  <c r="GW9" i="16"/>
  <c r="GV9" i="16"/>
  <c r="GU9" i="16"/>
  <c r="GT9" i="16"/>
  <c r="GS9" i="16"/>
  <c r="GR9" i="16"/>
  <c r="GQ9" i="16"/>
  <c r="GP9" i="16"/>
  <c r="GO9" i="16"/>
  <c r="GN9" i="16"/>
  <c r="GM9" i="16"/>
  <c r="GL9" i="16"/>
  <c r="GK9" i="16"/>
  <c r="GJ9" i="16"/>
  <c r="GI9" i="16"/>
  <c r="GH9" i="16"/>
  <c r="GG9" i="16"/>
  <c r="GF9" i="16"/>
  <c r="GE9" i="16"/>
  <c r="GD9" i="16"/>
  <c r="GC9" i="16"/>
  <c r="GB9" i="16"/>
  <c r="GA9" i="16"/>
  <c r="FZ9" i="16"/>
  <c r="FY9" i="16"/>
  <c r="FX9" i="16"/>
  <c r="FW9" i="16"/>
  <c r="FV9" i="16"/>
  <c r="FU9" i="16"/>
  <c r="FT9" i="16"/>
  <c r="FS9" i="16"/>
  <c r="FR9" i="16"/>
  <c r="FQ9" i="16"/>
  <c r="FP9" i="16"/>
  <c r="FO9" i="16"/>
  <c r="FN9" i="16"/>
  <c r="FM9" i="16"/>
  <c r="FL9" i="16"/>
  <c r="FK9" i="16"/>
  <c r="FJ9" i="16"/>
  <c r="FI9" i="16"/>
  <c r="FH9" i="16"/>
  <c r="FG9" i="16"/>
  <c r="FF9" i="16"/>
  <c r="FE9" i="16"/>
  <c r="FD9" i="16"/>
  <c r="FC9" i="16"/>
  <c r="FB9" i="16"/>
  <c r="FA9" i="16"/>
  <c r="EZ9" i="16"/>
  <c r="EY9" i="16"/>
  <c r="EX9" i="16"/>
  <c r="EW9" i="16"/>
  <c r="EV9" i="16"/>
  <c r="EU9" i="16"/>
  <c r="ET9" i="16"/>
  <c r="ES9" i="16"/>
  <c r="ER9" i="16"/>
  <c r="EQ9" i="16"/>
  <c r="EP9" i="16"/>
  <c r="EO9" i="16"/>
  <c r="EN9" i="16"/>
  <c r="EM9" i="16"/>
  <c r="EL9" i="16"/>
  <c r="EK9" i="16"/>
  <c r="EJ9" i="16"/>
  <c r="EI9" i="16"/>
  <c r="EH9" i="16"/>
  <c r="EG9" i="16"/>
  <c r="EF9" i="16"/>
  <c r="EE9" i="16"/>
  <c r="ED9" i="16"/>
  <c r="EC9" i="16"/>
  <c r="EB9" i="16"/>
  <c r="EA9" i="16"/>
  <c r="DZ9" i="16"/>
  <c r="DY9" i="16"/>
  <c r="DX9" i="16"/>
  <c r="DW9" i="16"/>
  <c r="DV9" i="16"/>
  <c r="DU9" i="16"/>
  <c r="DT9" i="16"/>
  <c r="DS9" i="16"/>
  <c r="DR9" i="16"/>
  <c r="DQ9" i="16"/>
  <c r="DP9" i="16"/>
  <c r="DO9" i="16"/>
  <c r="DN9" i="16"/>
  <c r="DM9" i="16"/>
  <c r="DL9" i="16"/>
  <c r="DK9" i="16"/>
  <c r="DJ9" i="16"/>
  <c r="DI9" i="16"/>
  <c r="DH9" i="16"/>
  <c r="DG9" i="16"/>
  <c r="DF9" i="16"/>
  <c r="DE9" i="16"/>
  <c r="DD9" i="16"/>
  <c r="DC9" i="16"/>
  <c r="DB9" i="16"/>
  <c r="DA9" i="16"/>
  <c r="CZ9" i="16"/>
  <c r="CY9" i="16"/>
  <c r="CX9" i="16"/>
  <c r="CW9" i="16"/>
  <c r="CV9" i="16"/>
  <c r="CU9" i="16"/>
  <c r="CT9" i="16"/>
  <c r="CS9" i="16"/>
  <c r="CR9" i="16"/>
  <c r="CQ9" i="16"/>
  <c r="CP9" i="16"/>
  <c r="CO9" i="16"/>
  <c r="CN9" i="16"/>
  <c r="CM9" i="16"/>
  <c r="CL9" i="16"/>
  <c r="CK9" i="16"/>
  <c r="CJ9" i="16"/>
  <c r="CI9" i="16"/>
  <c r="CH9" i="16"/>
  <c r="CG9" i="16"/>
  <c r="CF9" i="16"/>
  <c r="CE9" i="16"/>
  <c r="CD9" i="16"/>
  <c r="CC9" i="16"/>
  <c r="CB9" i="16"/>
  <c r="CA9" i="16"/>
  <c r="BZ9" i="16"/>
  <c r="BY9" i="16"/>
  <c r="BX9" i="16"/>
  <c r="BW9" i="16"/>
  <c r="BV9" i="16"/>
  <c r="BU9" i="16"/>
  <c r="BT9" i="16"/>
  <c r="BS9" i="16"/>
  <c r="BR9" i="16"/>
  <c r="BQ9" i="16"/>
  <c r="BP9" i="16"/>
  <c r="BO9" i="16"/>
  <c r="BN9" i="16"/>
  <c r="BM9" i="16"/>
  <c r="BL9" i="16"/>
  <c r="BK9" i="16"/>
  <c r="BJ9" i="16"/>
  <c r="BI9" i="16"/>
  <c r="BH9" i="16"/>
  <c r="BG9" i="16"/>
  <c r="BF9" i="16"/>
  <c r="BE9" i="16"/>
  <c r="BD9" i="16"/>
  <c r="BC9" i="16"/>
  <c r="BB9" i="16"/>
  <c r="BA9" i="16"/>
  <c r="AZ9" i="16"/>
  <c r="AY9" i="16"/>
  <c r="AX9" i="16"/>
  <c r="AW9" i="16"/>
  <c r="AV9" i="16"/>
  <c r="AU9" i="16"/>
  <c r="AT9" i="16"/>
  <c r="AS9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ND8" i="16"/>
  <c r="NC8" i="16"/>
  <c r="NB8" i="16"/>
  <c r="NA8" i="16"/>
  <c r="MZ8" i="16"/>
  <c r="MY8" i="16"/>
  <c r="MX8" i="16"/>
  <c r="MW8" i="16"/>
  <c r="MV8" i="16"/>
  <c r="MU8" i="16"/>
  <c r="MT8" i="16"/>
  <c r="MS8" i="16"/>
  <c r="MR8" i="16"/>
  <c r="MQ8" i="16"/>
  <c r="MP8" i="16"/>
  <c r="MO8" i="16"/>
  <c r="MN8" i="16"/>
  <c r="MM8" i="16"/>
  <c r="ML8" i="16"/>
  <c r="MK8" i="16"/>
  <c r="MJ8" i="16"/>
  <c r="MI8" i="16"/>
  <c r="MH8" i="16"/>
  <c r="MG8" i="16"/>
  <c r="MF8" i="16"/>
  <c r="ME8" i="16"/>
  <c r="MD8" i="16"/>
  <c r="MC8" i="16"/>
  <c r="MB8" i="16"/>
  <c r="MA8" i="16"/>
  <c r="LZ8" i="16"/>
  <c r="LY8" i="16"/>
  <c r="LX8" i="16"/>
  <c r="LW8" i="16"/>
  <c r="LV8" i="16"/>
  <c r="LU8" i="16"/>
  <c r="LT8" i="16"/>
  <c r="LS8" i="16"/>
  <c r="LR8" i="16"/>
  <c r="LQ8" i="16"/>
  <c r="LP8" i="16"/>
  <c r="LO8" i="16"/>
  <c r="LN8" i="16"/>
  <c r="LM8" i="16"/>
  <c r="LL8" i="16"/>
  <c r="LK8" i="16"/>
  <c r="LJ8" i="16"/>
  <c r="LI8" i="16"/>
  <c r="LH8" i="16"/>
  <c r="LG8" i="16"/>
  <c r="LF8" i="16"/>
  <c r="LE8" i="16"/>
  <c r="LD8" i="16"/>
  <c r="LC8" i="16"/>
  <c r="LB8" i="16"/>
  <c r="LA8" i="16"/>
  <c r="KZ8" i="16"/>
  <c r="KY8" i="16"/>
  <c r="KX8" i="16"/>
  <c r="KW8" i="16"/>
  <c r="KV8" i="16"/>
  <c r="KU8" i="16"/>
  <c r="KT8" i="16"/>
  <c r="KS8" i="16"/>
  <c r="KR8" i="16"/>
  <c r="KQ8" i="16"/>
  <c r="KP8" i="16"/>
  <c r="KO8" i="16"/>
  <c r="KN8" i="16"/>
  <c r="KM8" i="16"/>
  <c r="KL8" i="16"/>
  <c r="KK8" i="16"/>
  <c r="KJ8" i="16"/>
  <c r="KI8" i="16"/>
  <c r="KH8" i="16"/>
  <c r="KG8" i="16"/>
  <c r="KF8" i="16"/>
  <c r="KE8" i="16"/>
  <c r="KD8" i="16"/>
  <c r="KC8" i="16"/>
  <c r="KB8" i="16"/>
  <c r="KA8" i="16"/>
  <c r="JZ8" i="16"/>
  <c r="JY8" i="16"/>
  <c r="JX8" i="16"/>
  <c r="JW8" i="16"/>
  <c r="JV8" i="16"/>
  <c r="JU8" i="16"/>
  <c r="JT8" i="16"/>
  <c r="JS8" i="16"/>
  <c r="JR8" i="16"/>
  <c r="JQ8" i="16"/>
  <c r="JP8" i="16"/>
  <c r="JO8" i="16"/>
  <c r="JN8" i="16"/>
  <c r="JM8" i="16"/>
  <c r="JL8" i="16"/>
  <c r="JK8" i="16"/>
  <c r="JJ8" i="16"/>
  <c r="JI8" i="16"/>
  <c r="JH8" i="16"/>
  <c r="JG8" i="16"/>
  <c r="JF8" i="16"/>
  <c r="JE8" i="16"/>
  <c r="JD8" i="16"/>
  <c r="JC8" i="16"/>
  <c r="JB8" i="16"/>
  <c r="JA8" i="16"/>
  <c r="IZ8" i="16"/>
  <c r="IY8" i="16"/>
  <c r="IX8" i="16"/>
  <c r="IW8" i="16"/>
  <c r="IV8" i="16"/>
  <c r="IU8" i="16"/>
  <c r="IT8" i="16"/>
  <c r="IS8" i="16"/>
  <c r="IR8" i="16"/>
  <c r="IQ8" i="16"/>
  <c r="IP8" i="16"/>
  <c r="IO8" i="16"/>
  <c r="IN8" i="16"/>
  <c r="IM8" i="16"/>
  <c r="IL8" i="16"/>
  <c r="IK8" i="16"/>
  <c r="IJ8" i="16"/>
  <c r="II8" i="16"/>
  <c r="IH8" i="16"/>
  <c r="IG8" i="16"/>
  <c r="IF8" i="16"/>
  <c r="IE8" i="16"/>
  <c r="ID8" i="16"/>
  <c r="IC8" i="16"/>
  <c r="IB8" i="16"/>
  <c r="IA8" i="16"/>
  <c r="HZ8" i="16"/>
  <c r="HY8" i="16"/>
  <c r="HX8" i="16"/>
  <c r="HW8" i="16"/>
  <c r="HV8" i="16"/>
  <c r="HU8" i="16"/>
  <c r="HT8" i="16"/>
  <c r="HS8" i="16"/>
  <c r="HR8" i="16"/>
  <c r="HQ8" i="16"/>
  <c r="HP8" i="16"/>
  <c r="HO8" i="16"/>
  <c r="HN8" i="16"/>
  <c r="HM8" i="16"/>
  <c r="HL8" i="16"/>
  <c r="HK8" i="16"/>
  <c r="HJ8" i="16"/>
  <c r="HI8" i="16"/>
  <c r="HH8" i="16"/>
  <c r="HG8" i="16"/>
  <c r="HF8" i="16"/>
  <c r="HE8" i="16"/>
  <c r="HD8" i="16"/>
  <c r="HC8" i="16"/>
  <c r="HB8" i="16"/>
  <c r="HA8" i="16"/>
  <c r="GZ8" i="16"/>
  <c r="GY8" i="16"/>
  <c r="GX8" i="16"/>
  <c r="GW8" i="16"/>
  <c r="GV8" i="16"/>
  <c r="GU8" i="16"/>
  <c r="GT8" i="16"/>
  <c r="GS8" i="16"/>
  <c r="GR8" i="16"/>
  <c r="GQ8" i="16"/>
  <c r="GP8" i="16"/>
  <c r="GO8" i="16"/>
  <c r="GN8" i="16"/>
  <c r="GM8" i="16"/>
  <c r="GL8" i="16"/>
  <c r="GK8" i="16"/>
  <c r="GJ8" i="16"/>
  <c r="GI8" i="16"/>
  <c r="GH8" i="16"/>
  <c r="GG8" i="16"/>
  <c r="GF8" i="16"/>
  <c r="GE8" i="16"/>
  <c r="GD8" i="16"/>
  <c r="GC8" i="16"/>
  <c r="GB8" i="16"/>
  <c r="GA8" i="16"/>
  <c r="FZ8" i="16"/>
  <c r="FY8" i="16"/>
  <c r="FX8" i="16"/>
  <c r="FW8" i="16"/>
  <c r="FV8" i="16"/>
  <c r="FU8" i="16"/>
  <c r="FT8" i="16"/>
  <c r="FS8" i="16"/>
  <c r="FR8" i="16"/>
  <c r="FQ8" i="16"/>
  <c r="FP8" i="16"/>
  <c r="FO8" i="16"/>
  <c r="FN8" i="16"/>
  <c r="FM8" i="16"/>
  <c r="FL8" i="16"/>
  <c r="FK8" i="16"/>
  <c r="FJ8" i="16"/>
  <c r="FI8" i="16"/>
  <c r="FH8" i="16"/>
  <c r="FG8" i="16"/>
  <c r="FF8" i="16"/>
  <c r="FE8" i="16"/>
  <c r="FD8" i="16"/>
  <c r="FC8" i="16"/>
  <c r="FB8" i="16"/>
  <c r="FA8" i="16"/>
  <c r="EZ8" i="16"/>
  <c r="EY8" i="16"/>
  <c r="EX8" i="16"/>
  <c r="EW8" i="16"/>
  <c r="EV8" i="16"/>
  <c r="EU8" i="16"/>
  <c r="ET8" i="16"/>
  <c r="ES8" i="16"/>
  <c r="ER8" i="16"/>
  <c r="EQ8" i="16"/>
  <c r="EP8" i="16"/>
  <c r="EO8" i="16"/>
  <c r="EN8" i="16"/>
  <c r="EM8" i="16"/>
  <c r="EL8" i="16"/>
  <c r="EK8" i="16"/>
  <c r="EJ8" i="16"/>
  <c r="EI8" i="16"/>
  <c r="EH8" i="16"/>
  <c r="EG8" i="16"/>
  <c r="EF8" i="16"/>
  <c r="EE8" i="16"/>
  <c r="ED8" i="16"/>
  <c r="EC8" i="16"/>
  <c r="EB8" i="16"/>
  <c r="EA8" i="16"/>
  <c r="DZ8" i="16"/>
  <c r="DY8" i="16"/>
  <c r="DX8" i="16"/>
  <c r="DW8" i="16"/>
  <c r="DV8" i="16"/>
  <c r="DU8" i="16"/>
  <c r="DT8" i="16"/>
  <c r="DS8" i="16"/>
  <c r="DR8" i="16"/>
  <c r="DQ8" i="16"/>
  <c r="DP8" i="16"/>
  <c r="DO8" i="16"/>
  <c r="DN8" i="16"/>
  <c r="DM8" i="16"/>
  <c r="DL8" i="16"/>
  <c r="DK8" i="16"/>
  <c r="DJ8" i="16"/>
  <c r="DI8" i="16"/>
  <c r="DH8" i="16"/>
  <c r="DG8" i="16"/>
  <c r="DF8" i="16"/>
  <c r="DE8" i="16"/>
  <c r="DD8" i="16"/>
  <c r="DC8" i="16"/>
  <c r="DB8" i="16"/>
  <c r="DA8" i="16"/>
  <c r="CZ8" i="16"/>
  <c r="CY8" i="16"/>
  <c r="CX8" i="16"/>
  <c r="CW8" i="16"/>
  <c r="CV8" i="16"/>
  <c r="CU8" i="16"/>
  <c r="CT8" i="16"/>
  <c r="CS8" i="16"/>
  <c r="CR8" i="16"/>
  <c r="CQ8" i="16"/>
  <c r="CP8" i="16"/>
  <c r="CO8" i="16"/>
  <c r="CN8" i="16"/>
  <c r="CM8" i="16"/>
  <c r="CL8" i="16"/>
  <c r="CK8" i="16"/>
  <c r="CJ8" i="16"/>
  <c r="CI8" i="16"/>
  <c r="CH8" i="16"/>
  <c r="CG8" i="16"/>
  <c r="CF8" i="16"/>
  <c r="CE8" i="16"/>
  <c r="CD8" i="16"/>
  <c r="CC8" i="16"/>
  <c r="CB8" i="16"/>
  <c r="CA8" i="16"/>
  <c r="BZ8" i="16"/>
  <c r="BY8" i="16"/>
  <c r="BX8" i="16"/>
  <c r="BW8" i="16"/>
  <c r="BV8" i="16"/>
  <c r="BU8" i="16"/>
  <c r="BT8" i="16"/>
  <c r="BS8" i="16"/>
  <c r="BR8" i="16"/>
  <c r="BQ8" i="16"/>
  <c r="BP8" i="16"/>
  <c r="BO8" i="16"/>
  <c r="BN8" i="16"/>
  <c r="BM8" i="16"/>
  <c r="BL8" i="16"/>
  <c r="BK8" i="16"/>
  <c r="BJ8" i="16"/>
  <c r="BI8" i="16"/>
  <c r="BH8" i="16"/>
  <c r="BG8" i="16"/>
  <c r="BF8" i="16"/>
  <c r="BE8" i="16"/>
  <c r="BD8" i="16"/>
  <c r="BC8" i="16"/>
  <c r="BB8" i="16"/>
  <c r="BA8" i="16"/>
  <c r="AZ8" i="16"/>
  <c r="AY8" i="16"/>
  <c r="AX8" i="16"/>
  <c r="AW8" i="16"/>
  <c r="AV8" i="16"/>
  <c r="AU8" i="16"/>
  <c r="AT8" i="16"/>
  <c r="AS8" i="16"/>
  <c r="AR8" i="16"/>
  <c r="AQ8" i="16"/>
  <c r="AP8" i="16"/>
  <c r="AO8" i="16"/>
  <c r="AN8" i="16"/>
  <c r="AM8" i="16"/>
  <c r="AL8" i="16"/>
  <c r="AK8" i="16"/>
  <c r="AJ8" i="16"/>
  <c r="AI8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ND7" i="16"/>
  <c r="NC7" i="16"/>
  <c r="NB7" i="16"/>
  <c r="NA7" i="16"/>
  <c r="MZ7" i="16"/>
  <c r="MY7" i="16"/>
  <c r="MX7" i="16"/>
  <c r="MW7" i="16"/>
  <c r="MV7" i="16"/>
  <c r="MU7" i="16"/>
  <c r="MT7" i="16"/>
  <c r="MS7" i="16"/>
  <c r="MR7" i="16"/>
  <c r="MQ7" i="16"/>
  <c r="MP7" i="16"/>
  <c r="MO7" i="16"/>
  <c r="MN7" i="16"/>
  <c r="MM7" i="16"/>
  <c r="ML7" i="16"/>
  <c r="MK7" i="16"/>
  <c r="MJ7" i="16"/>
  <c r="MI7" i="16"/>
  <c r="MH7" i="16"/>
  <c r="MG7" i="16"/>
  <c r="MF7" i="16"/>
  <c r="ME7" i="16"/>
  <c r="MD7" i="16"/>
  <c r="MC7" i="16"/>
  <c r="MB7" i="16"/>
  <c r="MA7" i="16"/>
  <c r="LZ7" i="16"/>
  <c r="LY7" i="16"/>
  <c r="LX7" i="16"/>
  <c r="LW7" i="16"/>
  <c r="LV7" i="16"/>
  <c r="LU7" i="16"/>
  <c r="LT7" i="16"/>
  <c r="LS7" i="16"/>
  <c r="LR7" i="16"/>
  <c r="LQ7" i="16"/>
  <c r="LP7" i="16"/>
  <c r="LO7" i="16"/>
  <c r="LN7" i="16"/>
  <c r="LM7" i="16"/>
  <c r="LL7" i="16"/>
  <c r="LK7" i="16"/>
  <c r="LJ7" i="16"/>
  <c r="LI7" i="16"/>
  <c r="LH7" i="16"/>
  <c r="LG7" i="16"/>
  <c r="LF7" i="16"/>
  <c r="LE7" i="16"/>
  <c r="LD7" i="16"/>
  <c r="LC7" i="16"/>
  <c r="LB7" i="16"/>
  <c r="LA7" i="16"/>
  <c r="KZ7" i="16"/>
  <c r="KY7" i="16"/>
  <c r="KX7" i="16"/>
  <c r="KW7" i="16"/>
  <c r="KV7" i="16"/>
  <c r="KU7" i="16"/>
  <c r="KT7" i="16"/>
  <c r="KS7" i="16"/>
  <c r="KR7" i="16"/>
  <c r="KQ7" i="16"/>
  <c r="KP7" i="16"/>
  <c r="KO7" i="16"/>
  <c r="KN7" i="16"/>
  <c r="KM7" i="16"/>
  <c r="KL7" i="16"/>
  <c r="KK7" i="16"/>
  <c r="KJ7" i="16"/>
  <c r="KI7" i="16"/>
  <c r="KH7" i="16"/>
  <c r="KG7" i="16"/>
  <c r="KF7" i="16"/>
  <c r="KE7" i="16"/>
  <c r="KD7" i="16"/>
  <c r="KC7" i="16"/>
  <c r="KB7" i="16"/>
  <c r="KA7" i="16"/>
  <c r="JZ7" i="16"/>
  <c r="JY7" i="16"/>
  <c r="JX7" i="16"/>
  <c r="JW7" i="16"/>
  <c r="JV7" i="16"/>
  <c r="JU7" i="16"/>
  <c r="JT7" i="16"/>
  <c r="JS7" i="16"/>
  <c r="JR7" i="16"/>
  <c r="JQ7" i="16"/>
  <c r="JP7" i="16"/>
  <c r="JO7" i="16"/>
  <c r="JN7" i="16"/>
  <c r="JM7" i="16"/>
  <c r="JL7" i="16"/>
  <c r="JK7" i="16"/>
  <c r="JJ7" i="16"/>
  <c r="JI7" i="16"/>
  <c r="JH7" i="16"/>
  <c r="JG7" i="16"/>
  <c r="JF7" i="16"/>
  <c r="JE7" i="16"/>
  <c r="JD7" i="16"/>
  <c r="JC7" i="16"/>
  <c r="JB7" i="16"/>
  <c r="JA7" i="16"/>
  <c r="IZ7" i="16"/>
  <c r="IY7" i="16"/>
  <c r="IX7" i="16"/>
  <c r="IW7" i="16"/>
  <c r="IV7" i="16"/>
  <c r="IU7" i="16"/>
  <c r="IT7" i="16"/>
  <c r="IS7" i="16"/>
  <c r="IR7" i="16"/>
  <c r="IQ7" i="16"/>
  <c r="IP7" i="16"/>
  <c r="IO7" i="16"/>
  <c r="IN7" i="16"/>
  <c r="IM7" i="16"/>
  <c r="IL7" i="16"/>
  <c r="IK7" i="16"/>
  <c r="IJ7" i="16"/>
  <c r="II7" i="16"/>
  <c r="IH7" i="16"/>
  <c r="IG7" i="16"/>
  <c r="IF7" i="16"/>
  <c r="IE7" i="16"/>
  <c r="ID7" i="16"/>
  <c r="IC7" i="16"/>
  <c r="IB7" i="16"/>
  <c r="IA7" i="16"/>
  <c r="HZ7" i="16"/>
  <c r="HY7" i="16"/>
  <c r="HX7" i="16"/>
  <c r="HW7" i="16"/>
  <c r="HV7" i="16"/>
  <c r="HU7" i="16"/>
  <c r="HT7" i="16"/>
  <c r="HS7" i="16"/>
  <c r="HR7" i="16"/>
  <c r="HQ7" i="16"/>
  <c r="HP7" i="16"/>
  <c r="HO7" i="16"/>
  <c r="HN7" i="16"/>
  <c r="HM7" i="16"/>
  <c r="HL7" i="16"/>
  <c r="HK7" i="16"/>
  <c r="HJ7" i="16"/>
  <c r="HI7" i="16"/>
  <c r="HH7" i="16"/>
  <c r="HG7" i="16"/>
  <c r="HF7" i="16"/>
  <c r="HE7" i="16"/>
  <c r="HD7" i="16"/>
  <c r="HC7" i="16"/>
  <c r="HB7" i="16"/>
  <c r="HA7" i="16"/>
  <c r="GZ7" i="16"/>
  <c r="GY7" i="16"/>
  <c r="GX7" i="16"/>
  <c r="GW7" i="16"/>
  <c r="GV7" i="16"/>
  <c r="GU7" i="16"/>
  <c r="GT7" i="16"/>
  <c r="GS7" i="16"/>
  <c r="GR7" i="16"/>
  <c r="GQ7" i="16"/>
  <c r="GP7" i="16"/>
  <c r="GO7" i="16"/>
  <c r="GN7" i="16"/>
  <c r="GM7" i="16"/>
  <c r="GL7" i="16"/>
  <c r="GK7" i="16"/>
  <c r="GJ7" i="16"/>
  <c r="GI7" i="16"/>
  <c r="GH7" i="16"/>
  <c r="GG7" i="16"/>
  <c r="GF7" i="16"/>
  <c r="GE7" i="16"/>
  <c r="GD7" i="16"/>
  <c r="GC7" i="16"/>
  <c r="GB7" i="16"/>
  <c r="GA7" i="16"/>
  <c r="FZ7" i="16"/>
  <c r="FY7" i="16"/>
  <c r="FX7" i="16"/>
  <c r="FW7" i="16"/>
  <c r="FV7" i="16"/>
  <c r="FU7" i="16"/>
  <c r="FT7" i="16"/>
  <c r="FS7" i="16"/>
  <c r="FR7" i="16"/>
  <c r="FQ7" i="16"/>
  <c r="FP7" i="16"/>
  <c r="FO7" i="16"/>
  <c r="FN7" i="16"/>
  <c r="FM7" i="16"/>
  <c r="FL7" i="16"/>
  <c r="FK7" i="16"/>
  <c r="FJ7" i="16"/>
  <c r="FI7" i="16"/>
  <c r="FH7" i="16"/>
  <c r="FG7" i="16"/>
  <c r="FF7" i="16"/>
  <c r="FE7" i="16"/>
  <c r="FD7" i="16"/>
  <c r="FC7" i="16"/>
  <c r="FB7" i="16"/>
  <c r="FA7" i="16"/>
  <c r="EZ7" i="16"/>
  <c r="EY7" i="16"/>
  <c r="EX7" i="16"/>
  <c r="EW7" i="16"/>
  <c r="EV7" i="16"/>
  <c r="EU7" i="16"/>
  <c r="ET7" i="16"/>
  <c r="ES7" i="16"/>
  <c r="ER7" i="16"/>
  <c r="EQ7" i="16"/>
  <c r="EP7" i="16"/>
  <c r="EO7" i="16"/>
  <c r="EN7" i="16"/>
  <c r="EM7" i="16"/>
  <c r="EL7" i="16"/>
  <c r="EK7" i="16"/>
  <c r="EJ7" i="16"/>
  <c r="EI7" i="16"/>
  <c r="EH7" i="16"/>
  <c r="EG7" i="16"/>
  <c r="EF7" i="16"/>
  <c r="EE7" i="16"/>
  <c r="ED7" i="16"/>
  <c r="EC7" i="16"/>
  <c r="EB7" i="16"/>
  <c r="EA7" i="16"/>
  <c r="DZ7" i="16"/>
  <c r="DY7" i="16"/>
  <c r="DX7" i="16"/>
  <c r="DW7" i="16"/>
  <c r="DV7" i="16"/>
  <c r="DU7" i="16"/>
  <c r="DT7" i="16"/>
  <c r="DS7" i="16"/>
  <c r="DR7" i="16"/>
  <c r="DQ7" i="16"/>
  <c r="DP7" i="16"/>
  <c r="DO7" i="16"/>
  <c r="DN7" i="16"/>
  <c r="DM7" i="16"/>
  <c r="DL7" i="16"/>
  <c r="DK7" i="16"/>
  <c r="DJ7" i="16"/>
  <c r="DI7" i="16"/>
  <c r="DH7" i="16"/>
  <c r="DG7" i="16"/>
  <c r="DF7" i="16"/>
  <c r="DE7" i="16"/>
  <c r="DD7" i="16"/>
  <c r="DC7" i="16"/>
  <c r="DB7" i="16"/>
  <c r="DA7" i="16"/>
  <c r="CZ7" i="16"/>
  <c r="CY7" i="16"/>
  <c r="CX7" i="16"/>
  <c r="CW7" i="16"/>
  <c r="CV7" i="16"/>
  <c r="CU7" i="16"/>
  <c r="CT7" i="16"/>
  <c r="CS7" i="16"/>
  <c r="CR7" i="16"/>
  <c r="CQ7" i="16"/>
  <c r="CP7" i="16"/>
  <c r="CO7" i="16"/>
  <c r="CN7" i="16"/>
  <c r="CM7" i="16"/>
  <c r="CL7" i="16"/>
  <c r="CK7" i="16"/>
  <c r="CJ7" i="16"/>
  <c r="CI7" i="16"/>
  <c r="CH7" i="16"/>
  <c r="CG7" i="16"/>
  <c r="CF7" i="16"/>
  <c r="CE7" i="16"/>
  <c r="CD7" i="16"/>
  <c r="CC7" i="16"/>
  <c r="CB7" i="16"/>
  <c r="CA7" i="16"/>
  <c r="BZ7" i="16"/>
  <c r="BY7" i="16"/>
  <c r="BX7" i="16"/>
  <c r="BW7" i="16"/>
  <c r="BV7" i="16"/>
  <c r="BU7" i="16"/>
  <c r="BT7" i="16"/>
  <c r="BS7" i="16"/>
  <c r="BR7" i="16"/>
  <c r="BQ7" i="16"/>
  <c r="BP7" i="16"/>
  <c r="BO7" i="16"/>
  <c r="BN7" i="16"/>
  <c r="BM7" i="16"/>
  <c r="BL7" i="16"/>
  <c r="BK7" i="16"/>
  <c r="BJ7" i="16"/>
  <c r="BI7" i="16"/>
  <c r="BH7" i="16"/>
  <c r="BG7" i="16"/>
  <c r="BF7" i="16"/>
  <c r="BE7" i="16"/>
  <c r="BD7" i="16"/>
  <c r="BC7" i="16"/>
  <c r="BB7" i="16"/>
  <c r="BA7" i="16"/>
  <c r="AZ7" i="16"/>
  <c r="AY7" i="16"/>
  <c r="AX7" i="16"/>
  <c r="AW7" i="16"/>
  <c r="AV7" i="16"/>
  <c r="AU7" i="16"/>
  <c r="AT7" i="16"/>
  <c r="AS7" i="16"/>
  <c r="AR7" i="16"/>
  <c r="AQ7" i="16"/>
  <c r="AP7" i="16"/>
  <c r="AO7" i="16"/>
  <c r="AN7" i="16"/>
  <c r="AM7" i="16"/>
  <c r="AL7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MA7" i="15"/>
  <c r="MB7" i="15"/>
  <c r="MC7" i="15"/>
  <c r="MD7" i="15"/>
  <c r="ME7" i="15"/>
  <c r="MF7" i="15"/>
  <c r="MG7" i="15"/>
  <c r="MH7" i="15"/>
  <c r="MI7" i="15"/>
  <c r="MJ7" i="15"/>
  <c r="MK7" i="15"/>
  <c r="ML7" i="15"/>
  <c r="MM7" i="15"/>
  <c r="MN7" i="15"/>
  <c r="MO7" i="15"/>
  <c r="MP7" i="15"/>
  <c r="MQ7" i="15"/>
  <c r="MR7" i="15"/>
  <c r="MS7" i="15"/>
  <c r="MT7" i="15"/>
  <c r="MU7" i="15"/>
  <c r="MV7" i="15"/>
  <c r="MW7" i="15"/>
  <c r="MX7" i="15"/>
  <c r="MY7" i="15"/>
  <c r="MZ7" i="15"/>
  <c r="NA7" i="15"/>
  <c r="NB7" i="15"/>
  <c r="NC7" i="15"/>
  <c r="ND7" i="15"/>
  <c r="MA8" i="15"/>
  <c r="MB8" i="15"/>
  <c r="MC8" i="15"/>
  <c r="MD8" i="15"/>
  <c r="ME8" i="15"/>
  <c r="MF8" i="15"/>
  <c r="MG8" i="15"/>
  <c r="MH8" i="15"/>
  <c r="MI8" i="15"/>
  <c r="MJ8" i="15"/>
  <c r="MK8" i="15"/>
  <c r="ML8" i="15"/>
  <c r="MM8" i="15"/>
  <c r="MN8" i="15"/>
  <c r="MO8" i="15"/>
  <c r="MP8" i="15"/>
  <c r="MQ8" i="15"/>
  <c r="MR8" i="15"/>
  <c r="MS8" i="15"/>
  <c r="MT8" i="15"/>
  <c r="MU8" i="15"/>
  <c r="MV8" i="15"/>
  <c r="MW8" i="15"/>
  <c r="MX8" i="15"/>
  <c r="MY8" i="15"/>
  <c r="MZ8" i="15"/>
  <c r="NA8" i="15"/>
  <c r="NB8" i="15"/>
  <c r="NC8" i="15"/>
  <c r="ND8" i="15"/>
  <c r="MA9" i="15"/>
  <c r="MB9" i="15"/>
  <c r="MC9" i="15"/>
  <c r="MD9" i="15"/>
  <c r="ME9" i="15"/>
  <c r="MF9" i="15"/>
  <c r="MG9" i="15"/>
  <c r="MH9" i="15"/>
  <c r="MI9" i="15"/>
  <c r="MJ9" i="15"/>
  <c r="MK9" i="15"/>
  <c r="ML9" i="15"/>
  <c r="MM9" i="15"/>
  <c r="MN9" i="15"/>
  <c r="MO9" i="15"/>
  <c r="MP9" i="15"/>
  <c r="MQ9" i="15"/>
  <c r="MR9" i="15"/>
  <c r="MS9" i="15"/>
  <c r="MT9" i="15"/>
  <c r="MU9" i="15"/>
  <c r="MV9" i="15"/>
  <c r="MW9" i="15"/>
  <c r="MX9" i="15"/>
  <c r="MY9" i="15"/>
  <c r="MZ9" i="15"/>
  <c r="NA9" i="15"/>
  <c r="NB9" i="15"/>
  <c r="NC9" i="15"/>
  <c r="ND9" i="15"/>
  <c r="MA10" i="15"/>
  <c r="MB10" i="15"/>
  <c r="MC10" i="15"/>
  <c r="MD10" i="15"/>
  <c r="ME10" i="15"/>
  <c r="MF10" i="15"/>
  <c r="MG10" i="15"/>
  <c r="MH10" i="15"/>
  <c r="MI10" i="15"/>
  <c r="MJ10" i="15"/>
  <c r="MK10" i="15"/>
  <c r="ML10" i="15"/>
  <c r="MM10" i="15"/>
  <c r="MN10" i="15"/>
  <c r="MO10" i="15"/>
  <c r="MP10" i="15"/>
  <c r="MQ10" i="15"/>
  <c r="MR10" i="15"/>
  <c r="MS10" i="15"/>
  <c r="MT10" i="15"/>
  <c r="MU10" i="15"/>
  <c r="MV10" i="15"/>
  <c r="MW10" i="15"/>
  <c r="MX10" i="15"/>
  <c r="MY10" i="15"/>
  <c r="MZ10" i="15"/>
  <c r="NA10" i="15"/>
  <c r="NB10" i="15"/>
  <c r="NC10" i="15"/>
  <c r="ND10" i="15"/>
  <c r="MA11" i="15"/>
  <c r="MB11" i="15"/>
  <c r="MC11" i="15"/>
  <c r="MD11" i="15"/>
  <c r="ME11" i="15"/>
  <c r="MF11" i="15"/>
  <c r="MG11" i="15"/>
  <c r="MH11" i="15"/>
  <c r="MI11" i="15"/>
  <c r="MJ11" i="15"/>
  <c r="MK11" i="15"/>
  <c r="ML11" i="15"/>
  <c r="MM11" i="15"/>
  <c r="MN11" i="15"/>
  <c r="MO11" i="15"/>
  <c r="MP11" i="15"/>
  <c r="MQ11" i="15"/>
  <c r="MR11" i="15"/>
  <c r="MS11" i="15"/>
  <c r="MT11" i="15"/>
  <c r="MU11" i="15"/>
  <c r="MV11" i="15"/>
  <c r="MW11" i="15"/>
  <c r="MX11" i="15"/>
  <c r="MY11" i="15"/>
  <c r="MZ11" i="15"/>
  <c r="NA11" i="15"/>
  <c r="NB11" i="15"/>
  <c r="NC11" i="15"/>
  <c r="ND11" i="15"/>
  <c r="MA12" i="15"/>
  <c r="MB12" i="15"/>
  <c r="MC12" i="15"/>
  <c r="MD12" i="15"/>
  <c r="ME12" i="15"/>
  <c r="MF12" i="15"/>
  <c r="MG12" i="15"/>
  <c r="MH12" i="15"/>
  <c r="MI12" i="15"/>
  <c r="MJ12" i="15"/>
  <c r="MK12" i="15"/>
  <c r="ML12" i="15"/>
  <c r="MM12" i="15"/>
  <c r="MN12" i="15"/>
  <c r="MO12" i="15"/>
  <c r="MP12" i="15"/>
  <c r="MQ12" i="15"/>
  <c r="MR12" i="15"/>
  <c r="MS12" i="15"/>
  <c r="MT12" i="15"/>
  <c r="MU12" i="15"/>
  <c r="MV12" i="15"/>
  <c r="MW12" i="15"/>
  <c r="MX12" i="15"/>
  <c r="MY12" i="15"/>
  <c r="MZ12" i="15"/>
  <c r="NA12" i="15"/>
  <c r="NB12" i="15"/>
  <c r="NC12" i="15"/>
  <c r="ND12" i="15"/>
  <c r="MA13" i="15"/>
  <c r="MB13" i="15"/>
  <c r="MC13" i="15"/>
  <c r="MD13" i="15"/>
  <c r="ME13" i="15"/>
  <c r="MF13" i="15"/>
  <c r="MG13" i="15"/>
  <c r="MH13" i="15"/>
  <c r="MI13" i="15"/>
  <c r="MJ13" i="15"/>
  <c r="MK13" i="15"/>
  <c r="ML13" i="15"/>
  <c r="MM13" i="15"/>
  <c r="MN13" i="15"/>
  <c r="MO13" i="15"/>
  <c r="MP13" i="15"/>
  <c r="MQ13" i="15"/>
  <c r="MR13" i="15"/>
  <c r="MS13" i="15"/>
  <c r="MT13" i="15"/>
  <c r="MU13" i="15"/>
  <c r="MV13" i="15"/>
  <c r="MW13" i="15"/>
  <c r="MX13" i="15"/>
  <c r="MY13" i="15"/>
  <c r="MZ13" i="15"/>
  <c r="NA13" i="15"/>
  <c r="NB13" i="15"/>
  <c r="NC13" i="15"/>
  <c r="ND13" i="15"/>
  <c r="MA14" i="15"/>
  <c r="MB14" i="15"/>
  <c r="MC14" i="15"/>
  <c r="MD14" i="15"/>
  <c r="ME14" i="15"/>
  <c r="MF14" i="15"/>
  <c r="MG14" i="15"/>
  <c r="MH14" i="15"/>
  <c r="MI14" i="15"/>
  <c r="MJ14" i="15"/>
  <c r="MK14" i="15"/>
  <c r="ML14" i="15"/>
  <c r="MM14" i="15"/>
  <c r="MN14" i="15"/>
  <c r="MO14" i="15"/>
  <c r="MP14" i="15"/>
  <c r="MQ14" i="15"/>
  <c r="MR14" i="15"/>
  <c r="MS14" i="15"/>
  <c r="MT14" i="15"/>
  <c r="MU14" i="15"/>
  <c r="MV14" i="15"/>
  <c r="MW14" i="15"/>
  <c r="MX14" i="15"/>
  <c r="MY14" i="15"/>
  <c r="MZ14" i="15"/>
  <c r="NA14" i="15"/>
  <c r="NB14" i="15"/>
  <c r="NC14" i="15"/>
  <c r="ND14" i="15"/>
  <c r="MA15" i="15"/>
  <c r="MB15" i="15"/>
  <c r="MC15" i="15"/>
  <c r="MD15" i="15"/>
  <c r="ME15" i="15"/>
  <c r="MF15" i="15"/>
  <c r="MG15" i="15"/>
  <c r="MH15" i="15"/>
  <c r="MI15" i="15"/>
  <c r="MJ15" i="15"/>
  <c r="MK15" i="15"/>
  <c r="ML15" i="15"/>
  <c r="MM15" i="15"/>
  <c r="MN15" i="15"/>
  <c r="MO15" i="15"/>
  <c r="MP15" i="15"/>
  <c r="MQ15" i="15"/>
  <c r="MR15" i="15"/>
  <c r="MS15" i="15"/>
  <c r="MT15" i="15"/>
  <c r="MU15" i="15"/>
  <c r="MV15" i="15"/>
  <c r="MW15" i="15"/>
  <c r="MX15" i="15"/>
  <c r="MY15" i="15"/>
  <c r="MZ15" i="15"/>
  <c r="NA15" i="15"/>
  <c r="NB15" i="15"/>
  <c r="NC15" i="15"/>
  <c r="ND15" i="15"/>
  <c r="MA16" i="15"/>
  <c r="MB16" i="15"/>
  <c r="MC16" i="15"/>
  <c r="MD16" i="15"/>
  <c r="ME16" i="15"/>
  <c r="MF16" i="15"/>
  <c r="MG16" i="15"/>
  <c r="MH16" i="15"/>
  <c r="MI16" i="15"/>
  <c r="MJ16" i="15"/>
  <c r="MK16" i="15"/>
  <c r="ML16" i="15"/>
  <c r="MM16" i="15"/>
  <c r="MN16" i="15"/>
  <c r="MO16" i="15"/>
  <c r="MP16" i="15"/>
  <c r="MQ16" i="15"/>
  <c r="MR16" i="15"/>
  <c r="MS16" i="15"/>
  <c r="MT16" i="15"/>
  <c r="MU16" i="15"/>
  <c r="MV16" i="15"/>
  <c r="MW16" i="15"/>
  <c r="MX16" i="15"/>
  <c r="MY16" i="15"/>
  <c r="MZ16" i="15"/>
  <c r="NA16" i="15"/>
  <c r="NB16" i="15"/>
  <c r="NC16" i="15"/>
  <c r="ND16" i="15"/>
  <c r="MA17" i="15"/>
  <c r="MB17" i="15"/>
  <c r="MC17" i="15"/>
  <c r="MD17" i="15"/>
  <c r="ME17" i="15"/>
  <c r="MF17" i="15"/>
  <c r="MG17" i="15"/>
  <c r="MH17" i="15"/>
  <c r="MI17" i="15"/>
  <c r="MJ17" i="15"/>
  <c r="MK17" i="15"/>
  <c r="ML17" i="15"/>
  <c r="MM17" i="15"/>
  <c r="MN17" i="15"/>
  <c r="MO17" i="15"/>
  <c r="MP17" i="15"/>
  <c r="MQ17" i="15"/>
  <c r="MR17" i="15"/>
  <c r="MS17" i="15"/>
  <c r="MT17" i="15"/>
  <c r="MU17" i="15"/>
  <c r="MV17" i="15"/>
  <c r="MW17" i="15"/>
  <c r="MX17" i="15"/>
  <c r="MY17" i="15"/>
  <c r="MZ17" i="15"/>
  <c r="NA17" i="15"/>
  <c r="NB17" i="15"/>
  <c r="NC17" i="15"/>
  <c r="ND17" i="15"/>
  <c r="MA18" i="15"/>
  <c r="MB18" i="15"/>
  <c r="MC18" i="15"/>
  <c r="MD18" i="15"/>
  <c r="ME18" i="15"/>
  <c r="MF18" i="15"/>
  <c r="MG18" i="15"/>
  <c r="MH18" i="15"/>
  <c r="MI18" i="15"/>
  <c r="MJ18" i="15"/>
  <c r="MK18" i="15"/>
  <c r="ML18" i="15"/>
  <c r="MM18" i="15"/>
  <c r="MN18" i="15"/>
  <c r="MO18" i="15"/>
  <c r="MP18" i="15"/>
  <c r="MQ18" i="15"/>
  <c r="MR18" i="15"/>
  <c r="MS18" i="15"/>
  <c r="MT18" i="15"/>
  <c r="MU18" i="15"/>
  <c r="MV18" i="15"/>
  <c r="MW18" i="15"/>
  <c r="MX18" i="15"/>
  <c r="MY18" i="15"/>
  <c r="MZ18" i="15"/>
  <c r="NA18" i="15"/>
  <c r="NB18" i="15"/>
  <c r="NC18" i="15"/>
  <c r="ND18" i="15"/>
  <c r="MA19" i="15"/>
  <c r="MB19" i="15"/>
  <c r="MC19" i="15"/>
  <c r="MD19" i="15"/>
  <c r="ME19" i="15"/>
  <c r="MF19" i="15"/>
  <c r="MG19" i="15"/>
  <c r="MH19" i="15"/>
  <c r="MI19" i="15"/>
  <c r="MJ19" i="15"/>
  <c r="MK19" i="15"/>
  <c r="ML19" i="15"/>
  <c r="MM19" i="15"/>
  <c r="MN19" i="15"/>
  <c r="MO19" i="15"/>
  <c r="MP19" i="15"/>
  <c r="MQ19" i="15"/>
  <c r="MR19" i="15"/>
  <c r="MS19" i="15"/>
  <c r="MT19" i="15"/>
  <c r="MU19" i="15"/>
  <c r="MV19" i="15"/>
  <c r="MW19" i="15"/>
  <c r="MX19" i="15"/>
  <c r="MY19" i="15"/>
  <c r="MZ19" i="15"/>
  <c r="NA19" i="15"/>
  <c r="NB19" i="15"/>
  <c r="NC19" i="15"/>
  <c r="ND19" i="15"/>
  <c r="MA20" i="15"/>
  <c r="MB20" i="15"/>
  <c r="MC20" i="15"/>
  <c r="MD20" i="15"/>
  <c r="ME20" i="15"/>
  <c r="MF20" i="15"/>
  <c r="MG20" i="15"/>
  <c r="MH20" i="15"/>
  <c r="MI20" i="15"/>
  <c r="MJ20" i="15"/>
  <c r="MK20" i="15"/>
  <c r="ML20" i="15"/>
  <c r="MM20" i="15"/>
  <c r="MN20" i="15"/>
  <c r="MO20" i="15"/>
  <c r="MP20" i="15"/>
  <c r="MQ20" i="15"/>
  <c r="MR20" i="15"/>
  <c r="MS20" i="15"/>
  <c r="MT20" i="15"/>
  <c r="MU20" i="15"/>
  <c r="MV20" i="15"/>
  <c r="MW20" i="15"/>
  <c r="MX20" i="15"/>
  <c r="MY20" i="15"/>
  <c r="MZ20" i="15"/>
  <c r="NA20" i="15"/>
  <c r="NB20" i="15"/>
  <c r="NC20" i="15"/>
  <c r="ND20" i="15"/>
  <c r="MA21" i="15"/>
  <c r="MB21" i="15"/>
  <c r="MC21" i="15"/>
  <c r="MD21" i="15"/>
  <c r="ME21" i="15"/>
  <c r="MF21" i="15"/>
  <c r="MG21" i="15"/>
  <c r="MH21" i="15"/>
  <c r="MI21" i="15"/>
  <c r="MJ21" i="15"/>
  <c r="MK21" i="15"/>
  <c r="ML21" i="15"/>
  <c r="MM21" i="15"/>
  <c r="MN21" i="15"/>
  <c r="MO21" i="15"/>
  <c r="MP21" i="15"/>
  <c r="MQ21" i="15"/>
  <c r="MR21" i="15"/>
  <c r="MS21" i="15"/>
  <c r="MT21" i="15"/>
  <c r="MU21" i="15"/>
  <c r="MV21" i="15"/>
  <c r="MW21" i="15"/>
  <c r="MX21" i="15"/>
  <c r="MY21" i="15"/>
  <c r="MZ21" i="15"/>
  <c r="NA21" i="15"/>
  <c r="NB21" i="15"/>
  <c r="NC21" i="15"/>
  <c r="ND21" i="15"/>
  <c r="MA22" i="15"/>
  <c r="MB22" i="15"/>
  <c r="MC22" i="15"/>
  <c r="MD22" i="15"/>
  <c r="ME22" i="15"/>
  <c r="MF22" i="15"/>
  <c r="MG22" i="15"/>
  <c r="MH22" i="15"/>
  <c r="MI22" i="15"/>
  <c r="MJ22" i="15"/>
  <c r="MK22" i="15"/>
  <c r="ML22" i="15"/>
  <c r="MM22" i="15"/>
  <c r="MN22" i="15"/>
  <c r="MO22" i="15"/>
  <c r="MP22" i="15"/>
  <c r="MQ22" i="15"/>
  <c r="MR22" i="15"/>
  <c r="MS22" i="15"/>
  <c r="MT22" i="15"/>
  <c r="MU22" i="15"/>
  <c r="MV22" i="15"/>
  <c r="MW22" i="15"/>
  <c r="MX22" i="15"/>
  <c r="MY22" i="15"/>
  <c r="MZ22" i="15"/>
  <c r="NA22" i="15"/>
  <c r="NB22" i="15"/>
  <c r="NC22" i="15"/>
  <c r="ND22" i="15"/>
  <c r="MA23" i="15"/>
  <c r="MB23" i="15"/>
  <c r="MC23" i="15"/>
  <c r="MD23" i="15"/>
  <c r="ME23" i="15"/>
  <c r="MF23" i="15"/>
  <c r="MG23" i="15"/>
  <c r="MH23" i="15"/>
  <c r="MI23" i="15"/>
  <c r="MJ23" i="15"/>
  <c r="MK23" i="15"/>
  <c r="ML23" i="15"/>
  <c r="MM23" i="15"/>
  <c r="MN23" i="15"/>
  <c r="MO23" i="15"/>
  <c r="MP23" i="15"/>
  <c r="MQ23" i="15"/>
  <c r="MR23" i="15"/>
  <c r="MS23" i="15"/>
  <c r="MT23" i="15"/>
  <c r="MU23" i="15"/>
  <c r="MV23" i="15"/>
  <c r="MW23" i="15"/>
  <c r="MX23" i="15"/>
  <c r="MY23" i="15"/>
  <c r="MZ23" i="15"/>
  <c r="NA23" i="15"/>
  <c r="NB23" i="15"/>
  <c r="NC23" i="15"/>
  <c r="ND23" i="15"/>
  <c r="MA24" i="15"/>
  <c r="MB24" i="15"/>
  <c r="MC24" i="15"/>
  <c r="MD24" i="15"/>
  <c r="ME24" i="15"/>
  <c r="MF24" i="15"/>
  <c r="MG24" i="15"/>
  <c r="MH24" i="15"/>
  <c r="MI24" i="15"/>
  <c r="MJ24" i="15"/>
  <c r="MK24" i="15"/>
  <c r="ML24" i="15"/>
  <c r="MM24" i="15"/>
  <c r="MN24" i="15"/>
  <c r="MO24" i="15"/>
  <c r="MP24" i="15"/>
  <c r="MQ24" i="15"/>
  <c r="MR24" i="15"/>
  <c r="MS24" i="15"/>
  <c r="MT24" i="15"/>
  <c r="MU24" i="15"/>
  <c r="MV24" i="15"/>
  <c r="MW24" i="15"/>
  <c r="MX24" i="15"/>
  <c r="MY24" i="15"/>
  <c r="MZ24" i="15"/>
  <c r="NA24" i="15"/>
  <c r="NB24" i="15"/>
  <c r="NC24" i="15"/>
  <c r="ND24" i="15"/>
  <c r="MA25" i="15"/>
  <c r="MB25" i="15"/>
  <c r="MC25" i="15"/>
  <c r="MD25" i="15"/>
  <c r="ME25" i="15"/>
  <c r="MF25" i="15"/>
  <c r="MG25" i="15"/>
  <c r="MH25" i="15"/>
  <c r="MI25" i="15"/>
  <c r="MJ25" i="15"/>
  <c r="MK25" i="15"/>
  <c r="ML25" i="15"/>
  <c r="MM25" i="15"/>
  <c r="MN25" i="15"/>
  <c r="MO25" i="15"/>
  <c r="MP25" i="15"/>
  <c r="MQ25" i="15"/>
  <c r="MR25" i="15"/>
  <c r="MS25" i="15"/>
  <c r="MT25" i="15"/>
  <c r="MU25" i="15"/>
  <c r="MV25" i="15"/>
  <c r="MW25" i="15"/>
  <c r="MX25" i="15"/>
  <c r="MY25" i="15"/>
  <c r="MZ25" i="15"/>
  <c r="NA25" i="15"/>
  <c r="NB25" i="15"/>
  <c r="NC25" i="15"/>
  <c r="ND25" i="15"/>
  <c r="MA26" i="15"/>
  <c r="MB26" i="15"/>
  <c r="MC26" i="15"/>
  <c r="MD26" i="15"/>
  <c r="ME26" i="15"/>
  <c r="MF26" i="15"/>
  <c r="MG26" i="15"/>
  <c r="MH26" i="15"/>
  <c r="MI26" i="15"/>
  <c r="MJ26" i="15"/>
  <c r="MK26" i="15"/>
  <c r="ML26" i="15"/>
  <c r="MM26" i="15"/>
  <c r="MN26" i="15"/>
  <c r="MO26" i="15"/>
  <c r="MP26" i="15"/>
  <c r="MQ26" i="15"/>
  <c r="MR26" i="15"/>
  <c r="MS26" i="15"/>
  <c r="MT26" i="15"/>
  <c r="MU26" i="15"/>
  <c r="MV26" i="15"/>
  <c r="MW26" i="15"/>
  <c r="MX26" i="15"/>
  <c r="MY26" i="15"/>
  <c r="MZ26" i="15"/>
  <c r="NA26" i="15"/>
  <c r="NB26" i="15"/>
  <c r="NC26" i="15"/>
  <c r="ND26" i="15"/>
  <c r="MA27" i="15"/>
  <c r="MB27" i="15"/>
  <c r="MC27" i="15"/>
  <c r="MD27" i="15"/>
  <c r="ME27" i="15"/>
  <c r="MF27" i="15"/>
  <c r="MG27" i="15"/>
  <c r="MH27" i="15"/>
  <c r="MI27" i="15"/>
  <c r="MJ27" i="15"/>
  <c r="MK27" i="15"/>
  <c r="ML27" i="15"/>
  <c r="MM27" i="15"/>
  <c r="MN27" i="15"/>
  <c r="MO27" i="15"/>
  <c r="MP27" i="15"/>
  <c r="MQ27" i="15"/>
  <c r="MR27" i="15"/>
  <c r="MS27" i="15"/>
  <c r="MT27" i="15"/>
  <c r="MU27" i="15"/>
  <c r="MV27" i="15"/>
  <c r="MW27" i="15"/>
  <c r="MX27" i="15"/>
  <c r="MY27" i="15"/>
  <c r="MZ27" i="15"/>
  <c r="NA27" i="15"/>
  <c r="NB27" i="15"/>
  <c r="NC27" i="15"/>
  <c r="ND27" i="15"/>
  <c r="MA28" i="15"/>
  <c r="MB28" i="15"/>
  <c r="MC28" i="15"/>
  <c r="MD28" i="15"/>
  <c r="ME28" i="15"/>
  <c r="MF28" i="15"/>
  <c r="MG28" i="15"/>
  <c r="MH28" i="15"/>
  <c r="MI28" i="15"/>
  <c r="MJ28" i="15"/>
  <c r="MK28" i="15"/>
  <c r="ML28" i="15"/>
  <c r="MM28" i="15"/>
  <c r="MN28" i="15"/>
  <c r="MO28" i="15"/>
  <c r="MP28" i="15"/>
  <c r="MQ28" i="15"/>
  <c r="MR28" i="15"/>
  <c r="MS28" i="15"/>
  <c r="MT28" i="15"/>
  <c r="MU28" i="15"/>
  <c r="MV28" i="15"/>
  <c r="MW28" i="15"/>
  <c r="MX28" i="15"/>
  <c r="MY28" i="15"/>
  <c r="MZ28" i="15"/>
  <c r="NA28" i="15"/>
  <c r="NB28" i="15"/>
  <c r="NC28" i="15"/>
  <c r="ND28" i="15"/>
  <c r="MA29" i="15"/>
  <c r="MB29" i="15"/>
  <c r="MC29" i="15"/>
  <c r="MD29" i="15"/>
  <c r="ME29" i="15"/>
  <c r="MF29" i="15"/>
  <c r="MG29" i="15"/>
  <c r="MH29" i="15"/>
  <c r="MI29" i="15"/>
  <c r="MJ29" i="15"/>
  <c r="MK29" i="15"/>
  <c r="ML29" i="15"/>
  <c r="MM29" i="15"/>
  <c r="MN29" i="15"/>
  <c r="MO29" i="15"/>
  <c r="MP29" i="15"/>
  <c r="MQ29" i="15"/>
  <c r="MR29" i="15"/>
  <c r="MS29" i="15"/>
  <c r="MT29" i="15"/>
  <c r="MU29" i="15"/>
  <c r="MV29" i="15"/>
  <c r="MW29" i="15"/>
  <c r="MX29" i="15"/>
  <c r="MY29" i="15"/>
  <c r="MZ29" i="15"/>
  <c r="NA29" i="15"/>
  <c r="NB29" i="15"/>
  <c r="NC29" i="15"/>
  <c r="ND29" i="15"/>
  <c r="MA30" i="15"/>
  <c r="MB30" i="15"/>
  <c r="MC30" i="15"/>
  <c r="MD30" i="15"/>
  <c r="ME30" i="15"/>
  <c r="MF30" i="15"/>
  <c r="MG30" i="15"/>
  <c r="MH30" i="15"/>
  <c r="MI30" i="15"/>
  <c r="MJ30" i="15"/>
  <c r="MK30" i="15"/>
  <c r="ML30" i="15"/>
  <c r="MM30" i="15"/>
  <c r="MN30" i="15"/>
  <c r="MO30" i="15"/>
  <c r="MP30" i="15"/>
  <c r="MQ30" i="15"/>
  <c r="MR30" i="15"/>
  <c r="MS30" i="15"/>
  <c r="MT30" i="15"/>
  <c r="MU30" i="15"/>
  <c r="MV30" i="15"/>
  <c r="MW30" i="15"/>
  <c r="MX30" i="15"/>
  <c r="MY30" i="15"/>
  <c r="MZ30" i="15"/>
  <c r="NA30" i="15"/>
  <c r="NB30" i="15"/>
  <c r="NC30" i="15"/>
  <c r="ND30" i="15"/>
  <c r="MA31" i="15"/>
  <c r="MB31" i="15"/>
  <c r="MC31" i="15"/>
  <c r="MD31" i="15"/>
  <c r="ME31" i="15"/>
  <c r="MF31" i="15"/>
  <c r="MG31" i="15"/>
  <c r="MH31" i="15"/>
  <c r="MI31" i="15"/>
  <c r="MJ31" i="15"/>
  <c r="MK31" i="15"/>
  <c r="ML31" i="15"/>
  <c r="MM31" i="15"/>
  <c r="MN31" i="15"/>
  <c r="MO31" i="15"/>
  <c r="MP31" i="15"/>
  <c r="MQ31" i="15"/>
  <c r="MR31" i="15"/>
  <c r="MS31" i="15"/>
  <c r="MT31" i="15"/>
  <c r="MU31" i="15"/>
  <c r="MV31" i="15"/>
  <c r="MW31" i="15"/>
  <c r="MX31" i="15"/>
  <c r="MY31" i="15"/>
  <c r="MZ31" i="15"/>
  <c r="NA31" i="15"/>
  <c r="NB31" i="15"/>
  <c r="NC31" i="15"/>
  <c r="ND31" i="15"/>
  <c r="MA32" i="15"/>
  <c r="MB32" i="15"/>
  <c r="MC32" i="15"/>
  <c r="MD32" i="15"/>
  <c r="ME32" i="15"/>
  <c r="MF32" i="15"/>
  <c r="MG32" i="15"/>
  <c r="MH32" i="15"/>
  <c r="MI32" i="15"/>
  <c r="MJ32" i="15"/>
  <c r="MK32" i="15"/>
  <c r="ML32" i="15"/>
  <c r="MM32" i="15"/>
  <c r="MN32" i="15"/>
  <c r="MO32" i="15"/>
  <c r="MP32" i="15"/>
  <c r="MQ32" i="15"/>
  <c r="MR32" i="15"/>
  <c r="MS32" i="15"/>
  <c r="MT32" i="15"/>
  <c r="MU32" i="15"/>
  <c r="MV32" i="15"/>
  <c r="MW32" i="15"/>
  <c r="MX32" i="15"/>
  <c r="MY32" i="15"/>
  <c r="MZ32" i="15"/>
  <c r="NA32" i="15"/>
  <c r="NB32" i="15"/>
  <c r="NC32" i="15"/>
  <c r="ND32" i="15"/>
  <c r="MA33" i="15"/>
  <c r="MB33" i="15"/>
  <c r="MC33" i="15"/>
  <c r="MD33" i="15"/>
  <c r="ME33" i="15"/>
  <c r="MF33" i="15"/>
  <c r="MG33" i="15"/>
  <c r="MH33" i="15"/>
  <c r="MI33" i="15"/>
  <c r="MJ33" i="15"/>
  <c r="MK33" i="15"/>
  <c r="ML33" i="15"/>
  <c r="MM33" i="15"/>
  <c r="MN33" i="15"/>
  <c r="MO33" i="15"/>
  <c r="MP33" i="15"/>
  <c r="MQ33" i="15"/>
  <c r="MR33" i="15"/>
  <c r="MS33" i="15"/>
  <c r="MT33" i="15"/>
  <c r="MU33" i="15"/>
  <c r="MV33" i="15"/>
  <c r="MW33" i="15"/>
  <c r="MX33" i="15"/>
  <c r="MY33" i="15"/>
  <c r="MZ33" i="15"/>
  <c r="NA33" i="15"/>
  <c r="NB33" i="15"/>
  <c r="NC33" i="15"/>
  <c r="ND33" i="15"/>
  <c r="MA34" i="15"/>
  <c r="MB34" i="15"/>
  <c r="MC34" i="15"/>
  <c r="MD34" i="15"/>
  <c r="ME34" i="15"/>
  <c r="MF34" i="15"/>
  <c r="MG34" i="15"/>
  <c r="MH34" i="15"/>
  <c r="MI34" i="15"/>
  <c r="MJ34" i="15"/>
  <c r="MK34" i="15"/>
  <c r="ML34" i="15"/>
  <c r="MM34" i="15"/>
  <c r="MN34" i="15"/>
  <c r="MO34" i="15"/>
  <c r="MP34" i="15"/>
  <c r="MQ34" i="15"/>
  <c r="MR34" i="15"/>
  <c r="MS34" i="15"/>
  <c r="MT34" i="15"/>
  <c r="MU34" i="15"/>
  <c r="MV34" i="15"/>
  <c r="MW34" i="15"/>
  <c r="MX34" i="15"/>
  <c r="MY34" i="15"/>
  <c r="MZ34" i="15"/>
  <c r="NA34" i="15"/>
  <c r="NB34" i="15"/>
  <c r="NC34" i="15"/>
  <c r="ND34" i="15"/>
  <c r="MA35" i="15"/>
  <c r="MB35" i="15"/>
  <c r="MC35" i="15"/>
  <c r="MD35" i="15"/>
  <c r="ME35" i="15"/>
  <c r="MF35" i="15"/>
  <c r="MG35" i="15"/>
  <c r="MH35" i="15"/>
  <c r="MI35" i="15"/>
  <c r="MJ35" i="15"/>
  <c r="MK35" i="15"/>
  <c r="ML35" i="15"/>
  <c r="MM35" i="15"/>
  <c r="MN35" i="15"/>
  <c r="MO35" i="15"/>
  <c r="MP35" i="15"/>
  <c r="MQ35" i="15"/>
  <c r="MR35" i="15"/>
  <c r="MS35" i="15"/>
  <c r="MT35" i="15"/>
  <c r="MU35" i="15"/>
  <c r="MV35" i="15"/>
  <c r="MW35" i="15"/>
  <c r="MX35" i="15"/>
  <c r="MY35" i="15"/>
  <c r="MZ35" i="15"/>
  <c r="NA35" i="15"/>
  <c r="NB35" i="15"/>
  <c r="NC35" i="15"/>
  <c r="ND35" i="15"/>
  <c r="MA36" i="15"/>
  <c r="MB36" i="15"/>
  <c r="MC36" i="15"/>
  <c r="MD36" i="15"/>
  <c r="ME36" i="15"/>
  <c r="MF36" i="15"/>
  <c r="MG36" i="15"/>
  <c r="MH36" i="15"/>
  <c r="MI36" i="15"/>
  <c r="MJ36" i="15"/>
  <c r="MK36" i="15"/>
  <c r="ML36" i="15"/>
  <c r="MM36" i="15"/>
  <c r="MN36" i="15"/>
  <c r="MO36" i="15"/>
  <c r="MP36" i="15"/>
  <c r="MQ36" i="15"/>
  <c r="MR36" i="15"/>
  <c r="MS36" i="15"/>
  <c r="MT36" i="15"/>
  <c r="MU36" i="15"/>
  <c r="MV36" i="15"/>
  <c r="MW36" i="15"/>
  <c r="MX36" i="15"/>
  <c r="MY36" i="15"/>
  <c r="MZ36" i="15"/>
  <c r="NA36" i="15"/>
  <c r="NB36" i="15"/>
  <c r="NC36" i="15"/>
  <c r="ND36" i="15"/>
  <c r="MA37" i="15"/>
  <c r="MB37" i="15"/>
  <c r="MC37" i="15"/>
  <c r="MD37" i="15"/>
  <c r="ME37" i="15"/>
  <c r="MF37" i="15"/>
  <c r="MG37" i="15"/>
  <c r="MH37" i="15"/>
  <c r="MI37" i="15"/>
  <c r="MJ37" i="15"/>
  <c r="MK37" i="15"/>
  <c r="ML37" i="15"/>
  <c r="MM37" i="15"/>
  <c r="MN37" i="15"/>
  <c r="MO37" i="15"/>
  <c r="MP37" i="15"/>
  <c r="MQ37" i="15"/>
  <c r="MR37" i="15"/>
  <c r="MS37" i="15"/>
  <c r="MT37" i="15"/>
  <c r="MU37" i="15"/>
  <c r="MV37" i="15"/>
  <c r="MW37" i="15"/>
  <c r="MX37" i="15"/>
  <c r="MY37" i="15"/>
  <c r="MZ37" i="15"/>
  <c r="NA37" i="15"/>
  <c r="NB37" i="15"/>
  <c r="NC37" i="15"/>
  <c r="ND37" i="15"/>
  <c r="MA38" i="15"/>
  <c r="MB38" i="15"/>
  <c r="MC38" i="15"/>
  <c r="MD38" i="15"/>
  <c r="ME38" i="15"/>
  <c r="MF38" i="15"/>
  <c r="MG38" i="15"/>
  <c r="MH38" i="15"/>
  <c r="MI38" i="15"/>
  <c r="MJ38" i="15"/>
  <c r="MK38" i="15"/>
  <c r="ML38" i="15"/>
  <c r="MM38" i="15"/>
  <c r="MN38" i="15"/>
  <c r="MO38" i="15"/>
  <c r="MP38" i="15"/>
  <c r="MQ38" i="15"/>
  <c r="MR38" i="15"/>
  <c r="MS38" i="15"/>
  <c r="MT38" i="15"/>
  <c r="MU38" i="15"/>
  <c r="MV38" i="15"/>
  <c r="MW38" i="15"/>
  <c r="MX38" i="15"/>
  <c r="MY38" i="15"/>
  <c r="MZ38" i="15"/>
  <c r="NA38" i="15"/>
  <c r="NB38" i="15"/>
  <c r="NC38" i="15"/>
  <c r="ND38" i="15"/>
  <c r="MA39" i="15"/>
  <c r="MB39" i="15"/>
  <c r="MC39" i="15"/>
  <c r="MD39" i="15"/>
  <c r="ME39" i="15"/>
  <c r="MF39" i="15"/>
  <c r="MG39" i="15"/>
  <c r="MH39" i="15"/>
  <c r="MI39" i="15"/>
  <c r="MJ39" i="15"/>
  <c r="MK39" i="15"/>
  <c r="ML39" i="15"/>
  <c r="MM39" i="15"/>
  <c r="MN39" i="15"/>
  <c r="MO39" i="15"/>
  <c r="MP39" i="15"/>
  <c r="MQ39" i="15"/>
  <c r="MR39" i="15"/>
  <c r="MS39" i="15"/>
  <c r="MT39" i="15"/>
  <c r="MU39" i="15"/>
  <c r="MV39" i="15"/>
  <c r="MW39" i="15"/>
  <c r="MX39" i="15"/>
  <c r="MY39" i="15"/>
  <c r="MZ39" i="15"/>
  <c r="NA39" i="15"/>
  <c r="NB39" i="15"/>
  <c r="NC39" i="15"/>
  <c r="ND39" i="15"/>
  <c r="MA40" i="15"/>
  <c r="MB40" i="15"/>
  <c r="MC40" i="15"/>
  <c r="MD40" i="15"/>
  <c r="ME40" i="15"/>
  <c r="MF40" i="15"/>
  <c r="MG40" i="15"/>
  <c r="MH40" i="15"/>
  <c r="MI40" i="15"/>
  <c r="MJ40" i="15"/>
  <c r="MK40" i="15"/>
  <c r="ML40" i="15"/>
  <c r="MM40" i="15"/>
  <c r="MN40" i="15"/>
  <c r="MO40" i="15"/>
  <c r="MP40" i="15"/>
  <c r="MQ40" i="15"/>
  <c r="MR40" i="15"/>
  <c r="MS40" i="15"/>
  <c r="MT40" i="15"/>
  <c r="MU40" i="15"/>
  <c r="MV40" i="15"/>
  <c r="MW40" i="15"/>
  <c r="MX40" i="15"/>
  <c r="MY40" i="15"/>
  <c r="MZ40" i="15"/>
  <c r="NA40" i="15"/>
  <c r="NB40" i="15"/>
  <c r="NC40" i="15"/>
  <c r="ND40" i="15"/>
  <c r="MA41" i="15"/>
  <c r="MB41" i="15"/>
  <c r="MC41" i="15"/>
  <c r="MD41" i="15"/>
  <c r="ME41" i="15"/>
  <c r="MF41" i="15"/>
  <c r="MG41" i="15"/>
  <c r="MH41" i="15"/>
  <c r="MI41" i="15"/>
  <c r="MJ41" i="15"/>
  <c r="MK41" i="15"/>
  <c r="ML41" i="15"/>
  <c r="MM41" i="15"/>
  <c r="MN41" i="15"/>
  <c r="MO41" i="15"/>
  <c r="MP41" i="15"/>
  <c r="MQ41" i="15"/>
  <c r="MR41" i="15"/>
  <c r="MS41" i="15"/>
  <c r="MT41" i="15"/>
  <c r="MU41" i="15"/>
  <c r="MV41" i="15"/>
  <c r="MW41" i="15"/>
  <c r="MX41" i="15"/>
  <c r="MY41" i="15"/>
  <c r="MZ41" i="15"/>
  <c r="NA41" i="15"/>
  <c r="NB41" i="15"/>
  <c r="NC41" i="15"/>
  <c r="ND41" i="15"/>
  <c r="MA42" i="15"/>
  <c r="MB42" i="15"/>
  <c r="MC42" i="15"/>
  <c r="MD42" i="15"/>
  <c r="ME42" i="15"/>
  <c r="MF42" i="15"/>
  <c r="MG42" i="15"/>
  <c r="MH42" i="15"/>
  <c r="MI42" i="15"/>
  <c r="MJ42" i="15"/>
  <c r="MK42" i="15"/>
  <c r="ML42" i="15"/>
  <c r="MM42" i="15"/>
  <c r="MN42" i="15"/>
  <c r="MO42" i="15"/>
  <c r="MP42" i="15"/>
  <c r="MQ42" i="15"/>
  <c r="MR42" i="15"/>
  <c r="MS42" i="15"/>
  <c r="MT42" i="15"/>
  <c r="MU42" i="15"/>
  <c r="MV42" i="15"/>
  <c r="MW42" i="15"/>
  <c r="MX42" i="15"/>
  <c r="MY42" i="15"/>
  <c r="MZ42" i="15"/>
  <c r="NA42" i="15"/>
  <c r="NB42" i="15"/>
  <c r="NC42" i="15"/>
  <c r="ND42" i="15"/>
  <c r="MA43" i="15"/>
  <c r="MB43" i="15"/>
  <c r="MC43" i="15"/>
  <c r="MD43" i="15"/>
  <c r="ME43" i="15"/>
  <c r="MF43" i="15"/>
  <c r="MG43" i="15"/>
  <c r="MH43" i="15"/>
  <c r="MI43" i="15"/>
  <c r="MJ43" i="15"/>
  <c r="MK43" i="15"/>
  <c r="ML43" i="15"/>
  <c r="MM43" i="15"/>
  <c r="MN43" i="15"/>
  <c r="MO43" i="15"/>
  <c r="MP43" i="15"/>
  <c r="MQ43" i="15"/>
  <c r="MR43" i="15"/>
  <c r="MS43" i="15"/>
  <c r="MT43" i="15"/>
  <c r="MU43" i="15"/>
  <c r="MV43" i="15"/>
  <c r="MW43" i="15"/>
  <c r="MX43" i="15"/>
  <c r="MY43" i="15"/>
  <c r="MZ43" i="15"/>
  <c r="NA43" i="15"/>
  <c r="NB43" i="15"/>
  <c r="NC43" i="15"/>
  <c r="ND43" i="15"/>
  <c r="MA44" i="15"/>
  <c r="MB44" i="15"/>
  <c r="MC44" i="15"/>
  <c r="MD44" i="15"/>
  <c r="ME44" i="15"/>
  <c r="MF44" i="15"/>
  <c r="MG44" i="15"/>
  <c r="MH44" i="15"/>
  <c r="MI44" i="15"/>
  <c r="MJ44" i="15"/>
  <c r="MK44" i="15"/>
  <c r="ML44" i="15"/>
  <c r="MM44" i="15"/>
  <c r="MN44" i="15"/>
  <c r="MO44" i="15"/>
  <c r="MP44" i="15"/>
  <c r="MQ44" i="15"/>
  <c r="MR44" i="15"/>
  <c r="MS44" i="15"/>
  <c r="MT44" i="15"/>
  <c r="MU44" i="15"/>
  <c r="MV44" i="15"/>
  <c r="MW44" i="15"/>
  <c r="MX44" i="15"/>
  <c r="MY44" i="15"/>
  <c r="MZ44" i="15"/>
  <c r="NA44" i="15"/>
  <c r="NB44" i="15"/>
  <c r="NC44" i="15"/>
  <c r="ND44" i="15"/>
  <c r="MA45" i="15"/>
  <c r="MB45" i="15"/>
  <c r="MC45" i="15"/>
  <c r="MD45" i="15"/>
  <c r="ME45" i="15"/>
  <c r="MF45" i="15"/>
  <c r="MG45" i="15"/>
  <c r="MH45" i="15"/>
  <c r="MI45" i="15"/>
  <c r="MJ45" i="15"/>
  <c r="MK45" i="15"/>
  <c r="ML45" i="15"/>
  <c r="MM45" i="15"/>
  <c r="MN45" i="15"/>
  <c r="MO45" i="15"/>
  <c r="MP45" i="15"/>
  <c r="MQ45" i="15"/>
  <c r="MR45" i="15"/>
  <c r="MS45" i="15"/>
  <c r="MT45" i="15"/>
  <c r="MU45" i="15"/>
  <c r="MV45" i="15"/>
  <c r="MW45" i="15"/>
  <c r="MX45" i="15"/>
  <c r="MY45" i="15"/>
  <c r="MZ45" i="15"/>
  <c r="NA45" i="15"/>
  <c r="NB45" i="15"/>
  <c r="NC45" i="15"/>
  <c r="ND45" i="15"/>
  <c r="MA46" i="15"/>
  <c r="MB46" i="15"/>
  <c r="MC46" i="15"/>
  <c r="MD46" i="15"/>
  <c r="ME46" i="15"/>
  <c r="MF46" i="15"/>
  <c r="MG46" i="15"/>
  <c r="MH46" i="15"/>
  <c r="MI46" i="15"/>
  <c r="MJ46" i="15"/>
  <c r="MK46" i="15"/>
  <c r="ML46" i="15"/>
  <c r="MM46" i="15"/>
  <c r="MN46" i="15"/>
  <c r="MO46" i="15"/>
  <c r="MP46" i="15"/>
  <c r="MQ46" i="15"/>
  <c r="MR46" i="15"/>
  <c r="MS46" i="15"/>
  <c r="MT46" i="15"/>
  <c r="MU46" i="15"/>
  <c r="MV46" i="15"/>
  <c r="MW46" i="15"/>
  <c r="MX46" i="15"/>
  <c r="MY46" i="15"/>
  <c r="MZ46" i="15"/>
  <c r="NA46" i="15"/>
  <c r="NB46" i="15"/>
  <c r="NC46" i="15"/>
  <c r="ND46" i="15"/>
  <c r="MA47" i="15"/>
  <c r="MB47" i="15"/>
  <c r="MC47" i="15"/>
  <c r="MD47" i="15"/>
  <c r="ME47" i="15"/>
  <c r="MF47" i="15"/>
  <c r="MG47" i="15"/>
  <c r="MH47" i="15"/>
  <c r="MI47" i="15"/>
  <c r="MJ47" i="15"/>
  <c r="MK47" i="15"/>
  <c r="ML47" i="15"/>
  <c r="MM47" i="15"/>
  <c r="MN47" i="15"/>
  <c r="MO47" i="15"/>
  <c r="MP47" i="15"/>
  <c r="MQ47" i="15"/>
  <c r="MR47" i="15"/>
  <c r="MS47" i="15"/>
  <c r="MT47" i="15"/>
  <c r="MU47" i="15"/>
  <c r="MV47" i="15"/>
  <c r="MW47" i="15"/>
  <c r="MX47" i="15"/>
  <c r="MY47" i="15"/>
  <c r="MZ47" i="15"/>
  <c r="NA47" i="15"/>
  <c r="NB47" i="15"/>
  <c r="NC47" i="15"/>
  <c r="ND47" i="15"/>
  <c r="MA48" i="15"/>
  <c r="MB48" i="15"/>
  <c r="MC48" i="15"/>
  <c r="MD48" i="15"/>
  <c r="ME48" i="15"/>
  <c r="MF48" i="15"/>
  <c r="MG48" i="15"/>
  <c r="MH48" i="15"/>
  <c r="MI48" i="15"/>
  <c r="MJ48" i="15"/>
  <c r="MK48" i="15"/>
  <c r="ML48" i="15"/>
  <c r="MM48" i="15"/>
  <c r="MN48" i="15"/>
  <c r="MO48" i="15"/>
  <c r="MP48" i="15"/>
  <c r="MQ48" i="15"/>
  <c r="MR48" i="15"/>
  <c r="MS48" i="15"/>
  <c r="MT48" i="15"/>
  <c r="MU48" i="15"/>
  <c r="MV48" i="15"/>
  <c r="MW48" i="15"/>
  <c r="MX48" i="15"/>
  <c r="MY48" i="15"/>
  <c r="MZ48" i="15"/>
  <c r="NA48" i="15"/>
  <c r="NB48" i="15"/>
  <c r="NC48" i="15"/>
  <c r="ND48" i="15"/>
  <c r="MA49" i="15"/>
  <c r="MB49" i="15"/>
  <c r="MC49" i="15"/>
  <c r="MD49" i="15"/>
  <c r="ME49" i="15"/>
  <c r="MF49" i="15"/>
  <c r="MG49" i="15"/>
  <c r="MH49" i="15"/>
  <c r="MI49" i="15"/>
  <c r="MJ49" i="15"/>
  <c r="MK49" i="15"/>
  <c r="ML49" i="15"/>
  <c r="MM49" i="15"/>
  <c r="MN49" i="15"/>
  <c r="MO49" i="15"/>
  <c r="MP49" i="15"/>
  <c r="MQ49" i="15"/>
  <c r="MR49" i="15"/>
  <c r="MS49" i="15"/>
  <c r="MT49" i="15"/>
  <c r="MU49" i="15"/>
  <c r="MV49" i="15"/>
  <c r="MW49" i="15"/>
  <c r="MX49" i="15"/>
  <c r="MY49" i="15"/>
  <c r="MZ49" i="15"/>
  <c r="NA49" i="15"/>
  <c r="NB49" i="15"/>
  <c r="NC49" i="15"/>
  <c r="ND49" i="15"/>
  <c r="MA50" i="15"/>
  <c r="MB50" i="15"/>
  <c r="MC50" i="15"/>
  <c r="MD50" i="15"/>
  <c r="ME50" i="15"/>
  <c r="MF50" i="15"/>
  <c r="MG50" i="15"/>
  <c r="MH50" i="15"/>
  <c r="MI50" i="15"/>
  <c r="MJ50" i="15"/>
  <c r="MK50" i="15"/>
  <c r="ML50" i="15"/>
  <c r="MM50" i="15"/>
  <c r="MN50" i="15"/>
  <c r="MO50" i="15"/>
  <c r="MP50" i="15"/>
  <c r="MQ50" i="15"/>
  <c r="MR50" i="15"/>
  <c r="MS50" i="15"/>
  <c r="MT50" i="15"/>
  <c r="MU50" i="15"/>
  <c r="MV50" i="15"/>
  <c r="MW50" i="15"/>
  <c r="MX50" i="15"/>
  <c r="MY50" i="15"/>
  <c r="MZ50" i="15"/>
  <c r="NA50" i="15"/>
  <c r="NB50" i="15"/>
  <c r="NC50" i="15"/>
  <c r="ND50" i="15"/>
  <c r="MA51" i="15"/>
  <c r="MB51" i="15"/>
  <c r="MC51" i="15"/>
  <c r="MD51" i="15"/>
  <c r="ME51" i="15"/>
  <c r="MF51" i="15"/>
  <c r="MG51" i="15"/>
  <c r="MH51" i="15"/>
  <c r="MI51" i="15"/>
  <c r="MJ51" i="15"/>
  <c r="MK51" i="15"/>
  <c r="ML51" i="15"/>
  <c r="MM51" i="15"/>
  <c r="MN51" i="15"/>
  <c r="MO51" i="15"/>
  <c r="MP51" i="15"/>
  <c r="MQ51" i="15"/>
  <c r="MR51" i="15"/>
  <c r="MS51" i="15"/>
  <c r="MT51" i="15"/>
  <c r="MU51" i="15"/>
  <c r="MV51" i="15"/>
  <c r="MW51" i="15"/>
  <c r="MX51" i="15"/>
  <c r="MY51" i="15"/>
  <c r="MZ51" i="15"/>
  <c r="NA51" i="15"/>
  <c r="NB51" i="15"/>
  <c r="NC51" i="15"/>
  <c r="ND51" i="15"/>
  <c r="MA52" i="15"/>
  <c r="MB52" i="15"/>
  <c r="MC52" i="15"/>
  <c r="MD52" i="15"/>
  <c r="ME52" i="15"/>
  <c r="MF52" i="15"/>
  <c r="MG52" i="15"/>
  <c r="MH52" i="15"/>
  <c r="MI52" i="15"/>
  <c r="MJ52" i="15"/>
  <c r="MK52" i="15"/>
  <c r="ML52" i="15"/>
  <c r="MM52" i="15"/>
  <c r="MN52" i="15"/>
  <c r="MO52" i="15"/>
  <c r="MP52" i="15"/>
  <c r="MQ52" i="15"/>
  <c r="MR52" i="15"/>
  <c r="MS52" i="15"/>
  <c r="MT52" i="15"/>
  <c r="MU52" i="15"/>
  <c r="MV52" i="15"/>
  <c r="MW52" i="15"/>
  <c r="MX52" i="15"/>
  <c r="MY52" i="15"/>
  <c r="MZ52" i="15"/>
  <c r="NA52" i="15"/>
  <c r="NB52" i="15"/>
  <c r="NC52" i="15"/>
  <c r="ND52" i="15"/>
  <c r="MA53" i="15"/>
  <c r="MB53" i="15"/>
  <c r="MC53" i="15"/>
  <c r="MD53" i="15"/>
  <c r="ME53" i="15"/>
  <c r="MF53" i="15"/>
  <c r="MG53" i="15"/>
  <c r="MH53" i="15"/>
  <c r="MI53" i="15"/>
  <c r="MJ53" i="15"/>
  <c r="MK53" i="15"/>
  <c r="ML53" i="15"/>
  <c r="MM53" i="15"/>
  <c r="MN53" i="15"/>
  <c r="MO53" i="15"/>
  <c r="MP53" i="15"/>
  <c r="MQ53" i="15"/>
  <c r="MR53" i="15"/>
  <c r="MS53" i="15"/>
  <c r="MT53" i="15"/>
  <c r="MU53" i="15"/>
  <c r="MV53" i="15"/>
  <c r="MW53" i="15"/>
  <c r="MX53" i="15"/>
  <c r="MY53" i="15"/>
  <c r="MZ53" i="15"/>
  <c r="NA53" i="15"/>
  <c r="NB53" i="15"/>
  <c r="NC53" i="15"/>
  <c r="ND53" i="15"/>
  <c r="MA54" i="15"/>
  <c r="MB54" i="15"/>
  <c r="MC54" i="15"/>
  <c r="MD54" i="15"/>
  <c r="ME54" i="15"/>
  <c r="MF54" i="15"/>
  <c r="MG54" i="15"/>
  <c r="MH54" i="15"/>
  <c r="MI54" i="15"/>
  <c r="MJ54" i="15"/>
  <c r="MK54" i="15"/>
  <c r="ML54" i="15"/>
  <c r="MM54" i="15"/>
  <c r="MN54" i="15"/>
  <c r="MO54" i="15"/>
  <c r="MP54" i="15"/>
  <c r="MQ54" i="15"/>
  <c r="MR54" i="15"/>
  <c r="MS54" i="15"/>
  <c r="MT54" i="15"/>
  <c r="MU54" i="15"/>
  <c r="MV54" i="15"/>
  <c r="MW54" i="15"/>
  <c r="MX54" i="15"/>
  <c r="MY54" i="15"/>
  <c r="MZ54" i="15"/>
  <c r="NA54" i="15"/>
  <c r="NB54" i="15"/>
  <c r="NC54" i="15"/>
  <c r="ND54" i="15"/>
  <c r="MA55" i="15"/>
  <c r="MB55" i="15"/>
  <c r="MC55" i="15"/>
  <c r="MD55" i="15"/>
  <c r="ME55" i="15"/>
  <c r="MF55" i="15"/>
  <c r="MG55" i="15"/>
  <c r="MH55" i="15"/>
  <c r="MI55" i="15"/>
  <c r="MJ55" i="15"/>
  <c r="MK55" i="15"/>
  <c r="ML55" i="15"/>
  <c r="MM55" i="15"/>
  <c r="MN55" i="15"/>
  <c r="MO55" i="15"/>
  <c r="MP55" i="15"/>
  <c r="MQ55" i="15"/>
  <c r="MR55" i="15"/>
  <c r="MS55" i="15"/>
  <c r="MT55" i="15"/>
  <c r="MU55" i="15"/>
  <c r="MV55" i="15"/>
  <c r="MW55" i="15"/>
  <c r="MX55" i="15"/>
  <c r="MY55" i="15"/>
  <c r="MZ55" i="15"/>
  <c r="NA55" i="15"/>
  <c r="NB55" i="15"/>
  <c r="NC55" i="15"/>
  <c r="ND55" i="15"/>
  <c r="MA56" i="15"/>
  <c r="MB56" i="15"/>
  <c r="MC56" i="15"/>
  <c r="MD56" i="15"/>
  <c r="ME56" i="15"/>
  <c r="MF56" i="15"/>
  <c r="MG56" i="15"/>
  <c r="MH56" i="15"/>
  <c r="MI56" i="15"/>
  <c r="MJ56" i="15"/>
  <c r="MK56" i="15"/>
  <c r="ML56" i="15"/>
  <c r="MM56" i="15"/>
  <c r="MN56" i="15"/>
  <c r="MO56" i="15"/>
  <c r="MP56" i="15"/>
  <c r="MQ56" i="15"/>
  <c r="MR56" i="15"/>
  <c r="MS56" i="15"/>
  <c r="MT56" i="15"/>
  <c r="MU56" i="15"/>
  <c r="MV56" i="15"/>
  <c r="MW56" i="15"/>
  <c r="MX56" i="15"/>
  <c r="MY56" i="15"/>
  <c r="MZ56" i="15"/>
  <c r="NA56" i="15"/>
  <c r="NB56" i="15"/>
  <c r="NC56" i="15"/>
  <c r="ND56" i="15"/>
  <c r="MA57" i="15"/>
  <c r="MB57" i="15"/>
  <c r="MC57" i="15"/>
  <c r="MD57" i="15"/>
  <c r="ME57" i="15"/>
  <c r="MF57" i="15"/>
  <c r="MG57" i="15"/>
  <c r="MH57" i="15"/>
  <c r="MI57" i="15"/>
  <c r="MJ57" i="15"/>
  <c r="MK57" i="15"/>
  <c r="ML57" i="15"/>
  <c r="MM57" i="15"/>
  <c r="MN57" i="15"/>
  <c r="MO57" i="15"/>
  <c r="MP57" i="15"/>
  <c r="MQ57" i="15"/>
  <c r="MR57" i="15"/>
  <c r="MS57" i="15"/>
  <c r="MT57" i="15"/>
  <c r="MU57" i="15"/>
  <c r="MV57" i="15"/>
  <c r="MW57" i="15"/>
  <c r="MX57" i="15"/>
  <c r="MY57" i="15"/>
  <c r="MZ57" i="15"/>
  <c r="NA57" i="15"/>
  <c r="NB57" i="15"/>
  <c r="NC57" i="15"/>
  <c r="ND57" i="15"/>
  <c r="MA58" i="15"/>
  <c r="MB58" i="15"/>
  <c r="MC58" i="15"/>
  <c r="MD58" i="15"/>
  <c r="ME58" i="15"/>
  <c r="MF58" i="15"/>
  <c r="MG58" i="15"/>
  <c r="MH58" i="15"/>
  <c r="MI58" i="15"/>
  <c r="MJ58" i="15"/>
  <c r="MK58" i="15"/>
  <c r="ML58" i="15"/>
  <c r="MM58" i="15"/>
  <c r="MN58" i="15"/>
  <c r="MO58" i="15"/>
  <c r="MP58" i="15"/>
  <c r="MQ58" i="15"/>
  <c r="MR58" i="15"/>
  <c r="MS58" i="15"/>
  <c r="MT58" i="15"/>
  <c r="MU58" i="15"/>
  <c r="MV58" i="15"/>
  <c r="MW58" i="15"/>
  <c r="MX58" i="15"/>
  <c r="MY58" i="15"/>
  <c r="MZ58" i="15"/>
  <c r="NA58" i="15"/>
  <c r="NB58" i="15"/>
  <c r="NC58" i="15"/>
  <c r="ND58" i="15"/>
  <c r="MA59" i="15"/>
  <c r="MB59" i="15"/>
  <c r="MC59" i="15"/>
  <c r="MD59" i="15"/>
  <c r="ME59" i="15"/>
  <c r="MF59" i="15"/>
  <c r="MG59" i="15"/>
  <c r="MH59" i="15"/>
  <c r="MI59" i="15"/>
  <c r="MJ59" i="15"/>
  <c r="MK59" i="15"/>
  <c r="ML59" i="15"/>
  <c r="MM59" i="15"/>
  <c r="MN59" i="15"/>
  <c r="MO59" i="15"/>
  <c r="MP59" i="15"/>
  <c r="MQ59" i="15"/>
  <c r="MR59" i="15"/>
  <c r="MS59" i="15"/>
  <c r="MT59" i="15"/>
  <c r="MU59" i="15"/>
  <c r="MV59" i="15"/>
  <c r="MW59" i="15"/>
  <c r="MX59" i="15"/>
  <c r="MY59" i="15"/>
  <c r="MZ59" i="15"/>
  <c r="NA59" i="15"/>
  <c r="NB59" i="15"/>
  <c r="NC59" i="15"/>
  <c r="ND59" i="15"/>
  <c r="MA60" i="15"/>
  <c r="MB60" i="15"/>
  <c r="MC60" i="15"/>
  <c r="MD60" i="15"/>
  <c r="ME60" i="15"/>
  <c r="MF60" i="15"/>
  <c r="MG60" i="15"/>
  <c r="MH60" i="15"/>
  <c r="MI60" i="15"/>
  <c r="MJ60" i="15"/>
  <c r="MK60" i="15"/>
  <c r="ML60" i="15"/>
  <c r="MM60" i="15"/>
  <c r="MN60" i="15"/>
  <c r="MO60" i="15"/>
  <c r="MP60" i="15"/>
  <c r="MQ60" i="15"/>
  <c r="MR60" i="15"/>
  <c r="MS60" i="15"/>
  <c r="MT60" i="15"/>
  <c r="MU60" i="15"/>
  <c r="MV60" i="15"/>
  <c r="MW60" i="15"/>
  <c r="MX60" i="15"/>
  <c r="MY60" i="15"/>
  <c r="MZ60" i="15"/>
  <c r="NA60" i="15"/>
  <c r="NB60" i="15"/>
  <c r="NC60" i="15"/>
  <c r="ND60" i="15"/>
  <c r="LZ60" i="15"/>
  <c r="LZ59" i="15"/>
  <c r="LZ58" i="15"/>
  <c r="LZ57" i="15"/>
  <c r="LZ56" i="15"/>
  <c r="LZ55" i="15"/>
  <c r="LZ54" i="15"/>
  <c r="LZ53" i="15"/>
  <c r="LZ52" i="15"/>
  <c r="LZ51" i="15"/>
  <c r="LZ50" i="15"/>
  <c r="LZ49" i="15"/>
  <c r="LZ48" i="15"/>
  <c r="LZ47" i="15"/>
  <c r="LZ46" i="15"/>
  <c r="LZ45" i="15"/>
  <c r="LZ44" i="15"/>
  <c r="LZ43" i="15"/>
  <c r="LZ42" i="15"/>
  <c r="LZ41" i="15"/>
  <c r="LZ40" i="15"/>
  <c r="LZ39" i="15"/>
  <c r="LZ38" i="15"/>
  <c r="LZ37" i="15"/>
  <c r="LZ36" i="15"/>
  <c r="LZ35" i="15"/>
  <c r="LZ34" i="15"/>
  <c r="LZ33" i="15"/>
  <c r="LZ32" i="15"/>
  <c r="LZ31" i="15"/>
  <c r="LZ30" i="15"/>
  <c r="LZ29" i="15"/>
  <c r="LZ28" i="15"/>
  <c r="LZ27" i="15"/>
  <c r="LZ26" i="15"/>
  <c r="LZ25" i="15"/>
  <c r="LZ24" i="15"/>
  <c r="LZ23" i="15"/>
  <c r="LZ22" i="15"/>
  <c r="LZ21" i="15"/>
  <c r="LZ20" i="15"/>
  <c r="LZ19" i="15"/>
  <c r="LZ18" i="15"/>
  <c r="LZ17" i="15"/>
  <c r="LZ16" i="15"/>
  <c r="LZ15" i="15"/>
  <c r="LZ14" i="15"/>
  <c r="LZ13" i="15"/>
  <c r="LZ12" i="15"/>
  <c r="LZ11" i="15"/>
  <c r="LZ10" i="15"/>
  <c r="LZ9" i="15"/>
  <c r="LZ8" i="15"/>
  <c r="LZ7" i="15"/>
  <c r="KY7" i="15"/>
  <c r="KZ7" i="15"/>
  <c r="LA7" i="15"/>
  <c r="LB7" i="15"/>
  <c r="LC7" i="15"/>
  <c r="LD7" i="15"/>
  <c r="LE7" i="15"/>
  <c r="LF7" i="15"/>
  <c r="LG7" i="15"/>
  <c r="LH7" i="15"/>
  <c r="LI7" i="15"/>
  <c r="LJ7" i="15"/>
  <c r="LK7" i="15"/>
  <c r="LL7" i="15"/>
  <c r="LM7" i="15"/>
  <c r="LN7" i="15"/>
  <c r="LO7" i="15"/>
  <c r="LP7" i="15"/>
  <c r="LQ7" i="15"/>
  <c r="LR7" i="15"/>
  <c r="LS7" i="15"/>
  <c r="LT7" i="15"/>
  <c r="LU7" i="15"/>
  <c r="LV7" i="15"/>
  <c r="LW7" i="15"/>
  <c r="LX7" i="15"/>
  <c r="LY7" i="15"/>
  <c r="KY8" i="15"/>
  <c r="KZ8" i="15"/>
  <c r="LA8" i="15"/>
  <c r="LB8" i="15"/>
  <c r="LC8" i="15"/>
  <c r="LD8" i="15"/>
  <c r="LE8" i="15"/>
  <c r="LF8" i="15"/>
  <c r="LG8" i="15"/>
  <c r="LH8" i="15"/>
  <c r="LI8" i="15"/>
  <c r="LJ8" i="15"/>
  <c r="LK8" i="15"/>
  <c r="LL8" i="15"/>
  <c r="LM8" i="15"/>
  <c r="LN8" i="15"/>
  <c r="LO8" i="15"/>
  <c r="LP8" i="15"/>
  <c r="LQ8" i="15"/>
  <c r="LR8" i="15"/>
  <c r="LS8" i="15"/>
  <c r="LT8" i="15"/>
  <c r="LU8" i="15"/>
  <c r="LV8" i="15"/>
  <c r="LW8" i="15"/>
  <c r="LX8" i="15"/>
  <c r="LY8" i="15"/>
  <c r="KY9" i="15"/>
  <c r="KZ9" i="15"/>
  <c r="LA9" i="15"/>
  <c r="LB9" i="15"/>
  <c r="LC9" i="15"/>
  <c r="LD9" i="15"/>
  <c r="LE9" i="15"/>
  <c r="LF9" i="15"/>
  <c r="LG9" i="15"/>
  <c r="LH9" i="15"/>
  <c r="LI9" i="15"/>
  <c r="LJ9" i="15"/>
  <c r="LK9" i="15"/>
  <c r="LL9" i="15"/>
  <c r="LM9" i="15"/>
  <c r="LN9" i="15"/>
  <c r="LO9" i="15"/>
  <c r="LP9" i="15"/>
  <c r="LQ9" i="15"/>
  <c r="LR9" i="15"/>
  <c r="LS9" i="15"/>
  <c r="LT9" i="15"/>
  <c r="LU9" i="15"/>
  <c r="LV9" i="15"/>
  <c r="LW9" i="15"/>
  <c r="LX9" i="15"/>
  <c r="LY9" i="15"/>
  <c r="KY10" i="15"/>
  <c r="KZ10" i="15"/>
  <c r="LA10" i="15"/>
  <c r="LB10" i="15"/>
  <c r="LC10" i="15"/>
  <c r="LD10" i="15"/>
  <c r="LE10" i="15"/>
  <c r="LF10" i="15"/>
  <c r="LG10" i="15"/>
  <c r="LH10" i="15"/>
  <c r="LI10" i="15"/>
  <c r="LJ10" i="15"/>
  <c r="LK10" i="15"/>
  <c r="LL10" i="15"/>
  <c r="LM10" i="15"/>
  <c r="LN10" i="15"/>
  <c r="LO10" i="15"/>
  <c r="LP10" i="15"/>
  <c r="LQ10" i="15"/>
  <c r="LR10" i="15"/>
  <c r="LS10" i="15"/>
  <c r="LT10" i="15"/>
  <c r="LU10" i="15"/>
  <c r="LV10" i="15"/>
  <c r="LW10" i="15"/>
  <c r="LX10" i="15"/>
  <c r="LY10" i="15"/>
  <c r="KY11" i="15"/>
  <c r="KZ11" i="15"/>
  <c r="LA11" i="15"/>
  <c r="LB11" i="15"/>
  <c r="LC11" i="15"/>
  <c r="LD11" i="15"/>
  <c r="LE11" i="15"/>
  <c r="LF11" i="15"/>
  <c r="LG11" i="15"/>
  <c r="LH11" i="15"/>
  <c r="LI11" i="15"/>
  <c r="LJ11" i="15"/>
  <c r="LK11" i="15"/>
  <c r="LL11" i="15"/>
  <c r="LM11" i="15"/>
  <c r="LN11" i="15"/>
  <c r="LO11" i="15"/>
  <c r="LP11" i="15"/>
  <c r="LQ11" i="15"/>
  <c r="LR11" i="15"/>
  <c r="LS11" i="15"/>
  <c r="LT11" i="15"/>
  <c r="LU11" i="15"/>
  <c r="LV11" i="15"/>
  <c r="LW11" i="15"/>
  <c r="LX11" i="15"/>
  <c r="LY11" i="15"/>
  <c r="KY12" i="15"/>
  <c r="KZ12" i="15"/>
  <c r="LA12" i="15"/>
  <c r="LB12" i="15"/>
  <c r="LC12" i="15"/>
  <c r="LD12" i="15"/>
  <c r="LE12" i="15"/>
  <c r="LF12" i="15"/>
  <c r="LG12" i="15"/>
  <c r="LH12" i="15"/>
  <c r="LI12" i="15"/>
  <c r="LJ12" i="15"/>
  <c r="LK12" i="15"/>
  <c r="LL12" i="15"/>
  <c r="LM12" i="15"/>
  <c r="LN12" i="15"/>
  <c r="LO12" i="15"/>
  <c r="LP12" i="15"/>
  <c r="LQ12" i="15"/>
  <c r="LR12" i="15"/>
  <c r="LS12" i="15"/>
  <c r="LT12" i="15"/>
  <c r="LU12" i="15"/>
  <c r="LV12" i="15"/>
  <c r="LW12" i="15"/>
  <c r="LX12" i="15"/>
  <c r="LY12" i="15"/>
  <c r="KY13" i="15"/>
  <c r="KZ13" i="15"/>
  <c r="LA13" i="15"/>
  <c r="LB13" i="15"/>
  <c r="LC13" i="15"/>
  <c r="LD13" i="15"/>
  <c r="LE13" i="15"/>
  <c r="LF13" i="15"/>
  <c r="LG13" i="15"/>
  <c r="LH13" i="15"/>
  <c r="LI13" i="15"/>
  <c r="LJ13" i="15"/>
  <c r="LK13" i="15"/>
  <c r="LL13" i="15"/>
  <c r="LM13" i="15"/>
  <c r="LN13" i="15"/>
  <c r="LO13" i="15"/>
  <c r="LP13" i="15"/>
  <c r="LQ13" i="15"/>
  <c r="LR13" i="15"/>
  <c r="LS13" i="15"/>
  <c r="LT13" i="15"/>
  <c r="LU13" i="15"/>
  <c r="LV13" i="15"/>
  <c r="LW13" i="15"/>
  <c r="LX13" i="15"/>
  <c r="LY13" i="15"/>
  <c r="KY14" i="15"/>
  <c r="KZ14" i="15"/>
  <c r="LA14" i="15"/>
  <c r="LB14" i="15"/>
  <c r="LC14" i="15"/>
  <c r="LD14" i="15"/>
  <c r="LE14" i="15"/>
  <c r="LF14" i="15"/>
  <c r="LG14" i="15"/>
  <c r="LH14" i="15"/>
  <c r="LI14" i="15"/>
  <c r="LJ14" i="15"/>
  <c r="LK14" i="15"/>
  <c r="LL14" i="15"/>
  <c r="LM14" i="15"/>
  <c r="LN14" i="15"/>
  <c r="LO14" i="15"/>
  <c r="LP14" i="15"/>
  <c r="LQ14" i="15"/>
  <c r="LR14" i="15"/>
  <c r="LS14" i="15"/>
  <c r="LT14" i="15"/>
  <c r="LU14" i="15"/>
  <c r="LV14" i="15"/>
  <c r="LW14" i="15"/>
  <c r="LX14" i="15"/>
  <c r="LY14" i="15"/>
  <c r="KY15" i="15"/>
  <c r="KZ15" i="15"/>
  <c r="LA15" i="15"/>
  <c r="LB15" i="15"/>
  <c r="LC15" i="15"/>
  <c r="LD15" i="15"/>
  <c r="LE15" i="15"/>
  <c r="LF15" i="15"/>
  <c r="LG15" i="15"/>
  <c r="LH15" i="15"/>
  <c r="LI15" i="15"/>
  <c r="LJ15" i="15"/>
  <c r="LK15" i="15"/>
  <c r="LL15" i="15"/>
  <c r="LM15" i="15"/>
  <c r="LN15" i="15"/>
  <c r="LO15" i="15"/>
  <c r="LP15" i="15"/>
  <c r="LQ15" i="15"/>
  <c r="LR15" i="15"/>
  <c r="LS15" i="15"/>
  <c r="LT15" i="15"/>
  <c r="LU15" i="15"/>
  <c r="LV15" i="15"/>
  <c r="LW15" i="15"/>
  <c r="LX15" i="15"/>
  <c r="LY15" i="15"/>
  <c r="KY16" i="15"/>
  <c r="KZ16" i="15"/>
  <c r="LA16" i="15"/>
  <c r="LB16" i="15"/>
  <c r="LC16" i="15"/>
  <c r="LD16" i="15"/>
  <c r="LE16" i="15"/>
  <c r="LF16" i="15"/>
  <c r="LG16" i="15"/>
  <c r="LH16" i="15"/>
  <c r="LI16" i="15"/>
  <c r="LJ16" i="15"/>
  <c r="LK16" i="15"/>
  <c r="LL16" i="15"/>
  <c r="LM16" i="15"/>
  <c r="LN16" i="15"/>
  <c r="LO16" i="15"/>
  <c r="LP16" i="15"/>
  <c r="LQ16" i="15"/>
  <c r="LR16" i="15"/>
  <c r="LS16" i="15"/>
  <c r="LT16" i="15"/>
  <c r="LU16" i="15"/>
  <c r="LV16" i="15"/>
  <c r="LW16" i="15"/>
  <c r="LX16" i="15"/>
  <c r="LY16" i="15"/>
  <c r="KY17" i="15"/>
  <c r="KZ17" i="15"/>
  <c r="LA17" i="15"/>
  <c r="LB17" i="15"/>
  <c r="LC17" i="15"/>
  <c r="LD17" i="15"/>
  <c r="LE17" i="15"/>
  <c r="LF17" i="15"/>
  <c r="LG17" i="15"/>
  <c r="LH17" i="15"/>
  <c r="LI17" i="15"/>
  <c r="LJ17" i="15"/>
  <c r="LK17" i="15"/>
  <c r="LL17" i="15"/>
  <c r="LM17" i="15"/>
  <c r="LN17" i="15"/>
  <c r="LO17" i="15"/>
  <c r="LP17" i="15"/>
  <c r="LQ17" i="15"/>
  <c r="LR17" i="15"/>
  <c r="LS17" i="15"/>
  <c r="LT17" i="15"/>
  <c r="LU17" i="15"/>
  <c r="LV17" i="15"/>
  <c r="LW17" i="15"/>
  <c r="LX17" i="15"/>
  <c r="LY17" i="15"/>
  <c r="KY18" i="15"/>
  <c r="KZ18" i="15"/>
  <c r="LA18" i="15"/>
  <c r="LB18" i="15"/>
  <c r="LC18" i="15"/>
  <c r="LD18" i="15"/>
  <c r="LE18" i="15"/>
  <c r="LF18" i="15"/>
  <c r="LG18" i="15"/>
  <c r="LH18" i="15"/>
  <c r="LI18" i="15"/>
  <c r="LJ18" i="15"/>
  <c r="LK18" i="15"/>
  <c r="LL18" i="15"/>
  <c r="LM18" i="15"/>
  <c r="LN18" i="15"/>
  <c r="LO18" i="15"/>
  <c r="LP18" i="15"/>
  <c r="LQ18" i="15"/>
  <c r="LR18" i="15"/>
  <c r="LS18" i="15"/>
  <c r="LT18" i="15"/>
  <c r="LU18" i="15"/>
  <c r="LV18" i="15"/>
  <c r="LW18" i="15"/>
  <c r="LX18" i="15"/>
  <c r="LY18" i="15"/>
  <c r="KY19" i="15"/>
  <c r="KZ19" i="15"/>
  <c r="LA19" i="15"/>
  <c r="LB19" i="15"/>
  <c r="LC19" i="15"/>
  <c r="LD19" i="15"/>
  <c r="LE19" i="15"/>
  <c r="LF19" i="15"/>
  <c r="LG19" i="15"/>
  <c r="LH19" i="15"/>
  <c r="LI19" i="15"/>
  <c r="LJ19" i="15"/>
  <c r="LK19" i="15"/>
  <c r="LL19" i="15"/>
  <c r="LM19" i="15"/>
  <c r="LN19" i="15"/>
  <c r="LO19" i="15"/>
  <c r="LP19" i="15"/>
  <c r="LQ19" i="15"/>
  <c r="LR19" i="15"/>
  <c r="LS19" i="15"/>
  <c r="LT19" i="15"/>
  <c r="LU19" i="15"/>
  <c r="LV19" i="15"/>
  <c r="LW19" i="15"/>
  <c r="LX19" i="15"/>
  <c r="LY19" i="15"/>
  <c r="KY20" i="15"/>
  <c r="KZ20" i="15"/>
  <c r="LA20" i="15"/>
  <c r="LB20" i="15"/>
  <c r="LC20" i="15"/>
  <c r="LD20" i="15"/>
  <c r="LE20" i="15"/>
  <c r="LF20" i="15"/>
  <c r="LG20" i="15"/>
  <c r="LH20" i="15"/>
  <c r="LI20" i="15"/>
  <c r="LJ20" i="15"/>
  <c r="LK20" i="15"/>
  <c r="LL20" i="15"/>
  <c r="LM20" i="15"/>
  <c r="LN20" i="15"/>
  <c r="LO20" i="15"/>
  <c r="LP20" i="15"/>
  <c r="LQ20" i="15"/>
  <c r="LR20" i="15"/>
  <c r="LS20" i="15"/>
  <c r="LT20" i="15"/>
  <c r="LU20" i="15"/>
  <c r="LV20" i="15"/>
  <c r="LW20" i="15"/>
  <c r="LX20" i="15"/>
  <c r="LY20" i="15"/>
  <c r="KY21" i="15"/>
  <c r="KZ21" i="15"/>
  <c r="LA21" i="15"/>
  <c r="LB21" i="15"/>
  <c r="LC21" i="15"/>
  <c r="LD21" i="15"/>
  <c r="LE21" i="15"/>
  <c r="LF21" i="15"/>
  <c r="LG21" i="15"/>
  <c r="LH21" i="15"/>
  <c r="LI21" i="15"/>
  <c r="LJ21" i="15"/>
  <c r="LK21" i="15"/>
  <c r="LL21" i="15"/>
  <c r="LM21" i="15"/>
  <c r="LN21" i="15"/>
  <c r="LO21" i="15"/>
  <c r="LP21" i="15"/>
  <c r="LQ21" i="15"/>
  <c r="LR21" i="15"/>
  <c r="LS21" i="15"/>
  <c r="LT21" i="15"/>
  <c r="LU21" i="15"/>
  <c r="LV21" i="15"/>
  <c r="LW21" i="15"/>
  <c r="LX21" i="15"/>
  <c r="LY21" i="15"/>
  <c r="KY22" i="15"/>
  <c r="KZ22" i="15"/>
  <c r="LA22" i="15"/>
  <c r="LB22" i="15"/>
  <c r="LC22" i="15"/>
  <c r="LD22" i="15"/>
  <c r="LE22" i="15"/>
  <c r="LF22" i="15"/>
  <c r="LG22" i="15"/>
  <c r="LH22" i="15"/>
  <c r="LI22" i="15"/>
  <c r="LJ22" i="15"/>
  <c r="LK22" i="15"/>
  <c r="LL22" i="15"/>
  <c r="LM22" i="15"/>
  <c r="LN22" i="15"/>
  <c r="LO22" i="15"/>
  <c r="LP22" i="15"/>
  <c r="LQ22" i="15"/>
  <c r="LR22" i="15"/>
  <c r="LS22" i="15"/>
  <c r="LT22" i="15"/>
  <c r="LU22" i="15"/>
  <c r="LV22" i="15"/>
  <c r="LW22" i="15"/>
  <c r="LX22" i="15"/>
  <c r="LY22" i="15"/>
  <c r="KY23" i="15"/>
  <c r="KZ23" i="15"/>
  <c r="LA23" i="15"/>
  <c r="LB23" i="15"/>
  <c r="LC23" i="15"/>
  <c r="LD23" i="15"/>
  <c r="LE23" i="15"/>
  <c r="LF23" i="15"/>
  <c r="LG23" i="15"/>
  <c r="LH23" i="15"/>
  <c r="LI23" i="15"/>
  <c r="LJ23" i="15"/>
  <c r="LK23" i="15"/>
  <c r="LL23" i="15"/>
  <c r="LM23" i="15"/>
  <c r="LN23" i="15"/>
  <c r="LO23" i="15"/>
  <c r="LP23" i="15"/>
  <c r="LQ23" i="15"/>
  <c r="LR23" i="15"/>
  <c r="LS23" i="15"/>
  <c r="LT23" i="15"/>
  <c r="LU23" i="15"/>
  <c r="LV23" i="15"/>
  <c r="LW23" i="15"/>
  <c r="LX23" i="15"/>
  <c r="LY23" i="15"/>
  <c r="KY24" i="15"/>
  <c r="KZ24" i="15"/>
  <c r="LA24" i="15"/>
  <c r="LB24" i="15"/>
  <c r="LC24" i="15"/>
  <c r="LD24" i="15"/>
  <c r="LE24" i="15"/>
  <c r="LF24" i="15"/>
  <c r="LG24" i="15"/>
  <c r="LH24" i="15"/>
  <c r="LI24" i="15"/>
  <c r="LJ24" i="15"/>
  <c r="LK24" i="15"/>
  <c r="LL24" i="15"/>
  <c r="LM24" i="15"/>
  <c r="LN24" i="15"/>
  <c r="LO24" i="15"/>
  <c r="LP24" i="15"/>
  <c r="LQ24" i="15"/>
  <c r="LR24" i="15"/>
  <c r="LS24" i="15"/>
  <c r="LT24" i="15"/>
  <c r="LU24" i="15"/>
  <c r="LV24" i="15"/>
  <c r="LW24" i="15"/>
  <c r="LX24" i="15"/>
  <c r="LY24" i="15"/>
  <c r="KY25" i="15"/>
  <c r="KZ25" i="15"/>
  <c r="LA25" i="15"/>
  <c r="LB25" i="15"/>
  <c r="LC25" i="15"/>
  <c r="LD25" i="15"/>
  <c r="LE25" i="15"/>
  <c r="LF25" i="15"/>
  <c r="LG25" i="15"/>
  <c r="LH25" i="15"/>
  <c r="LI25" i="15"/>
  <c r="LJ25" i="15"/>
  <c r="LK25" i="15"/>
  <c r="LL25" i="15"/>
  <c r="LM25" i="15"/>
  <c r="LN25" i="15"/>
  <c r="LO25" i="15"/>
  <c r="LP25" i="15"/>
  <c r="LQ25" i="15"/>
  <c r="LR25" i="15"/>
  <c r="LS25" i="15"/>
  <c r="LT25" i="15"/>
  <c r="LU25" i="15"/>
  <c r="LV25" i="15"/>
  <c r="LW25" i="15"/>
  <c r="LX25" i="15"/>
  <c r="LY25" i="15"/>
  <c r="KY26" i="15"/>
  <c r="KZ26" i="15"/>
  <c r="LA26" i="15"/>
  <c r="LB26" i="15"/>
  <c r="LC26" i="15"/>
  <c r="LD26" i="15"/>
  <c r="LE26" i="15"/>
  <c r="LF26" i="15"/>
  <c r="LG26" i="15"/>
  <c r="LH26" i="15"/>
  <c r="LI26" i="15"/>
  <c r="LJ26" i="15"/>
  <c r="LK26" i="15"/>
  <c r="LL26" i="15"/>
  <c r="LM26" i="15"/>
  <c r="LN26" i="15"/>
  <c r="LO26" i="15"/>
  <c r="LP26" i="15"/>
  <c r="LQ26" i="15"/>
  <c r="LR26" i="15"/>
  <c r="LS26" i="15"/>
  <c r="LT26" i="15"/>
  <c r="LU26" i="15"/>
  <c r="LV26" i="15"/>
  <c r="LW26" i="15"/>
  <c r="LX26" i="15"/>
  <c r="LY26" i="15"/>
  <c r="KY27" i="15"/>
  <c r="KZ27" i="15"/>
  <c r="LA27" i="15"/>
  <c r="LB27" i="15"/>
  <c r="LC27" i="15"/>
  <c r="LD27" i="15"/>
  <c r="LE27" i="15"/>
  <c r="LF27" i="15"/>
  <c r="LG27" i="15"/>
  <c r="LH27" i="15"/>
  <c r="LI27" i="15"/>
  <c r="LJ27" i="15"/>
  <c r="LK27" i="15"/>
  <c r="LL27" i="15"/>
  <c r="LM27" i="15"/>
  <c r="LN27" i="15"/>
  <c r="LO27" i="15"/>
  <c r="LP27" i="15"/>
  <c r="LQ27" i="15"/>
  <c r="LR27" i="15"/>
  <c r="LS27" i="15"/>
  <c r="LT27" i="15"/>
  <c r="LU27" i="15"/>
  <c r="LV27" i="15"/>
  <c r="LW27" i="15"/>
  <c r="LX27" i="15"/>
  <c r="LY27" i="15"/>
  <c r="KY28" i="15"/>
  <c r="KZ28" i="15"/>
  <c r="LA28" i="15"/>
  <c r="LB28" i="15"/>
  <c r="LC28" i="15"/>
  <c r="LD28" i="15"/>
  <c r="LE28" i="15"/>
  <c r="LF28" i="15"/>
  <c r="LG28" i="15"/>
  <c r="LH28" i="15"/>
  <c r="LI28" i="15"/>
  <c r="LJ28" i="15"/>
  <c r="LK28" i="15"/>
  <c r="LL28" i="15"/>
  <c r="LM28" i="15"/>
  <c r="LN28" i="15"/>
  <c r="LO28" i="15"/>
  <c r="LP28" i="15"/>
  <c r="LQ28" i="15"/>
  <c r="LR28" i="15"/>
  <c r="LS28" i="15"/>
  <c r="LT28" i="15"/>
  <c r="LU28" i="15"/>
  <c r="LV28" i="15"/>
  <c r="LW28" i="15"/>
  <c r="LX28" i="15"/>
  <c r="LY28" i="15"/>
  <c r="KY29" i="15"/>
  <c r="KZ29" i="15"/>
  <c r="LA29" i="15"/>
  <c r="LB29" i="15"/>
  <c r="LC29" i="15"/>
  <c r="LD29" i="15"/>
  <c r="LE29" i="15"/>
  <c r="LF29" i="15"/>
  <c r="LG29" i="15"/>
  <c r="LH29" i="15"/>
  <c r="LI29" i="15"/>
  <c r="LJ29" i="15"/>
  <c r="LK29" i="15"/>
  <c r="LL29" i="15"/>
  <c r="LM29" i="15"/>
  <c r="LN29" i="15"/>
  <c r="LO29" i="15"/>
  <c r="LP29" i="15"/>
  <c r="LQ29" i="15"/>
  <c r="LR29" i="15"/>
  <c r="LS29" i="15"/>
  <c r="LT29" i="15"/>
  <c r="LU29" i="15"/>
  <c r="LV29" i="15"/>
  <c r="LW29" i="15"/>
  <c r="LX29" i="15"/>
  <c r="LY29" i="15"/>
  <c r="KY30" i="15"/>
  <c r="KZ30" i="15"/>
  <c r="LA30" i="15"/>
  <c r="LB30" i="15"/>
  <c r="LC30" i="15"/>
  <c r="LD30" i="15"/>
  <c r="LE30" i="15"/>
  <c r="LF30" i="15"/>
  <c r="LG30" i="15"/>
  <c r="LH30" i="15"/>
  <c r="LI30" i="15"/>
  <c r="LJ30" i="15"/>
  <c r="LK30" i="15"/>
  <c r="LL30" i="15"/>
  <c r="LM30" i="15"/>
  <c r="LN30" i="15"/>
  <c r="LO30" i="15"/>
  <c r="LP30" i="15"/>
  <c r="LQ30" i="15"/>
  <c r="LR30" i="15"/>
  <c r="LS30" i="15"/>
  <c r="LT30" i="15"/>
  <c r="LU30" i="15"/>
  <c r="LV30" i="15"/>
  <c r="LW30" i="15"/>
  <c r="LX30" i="15"/>
  <c r="LY30" i="15"/>
  <c r="KY31" i="15"/>
  <c r="KZ31" i="15"/>
  <c r="LA31" i="15"/>
  <c r="LB31" i="15"/>
  <c r="LC31" i="15"/>
  <c r="LD31" i="15"/>
  <c r="LE31" i="15"/>
  <c r="LF31" i="15"/>
  <c r="LG31" i="15"/>
  <c r="LH31" i="15"/>
  <c r="LI31" i="15"/>
  <c r="LJ31" i="15"/>
  <c r="LK31" i="15"/>
  <c r="LL31" i="15"/>
  <c r="LM31" i="15"/>
  <c r="LN31" i="15"/>
  <c r="LO31" i="15"/>
  <c r="LP31" i="15"/>
  <c r="LQ31" i="15"/>
  <c r="LR31" i="15"/>
  <c r="LS31" i="15"/>
  <c r="LT31" i="15"/>
  <c r="LU31" i="15"/>
  <c r="LV31" i="15"/>
  <c r="LW31" i="15"/>
  <c r="LX31" i="15"/>
  <c r="LY31" i="15"/>
  <c r="KY32" i="15"/>
  <c r="KZ32" i="15"/>
  <c r="LA32" i="15"/>
  <c r="LB32" i="15"/>
  <c r="LC32" i="15"/>
  <c r="LD32" i="15"/>
  <c r="LE32" i="15"/>
  <c r="LF32" i="15"/>
  <c r="LG32" i="15"/>
  <c r="LH32" i="15"/>
  <c r="LI32" i="15"/>
  <c r="LJ32" i="15"/>
  <c r="LK32" i="15"/>
  <c r="LL32" i="15"/>
  <c r="LM32" i="15"/>
  <c r="LN32" i="15"/>
  <c r="LO32" i="15"/>
  <c r="LP32" i="15"/>
  <c r="LQ32" i="15"/>
  <c r="LR32" i="15"/>
  <c r="LS32" i="15"/>
  <c r="LT32" i="15"/>
  <c r="LU32" i="15"/>
  <c r="LV32" i="15"/>
  <c r="LW32" i="15"/>
  <c r="LX32" i="15"/>
  <c r="LY32" i="15"/>
  <c r="KY33" i="15"/>
  <c r="KZ33" i="15"/>
  <c r="LA33" i="15"/>
  <c r="LB33" i="15"/>
  <c r="LC33" i="15"/>
  <c r="LD33" i="15"/>
  <c r="LE33" i="15"/>
  <c r="LF33" i="15"/>
  <c r="LG33" i="15"/>
  <c r="LH33" i="15"/>
  <c r="LI33" i="15"/>
  <c r="LJ33" i="15"/>
  <c r="LK33" i="15"/>
  <c r="LL33" i="15"/>
  <c r="LM33" i="15"/>
  <c r="LN33" i="15"/>
  <c r="LO33" i="15"/>
  <c r="LP33" i="15"/>
  <c r="LQ33" i="15"/>
  <c r="LR33" i="15"/>
  <c r="LS33" i="15"/>
  <c r="LT33" i="15"/>
  <c r="LU33" i="15"/>
  <c r="LV33" i="15"/>
  <c r="LW33" i="15"/>
  <c r="LX33" i="15"/>
  <c r="LY33" i="15"/>
  <c r="KY34" i="15"/>
  <c r="KZ34" i="15"/>
  <c r="LA34" i="15"/>
  <c r="LB34" i="15"/>
  <c r="LC34" i="15"/>
  <c r="LD34" i="15"/>
  <c r="LE34" i="15"/>
  <c r="LF34" i="15"/>
  <c r="LG34" i="15"/>
  <c r="LH34" i="15"/>
  <c r="LI34" i="15"/>
  <c r="LJ34" i="15"/>
  <c r="LK34" i="15"/>
  <c r="LL34" i="15"/>
  <c r="LM34" i="15"/>
  <c r="LN34" i="15"/>
  <c r="LO34" i="15"/>
  <c r="LP34" i="15"/>
  <c r="LQ34" i="15"/>
  <c r="LR34" i="15"/>
  <c r="LS34" i="15"/>
  <c r="LT34" i="15"/>
  <c r="LU34" i="15"/>
  <c r="LV34" i="15"/>
  <c r="LW34" i="15"/>
  <c r="LX34" i="15"/>
  <c r="LY34" i="15"/>
  <c r="KY35" i="15"/>
  <c r="KZ35" i="15"/>
  <c r="LA35" i="15"/>
  <c r="LB35" i="15"/>
  <c r="LC35" i="15"/>
  <c r="LD35" i="15"/>
  <c r="LE35" i="15"/>
  <c r="LF35" i="15"/>
  <c r="LG35" i="15"/>
  <c r="LH35" i="15"/>
  <c r="LI35" i="15"/>
  <c r="LJ35" i="15"/>
  <c r="LK35" i="15"/>
  <c r="LL35" i="15"/>
  <c r="LM35" i="15"/>
  <c r="LN35" i="15"/>
  <c r="LO35" i="15"/>
  <c r="LP35" i="15"/>
  <c r="LQ35" i="15"/>
  <c r="LR35" i="15"/>
  <c r="LS35" i="15"/>
  <c r="LT35" i="15"/>
  <c r="LU35" i="15"/>
  <c r="LV35" i="15"/>
  <c r="LW35" i="15"/>
  <c r="LX35" i="15"/>
  <c r="LY35" i="15"/>
  <c r="KY36" i="15"/>
  <c r="KZ36" i="15"/>
  <c r="LA36" i="15"/>
  <c r="LB36" i="15"/>
  <c r="LC36" i="15"/>
  <c r="LD36" i="15"/>
  <c r="LE36" i="15"/>
  <c r="LF36" i="15"/>
  <c r="LG36" i="15"/>
  <c r="LH36" i="15"/>
  <c r="LI36" i="15"/>
  <c r="LJ36" i="15"/>
  <c r="LK36" i="15"/>
  <c r="LL36" i="15"/>
  <c r="LM36" i="15"/>
  <c r="LN36" i="15"/>
  <c r="LO36" i="15"/>
  <c r="LP36" i="15"/>
  <c r="LQ36" i="15"/>
  <c r="LR36" i="15"/>
  <c r="LS36" i="15"/>
  <c r="LT36" i="15"/>
  <c r="LU36" i="15"/>
  <c r="LV36" i="15"/>
  <c r="LW36" i="15"/>
  <c r="LX36" i="15"/>
  <c r="LY36" i="15"/>
  <c r="KY37" i="15"/>
  <c r="KZ37" i="15"/>
  <c r="LA37" i="15"/>
  <c r="LB37" i="15"/>
  <c r="LC37" i="15"/>
  <c r="LD37" i="15"/>
  <c r="LE37" i="15"/>
  <c r="LF37" i="15"/>
  <c r="LG37" i="15"/>
  <c r="LH37" i="15"/>
  <c r="LI37" i="15"/>
  <c r="LJ37" i="15"/>
  <c r="LK37" i="15"/>
  <c r="LL37" i="15"/>
  <c r="LM37" i="15"/>
  <c r="LN37" i="15"/>
  <c r="LO37" i="15"/>
  <c r="LP37" i="15"/>
  <c r="LQ37" i="15"/>
  <c r="LR37" i="15"/>
  <c r="LS37" i="15"/>
  <c r="LT37" i="15"/>
  <c r="LU37" i="15"/>
  <c r="LV37" i="15"/>
  <c r="LW37" i="15"/>
  <c r="LX37" i="15"/>
  <c r="LY37" i="15"/>
  <c r="KY38" i="15"/>
  <c r="KZ38" i="15"/>
  <c r="LA38" i="15"/>
  <c r="LB38" i="15"/>
  <c r="LC38" i="15"/>
  <c r="LD38" i="15"/>
  <c r="LE38" i="15"/>
  <c r="LF38" i="15"/>
  <c r="LG38" i="15"/>
  <c r="LH38" i="15"/>
  <c r="LI38" i="15"/>
  <c r="LJ38" i="15"/>
  <c r="LK38" i="15"/>
  <c r="LL38" i="15"/>
  <c r="LM38" i="15"/>
  <c r="LN38" i="15"/>
  <c r="LO38" i="15"/>
  <c r="LP38" i="15"/>
  <c r="LQ38" i="15"/>
  <c r="LR38" i="15"/>
  <c r="LS38" i="15"/>
  <c r="LT38" i="15"/>
  <c r="LU38" i="15"/>
  <c r="LV38" i="15"/>
  <c r="LW38" i="15"/>
  <c r="LX38" i="15"/>
  <c r="LY38" i="15"/>
  <c r="KY39" i="15"/>
  <c r="KZ39" i="15"/>
  <c r="LA39" i="15"/>
  <c r="LB39" i="15"/>
  <c r="LC39" i="15"/>
  <c r="LD39" i="15"/>
  <c r="LE39" i="15"/>
  <c r="LF39" i="15"/>
  <c r="LG39" i="15"/>
  <c r="LH39" i="15"/>
  <c r="LI39" i="15"/>
  <c r="LJ39" i="15"/>
  <c r="LK39" i="15"/>
  <c r="LL39" i="15"/>
  <c r="LM39" i="15"/>
  <c r="LN39" i="15"/>
  <c r="LO39" i="15"/>
  <c r="LP39" i="15"/>
  <c r="LQ39" i="15"/>
  <c r="LR39" i="15"/>
  <c r="LS39" i="15"/>
  <c r="LT39" i="15"/>
  <c r="LU39" i="15"/>
  <c r="LV39" i="15"/>
  <c r="LW39" i="15"/>
  <c r="LX39" i="15"/>
  <c r="LY39" i="15"/>
  <c r="KY40" i="15"/>
  <c r="KZ40" i="15"/>
  <c r="LA40" i="15"/>
  <c r="LB40" i="15"/>
  <c r="LC40" i="15"/>
  <c r="LD40" i="15"/>
  <c r="LE40" i="15"/>
  <c r="LF40" i="15"/>
  <c r="LG40" i="15"/>
  <c r="LH40" i="15"/>
  <c r="LI40" i="15"/>
  <c r="LJ40" i="15"/>
  <c r="LK40" i="15"/>
  <c r="LL40" i="15"/>
  <c r="LM40" i="15"/>
  <c r="LN40" i="15"/>
  <c r="LO40" i="15"/>
  <c r="LP40" i="15"/>
  <c r="LQ40" i="15"/>
  <c r="LR40" i="15"/>
  <c r="LS40" i="15"/>
  <c r="LT40" i="15"/>
  <c r="LU40" i="15"/>
  <c r="LV40" i="15"/>
  <c r="LW40" i="15"/>
  <c r="LX40" i="15"/>
  <c r="LY40" i="15"/>
  <c r="KY41" i="15"/>
  <c r="KZ41" i="15"/>
  <c r="LA41" i="15"/>
  <c r="LB41" i="15"/>
  <c r="LC41" i="15"/>
  <c r="LD41" i="15"/>
  <c r="LE41" i="15"/>
  <c r="LF41" i="15"/>
  <c r="LG41" i="15"/>
  <c r="LH41" i="15"/>
  <c r="LI41" i="15"/>
  <c r="LJ41" i="15"/>
  <c r="LK41" i="15"/>
  <c r="LL41" i="15"/>
  <c r="LM41" i="15"/>
  <c r="LN41" i="15"/>
  <c r="LO41" i="15"/>
  <c r="LP41" i="15"/>
  <c r="LQ41" i="15"/>
  <c r="LR41" i="15"/>
  <c r="LS41" i="15"/>
  <c r="LT41" i="15"/>
  <c r="LU41" i="15"/>
  <c r="LV41" i="15"/>
  <c r="LW41" i="15"/>
  <c r="LX41" i="15"/>
  <c r="LY41" i="15"/>
  <c r="KY42" i="15"/>
  <c r="KZ42" i="15"/>
  <c r="LA42" i="15"/>
  <c r="LB42" i="15"/>
  <c r="LC42" i="15"/>
  <c r="LD42" i="15"/>
  <c r="LE42" i="15"/>
  <c r="LF42" i="15"/>
  <c r="LG42" i="15"/>
  <c r="LH42" i="15"/>
  <c r="LI42" i="15"/>
  <c r="LJ42" i="15"/>
  <c r="LK42" i="15"/>
  <c r="LL42" i="15"/>
  <c r="LM42" i="15"/>
  <c r="LN42" i="15"/>
  <c r="LO42" i="15"/>
  <c r="LP42" i="15"/>
  <c r="LQ42" i="15"/>
  <c r="LR42" i="15"/>
  <c r="LS42" i="15"/>
  <c r="LT42" i="15"/>
  <c r="LU42" i="15"/>
  <c r="LV42" i="15"/>
  <c r="LW42" i="15"/>
  <c r="LX42" i="15"/>
  <c r="LY42" i="15"/>
  <c r="KY43" i="15"/>
  <c r="KZ43" i="15"/>
  <c r="LA43" i="15"/>
  <c r="LB43" i="15"/>
  <c r="LC43" i="15"/>
  <c r="LD43" i="15"/>
  <c r="LE43" i="15"/>
  <c r="LF43" i="15"/>
  <c r="LG43" i="15"/>
  <c r="LH43" i="15"/>
  <c r="LI43" i="15"/>
  <c r="LJ43" i="15"/>
  <c r="LK43" i="15"/>
  <c r="LL43" i="15"/>
  <c r="LM43" i="15"/>
  <c r="LN43" i="15"/>
  <c r="LO43" i="15"/>
  <c r="LP43" i="15"/>
  <c r="LQ43" i="15"/>
  <c r="LR43" i="15"/>
  <c r="LS43" i="15"/>
  <c r="LT43" i="15"/>
  <c r="LU43" i="15"/>
  <c r="LV43" i="15"/>
  <c r="LW43" i="15"/>
  <c r="LX43" i="15"/>
  <c r="LY43" i="15"/>
  <c r="KY44" i="15"/>
  <c r="KZ44" i="15"/>
  <c r="LA44" i="15"/>
  <c r="LB44" i="15"/>
  <c r="LC44" i="15"/>
  <c r="LD44" i="15"/>
  <c r="LE44" i="15"/>
  <c r="LF44" i="15"/>
  <c r="LG44" i="15"/>
  <c r="LH44" i="15"/>
  <c r="LI44" i="15"/>
  <c r="LJ44" i="15"/>
  <c r="LK44" i="15"/>
  <c r="LL44" i="15"/>
  <c r="LM44" i="15"/>
  <c r="LN44" i="15"/>
  <c r="LO44" i="15"/>
  <c r="LP44" i="15"/>
  <c r="LQ44" i="15"/>
  <c r="LR44" i="15"/>
  <c r="LS44" i="15"/>
  <c r="LT44" i="15"/>
  <c r="LU44" i="15"/>
  <c r="LV44" i="15"/>
  <c r="LW44" i="15"/>
  <c r="LX44" i="15"/>
  <c r="LY44" i="15"/>
  <c r="KY45" i="15"/>
  <c r="KZ45" i="15"/>
  <c r="LA45" i="15"/>
  <c r="LB45" i="15"/>
  <c r="LC45" i="15"/>
  <c r="LD45" i="15"/>
  <c r="LE45" i="15"/>
  <c r="LF45" i="15"/>
  <c r="LG45" i="15"/>
  <c r="LH45" i="15"/>
  <c r="LI45" i="15"/>
  <c r="LJ45" i="15"/>
  <c r="LK45" i="15"/>
  <c r="LL45" i="15"/>
  <c r="LM45" i="15"/>
  <c r="LN45" i="15"/>
  <c r="LO45" i="15"/>
  <c r="LP45" i="15"/>
  <c r="LQ45" i="15"/>
  <c r="LR45" i="15"/>
  <c r="LS45" i="15"/>
  <c r="LT45" i="15"/>
  <c r="LU45" i="15"/>
  <c r="LV45" i="15"/>
  <c r="LW45" i="15"/>
  <c r="LX45" i="15"/>
  <c r="LY45" i="15"/>
  <c r="KY46" i="15"/>
  <c r="KZ46" i="15"/>
  <c r="LA46" i="15"/>
  <c r="LB46" i="15"/>
  <c r="LC46" i="15"/>
  <c r="LD46" i="15"/>
  <c r="LE46" i="15"/>
  <c r="LF46" i="15"/>
  <c r="LG46" i="15"/>
  <c r="LH46" i="15"/>
  <c r="LI46" i="15"/>
  <c r="LJ46" i="15"/>
  <c r="LK46" i="15"/>
  <c r="LL46" i="15"/>
  <c r="LM46" i="15"/>
  <c r="LN46" i="15"/>
  <c r="LO46" i="15"/>
  <c r="LP46" i="15"/>
  <c r="LQ46" i="15"/>
  <c r="LR46" i="15"/>
  <c r="LS46" i="15"/>
  <c r="LT46" i="15"/>
  <c r="LU46" i="15"/>
  <c r="LV46" i="15"/>
  <c r="LW46" i="15"/>
  <c r="LX46" i="15"/>
  <c r="LY46" i="15"/>
  <c r="KY47" i="15"/>
  <c r="KZ47" i="15"/>
  <c r="LA47" i="15"/>
  <c r="LB47" i="15"/>
  <c r="LC47" i="15"/>
  <c r="LD47" i="15"/>
  <c r="LE47" i="15"/>
  <c r="LF47" i="15"/>
  <c r="LG47" i="15"/>
  <c r="LH47" i="15"/>
  <c r="LI47" i="15"/>
  <c r="LJ47" i="15"/>
  <c r="LK47" i="15"/>
  <c r="LL47" i="15"/>
  <c r="LM47" i="15"/>
  <c r="LN47" i="15"/>
  <c r="LO47" i="15"/>
  <c r="LP47" i="15"/>
  <c r="LQ47" i="15"/>
  <c r="LR47" i="15"/>
  <c r="LS47" i="15"/>
  <c r="LT47" i="15"/>
  <c r="LU47" i="15"/>
  <c r="LV47" i="15"/>
  <c r="LW47" i="15"/>
  <c r="LX47" i="15"/>
  <c r="LY47" i="15"/>
  <c r="KY48" i="15"/>
  <c r="KZ48" i="15"/>
  <c r="LA48" i="15"/>
  <c r="LB48" i="15"/>
  <c r="LC48" i="15"/>
  <c r="LD48" i="15"/>
  <c r="LE48" i="15"/>
  <c r="LF48" i="15"/>
  <c r="LG48" i="15"/>
  <c r="LH48" i="15"/>
  <c r="LI48" i="15"/>
  <c r="LJ48" i="15"/>
  <c r="LK48" i="15"/>
  <c r="LL48" i="15"/>
  <c r="LM48" i="15"/>
  <c r="LN48" i="15"/>
  <c r="LO48" i="15"/>
  <c r="LP48" i="15"/>
  <c r="LQ48" i="15"/>
  <c r="LR48" i="15"/>
  <c r="LS48" i="15"/>
  <c r="LT48" i="15"/>
  <c r="LU48" i="15"/>
  <c r="LV48" i="15"/>
  <c r="LW48" i="15"/>
  <c r="LX48" i="15"/>
  <c r="LY48" i="15"/>
  <c r="KY49" i="15"/>
  <c r="KZ49" i="15"/>
  <c r="LA49" i="15"/>
  <c r="LB49" i="15"/>
  <c r="LC49" i="15"/>
  <c r="LD49" i="15"/>
  <c r="LE49" i="15"/>
  <c r="LF49" i="15"/>
  <c r="LG49" i="15"/>
  <c r="LH49" i="15"/>
  <c r="LI49" i="15"/>
  <c r="LJ49" i="15"/>
  <c r="LK49" i="15"/>
  <c r="LL49" i="15"/>
  <c r="LM49" i="15"/>
  <c r="LN49" i="15"/>
  <c r="LO49" i="15"/>
  <c r="LP49" i="15"/>
  <c r="LQ49" i="15"/>
  <c r="LR49" i="15"/>
  <c r="LS49" i="15"/>
  <c r="LT49" i="15"/>
  <c r="LU49" i="15"/>
  <c r="LV49" i="15"/>
  <c r="LW49" i="15"/>
  <c r="LX49" i="15"/>
  <c r="LY49" i="15"/>
  <c r="KY50" i="15"/>
  <c r="KZ50" i="15"/>
  <c r="LA50" i="15"/>
  <c r="LB50" i="15"/>
  <c r="LC50" i="15"/>
  <c r="LD50" i="15"/>
  <c r="LE50" i="15"/>
  <c r="LF50" i="15"/>
  <c r="LG50" i="15"/>
  <c r="LH50" i="15"/>
  <c r="LI50" i="15"/>
  <c r="LJ50" i="15"/>
  <c r="LK50" i="15"/>
  <c r="LL50" i="15"/>
  <c r="LM50" i="15"/>
  <c r="LN50" i="15"/>
  <c r="LO50" i="15"/>
  <c r="LP50" i="15"/>
  <c r="LQ50" i="15"/>
  <c r="LR50" i="15"/>
  <c r="LS50" i="15"/>
  <c r="LT50" i="15"/>
  <c r="LU50" i="15"/>
  <c r="LV50" i="15"/>
  <c r="LW50" i="15"/>
  <c r="LX50" i="15"/>
  <c r="LY50" i="15"/>
  <c r="KY51" i="15"/>
  <c r="KZ51" i="15"/>
  <c r="LA51" i="15"/>
  <c r="LB51" i="15"/>
  <c r="LC51" i="15"/>
  <c r="LD51" i="15"/>
  <c r="LE51" i="15"/>
  <c r="LF51" i="15"/>
  <c r="LG51" i="15"/>
  <c r="LH51" i="15"/>
  <c r="LI51" i="15"/>
  <c r="LJ51" i="15"/>
  <c r="LK51" i="15"/>
  <c r="LL51" i="15"/>
  <c r="LM51" i="15"/>
  <c r="LN51" i="15"/>
  <c r="LO51" i="15"/>
  <c r="LP51" i="15"/>
  <c r="LQ51" i="15"/>
  <c r="LR51" i="15"/>
  <c r="LS51" i="15"/>
  <c r="LT51" i="15"/>
  <c r="LU51" i="15"/>
  <c r="LV51" i="15"/>
  <c r="LW51" i="15"/>
  <c r="LX51" i="15"/>
  <c r="LY51" i="15"/>
  <c r="KY52" i="15"/>
  <c r="KZ52" i="15"/>
  <c r="LA52" i="15"/>
  <c r="LB52" i="15"/>
  <c r="LC52" i="15"/>
  <c r="LD52" i="15"/>
  <c r="LE52" i="15"/>
  <c r="LF52" i="15"/>
  <c r="LG52" i="15"/>
  <c r="LH52" i="15"/>
  <c r="LI52" i="15"/>
  <c r="LJ52" i="15"/>
  <c r="LK52" i="15"/>
  <c r="LL52" i="15"/>
  <c r="LM52" i="15"/>
  <c r="LN52" i="15"/>
  <c r="LO52" i="15"/>
  <c r="LP52" i="15"/>
  <c r="LQ52" i="15"/>
  <c r="LR52" i="15"/>
  <c r="LS52" i="15"/>
  <c r="LT52" i="15"/>
  <c r="LU52" i="15"/>
  <c r="LV52" i="15"/>
  <c r="LW52" i="15"/>
  <c r="LX52" i="15"/>
  <c r="LY52" i="15"/>
  <c r="KY53" i="15"/>
  <c r="KZ53" i="15"/>
  <c r="LA53" i="15"/>
  <c r="LB53" i="15"/>
  <c r="LC53" i="15"/>
  <c r="LD53" i="15"/>
  <c r="LE53" i="15"/>
  <c r="LF53" i="15"/>
  <c r="LG53" i="15"/>
  <c r="LH53" i="15"/>
  <c r="LI53" i="15"/>
  <c r="LJ53" i="15"/>
  <c r="LK53" i="15"/>
  <c r="LL53" i="15"/>
  <c r="LM53" i="15"/>
  <c r="LN53" i="15"/>
  <c r="LO53" i="15"/>
  <c r="LP53" i="15"/>
  <c r="LQ53" i="15"/>
  <c r="LR53" i="15"/>
  <c r="LS53" i="15"/>
  <c r="LT53" i="15"/>
  <c r="LU53" i="15"/>
  <c r="LV53" i="15"/>
  <c r="LW53" i="15"/>
  <c r="LX53" i="15"/>
  <c r="LY53" i="15"/>
  <c r="KY54" i="15"/>
  <c r="KZ54" i="15"/>
  <c r="LA54" i="15"/>
  <c r="LB54" i="15"/>
  <c r="LC54" i="15"/>
  <c r="LD54" i="15"/>
  <c r="LE54" i="15"/>
  <c r="LF54" i="15"/>
  <c r="LG54" i="15"/>
  <c r="LH54" i="15"/>
  <c r="LI54" i="15"/>
  <c r="LJ54" i="15"/>
  <c r="LK54" i="15"/>
  <c r="LL54" i="15"/>
  <c r="LM54" i="15"/>
  <c r="LN54" i="15"/>
  <c r="LO54" i="15"/>
  <c r="LP54" i="15"/>
  <c r="LQ54" i="15"/>
  <c r="LR54" i="15"/>
  <c r="LS54" i="15"/>
  <c r="LT54" i="15"/>
  <c r="LU54" i="15"/>
  <c r="LV54" i="15"/>
  <c r="LW54" i="15"/>
  <c r="LX54" i="15"/>
  <c r="LY54" i="15"/>
  <c r="KY55" i="15"/>
  <c r="KZ55" i="15"/>
  <c r="LA55" i="15"/>
  <c r="LB55" i="15"/>
  <c r="LC55" i="15"/>
  <c r="LD55" i="15"/>
  <c r="LE55" i="15"/>
  <c r="LF55" i="15"/>
  <c r="LG55" i="15"/>
  <c r="LH55" i="15"/>
  <c r="LI55" i="15"/>
  <c r="LJ55" i="15"/>
  <c r="LK55" i="15"/>
  <c r="LL55" i="15"/>
  <c r="LM55" i="15"/>
  <c r="LN55" i="15"/>
  <c r="LO55" i="15"/>
  <c r="LP55" i="15"/>
  <c r="LQ55" i="15"/>
  <c r="LR55" i="15"/>
  <c r="LS55" i="15"/>
  <c r="LT55" i="15"/>
  <c r="LU55" i="15"/>
  <c r="LV55" i="15"/>
  <c r="LW55" i="15"/>
  <c r="LX55" i="15"/>
  <c r="LY55" i="15"/>
  <c r="KY56" i="15"/>
  <c r="KZ56" i="15"/>
  <c r="LA56" i="15"/>
  <c r="LB56" i="15"/>
  <c r="LC56" i="15"/>
  <c r="LD56" i="15"/>
  <c r="LE56" i="15"/>
  <c r="LF56" i="15"/>
  <c r="LG56" i="15"/>
  <c r="LH56" i="15"/>
  <c r="LI56" i="15"/>
  <c r="LJ56" i="15"/>
  <c r="LK56" i="15"/>
  <c r="LL56" i="15"/>
  <c r="LM56" i="15"/>
  <c r="LN56" i="15"/>
  <c r="LO56" i="15"/>
  <c r="LP56" i="15"/>
  <c r="LQ56" i="15"/>
  <c r="LR56" i="15"/>
  <c r="LS56" i="15"/>
  <c r="LT56" i="15"/>
  <c r="LU56" i="15"/>
  <c r="LV56" i="15"/>
  <c r="LW56" i="15"/>
  <c r="LX56" i="15"/>
  <c r="LY56" i="15"/>
  <c r="KY57" i="15"/>
  <c r="KZ57" i="15"/>
  <c r="LA57" i="15"/>
  <c r="LB57" i="15"/>
  <c r="LC57" i="15"/>
  <c r="LD57" i="15"/>
  <c r="LE57" i="15"/>
  <c r="LF57" i="15"/>
  <c r="LG57" i="15"/>
  <c r="LH57" i="15"/>
  <c r="LI57" i="15"/>
  <c r="LJ57" i="15"/>
  <c r="LK57" i="15"/>
  <c r="LL57" i="15"/>
  <c r="LM57" i="15"/>
  <c r="LN57" i="15"/>
  <c r="LO57" i="15"/>
  <c r="LP57" i="15"/>
  <c r="LQ57" i="15"/>
  <c r="LR57" i="15"/>
  <c r="LS57" i="15"/>
  <c r="LT57" i="15"/>
  <c r="LU57" i="15"/>
  <c r="LV57" i="15"/>
  <c r="LW57" i="15"/>
  <c r="LX57" i="15"/>
  <c r="LY57" i="15"/>
  <c r="KY58" i="15"/>
  <c r="KZ58" i="15"/>
  <c r="LA58" i="15"/>
  <c r="LB58" i="15"/>
  <c r="LC58" i="15"/>
  <c r="LD58" i="15"/>
  <c r="LE58" i="15"/>
  <c r="LF58" i="15"/>
  <c r="LG58" i="15"/>
  <c r="LH58" i="15"/>
  <c r="LI58" i="15"/>
  <c r="LJ58" i="15"/>
  <c r="LK58" i="15"/>
  <c r="LL58" i="15"/>
  <c r="LM58" i="15"/>
  <c r="LN58" i="15"/>
  <c r="LO58" i="15"/>
  <c r="LP58" i="15"/>
  <c r="LQ58" i="15"/>
  <c r="LR58" i="15"/>
  <c r="LS58" i="15"/>
  <c r="LT58" i="15"/>
  <c r="LU58" i="15"/>
  <c r="LV58" i="15"/>
  <c r="LW58" i="15"/>
  <c r="LX58" i="15"/>
  <c r="LY58" i="15"/>
  <c r="KY59" i="15"/>
  <c r="KZ59" i="15"/>
  <c r="LA59" i="15"/>
  <c r="LB59" i="15"/>
  <c r="LC59" i="15"/>
  <c r="LD59" i="15"/>
  <c r="LE59" i="15"/>
  <c r="LF59" i="15"/>
  <c r="LG59" i="15"/>
  <c r="LH59" i="15"/>
  <c r="LI59" i="15"/>
  <c r="LJ59" i="15"/>
  <c r="LK59" i="15"/>
  <c r="LL59" i="15"/>
  <c r="LM59" i="15"/>
  <c r="LN59" i="15"/>
  <c r="LO59" i="15"/>
  <c r="LP59" i="15"/>
  <c r="LQ59" i="15"/>
  <c r="LR59" i="15"/>
  <c r="LS59" i="15"/>
  <c r="LT59" i="15"/>
  <c r="LU59" i="15"/>
  <c r="LV59" i="15"/>
  <c r="LW59" i="15"/>
  <c r="LX59" i="15"/>
  <c r="LY59" i="15"/>
  <c r="KY60" i="15"/>
  <c r="KZ60" i="15"/>
  <c r="LA60" i="15"/>
  <c r="LB60" i="15"/>
  <c r="LC60" i="15"/>
  <c r="LD60" i="15"/>
  <c r="LE60" i="15"/>
  <c r="LF60" i="15"/>
  <c r="LG60" i="15"/>
  <c r="LH60" i="15"/>
  <c r="LI60" i="15"/>
  <c r="LJ60" i="15"/>
  <c r="LK60" i="15"/>
  <c r="LL60" i="15"/>
  <c r="LM60" i="15"/>
  <c r="LN60" i="15"/>
  <c r="LO60" i="15"/>
  <c r="LP60" i="15"/>
  <c r="LQ60" i="15"/>
  <c r="LR60" i="15"/>
  <c r="LS60" i="15"/>
  <c r="LT60" i="15"/>
  <c r="LU60" i="15"/>
  <c r="LV60" i="15"/>
  <c r="LW60" i="15"/>
  <c r="LX60" i="15"/>
  <c r="LY60" i="15"/>
  <c r="KX60" i="15"/>
  <c r="KX59" i="15"/>
  <c r="KX58" i="15"/>
  <c r="KX57" i="15"/>
  <c r="KX56" i="15"/>
  <c r="KX55" i="15"/>
  <c r="KX54" i="15"/>
  <c r="KX53" i="15"/>
  <c r="KX52" i="15"/>
  <c r="KX51" i="15"/>
  <c r="KX50" i="15"/>
  <c r="KX49" i="15"/>
  <c r="KX48" i="15"/>
  <c r="KX47" i="15"/>
  <c r="KX46" i="15"/>
  <c r="KX45" i="15"/>
  <c r="KX44" i="15"/>
  <c r="KX43" i="15"/>
  <c r="KX42" i="15"/>
  <c r="KX41" i="15"/>
  <c r="KX40" i="15"/>
  <c r="KX39" i="15"/>
  <c r="KX38" i="15"/>
  <c r="KX37" i="15"/>
  <c r="KX36" i="15"/>
  <c r="KX35" i="15"/>
  <c r="KX34" i="15"/>
  <c r="KX33" i="15"/>
  <c r="KX32" i="15"/>
  <c r="KX31" i="15"/>
  <c r="KX30" i="15"/>
  <c r="KX29" i="15"/>
  <c r="KX28" i="15"/>
  <c r="KX27" i="15"/>
  <c r="KX26" i="15"/>
  <c r="KX25" i="15"/>
  <c r="KX24" i="15"/>
  <c r="KX23" i="15"/>
  <c r="KX22" i="15"/>
  <c r="KX21" i="15"/>
  <c r="KX20" i="15"/>
  <c r="KX19" i="15"/>
  <c r="KX18" i="15"/>
  <c r="KX17" i="15"/>
  <c r="KX16" i="15"/>
  <c r="KX15" i="15"/>
  <c r="KX14" i="15"/>
  <c r="KX13" i="15"/>
  <c r="KX12" i="15"/>
  <c r="KX11" i="15"/>
  <c r="KX10" i="15"/>
  <c r="KX9" i="15"/>
  <c r="KX8" i="15"/>
  <c r="KX7" i="15"/>
  <c r="JT7" i="15"/>
  <c r="JU7" i="15"/>
  <c r="JV7" i="15"/>
  <c r="JW7" i="15"/>
  <c r="JX7" i="15"/>
  <c r="JY7" i="15"/>
  <c r="JZ7" i="15"/>
  <c r="KA7" i="15"/>
  <c r="KB7" i="15"/>
  <c r="KC7" i="15"/>
  <c r="KD7" i="15"/>
  <c r="KE7" i="15"/>
  <c r="KF7" i="15"/>
  <c r="KG7" i="15"/>
  <c r="KH7" i="15"/>
  <c r="KI7" i="15"/>
  <c r="KJ7" i="15"/>
  <c r="KK7" i="15"/>
  <c r="KL7" i="15"/>
  <c r="KM7" i="15"/>
  <c r="KN7" i="15"/>
  <c r="KO7" i="15"/>
  <c r="KP7" i="15"/>
  <c r="KQ7" i="15"/>
  <c r="KR7" i="15"/>
  <c r="KS7" i="15"/>
  <c r="KT7" i="15"/>
  <c r="KU7" i="15"/>
  <c r="KV7" i="15"/>
  <c r="KW7" i="15"/>
  <c r="JT8" i="15"/>
  <c r="JU8" i="15"/>
  <c r="JV8" i="15"/>
  <c r="JW8" i="15"/>
  <c r="JX8" i="15"/>
  <c r="JY8" i="15"/>
  <c r="JZ8" i="15"/>
  <c r="KA8" i="15"/>
  <c r="KB8" i="15"/>
  <c r="KC8" i="15"/>
  <c r="KD8" i="15"/>
  <c r="KE8" i="15"/>
  <c r="KF8" i="15"/>
  <c r="KG8" i="15"/>
  <c r="KH8" i="15"/>
  <c r="KI8" i="15"/>
  <c r="KJ8" i="15"/>
  <c r="KK8" i="15"/>
  <c r="KL8" i="15"/>
  <c r="KM8" i="15"/>
  <c r="KN8" i="15"/>
  <c r="KO8" i="15"/>
  <c r="KP8" i="15"/>
  <c r="KQ8" i="15"/>
  <c r="KR8" i="15"/>
  <c r="KS8" i="15"/>
  <c r="KT8" i="15"/>
  <c r="KU8" i="15"/>
  <c r="KV8" i="15"/>
  <c r="KW8" i="15"/>
  <c r="JT9" i="15"/>
  <c r="JU9" i="15"/>
  <c r="JV9" i="15"/>
  <c r="JW9" i="15"/>
  <c r="JX9" i="15"/>
  <c r="JY9" i="15"/>
  <c r="JZ9" i="15"/>
  <c r="KA9" i="15"/>
  <c r="KB9" i="15"/>
  <c r="KC9" i="15"/>
  <c r="KD9" i="15"/>
  <c r="KE9" i="15"/>
  <c r="KF9" i="15"/>
  <c r="KG9" i="15"/>
  <c r="KH9" i="15"/>
  <c r="KI9" i="15"/>
  <c r="KJ9" i="15"/>
  <c r="KK9" i="15"/>
  <c r="KL9" i="15"/>
  <c r="KM9" i="15"/>
  <c r="KN9" i="15"/>
  <c r="KO9" i="15"/>
  <c r="KP9" i="15"/>
  <c r="KQ9" i="15"/>
  <c r="KR9" i="15"/>
  <c r="KS9" i="15"/>
  <c r="KT9" i="15"/>
  <c r="KU9" i="15"/>
  <c r="KV9" i="15"/>
  <c r="KW9" i="15"/>
  <c r="JT10" i="15"/>
  <c r="JU10" i="15"/>
  <c r="JV10" i="15"/>
  <c r="JW10" i="15"/>
  <c r="JX10" i="15"/>
  <c r="JY10" i="15"/>
  <c r="JZ10" i="15"/>
  <c r="KA10" i="15"/>
  <c r="KB10" i="15"/>
  <c r="KC10" i="15"/>
  <c r="KD10" i="15"/>
  <c r="KE10" i="15"/>
  <c r="KF10" i="15"/>
  <c r="KG10" i="15"/>
  <c r="KH10" i="15"/>
  <c r="KI10" i="15"/>
  <c r="KJ10" i="15"/>
  <c r="KK10" i="15"/>
  <c r="KL10" i="15"/>
  <c r="KM10" i="15"/>
  <c r="KN10" i="15"/>
  <c r="KO10" i="15"/>
  <c r="KP10" i="15"/>
  <c r="KQ10" i="15"/>
  <c r="KR10" i="15"/>
  <c r="KS10" i="15"/>
  <c r="KT10" i="15"/>
  <c r="KU10" i="15"/>
  <c r="KV10" i="15"/>
  <c r="KW10" i="15"/>
  <c r="JT11" i="15"/>
  <c r="JU11" i="15"/>
  <c r="JV11" i="15"/>
  <c r="JW11" i="15"/>
  <c r="JX11" i="15"/>
  <c r="JY11" i="15"/>
  <c r="JZ11" i="15"/>
  <c r="KA11" i="15"/>
  <c r="KB11" i="15"/>
  <c r="KC11" i="15"/>
  <c r="KD11" i="15"/>
  <c r="KE11" i="15"/>
  <c r="KF11" i="15"/>
  <c r="KG11" i="15"/>
  <c r="KH11" i="15"/>
  <c r="KI11" i="15"/>
  <c r="KJ11" i="15"/>
  <c r="KK11" i="15"/>
  <c r="KL11" i="15"/>
  <c r="KM11" i="15"/>
  <c r="KN11" i="15"/>
  <c r="KO11" i="15"/>
  <c r="KP11" i="15"/>
  <c r="KQ11" i="15"/>
  <c r="KR11" i="15"/>
  <c r="KS11" i="15"/>
  <c r="KT11" i="15"/>
  <c r="KU11" i="15"/>
  <c r="KV11" i="15"/>
  <c r="KW11" i="15"/>
  <c r="JT12" i="15"/>
  <c r="JU12" i="15"/>
  <c r="JV12" i="15"/>
  <c r="JW12" i="15"/>
  <c r="JX12" i="15"/>
  <c r="JY12" i="15"/>
  <c r="JZ12" i="15"/>
  <c r="KA12" i="15"/>
  <c r="KB12" i="15"/>
  <c r="KC12" i="15"/>
  <c r="KD12" i="15"/>
  <c r="KE12" i="15"/>
  <c r="KF12" i="15"/>
  <c r="KG12" i="15"/>
  <c r="KH12" i="15"/>
  <c r="KI12" i="15"/>
  <c r="KJ12" i="15"/>
  <c r="KK12" i="15"/>
  <c r="KL12" i="15"/>
  <c r="KM12" i="15"/>
  <c r="KN12" i="15"/>
  <c r="KO12" i="15"/>
  <c r="KP12" i="15"/>
  <c r="KQ12" i="15"/>
  <c r="KR12" i="15"/>
  <c r="KS12" i="15"/>
  <c r="KT12" i="15"/>
  <c r="KU12" i="15"/>
  <c r="KV12" i="15"/>
  <c r="KW12" i="15"/>
  <c r="JT13" i="15"/>
  <c r="JU13" i="15"/>
  <c r="JV13" i="15"/>
  <c r="JW13" i="15"/>
  <c r="JX13" i="15"/>
  <c r="JY13" i="15"/>
  <c r="JZ13" i="15"/>
  <c r="KA13" i="15"/>
  <c r="KB13" i="15"/>
  <c r="KC13" i="15"/>
  <c r="KD13" i="15"/>
  <c r="KE13" i="15"/>
  <c r="KF13" i="15"/>
  <c r="KG13" i="15"/>
  <c r="KH13" i="15"/>
  <c r="KI13" i="15"/>
  <c r="KJ13" i="15"/>
  <c r="KK13" i="15"/>
  <c r="KL13" i="15"/>
  <c r="KM13" i="15"/>
  <c r="KN13" i="15"/>
  <c r="KO13" i="15"/>
  <c r="KP13" i="15"/>
  <c r="KQ13" i="15"/>
  <c r="KR13" i="15"/>
  <c r="KS13" i="15"/>
  <c r="KT13" i="15"/>
  <c r="KU13" i="15"/>
  <c r="KV13" i="15"/>
  <c r="KW13" i="15"/>
  <c r="JT14" i="15"/>
  <c r="JU14" i="15"/>
  <c r="JV14" i="15"/>
  <c r="JW14" i="15"/>
  <c r="JX14" i="15"/>
  <c r="JY14" i="15"/>
  <c r="JZ14" i="15"/>
  <c r="KA14" i="15"/>
  <c r="KB14" i="15"/>
  <c r="KC14" i="15"/>
  <c r="KD14" i="15"/>
  <c r="KE14" i="15"/>
  <c r="KF14" i="15"/>
  <c r="KG14" i="15"/>
  <c r="KH14" i="15"/>
  <c r="KI14" i="15"/>
  <c r="KJ14" i="15"/>
  <c r="KK14" i="15"/>
  <c r="KL14" i="15"/>
  <c r="KM14" i="15"/>
  <c r="KN14" i="15"/>
  <c r="KO14" i="15"/>
  <c r="KP14" i="15"/>
  <c r="KQ14" i="15"/>
  <c r="KR14" i="15"/>
  <c r="KS14" i="15"/>
  <c r="KT14" i="15"/>
  <c r="KU14" i="15"/>
  <c r="KV14" i="15"/>
  <c r="KW14" i="15"/>
  <c r="JT15" i="15"/>
  <c r="JU15" i="15"/>
  <c r="JV15" i="15"/>
  <c r="JW15" i="15"/>
  <c r="JX15" i="15"/>
  <c r="JY15" i="15"/>
  <c r="JZ15" i="15"/>
  <c r="KA15" i="15"/>
  <c r="KB15" i="15"/>
  <c r="KC15" i="15"/>
  <c r="KD15" i="15"/>
  <c r="KE15" i="15"/>
  <c r="KF15" i="15"/>
  <c r="KG15" i="15"/>
  <c r="KH15" i="15"/>
  <c r="KI15" i="15"/>
  <c r="KJ15" i="15"/>
  <c r="KK15" i="15"/>
  <c r="KL15" i="15"/>
  <c r="KM15" i="15"/>
  <c r="KN15" i="15"/>
  <c r="KO15" i="15"/>
  <c r="KP15" i="15"/>
  <c r="KQ15" i="15"/>
  <c r="KR15" i="15"/>
  <c r="KS15" i="15"/>
  <c r="KT15" i="15"/>
  <c r="KU15" i="15"/>
  <c r="KV15" i="15"/>
  <c r="KW15" i="15"/>
  <c r="JT16" i="15"/>
  <c r="JU16" i="15"/>
  <c r="JV16" i="15"/>
  <c r="JW16" i="15"/>
  <c r="JX16" i="15"/>
  <c r="JY16" i="15"/>
  <c r="JZ16" i="15"/>
  <c r="KA16" i="15"/>
  <c r="KB16" i="15"/>
  <c r="KC16" i="15"/>
  <c r="KD16" i="15"/>
  <c r="KE16" i="15"/>
  <c r="KF16" i="15"/>
  <c r="KG16" i="15"/>
  <c r="KH16" i="15"/>
  <c r="KI16" i="15"/>
  <c r="KJ16" i="15"/>
  <c r="KK16" i="15"/>
  <c r="KL16" i="15"/>
  <c r="KM16" i="15"/>
  <c r="KN16" i="15"/>
  <c r="KO16" i="15"/>
  <c r="KP16" i="15"/>
  <c r="KQ16" i="15"/>
  <c r="KR16" i="15"/>
  <c r="KS16" i="15"/>
  <c r="KT16" i="15"/>
  <c r="KU16" i="15"/>
  <c r="KV16" i="15"/>
  <c r="KW16" i="15"/>
  <c r="JT17" i="15"/>
  <c r="JU17" i="15"/>
  <c r="JV17" i="15"/>
  <c r="JW17" i="15"/>
  <c r="JX17" i="15"/>
  <c r="JY17" i="15"/>
  <c r="JZ17" i="15"/>
  <c r="KA17" i="15"/>
  <c r="KB17" i="15"/>
  <c r="KC17" i="15"/>
  <c r="KD17" i="15"/>
  <c r="KE17" i="15"/>
  <c r="KF17" i="15"/>
  <c r="KG17" i="15"/>
  <c r="KH17" i="15"/>
  <c r="KI17" i="15"/>
  <c r="KJ17" i="15"/>
  <c r="KK17" i="15"/>
  <c r="KL17" i="15"/>
  <c r="KM17" i="15"/>
  <c r="KN17" i="15"/>
  <c r="KO17" i="15"/>
  <c r="KP17" i="15"/>
  <c r="KQ17" i="15"/>
  <c r="KR17" i="15"/>
  <c r="KS17" i="15"/>
  <c r="KT17" i="15"/>
  <c r="KU17" i="15"/>
  <c r="KV17" i="15"/>
  <c r="KW17" i="15"/>
  <c r="JT18" i="15"/>
  <c r="JU18" i="15"/>
  <c r="JV18" i="15"/>
  <c r="JW18" i="15"/>
  <c r="JX18" i="15"/>
  <c r="JY18" i="15"/>
  <c r="JZ18" i="15"/>
  <c r="KA18" i="15"/>
  <c r="KB18" i="15"/>
  <c r="KC18" i="15"/>
  <c r="KD18" i="15"/>
  <c r="KE18" i="15"/>
  <c r="KF18" i="15"/>
  <c r="KG18" i="15"/>
  <c r="KH18" i="15"/>
  <c r="KI18" i="15"/>
  <c r="KJ18" i="15"/>
  <c r="KK18" i="15"/>
  <c r="KL18" i="15"/>
  <c r="KM18" i="15"/>
  <c r="KN18" i="15"/>
  <c r="KO18" i="15"/>
  <c r="KP18" i="15"/>
  <c r="KQ18" i="15"/>
  <c r="KR18" i="15"/>
  <c r="KS18" i="15"/>
  <c r="KT18" i="15"/>
  <c r="KU18" i="15"/>
  <c r="KV18" i="15"/>
  <c r="KW18" i="15"/>
  <c r="JT19" i="15"/>
  <c r="JU19" i="15"/>
  <c r="JV19" i="15"/>
  <c r="JW19" i="15"/>
  <c r="JX19" i="15"/>
  <c r="JY19" i="15"/>
  <c r="JZ19" i="15"/>
  <c r="KA19" i="15"/>
  <c r="KB19" i="15"/>
  <c r="KC19" i="15"/>
  <c r="KD19" i="15"/>
  <c r="KE19" i="15"/>
  <c r="KF19" i="15"/>
  <c r="KG19" i="15"/>
  <c r="KH19" i="15"/>
  <c r="KI19" i="15"/>
  <c r="KJ19" i="15"/>
  <c r="KK19" i="15"/>
  <c r="KL19" i="15"/>
  <c r="KM19" i="15"/>
  <c r="KN19" i="15"/>
  <c r="KO19" i="15"/>
  <c r="KP19" i="15"/>
  <c r="KQ19" i="15"/>
  <c r="KR19" i="15"/>
  <c r="KS19" i="15"/>
  <c r="KT19" i="15"/>
  <c r="KU19" i="15"/>
  <c r="KV19" i="15"/>
  <c r="KW19" i="15"/>
  <c r="JT20" i="15"/>
  <c r="JU20" i="15"/>
  <c r="JV20" i="15"/>
  <c r="JW20" i="15"/>
  <c r="JX20" i="15"/>
  <c r="JY20" i="15"/>
  <c r="JZ20" i="15"/>
  <c r="KA20" i="15"/>
  <c r="KB20" i="15"/>
  <c r="KC20" i="15"/>
  <c r="KD20" i="15"/>
  <c r="KE20" i="15"/>
  <c r="KF20" i="15"/>
  <c r="KG20" i="15"/>
  <c r="KH20" i="15"/>
  <c r="KI20" i="15"/>
  <c r="KJ20" i="15"/>
  <c r="KK20" i="15"/>
  <c r="KL20" i="15"/>
  <c r="KM20" i="15"/>
  <c r="KN20" i="15"/>
  <c r="KO20" i="15"/>
  <c r="KP20" i="15"/>
  <c r="KQ20" i="15"/>
  <c r="KR20" i="15"/>
  <c r="KS20" i="15"/>
  <c r="KT20" i="15"/>
  <c r="KU20" i="15"/>
  <c r="KV20" i="15"/>
  <c r="KW20" i="15"/>
  <c r="JT21" i="15"/>
  <c r="JU21" i="15"/>
  <c r="JV21" i="15"/>
  <c r="JW21" i="15"/>
  <c r="JX21" i="15"/>
  <c r="JY21" i="15"/>
  <c r="JZ21" i="15"/>
  <c r="KA21" i="15"/>
  <c r="KB21" i="15"/>
  <c r="KC21" i="15"/>
  <c r="KD21" i="15"/>
  <c r="KE21" i="15"/>
  <c r="KF21" i="15"/>
  <c r="KG21" i="15"/>
  <c r="KH21" i="15"/>
  <c r="KI21" i="15"/>
  <c r="KJ21" i="15"/>
  <c r="KK21" i="15"/>
  <c r="KL21" i="15"/>
  <c r="KM21" i="15"/>
  <c r="KN21" i="15"/>
  <c r="KO21" i="15"/>
  <c r="KP21" i="15"/>
  <c r="KQ21" i="15"/>
  <c r="KR21" i="15"/>
  <c r="KS21" i="15"/>
  <c r="KT21" i="15"/>
  <c r="KU21" i="15"/>
  <c r="KV21" i="15"/>
  <c r="KW21" i="15"/>
  <c r="JT22" i="15"/>
  <c r="JU22" i="15"/>
  <c r="JV22" i="15"/>
  <c r="JW22" i="15"/>
  <c r="JX22" i="15"/>
  <c r="JY22" i="15"/>
  <c r="JZ22" i="15"/>
  <c r="KA22" i="15"/>
  <c r="KB22" i="15"/>
  <c r="KC22" i="15"/>
  <c r="KD22" i="15"/>
  <c r="KE22" i="15"/>
  <c r="KF22" i="15"/>
  <c r="KG22" i="15"/>
  <c r="KH22" i="15"/>
  <c r="KI22" i="15"/>
  <c r="KJ22" i="15"/>
  <c r="KK22" i="15"/>
  <c r="KL22" i="15"/>
  <c r="KM22" i="15"/>
  <c r="KN22" i="15"/>
  <c r="KO22" i="15"/>
  <c r="KP22" i="15"/>
  <c r="KQ22" i="15"/>
  <c r="KR22" i="15"/>
  <c r="KS22" i="15"/>
  <c r="KT22" i="15"/>
  <c r="KU22" i="15"/>
  <c r="KV22" i="15"/>
  <c r="KW22" i="15"/>
  <c r="JT23" i="15"/>
  <c r="JU23" i="15"/>
  <c r="JV23" i="15"/>
  <c r="JW23" i="15"/>
  <c r="JX23" i="15"/>
  <c r="JY23" i="15"/>
  <c r="JZ23" i="15"/>
  <c r="KA23" i="15"/>
  <c r="KB23" i="15"/>
  <c r="KC23" i="15"/>
  <c r="KD23" i="15"/>
  <c r="KE23" i="15"/>
  <c r="KF23" i="15"/>
  <c r="KG23" i="15"/>
  <c r="KH23" i="15"/>
  <c r="KI23" i="15"/>
  <c r="KJ23" i="15"/>
  <c r="KK23" i="15"/>
  <c r="KL23" i="15"/>
  <c r="KM23" i="15"/>
  <c r="KN23" i="15"/>
  <c r="KO23" i="15"/>
  <c r="KP23" i="15"/>
  <c r="KQ23" i="15"/>
  <c r="KR23" i="15"/>
  <c r="KS23" i="15"/>
  <c r="KT23" i="15"/>
  <c r="KU23" i="15"/>
  <c r="KV23" i="15"/>
  <c r="KW23" i="15"/>
  <c r="JT24" i="15"/>
  <c r="JU24" i="15"/>
  <c r="JV24" i="15"/>
  <c r="JW24" i="15"/>
  <c r="JX24" i="15"/>
  <c r="JY24" i="15"/>
  <c r="JZ24" i="15"/>
  <c r="KA24" i="15"/>
  <c r="KB24" i="15"/>
  <c r="KC24" i="15"/>
  <c r="KD24" i="15"/>
  <c r="KE24" i="15"/>
  <c r="KF24" i="15"/>
  <c r="KG24" i="15"/>
  <c r="KH24" i="15"/>
  <c r="KI24" i="15"/>
  <c r="KJ24" i="15"/>
  <c r="KK24" i="15"/>
  <c r="KL24" i="15"/>
  <c r="KM24" i="15"/>
  <c r="KN24" i="15"/>
  <c r="KO24" i="15"/>
  <c r="KP24" i="15"/>
  <c r="KQ24" i="15"/>
  <c r="KR24" i="15"/>
  <c r="KS24" i="15"/>
  <c r="KT24" i="15"/>
  <c r="KU24" i="15"/>
  <c r="KV24" i="15"/>
  <c r="KW24" i="15"/>
  <c r="JT25" i="15"/>
  <c r="JU25" i="15"/>
  <c r="JV25" i="15"/>
  <c r="JW25" i="15"/>
  <c r="JX25" i="15"/>
  <c r="JY25" i="15"/>
  <c r="JZ25" i="15"/>
  <c r="KA25" i="15"/>
  <c r="KB25" i="15"/>
  <c r="KC25" i="15"/>
  <c r="KD25" i="15"/>
  <c r="KE25" i="15"/>
  <c r="KF25" i="15"/>
  <c r="KG25" i="15"/>
  <c r="KH25" i="15"/>
  <c r="KI25" i="15"/>
  <c r="KJ25" i="15"/>
  <c r="KK25" i="15"/>
  <c r="KL25" i="15"/>
  <c r="KM25" i="15"/>
  <c r="KN25" i="15"/>
  <c r="KO25" i="15"/>
  <c r="KP25" i="15"/>
  <c r="KQ25" i="15"/>
  <c r="KR25" i="15"/>
  <c r="KS25" i="15"/>
  <c r="KT25" i="15"/>
  <c r="KU25" i="15"/>
  <c r="KV25" i="15"/>
  <c r="KW25" i="15"/>
  <c r="JT26" i="15"/>
  <c r="JU26" i="15"/>
  <c r="JV26" i="15"/>
  <c r="JW26" i="15"/>
  <c r="JX26" i="15"/>
  <c r="JY26" i="15"/>
  <c r="JZ26" i="15"/>
  <c r="KA26" i="15"/>
  <c r="KB26" i="15"/>
  <c r="KC26" i="15"/>
  <c r="KD26" i="15"/>
  <c r="KE26" i="15"/>
  <c r="KF26" i="15"/>
  <c r="KG26" i="15"/>
  <c r="KH26" i="15"/>
  <c r="KI26" i="15"/>
  <c r="KJ26" i="15"/>
  <c r="KK26" i="15"/>
  <c r="KL26" i="15"/>
  <c r="KM26" i="15"/>
  <c r="KN26" i="15"/>
  <c r="KO26" i="15"/>
  <c r="KP26" i="15"/>
  <c r="KQ26" i="15"/>
  <c r="KR26" i="15"/>
  <c r="KS26" i="15"/>
  <c r="KT26" i="15"/>
  <c r="KU26" i="15"/>
  <c r="KV26" i="15"/>
  <c r="KW26" i="15"/>
  <c r="JT27" i="15"/>
  <c r="JU27" i="15"/>
  <c r="JV27" i="15"/>
  <c r="JW27" i="15"/>
  <c r="JX27" i="15"/>
  <c r="JY27" i="15"/>
  <c r="JZ27" i="15"/>
  <c r="KA27" i="15"/>
  <c r="KB27" i="15"/>
  <c r="KC27" i="15"/>
  <c r="KD27" i="15"/>
  <c r="KE27" i="15"/>
  <c r="KF27" i="15"/>
  <c r="KG27" i="15"/>
  <c r="KH27" i="15"/>
  <c r="KI27" i="15"/>
  <c r="KJ27" i="15"/>
  <c r="KK27" i="15"/>
  <c r="KL27" i="15"/>
  <c r="KM27" i="15"/>
  <c r="KN27" i="15"/>
  <c r="KO27" i="15"/>
  <c r="KP27" i="15"/>
  <c r="KQ27" i="15"/>
  <c r="KR27" i="15"/>
  <c r="KS27" i="15"/>
  <c r="KT27" i="15"/>
  <c r="KU27" i="15"/>
  <c r="KV27" i="15"/>
  <c r="KW27" i="15"/>
  <c r="JT28" i="15"/>
  <c r="JU28" i="15"/>
  <c r="JV28" i="15"/>
  <c r="JW28" i="15"/>
  <c r="JX28" i="15"/>
  <c r="JY28" i="15"/>
  <c r="JZ28" i="15"/>
  <c r="KA28" i="15"/>
  <c r="KB28" i="15"/>
  <c r="KC28" i="15"/>
  <c r="KD28" i="15"/>
  <c r="KE28" i="15"/>
  <c r="KF28" i="15"/>
  <c r="KG28" i="15"/>
  <c r="KH28" i="15"/>
  <c r="KI28" i="15"/>
  <c r="KJ28" i="15"/>
  <c r="KK28" i="15"/>
  <c r="KL28" i="15"/>
  <c r="KM28" i="15"/>
  <c r="KN28" i="15"/>
  <c r="KO28" i="15"/>
  <c r="KP28" i="15"/>
  <c r="KQ28" i="15"/>
  <c r="KR28" i="15"/>
  <c r="KS28" i="15"/>
  <c r="KT28" i="15"/>
  <c r="KU28" i="15"/>
  <c r="KV28" i="15"/>
  <c r="KW28" i="15"/>
  <c r="JT29" i="15"/>
  <c r="JU29" i="15"/>
  <c r="JV29" i="15"/>
  <c r="JW29" i="15"/>
  <c r="JX29" i="15"/>
  <c r="JY29" i="15"/>
  <c r="JZ29" i="15"/>
  <c r="KA29" i="15"/>
  <c r="KB29" i="15"/>
  <c r="KC29" i="15"/>
  <c r="KD29" i="15"/>
  <c r="KE29" i="15"/>
  <c r="KF29" i="15"/>
  <c r="KG29" i="15"/>
  <c r="KH29" i="15"/>
  <c r="KI29" i="15"/>
  <c r="KJ29" i="15"/>
  <c r="KK29" i="15"/>
  <c r="KL29" i="15"/>
  <c r="KM29" i="15"/>
  <c r="KN29" i="15"/>
  <c r="KO29" i="15"/>
  <c r="KP29" i="15"/>
  <c r="KQ29" i="15"/>
  <c r="KR29" i="15"/>
  <c r="KS29" i="15"/>
  <c r="KT29" i="15"/>
  <c r="KU29" i="15"/>
  <c r="KV29" i="15"/>
  <c r="KW29" i="15"/>
  <c r="JT30" i="15"/>
  <c r="JU30" i="15"/>
  <c r="JV30" i="15"/>
  <c r="JW30" i="15"/>
  <c r="JX30" i="15"/>
  <c r="JY30" i="15"/>
  <c r="JZ30" i="15"/>
  <c r="KA30" i="15"/>
  <c r="KB30" i="15"/>
  <c r="KC30" i="15"/>
  <c r="KD30" i="15"/>
  <c r="KE30" i="15"/>
  <c r="KF30" i="15"/>
  <c r="KG30" i="15"/>
  <c r="KH30" i="15"/>
  <c r="KI30" i="15"/>
  <c r="KJ30" i="15"/>
  <c r="KK30" i="15"/>
  <c r="KL30" i="15"/>
  <c r="KM30" i="15"/>
  <c r="KN30" i="15"/>
  <c r="KO30" i="15"/>
  <c r="KP30" i="15"/>
  <c r="KQ30" i="15"/>
  <c r="KR30" i="15"/>
  <c r="KS30" i="15"/>
  <c r="KT30" i="15"/>
  <c r="KU30" i="15"/>
  <c r="KV30" i="15"/>
  <c r="KW30" i="15"/>
  <c r="JT31" i="15"/>
  <c r="JU31" i="15"/>
  <c r="JV31" i="15"/>
  <c r="JW31" i="15"/>
  <c r="JX31" i="15"/>
  <c r="JY31" i="15"/>
  <c r="JZ31" i="15"/>
  <c r="KA31" i="15"/>
  <c r="KB31" i="15"/>
  <c r="KC31" i="15"/>
  <c r="KD31" i="15"/>
  <c r="KE31" i="15"/>
  <c r="KF31" i="15"/>
  <c r="KG31" i="15"/>
  <c r="KH31" i="15"/>
  <c r="KI31" i="15"/>
  <c r="KJ31" i="15"/>
  <c r="KK31" i="15"/>
  <c r="KL31" i="15"/>
  <c r="KM31" i="15"/>
  <c r="KN31" i="15"/>
  <c r="KO31" i="15"/>
  <c r="KP31" i="15"/>
  <c r="KQ31" i="15"/>
  <c r="KR31" i="15"/>
  <c r="KS31" i="15"/>
  <c r="KT31" i="15"/>
  <c r="KU31" i="15"/>
  <c r="KV31" i="15"/>
  <c r="KW31" i="15"/>
  <c r="JT32" i="15"/>
  <c r="JU32" i="15"/>
  <c r="JV32" i="15"/>
  <c r="JW32" i="15"/>
  <c r="JX32" i="15"/>
  <c r="JY32" i="15"/>
  <c r="JZ32" i="15"/>
  <c r="KA32" i="15"/>
  <c r="KB32" i="15"/>
  <c r="KC32" i="15"/>
  <c r="KD32" i="15"/>
  <c r="KE32" i="15"/>
  <c r="KF32" i="15"/>
  <c r="KG32" i="15"/>
  <c r="KH32" i="15"/>
  <c r="KI32" i="15"/>
  <c r="KJ32" i="15"/>
  <c r="KK32" i="15"/>
  <c r="KL32" i="15"/>
  <c r="KM32" i="15"/>
  <c r="KN32" i="15"/>
  <c r="KO32" i="15"/>
  <c r="KP32" i="15"/>
  <c r="KQ32" i="15"/>
  <c r="KR32" i="15"/>
  <c r="KS32" i="15"/>
  <c r="KT32" i="15"/>
  <c r="KU32" i="15"/>
  <c r="KV32" i="15"/>
  <c r="KW32" i="15"/>
  <c r="JT33" i="15"/>
  <c r="JU33" i="15"/>
  <c r="JV33" i="15"/>
  <c r="JW33" i="15"/>
  <c r="JX33" i="15"/>
  <c r="JY33" i="15"/>
  <c r="JZ33" i="15"/>
  <c r="KA33" i="15"/>
  <c r="KB33" i="15"/>
  <c r="KC33" i="15"/>
  <c r="KD33" i="15"/>
  <c r="KE33" i="15"/>
  <c r="KF33" i="15"/>
  <c r="KG33" i="15"/>
  <c r="KH33" i="15"/>
  <c r="KI33" i="15"/>
  <c r="KJ33" i="15"/>
  <c r="KK33" i="15"/>
  <c r="KL33" i="15"/>
  <c r="KM33" i="15"/>
  <c r="KN33" i="15"/>
  <c r="KO33" i="15"/>
  <c r="KP33" i="15"/>
  <c r="KQ33" i="15"/>
  <c r="KR33" i="15"/>
  <c r="KS33" i="15"/>
  <c r="KT33" i="15"/>
  <c r="KU33" i="15"/>
  <c r="KV33" i="15"/>
  <c r="KW33" i="15"/>
  <c r="JT34" i="15"/>
  <c r="JU34" i="15"/>
  <c r="JV34" i="15"/>
  <c r="JW34" i="15"/>
  <c r="JX34" i="15"/>
  <c r="JY34" i="15"/>
  <c r="JZ34" i="15"/>
  <c r="KA34" i="15"/>
  <c r="KB34" i="15"/>
  <c r="KC34" i="15"/>
  <c r="KD34" i="15"/>
  <c r="KE34" i="15"/>
  <c r="KF34" i="15"/>
  <c r="KG34" i="15"/>
  <c r="KH34" i="15"/>
  <c r="KI34" i="15"/>
  <c r="KJ34" i="15"/>
  <c r="KK34" i="15"/>
  <c r="KL34" i="15"/>
  <c r="KM34" i="15"/>
  <c r="KN34" i="15"/>
  <c r="KO34" i="15"/>
  <c r="KP34" i="15"/>
  <c r="KQ34" i="15"/>
  <c r="KR34" i="15"/>
  <c r="KS34" i="15"/>
  <c r="KT34" i="15"/>
  <c r="KU34" i="15"/>
  <c r="KV34" i="15"/>
  <c r="KW34" i="15"/>
  <c r="JT35" i="15"/>
  <c r="JU35" i="15"/>
  <c r="JV35" i="15"/>
  <c r="JW35" i="15"/>
  <c r="JX35" i="15"/>
  <c r="JY35" i="15"/>
  <c r="JZ35" i="15"/>
  <c r="KA35" i="15"/>
  <c r="KB35" i="15"/>
  <c r="KC35" i="15"/>
  <c r="KD35" i="15"/>
  <c r="KE35" i="15"/>
  <c r="KF35" i="15"/>
  <c r="KG35" i="15"/>
  <c r="KH35" i="15"/>
  <c r="KI35" i="15"/>
  <c r="KJ35" i="15"/>
  <c r="KK35" i="15"/>
  <c r="KL35" i="15"/>
  <c r="KM35" i="15"/>
  <c r="KN35" i="15"/>
  <c r="KO35" i="15"/>
  <c r="KP35" i="15"/>
  <c r="KQ35" i="15"/>
  <c r="KR35" i="15"/>
  <c r="KS35" i="15"/>
  <c r="KT35" i="15"/>
  <c r="KU35" i="15"/>
  <c r="KV35" i="15"/>
  <c r="KW35" i="15"/>
  <c r="JT36" i="15"/>
  <c r="JU36" i="15"/>
  <c r="JV36" i="15"/>
  <c r="JW36" i="15"/>
  <c r="JX36" i="15"/>
  <c r="JY36" i="15"/>
  <c r="JZ36" i="15"/>
  <c r="KA36" i="15"/>
  <c r="KB36" i="15"/>
  <c r="KC36" i="15"/>
  <c r="KD36" i="15"/>
  <c r="KE36" i="15"/>
  <c r="KF36" i="15"/>
  <c r="KG36" i="15"/>
  <c r="KH36" i="15"/>
  <c r="KI36" i="15"/>
  <c r="KJ36" i="15"/>
  <c r="KK36" i="15"/>
  <c r="KL36" i="15"/>
  <c r="KM36" i="15"/>
  <c r="KN36" i="15"/>
  <c r="KO36" i="15"/>
  <c r="KP36" i="15"/>
  <c r="KQ36" i="15"/>
  <c r="KR36" i="15"/>
  <c r="KS36" i="15"/>
  <c r="KT36" i="15"/>
  <c r="KU36" i="15"/>
  <c r="KV36" i="15"/>
  <c r="KW36" i="15"/>
  <c r="JT37" i="15"/>
  <c r="JU37" i="15"/>
  <c r="JV37" i="15"/>
  <c r="JW37" i="15"/>
  <c r="JX37" i="15"/>
  <c r="JY37" i="15"/>
  <c r="JZ37" i="15"/>
  <c r="KA37" i="15"/>
  <c r="KB37" i="15"/>
  <c r="KC37" i="15"/>
  <c r="KD37" i="15"/>
  <c r="KE37" i="15"/>
  <c r="KF37" i="15"/>
  <c r="KG37" i="15"/>
  <c r="KH37" i="15"/>
  <c r="KI37" i="15"/>
  <c r="KJ37" i="15"/>
  <c r="KK37" i="15"/>
  <c r="KL37" i="15"/>
  <c r="KM37" i="15"/>
  <c r="KN37" i="15"/>
  <c r="KO37" i="15"/>
  <c r="KP37" i="15"/>
  <c r="KQ37" i="15"/>
  <c r="KR37" i="15"/>
  <c r="KS37" i="15"/>
  <c r="KT37" i="15"/>
  <c r="KU37" i="15"/>
  <c r="KV37" i="15"/>
  <c r="KW37" i="15"/>
  <c r="JT38" i="15"/>
  <c r="JU38" i="15"/>
  <c r="JV38" i="15"/>
  <c r="JW38" i="15"/>
  <c r="JX38" i="15"/>
  <c r="JY38" i="15"/>
  <c r="JZ38" i="15"/>
  <c r="KA38" i="15"/>
  <c r="KB38" i="15"/>
  <c r="KC38" i="15"/>
  <c r="KD38" i="15"/>
  <c r="KE38" i="15"/>
  <c r="KF38" i="15"/>
  <c r="KG38" i="15"/>
  <c r="KH38" i="15"/>
  <c r="KI38" i="15"/>
  <c r="KJ38" i="15"/>
  <c r="KK38" i="15"/>
  <c r="KL38" i="15"/>
  <c r="KM38" i="15"/>
  <c r="KN38" i="15"/>
  <c r="KO38" i="15"/>
  <c r="KP38" i="15"/>
  <c r="KQ38" i="15"/>
  <c r="KR38" i="15"/>
  <c r="KS38" i="15"/>
  <c r="KT38" i="15"/>
  <c r="KU38" i="15"/>
  <c r="KV38" i="15"/>
  <c r="KW38" i="15"/>
  <c r="JT39" i="15"/>
  <c r="JU39" i="15"/>
  <c r="JV39" i="15"/>
  <c r="JW39" i="15"/>
  <c r="JX39" i="15"/>
  <c r="JY39" i="15"/>
  <c r="JZ39" i="15"/>
  <c r="KA39" i="15"/>
  <c r="KB39" i="15"/>
  <c r="KC39" i="15"/>
  <c r="KD39" i="15"/>
  <c r="KE39" i="15"/>
  <c r="KF39" i="15"/>
  <c r="KG39" i="15"/>
  <c r="KH39" i="15"/>
  <c r="KI39" i="15"/>
  <c r="KJ39" i="15"/>
  <c r="KK39" i="15"/>
  <c r="KL39" i="15"/>
  <c r="KM39" i="15"/>
  <c r="KN39" i="15"/>
  <c r="KO39" i="15"/>
  <c r="KP39" i="15"/>
  <c r="KQ39" i="15"/>
  <c r="KR39" i="15"/>
  <c r="KS39" i="15"/>
  <c r="KT39" i="15"/>
  <c r="KU39" i="15"/>
  <c r="KV39" i="15"/>
  <c r="KW39" i="15"/>
  <c r="JT40" i="15"/>
  <c r="JU40" i="15"/>
  <c r="JV40" i="15"/>
  <c r="JW40" i="15"/>
  <c r="JX40" i="15"/>
  <c r="JY40" i="15"/>
  <c r="JZ40" i="15"/>
  <c r="KA40" i="15"/>
  <c r="KB40" i="15"/>
  <c r="KC40" i="15"/>
  <c r="KD40" i="15"/>
  <c r="KE40" i="15"/>
  <c r="KF40" i="15"/>
  <c r="KG40" i="15"/>
  <c r="KH40" i="15"/>
  <c r="KI40" i="15"/>
  <c r="KJ40" i="15"/>
  <c r="KK40" i="15"/>
  <c r="KL40" i="15"/>
  <c r="KM40" i="15"/>
  <c r="KN40" i="15"/>
  <c r="KO40" i="15"/>
  <c r="KP40" i="15"/>
  <c r="KQ40" i="15"/>
  <c r="KR40" i="15"/>
  <c r="KS40" i="15"/>
  <c r="KT40" i="15"/>
  <c r="KU40" i="15"/>
  <c r="KV40" i="15"/>
  <c r="KW40" i="15"/>
  <c r="JT41" i="15"/>
  <c r="JU41" i="15"/>
  <c r="JV41" i="15"/>
  <c r="JW41" i="15"/>
  <c r="JX41" i="15"/>
  <c r="JY41" i="15"/>
  <c r="JZ41" i="15"/>
  <c r="KA41" i="15"/>
  <c r="KB41" i="15"/>
  <c r="KC41" i="15"/>
  <c r="KD41" i="15"/>
  <c r="KE41" i="15"/>
  <c r="KF41" i="15"/>
  <c r="KG41" i="15"/>
  <c r="KH41" i="15"/>
  <c r="KI41" i="15"/>
  <c r="KJ41" i="15"/>
  <c r="KK41" i="15"/>
  <c r="KL41" i="15"/>
  <c r="KM41" i="15"/>
  <c r="KN41" i="15"/>
  <c r="KO41" i="15"/>
  <c r="KP41" i="15"/>
  <c r="KQ41" i="15"/>
  <c r="KR41" i="15"/>
  <c r="KS41" i="15"/>
  <c r="KT41" i="15"/>
  <c r="KU41" i="15"/>
  <c r="KV41" i="15"/>
  <c r="KW41" i="15"/>
  <c r="JT42" i="15"/>
  <c r="JU42" i="15"/>
  <c r="JV42" i="15"/>
  <c r="JW42" i="15"/>
  <c r="JX42" i="15"/>
  <c r="JY42" i="15"/>
  <c r="JZ42" i="15"/>
  <c r="KA42" i="15"/>
  <c r="KB42" i="15"/>
  <c r="KC42" i="15"/>
  <c r="KD42" i="15"/>
  <c r="KE42" i="15"/>
  <c r="KF42" i="15"/>
  <c r="KG42" i="15"/>
  <c r="KH42" i="15"/>
  <c r="KI42" i="15"/>
  <c r="KJ42" i="15"/>
  <c r="KK42" i="15"/>
  <c r="KL42" i="15"/>
  <c r="KM42" i="15"/>
  <c r="KN42" i="15"/>
  <c r="KO42" i="15"/>
  <c r="KP42" i="15"/>
  <c r="KQ42" i="15"/>
  <c r="KR42" i="15"/>
  <c r="KS42" i="15"/>
  <c r="KT42" i="15"/>
  <c r="KU42" i="15"/>
  <c r="KV42" i="15"/>
  <c r="KW42" i="15"/>
  <c r="JT43" i="15"/>
  <c r="JU43" i="15"/>
  <c r="JV43" i="15"/>
  <c r="JW43" i="15"/>
  <c r="JX43" i="15"/>
  <c r="JY43" i="15"/>
  <c r="JZ43" i="15"/>
  <c r="KA43" i="15"/>
  <c r="KB43" i="15"/>
  <c r="KC43" i="15"/>
  <c r="KD43" i="15"/>
  <c r="KE43" i="15"/>
  <c r="KF43" i="15"/>
  <c r="KG43" i="15"/>
  <c r="KH43" i="15"/>
  <c r="KI43" i="15"/>
  <c r="KJ43" i="15"/>
  <c r="KK43" i="15"/>
  <c r="KL43" i="15"/>
  <c r="KM43" i="15"/>
  <c r="KN43" i="15"/>
  <c r="KO43" i="15"/>
  <c r="KP43" i="15"/>
  <c r="KQ43" i="15"/>
  <c r="KR43" i="15"/>
  <c r="KS43" i="15"/>
  <c r="KT43" i="15"/>
  <c r="KU43" i="15"/>
  <c r="KV43" i="15"/>
  <c r="KW43" i="15"/>
  <c r="JT44" i="15"/>
  <c r="JU44" i="15"/>
  <c r="JV44" i="15"/>
  <c r="JW44" i="15"/>
  <c r="JX44" i="15"/>
  <c r="JY44" i="15"/>
  <c r="JZ44" i="15"/>
  <c r="KA44" i="15"/>
  <c r="KB44" i="15"/>
  <c r="KC44" i="15"/>
  <c r="KD44" i="15"/>
  <c r="KE44" i="15"/>
  <c r="KF44" i="15"/>
  <c r="KG44" i="15"/>
  <c r="KH44" i="15"/>
  <c r="KI44" i="15"/>
  <c r="KJ44" i="15"/>
  <c r="KK44" i="15"/>
  <c r="KL44" i="15"/>
  <c r="KM44" i="15"/>
  <c r="KN44" i="15"/>
  <c r="KO44" i="15"/>
  <c r="KP44" i="15"/>
  <c r="KQ44" i="15"/>
  <c r="KR44" i="15"/>
  <c r="KS44" i="15"/>
  <c r="KT44" i="15"/>
  <c r="KU44" i="15"/>
  <c r="KV44" i="15"/>
  <c r="KW44" i="15"/>
  <c r="JT45" i="15"/>
  <c r="JU45" i="15"/>
  <c r="JV45" i="15"/>
  <c r="JW45" i="15"/>
  <c r="JX45" i="15"/>
  <c r="JY45" i="15"/>
  <c r="JZ45" i="15"/>
  <c r="KA45" i="15"/>
  <c r="KB45" i="15"/>
  <c r="KC45" i="15"/>
  <c r="KD45" i="15"/>
  <c r="KE45" i="15"/>
  <c r="KF45" i="15"/>
  <c r="KG45" i="15"/>
  <c r="KH45" i="15"/>
  <c r="KI45" i="15"/>
  <c r="KJ45" i="15"/>
  <c r="KK45" i="15"/>
  <c r="KL45" i="15"/>
  <c r="KM45" i="15"/>
  <c r="KN45" i="15"/>
  <c r="KO45" i="15"/>
  <c r="KP45" i="15"/>
  <c r="KQ45" i="15"/>
  <c r="KR45" i="15"/>
  <c r="KS45" i="15"/>
  <c r="KT45" i="15"/>
  <c r="KU45" i="15"/>
  <c r="KV45" i="15"/>
  <c r="KW45" i="15"/>
  <c r="JT46" i="15"/>
  <c r="JU46" i="15"/>
  <c r="JV46" i="15"/>
  <c r="JW46" i="15"/>
  <c r="JX46" i="15"/>
  <c r="JY46" i="15"/>
  <c r="JZ46" i="15"/>
  <c r="KA46" i="15"/>
  <c r="KB46" i="15"/>
  <c r="KC46" i="15"/>
  <c r="KD46" i="15"/>
  <c r="KE46" i="15"/>
  <c r="KF46" i="15"/>
  <c r="KG46" i="15"/>
  <c r="KH46" i="15"/>
  <c r="KI46" i="15"/>
  <c r="KJ46" i="15"/>
  <c r="KK46" i="15"/>
  <c r="KL46" i="15"/>
  <c r="KM46" i="15"/>
  <c r="KN46" i="15"/>
  <c r="KO46" i="15"/>
  <c r="KP46" i="15"/>
  <c r="KQ46" i="15"/>
  <c r="KR46" i="15"/>
  <c r="KS46" i="15"/>
  <c r="KT46" i="15"/>
  <c r="KU46" i="15"/>
  <c r="KV46" i="15"/>
  <c r="KW46" i="15"/>
  <c r="JT47" i="15"/>
  <c r="JU47" i="15"/>
  <c r="JV47" i="15"/>
  <c r="JW47" i="15"/>
  <c r="JX47" i="15"/>
  <c r="JY47" i="15"/>
  <c r="JZ47" i="15"/>
  <c r="KA47" i="15"/>
  <c r="KB47" i="15"/>
  <c r="KC47" i="15"/>
  <c r="KD47" i="15"/>
  <c r="KE47" i="15"/>
  <c r="KF47" i="15"/>
  <c r="KG47" i="15"/>
  <c r="KH47" i="15"/>
  <c r="KI47" i="15"/>
  <c r="KJ47" i="15"/>
  <c r="KK47" i="15"/>
  <c r="KL47" i="15"/>
  <c r="KM47" i="15"/>
  <c r="KN47" i="15"/>
  <c r="KO47" i="15"/>
  <c r="KP47" i="15"/>
  <c r="KQ47" i="15"/>
  <c r="KR47" i="15"/>
  <c r="KS47" i="15"/>
  <c r="KT47" i="15"/>
  <c r="KU47" i="15"/>
  <c r="KV47" i="15"/>
  <c r="KW47" i="15"/>
  <c r="JT48" i="15"/>
  <c r="JU48" i="15"/>
  <c r="JV48" i="15"/>
  <c r="JW48" i="15"/>
  <c r="JX48" i="15"/>
  <c r="JY48" i="15"/>
  <c r="JZ48" i="15"/>
  <c r="KA48" i="15"/>
  <c r="KB48" i="15"/>
  <c r="KC48" i="15"/>
  <c r="KD48" i="15"/>
  <c r="KE48" i="15"/>
  <c r="KF48" i="15"/>
  <c r="KG48" i="15"/>
  <c r="KH48" i="15"/>
  <c r="KI48" i="15"/>
  <c r="KJ48" i="15"/>
  <c r="KK48" i="15"/>
  <c r="KL48" i="15"/>
  <c r="KM48" i="15"/>
  <c r="KN48" i="15"/>
  <c r="KO48" i="15"/>
  <c r="KP48" i="15"/>
  <c r="KQ48" i="15"/>
  <c r="KR48" i="15"/>
  <c r="KS48" i="15"/>
  <c r="KT48" i="15"/>
  <c r="KU48" i="15"/>
  <c r="KV48" i="15"/>
  <c r="KW48" i="15"/>
  <c r="JT49" i="15"/>
  <c r="JU49" i="15"/>
  <c r="JV49" i="15"/>
  <c r="JW49" i="15"/>
  <c r="JX49" i="15"/>
  <c r="JY49" i="15"/>
  <c r="JZ49" i="15"/>
  <c r="KA49" i="15"/>
  <c r="KB49" i="15"/>
  <c r="KC49" i="15"/>
  <c r="KD49" i="15"/>
  <c r="KE49" i="15"/>
  <c r="KF49" i="15"/>
  <c r="KG49" i="15"/>
  <c r="KH49" i="15"/>
  <c r="KI49" i="15"/>
  <c r="KJ49" i="15"/>
  <c r="KK49" i="15"/>
  <c r="KL49" i="15"/>
  <c r="KM49" i="15"/>
  <c r="KN49" i="15"/>
  <c r="KO49" i="15"/>
  <c r="KP49" i="15"/>
  <c r="KQ49" i="15"/>
  <c r="KR49" i="15"/>
  <c r="KS49" i="15"/>
  <c r="KT49" i="15"/>
  <c r="KU49" i="15"/>
  <c r="KV49" i="15"/>
  <c r="KW49" i="15"/>
  <c r="JT50" i="15"/>
  <c r="JU50" i="15"/>
  <c r="JV50" i="15"/>
  <c r="JW50" i="15"/>
  <c r="JX50" i="15"/>
  <c r="JY50" i="15"/>
  <c r="JZ50" i="15"/>
  <c r="KA50" i="15"/>
  <c r="KB50" i="15"/>
  <c r="KC50" i="15"/>
  <c r="KD50" i="15"/>
  <c r="KE50" i="15"/>
  <c r="KF50" i="15"/>
  <c r="KG50" i="15"/>
  <c r="KH50" i="15"/>
  <c r="KI50" i="15"/>
  <c r="KJ50" i="15"/>
  <c r="KK50" i="15"/>
  <c r="KL50" i="15"/>
  <c r="KM50" i="15"/>
  <c r="KN50" i="15"/>
  <c r="KO50" i="15"/>
  <c r="KP50" i="15"/>
  <c r="KQ50" i="15"/>
  <c r="KR50" i="15"/>
  <c r="KS50" i="15"/>
  <c r="KT50" i="15"/>
  <c r="KU50" i="15"/>
  <c r="KV50" i="15"/>
  <c r="KW50" i="15"/>
  <c r="JT51" i="15"/>
  <c r="JU51" i="15"/>
  <c r="JV51" i="15"/>
  <c r="JW51" i="15"/>
  <c r="JX51" i="15"/>
  <c r="JY51" i="15"/>
  <c r="JZ51" i="15"/>
  <c r="KA51" i="15"/>
  <c r="KB51" i="15"/>
  <c r="KC51" i="15"/>
  <c r="KD51" i="15"/>
  <c r="KE51" i="15"/>
  <c r="KF51" i="15"/>
  <c r="KG51" i="15"/>
  <c r="KH51" i="15"/>
  <c r="KI51" i="15"/>
  <c r="KJ51" i="15"/>
  <c r="KK51" i="15"/>
  <c r="KL51" i="15"/>
  <c r="KM51" i="15"/>
  <c r="KN51" i="15"/>
  <c r="KO51" i="15"/>
  <c r="KP51" i="15"/>
  <c r="KQ51" i="15"/>
  <c r="KR51" i="15"/>
  <c r="KS51" i="15"/>
  <c r="KT51" i="15"/>
  <c r="KU51" i="15"/>
  <c r="KV51" i="15"/>
  <c r="KW51" i="15"/>
  <c r="JT52" i="15"/>
  <c r="JU52" i="15"/>
  <c r="JV52" i="15"/>
  <c r="JW52" i="15"/>
  <c r="JX52" i="15"/>
  <c r="JY52" i="15"/>
  <c r="JZ52" i="15"/>
  <c r="KA52" i="15"/>
  <c r="KB52" i="15"/>
  <c r="KC52" i="15"/>
  <c r="KD52" i="15"/>
  <c r="KE52" i="15"/>
  <c r="KF52" i="15"/>
  <c r="KG52" i="15"/>
  <c r="KH52" i="15"/>
  <c r="KI52" i="15"/>
  <c r="KJ52" i="15"/>
  <c r="KK52" i="15"/>
  <c r="KL52" i="15"/>
  <c r="KM52" i="15"/>
  <c r="KN52" i="15"/>
  <c r="KO52" i="15"/>
  <c r="KP52" i="15"/>
  <c r="KQ52" i="15"/>
  <c r="KR52" i="15"/>
  <c r="KS52" i="15"/>
  <c r="KT52" i="15"/>
  <c r="KU52" i="15"/>
  <c r="KV52" i="15"/>
  <c r="KW52" i="15"/>
  <c r="JT53" i="15"/>
  <c r="JU53" i="15"/>
  <c r="JV53" i="15"/>
  <c r="JW53" i="15"/>
  <c r="JX53" i="15"/>
  <c r="JY53" i="15"/>
  <c r="JZ53" i="15"/>
  <c r="KA53" i="15"/>
  <c r="KB53" i="15"/>
  <c r="KC53" i="15"/>
  <c r="KD53" i="15"/>
  <c r="KE53" i="15"/>
  <c r="KF53" i="15"/>
  <c r="KG53" i="15"/>
  <c r="KH53" i="15"/>
  <c r="KI53" i="15"/>
  <c r="KJ53" i="15"/>
  <c r="KK53" i="15"/>
  <c r="KL53" i="15"/>
  <c r="KM53" i="15"/>
  <c r="KN53" i="15"/>
  <c r="KO53" i="15"/>
  <c r="KP53" i="15"/>
  <c r="KQ53" i="15"/>
  <c r="KR53" i="15"/>
  <c r="KS53" i="15"/>
  <c r="KT53" i="15"/>
  <c r="KU53" i="15"/>
  <c r="KV53" i="15"/>
  <c r="KW53" i="15"/>
  <c r="JT54" i="15"/>
  <c r="JU54" i="15"/>
  <c r="JV54" i="15"/>
  <c r="JW54" i="15"/>
  <c r="JX54" i="15"/>
  <c r="JY54" i="15"/>
  <c r="JZ54" i="15"/>
  <c r="KA54" i="15"/>
  <c r="KB54" i="15"/>
  <c r="KC54" i="15"/>
  <c r="KD54" i="15"/>
  <c r="KE54" i="15"/>
  <c r="KF54" i="15"/>
  <c r="KG54" i="15"/>
  <c r="KH54" i="15"/>
  <c r="KI54" i="15"/>
  <c r="KJ54" i="15"/>
  <c r="KK54" i="15"/>
  <c r="KL54" i="15"/>
  <c r="KM54" i="15"/>
  <c r="KN54" i="15"/>
  <c r="KO54" i="15"/>
  <c r="KP54" i="15"/>
  <c r="KQ54" i="15"/>
  <c r="KR54" i="15"/>
  <c r="KS54" i="15"/>
  <c r="KT54" i="15"/>
  <c r="KU54" i="15"/>
  <c r="KV54" i="15"/>
  <c r="KW54" i="15"/>
  <c r="JT55" i="15"/>
  <c r="JU55" i="15"/>
  <c r="JV55" i="15"/>
  <c r="JW55" i="15"/>
  <c r="JX55" i="15"/>
  <c r="JY55" i="15"/>
  <c r="JZ55" i="15"/>
  <c r="KA55" i="15"/>
  <c r="KB55" i="15"/>
  <c r="KC55" i="15"/>
  <c r="KD55" i="15"/>
  <c r="KE55" i="15"/>
  <c r="KF55" i="15"/>
  <c r="KG55" i="15"/>
  <c r="KH55" i="15"/>
  <c r="KI55" i="15"/>
  <c r="KJ55" i="15"/>
  <c r="KK55" i="15"/>
  <c r="KL55" i="15"/>
  <c r="KM55" i="15"/>
  <c r="KN55" i="15"/>
  <c r="KO55" i="15"/>
  <c r="KP55" i="15"/>
  <c r="KQ55" i="15"/>
  <c r="KR55" i="15"/>
  <c r="KS55" i="15"/>
  <c r="KT55" i="15"/>
  <c r="KU55" i="15"/>
  <c r="KV55" i="15"/>
  <c r="KW55" i="15"/>
  <c r="JT56" i="15"/>
  <c r="JU56" i="15"/>
  <c r="JV56" i="15"/>
  <c r="JW56" i="15"/>
  <c r="JX56" i="15"/>
  <c r="JY56" i="15"/>
  <c r="JZ56" i="15"/>
  <c r="KA56" i="15"/>
  <c r="KB56" i="15"/>
  <c r="KC56" i="15"/>
  <c r="KD56" i="15"/>
  <c r="KE56" i="15"/>
  <c r="KF56" i="15"/>
  <c r="KG56" i="15"/>
  <c r="KH56" i="15"/>
  <c r="KI56" i="15"/>
  <c r="KJ56" i="15"/>
  <c r="KK56" i="15"/>
  <c r="KL56" i="15"/>
  <c r="KM56" i="15"/>
  <c r="KN56" i="15"/>
  <c r="KO56" i="15"/>
  <c r="KP56" i="15"/>
  <c r="KQ56" i="15"/>
  <c r="KR56" i="15"/>
  <c r="KS56" i="15"/>
  <c r="KT56" i="15"/>
  <c r="KU56" i="15"/>
  <c r="KV56" i="15"/>
  <c r="KW56" i="15"/>
  <c r="JT57" i="15"/>
  <c r="JU57" i="15"/>
  <c r="JV57" i="15"/>
  <c r="JW57" i="15"/>
  <c r="JX57" i="15"/>
  <c r="JY57" i="15"/>
  <c r="JZ57" i="15"/>
  <c r="KA57" i="15"/>
  <c r="KB57" i="15"/>
  <c r="KC57" i="15"/>
  <c r="KD57" i="15"/>
  <c r="KE57" i="15"/>
  <c r="KF57" i="15"/>
  <c r="KG57" i="15"/>
  <c r="KH57" i="15"/>
  <c r="KI57" i="15"/>
  <c r="KJ57" i="15"/>
  <c r="KK57" i="15"/>
  <c r="KL57" i="15"/>
  <c r="KM57" i="15"/>
  <c r="KN57" i="15"/>
  <c r="KO57" i="15"/>
  <c r="KP57" i="15"/>
  <c r="KQ57" i="15"/>
  <c r="KR57" i="15"/>
  <c r="KS57" i="15"/>
  <c r="KT57" i="15"/>
  <c r="KU57" i="15"/>
  <c r="KV57" i="15"/>
  <c r="KW57" i="15"/>
  <c r="JT58" i="15"/>
  <c r="JU58" i="15"/>
  <c r="JV58" i="15"/>
  <c r="JW58" i="15"/>
  <c r="JX58" i="15"/>
  <c r="JY58" i="15"/>
  <c r="JZ58" i="15"/>
  <c r="KA58" i="15"/>
  <c r="KB58" i="15"/>
  <c r="KC58" i="15"/>
  <c r="KD58" i="15"/>
  <c r="KE58" i="15"/>
  <c r="KF58" i="15"/>
  <c r="KG58" i="15"/>
  <c r="KH58" i="15"/>
  <c r="KI58" i="15"/>
  <c r="KJ58" i="15"/>
  <c r="KK58" i="15"/>
  <c r="KL58" i="15"/>
  <c r="KM58" i="15"/>
  <c r="KN58" i="15"/>
  <c r="KO58" i="15"/>
  <c r="KP58" i="15"/>
  <c r="KQ58" i="15"/>
  <c r="KR58" i="15"/>
  <c r="KS58" i="15"/>
  <c r="KT58" i="15"/>
  <c r="KU58" i="15"/>
  <c r="KV58" i="15"/>
  <c r="KW58" i="15"/>
  <c r="JT59" i="15"/>
  <c r="JU59" i="15"/>
  <c r="JV59" i="15"/>
  <c r="JW59" i="15"/>
  <c r="JX59" i="15"/>
  <c r="JY59" i="15"/>
  <c r="JZ59" i="15"/>
  <c r="KA59" i="15"/>
  <c r="KB59" i="15"/>
  <c r="KC59" i="15"/>
  <c r="KD59" i="15"/>
  <c r="KE59" i="15"/>
  <c r="KF59" i="15"/>
  <c r="KG59" i="15"/>
  <c r="KH59" i="15"/>
  <c r="KI59" i="15"/>
  <c r="KJ59" i="15"/>
  <c r="KK59" i="15"/>
  <c r="KL59" i="15"/>
  <c r="KM59" i="15"/>
  <c r="KN59" i="15"/>
  <c r="KO59" i="15"/>
  <c r="KP59" i="15"/>
  <c r="KQ59" i="15"/>
  <c r="KR59" i="15"/>
  <c r="KS59" i="15"/>
  <c r="KT59" i="15"/>
  <c r="KU59" i="15"/>
  <c r="KV59" i="15"/>
  <c r="KW59" i="15"/>
  <c r="JT60" i="15"/>
  <c r="JU60" i="15"/>
  <c r="JV60" i="15"/>
  <c r="JW60" i="15"/>
  <c r="JX60" i="15"/>
  <c r="JY60" i="15"/>
  <c r="JZ60" i="15"/>
  <c r="KA60" i="15"/>
  <c r="KB60" i="15"/>
  <c r="KC60" i="15"/>
  <c r="KD60" i="15"/>
  <c r="KE60" i="15"/>
  <c r="KF60" i="15"/>
  <c r="KG60" i="15"/>
  <c r="KH60" i="15"/>
  <c r="KI60" i="15"/>
  <c r="KJ60" i="15"/>
  <c r="KK60" i="15"/>
  <c r="KL60" i="15"/>
  <c r="KM60" i="15"/>
  <c r="KN60" i="15"/>
  <c r="KO60" i="15"/>
  <c r="KP60" i="15"/>
  <c r="KQ60" i="15"/>
  <c r="KR60" i="15"/>
  <c r="KS60" i="15"/>
  <c r="KT60" i="15"/>
  <c r="KU60" i="15"/>
  <c r="KV60" i="15"/>
  <c r="KW60" i="15"/>
  <c r="JS60" i="15"/>
  <c r="JS59" i="15"/>
  <c r="JS58" i="15"/>
  <c r="JS57" i="15"/>
  <c r="JS56" i="15"/>
  <c r="JS55" i="15"/>
  <c r="JS54" i="15"/>
  <c r="JS53" i="15"/>
  <c r="JS52" i="15"/>
  <c r="JS51" i="15"/>
  <c r="JS50" i="15"/>
  <c r="JS49" i="15"/>
  <c r="JS48" i="15"/>
  <c r="JS47" i="15"/>
  <c r="JS46" i="15"/>
  <c r="JS45" i="15"/>
  <c r="JS44" i="15"/>
  <c r="JS43" i="15"/>
  <c r="JS42" i="15"/>
  <c r="JS41" i="15"/>
  <c r="JS40" i="15"/>
  <c r="JS39" i="15"/>
  <c r="JS38" i="15"/>
  <c r="JS37" i="15"/>
  <c r="JS36" i="15"/>
  <c r="JS35" i="15"/>
  <c r="JS34" i="15"/>
  <c r="JS33" i="15"/>
  <c r="JS32" i="15"/>
  <c r="JS31" i="15"/>
  <c r="JS30" i="15"/>
  <c r="JS29" i="15"/>
  <c r="JS28" i="15"/>
  <c r="JS27" i="15"/>
  <c r="JS26" i="15"/>
  <c r="JS25" i="15"/>
  <c r="JS24" i="15"/>
  <c r="JS23" i="15"/>
  <c r="JS22" i="15"/>
  <c r="JS21" i="15"/>
  <c r="JS20" i="15"/>
  <c r="JS19" i="15"/>
  <c r="JS18" i="15"/>
  <c r="JS17" i="15"/>
  <c r="JS16" i="15"/>
  <c r="JS15" i="15"/>
  <c r="JS14" i="15"/>
  <c r="JS13" i="15"/>
  <c r="JS12" i="15"/>
  <c r="JS11" i="15"/>
  <c r="JS10" i="15"/>
  <c r="JS9" i="15"/>
  <c r="JS8" i="15"/>
  <c r="JS7" i="15"/>
  <c r="IO7" i="15"/>
  <c r="IP7" i="15"/>
  <c r="IQ7" i="15"/>
  <c r="IR7" i="15"/>
  <c r="IS7" i="15"/>
  <c r="IT7" i="15"/>
  <c r="IU7" i="15"/>
  <c r="IV7" i="15"/>
  <c r="IW7" i="15"/>
  <c r="IX7" i="15"/>
  <c r="IY7" i="15"/>
  <c r="IZ7" i="15"/>
  <c r="JA7" i="15"/>
  <c r="JB7" i="15"/>
  <c r="JC7" i="15"/>
  <c r="JD7" i="15"/>
  <c r="JE7" i="15"/>
  <c r="JF7" i="15"/>
  <c r="JG7" i="15"/>
  <c r="JH7" i="15"/>
  <c r="JI7" i="15"/>
  <c r="JJ7" i="15"/>
  <c r="JK7" i="15"/>
  <c r="JL7" i="15"/>
  <c r="JM7" i="15"/>
  <c r="JN7" i="15"/>
  <c r="JO7" i="15"/>
  <c r="JP7" i="15"/>
  <c r="JQ7" i="15"/>
  <c r="JR7" i="15"/>
  <c r="IO8" i="15"/>
  <c r="IP8" i="15"/>
  <c r="IQ8" i="15"/>
  <c r="IR8" i="15"/>
  <c r="IS8" i="15"/>
  <c r="IT8" i="15"/>
  <c r="IU8" i="15"/>
  <c r="IV8" i="15"/>
  <c r="IW8" i="15"/>
  <c r="IX8" i="15"/>
  <c r="IY8" i="15"/>
  <c r="IZ8" i="15"/>
  <c r="JA8" i="15"/>
  <c r="JB8" i="15"/>
  <c r="JC8" i="15"/>
  <c r="JD8" i="15"/>
  <c r="JE8" i="15"/>
  <c r="JF8" i="15"/>
  <c r="JG8" i="15"/>
  <c r="JH8" i="15"/>
  <c r="JI8" i="15"/>
  <c r="JJ8" i="15"/>
  <c r="JK8" i="15"/>
  <c r="JL8" i="15"/>
  <c r="JM8" i="15"/>
  <c r="JN8" i="15"/>
  <c r="JO8" i="15"/>
  <c r="JP8" i="15"/>
  <c r="JQ8" i="15"/>
  <c r="JR8" i="15"/>
  <c r="IO9" i="15"/>
  <c r="IP9" i="15"/>
  <c r="IQ9" i="15"/>
  <c r="IR9" i="15"/>
  <c r="IS9" i="15"/>
  <c r="IT9" i="15"/>
  <c r="IU9" i="15"/>
  <c r="IV9" i="15"/>
  <c r="IW9" i="15"/>
  <c r="IX9" i="15"/>
  <c r="IY9" i="15"/>
  <c r="IZ9" i="15"/>
  <c r="JA9" i="15"/>
  <c r="JB9" i="15"/>
  <c r="JC9" i="15"/>
  <c r="JD9" i="15"/>
  <c r="JE9" i="15"/>
  <c r="JF9" i="15"/>
  <c r="JG9" i="15"/>
  <c r="JH9" i="15"/>
  <c r="JI9" i="15"/>
  <c r="JJ9" i="15"/>
  <c r="JK9" i="15"/>
  <c r="JL9" i="15"/>
  <c r="JM9" i="15"/>
  <c r="JN9" i="15"/>
  <c r="JO9" i="15"/>
  <c r="JP9" i="15"/>
  <c r="JQ9" i="15"/>
  <c r="JR9" i="15"/>
  <c r="IO10" i="15"/>
  <c r="IP10" i="15"/>
  <c r="IQ10" i="15"/>
  <c r="IR10" i="15"/>
  <c r="IS10" i="15"/>
  <c r="IT10" i="15"/>
  <c r="IU10" i="15"/>
  <c r="IV10" i="15"/>
  <c r="IW10" i="15"/>
  <c r="IX10" i="15"/>
  <c r="IY10" i="15"/>
  <c r="IZ10" i="15"/>
  <c r="JA10" i="15"/>
  <c r="JB10" i="15"/>
  <c r="JC10" i="15"/>
  <c r="JD10" i="15"/>
  <c r="JE10" i="15"/>
  <c r="JF10" i="15"/>
  <c r="JG10" i="15"/>
  <c r="JH10" i="15"/>
  <c r="JI10" i="15"/>
  <c r="JJ10" i="15"/>
  <c r="JK10" i="15"/>
  <c r="JL10" i="15"/>
  <c r="JM10" i="15"/>
  <c r="JN10" i="15"/>
  <c r="JO10" i="15"/>
  <c r="JP10" i="15"/>
  <c r="JQ10" i="15"/>
  <c r="JR10" i="15"/>
  <c r="IO11" i="15"/>
  <c r="IP11" i="15"/>
  <c r="IQ11" i="15"/>
  <c r="IR11" i="15"/>
  <c r="IS11" i="15"/>
  <c r="IT11" i="15"/>
  <c r="IU11" i="15"/>
  <c r="IV11" i="15"/>
  <c r="IW11" i="15"/>
  <c r="IX11" i="15"/>
  <c r="IY11" i="15"/>
  <c r="IZ11" i="15"/>
  <c r="JA11" i="15"/>
  <c r="JB11" i="15"/>
  <c r="JC11" i="15"/>
  <c r="JD11" i="15"/>
  <c r="JE11" i="15"/>
  <c r="JF11" i="15"/>
  <c r="JG11" i="15"/>
  <c r="JH11" i="15"/>
  <c r="JI11" i="15"/>
  <c r="JJ11" i="15"/>
  <c r="JK11" i="15"/>
  <c r="JL11" i="15"/>
  <c r="JM11" i="15"/>
  <c r="JN11" i="15"/>
  <c r="JO11" i="15"/>
  <c r="JP11" i="15"/>
  <c r="JQ11" i="15"/>
  <c r="JR11" i="15"/>
  <c r="IO12" i="15"/>
  <c r="IP12" i="15"/>
  <c r="IQ12" i="15"/>
  <c r="IR12" i="15"/>
  <c r="IS12" i="15"/>
  <c r="IT12" i="15"/>
  <c r="IU12" i="15"/>
  <c r="IV12" i="15"/>
  <c r="IW12" i="15"/>
  <c r="IX12" i="15"/>
  <c r="IY12" i="15"/>
  <c r="IZ12" i="15"/>
  <c r="JA12" i="15"/>
  <c r="JB12" i="15"/>
  <c r="JC12" i="15"/>
  <c r="JD12" i="15"/>
  <c r="JE12" i="15"/>
  <c r="JF12" i="15"/>
  <c r="JG12" i="15"/>
  <c r="JH12" i="15"/>
  <c r="JI12" i="15"/>
  <c r="JJ12" i="15"/>
  <c r="JK12" i="15"/>
  <c r="JL12" i="15"/>
  <c r="JM12" i="15"/>
  <c r="JN12" i="15"/>
  <c r="JO12" i="15"/>
  <c r="JP12" i="15"/>
  <c r="JQ12" i="15"/>
  <c r="JR12" i="15"/>
  <c r="IO13" i="15"/>
  <c r="IP13" i="15"/>
  <c r="IQ13" i="15"/>
  <c r="IR13" i="15"/>
  <c r="IS13" i="15"/>
  <c r="IT13" i="15"/>
  <c r="IU13" i="15"/>
  <c r="IV13" i="15"/>
  <c r="IW13" i="15"/>
  <c r="IX13" i="15"/>
  <c r="IY13" i="15"/>
  <c r="IZ13" i="15"/>
  <c r="JA13" i="15"/>
  <c r="JB13" i="15"/>
  <c r="JC13" i="15"/>
  <c r="JD13" i="15"/>
  <c r="JE13" i="15"/>
  <c r="JF13" i="15"/>
  <c r="JG13" i="15"/>
  <c r="JH13" i="15"/>
  <c r="JI13" i="15"/>
  <c r="JJ13" i="15"/>
  <c r="JK13" i="15"/>
  <c r="JL13" i="15"/>
  <c r="JM13" i="15"/>
  <c r="JN13" i="15"/>
  <c r="JO13" i="15"/>
  <c r="JP13" i="15"/>
  <c r="JQ13" i="15"/>
  <c r="JR13" i="15"/>
  <c r="IO14" i="15"/>
  <c r="IP14" i="15"/>
  <c r="IQ14" i="15"/>
  <c r="IR14" i="15"/>
  <c r="IS14" i="15"/>
  <c r="IT14" i="15"/>
  <c r="IU14" i="15"/>
  <c r="IV14" i="15"/>
  <c r="IW14" i="15"/>
  <c r="IX14" i="15"/>
  <c r="IY14" i="15"/>
  <c r="IZ14" i="15"/>
  <c r="JA14" i="15"/>
  <c r="JB14" i="15"/>
  <c r="JC14" i="15"/>
  <c r="JD14" i="15"/>
  <c r="JE14" i="15"/>
  <c r="JF14" i="15"/>
  <c r="JG14" i="15"/>
  <c r="JH14" i="15"/>
  <c r="JI14" i="15"/>
  <c r="JJ14" i="15"/>
  <c r="JK14" i="15"/>
  <c r="JL14" i="15"/>
  <c r="JM14" i="15"/>
  <c r="JN14" i="15"/>
  <c r="JO14" i="15"/>
  <c r="JP14" i="15"/>
  <c r="JQ14" i="15"/>
  <c r="JR14" i="15"/>
  <c r="IO15" i="15"/>
  <c r="IP15" i="15"/>
  <c r="IQ15" i="15"/>
  <c r="IR15" i="15"/>
  <c r="IS15" i="15"/>
  <c r="IT15" i="15"/>
  <c r="IU15" i="15"/>
  <c r="IV15" i="15"/>
  <c r="IW15" i="15"/>
  <c r="IX15" i="15"/>
  <c r="IY15" i="15"/>
  <c r="IZ15" i="15"/>
  <c r="JA15" i="15"/>
  <c r="JB15" i="15"/>
  <c r="JC15" i="15"/>
  <c r="JD15" i="15"/>
  <c r="JE15" i="15"/>
  <c r="JF15" i="15"/>
  <c r="JG15" i="15"/>
  <c r="JH15" i="15"/>
  <c r="JI15" i="15"/>
  <c r="JJ15" i="15"/>
  <c r="JK15" i="15"/>
  <c r="JL15" i="15"/>
  <c r="JM15" i="15"/>
  <c r="JN15" i="15"/>
  <c r="JO15" i="15"/>
  <c r="JP15" i="15"/>
  <c r="JQ15" i="15"/>
  <c r="JR15" i="15"/>
  <c r="IO16" i="15"/>
  <c r="IP16" i="15"/>
  <c r="IQ16" i="15"/>
  <c r="IR16" i="15"/>
  <c r="IS16" i="15"/>
  <c r="IT16" i="15"/>
  <c r="IU16" i="15"/>
  <c r="IV16" i="15"/>
  <c r="IW16" i="15"/>
  <c r="IX16" i="15"/>
  <c r="IY16" i="15"/>
  <c r="IZ16" i="15"/>
  <c r="JA16" i="15"/>
  <c r="JB16" i="15"/>
  <c r="JC16" i="15"/>
  <c r="JD16" i="15"/>
  <c r="JE16" i="15"/>
  <c r="JF16" i="15"/>
  <c r="JG16" i="15"/>
  <c r="JH16" i="15"/>
  <c r="JI16" i="15"/>
  <c r="JJ16" i="15"/>
  <c r="JK16" i="15"/>
  <c r="JL16" i="15"/>
  <c r="JM16" i="15"/>
  <c r="JN16" i="15"/>
  <c r="JO16" i="15"/>
  <c r="JP16" i="15"/>
  <c r="JQ16" i="15"/>
  <c r="JR16" i="15"/>
  <c r="IO17" i="15"/>
  <c r="IP17" i="15"/>
  <c r="IQ17" i="15"/>
  <c r="IR17" i="15"/>
  <c r="IS17" i="15"/>
  <c r="IT17" i="15"/>
  <c r="IU17" i="15"/>
  <c r="IV17" i="15"/>
  <c r="IW17" i="15"/>
  <c r="IX17" i="15"/>
  <c r="IY17" i="15"/>
  <c r="IZ17" i="15"/>
  <c r="JA17" i="15"/>
  <c r="JB17" i="15"/>
  <c r="JC17" i="15"/>
  <c r="JD17" i="15"/>
  <c r="JE17" i="15"/>
  <c r="JF17" i="15"/>
  <c r="JG17" i="15"/>
  <c r="JH17" i="15"/>
  <c r="JI17" i="15"/>
  <c r="JJ17" i="15"/>
  <c r="JK17" i="15"/>
  <c r="JL17" i="15"/>
  <c r="JM17" i="15"/>
  <c r="JN17" i="15"/>
  <c r="JO17" i="15"/>
  <c r="JP17" i="15"/>
  <c r="JQ17" i="15"/>
  <c r="JR17" i="15"/>
  <c r="IO18" i="15"/>
  <c r="IP18" i="15"/>
  <c r="IQ18" i="15"/>
  <c r="IR18" i="15"/>
  <c r="IS18" i="15"/>
  <c r="IT18" i="15"/>
  <c r="IU18" i="15"/>
  <c r="IV18" i="15"/>
  <c r="IW18" i="15"/>
  <c r="IX18" i="15"/>
  <c r="IY18" i="15"/>
  <c r="IZ18" i="15"/>
  <c r="JA18" i="15"/>
  <c r="JB18" i="15"/>
  <c r="JC18" i="15"/>
  <c r="JD18" i="15"/>
  <c r="JE18" i="15"/>
  <c r="JF18" i="15"/>
  <c r="JG18" i="15"/>
  <c r="JH18" i="15"/>
  <c r="JI18" i="15"/>
  <c r="JJ18" i="15"/>
  <c r="JK18" i="15"/>
  <c r="JL18" i="15"/>
  <c r="JM18" i="15"/>
  <c r="JN18" i="15"/>
  <c r="JO18" i="15"/>
  <c r="JP18" i="15"/>
  <c r="JQ18" i="15"/>
  <c r="JR18" i="15"/>
  <c r="IO19" i="15"/>
  <c r="IP19" i="15"/>
  <c r="IQ19" i="15"/>
  <c r="IR19" i="15"/>
  <c r="IS19" i="15"/>
  <c r="IT19" i="15"/>
  <c r="IU19" i="15"/>
  <c r="IV19" i="15"/>
  <c r="IW19" i="15"/>
  <c r="IX19" i="15"/>
  <c r="IY19" i="15"/>
  <c r="IZ19" i="15"/>
  <c r="JA19" i="15"/>
  <c r="JB19" i="15"/>
  <c r="JC19" i="15"/>
  <c r="JD19" i="15"/>
  <c r="JE19" i="15"/>
  <c r="JF19" i="15"/>
  <c r="JG19" i="15"/>
  <c r="JH19" i="15"/>
  <c r="JI19" i="15"/>
  <c r="JJ19" i="15"/>
  <c r="JK19" i="15"/>
  <c r="JL19" i="15"/>
  <c r="JM19" i="15"/>
  <c r="JN19" i="15"/>
  <c r="JO19" i="15"/>
  <c r="JP19" i="15"/>
  <c r="JQ19" i="15"/>
  <c r="JR19" i="15"/>
  <c r="IO20" i="15"/>
  <c r="IP20" i="15"/>
  <c r="IQ20" i="15"/>
  <c r="IR20" i="15"/>
  <c r="IS20" i="15"/>
  <c r="IT20" i="15"/>
  <c r="IU20" i="15"/>
  <c r="IV20" i="15"/>
  <c r="IW20" i="15"/>
  <c r="IX20" i="15"/>
  <c r="IY20" i="15"/>
  <c r="IZ20" i="15"/>
  <c r="JA20" i="15"/>
  <c r="JB20" i="15"/>
  <c r="JC20" i="15"/>
  <c r="JD20" i="15"/>
  <c r="JE20" i="15"/>
  <c r="JF20" i="15"/>
  <c r="JG20" i="15"/>
  <c r="JH20" i="15"/>
  <c r="JI20" i="15"/>
  <c r="JJ20" i="15"/>
  <c r="JK20" i="15"/>
  <c r="JL20" i="15"/>
  <c r="JM20" i="15"/>
  <c r="JN20" i="15"/>
  <c r="JO20" i="15"/>
  <c r="JP20" i="15"/>
  <c r="JQ20" i="15"/>
  <c r="JR20" i="15"/>
  <c r="IO21" i="15"/>
  <c r="IP21" i="15"/>
  <c r="IQ21" i="15"/>
  <c r="IR21" i="15"/>
  <c r="IS21" i="15"/>
  <c r="IT21" i="15"/>
  <c r="IU21" i="15"/>
  <c r="IV21" i="15"/>
  <c r="IW21" i="15"/>
  <c r="IX21" i="15"/>
  <c r="IY21" i="15"/>
  <c r="IZ21" i="15"/>
  <c r="JA21" i="15"/>
  <c r="JB21" i="15"/>
  <c r="JC21" i="15"/>
  <c r="JD21" i="15"/>
  <c r="JE21" i="15"/>
  <c r="JF21" i="15"/>
  <c r="JG21" i="15"/>
  <c r="JH21" i="15"/>
  <c r="JI21" i="15"/>
  <c r="JJ21" i="15"/>
  <c r="JK21" i="15"/>
  <c r="JL21" i="15"/>
  <c r="JM21" i="15"/>
  <c r="JN21" i="15"/>
  <c r="JO21" i="15"/>
  <c r="JP21" i="15"/>
  <c r="JQ21" i="15"/>
  <c r="JR21" i="15"/>
  <c r="IO22" i="15"/>
  <c r="IP22" i="15"/>
  <c r="IQ22" i="15"/>
  <c r="IR22" i="15"/>
  <c r="IS22" i="15"/>
  <c r="IT22" i="15"/>
  <c r="IU22" i="15"/>
  <c r="IV22" i="15"/>
  <c r="IW22" i="15"/>
  <c r="IX22" i="15"/>
  <c r="IY22" i="15"/>
  <c r="IZ22" i="15"/>
  <c r="JA22" i="15"/>
  <c r="JB22" i="15"/>
  <c r="JC22" i="15"/>
  <c r="JD22" i="15"/>
  <c r="JE22" i="15"/>
  <c r="JF22" i="15"/>
  <c r="JG22" i="15"/>
  <c r="JH22" i="15"/>
  <c r="JI22" i="15"/>
  <c r="JJ22" i="15"/>
  <c r="JK22" i="15"/>
  <c r="JL22" i="15"/>
  <c r="JM22" i="15"/>
  <c r="JN22" i="15"/>
  <c r="JO22" i="15"/>
  <c r="JP22" i="15"/>
  <c r="JQ22" i="15"/>
  <c r="JR22" i="15"/>
  <c r="IO23" i="15"/>
  <c r="IP23" i="15"/>
  <c r="IQ23" i="15"/>
  <c r="IR23" i="15"/>
  <c r="IS23" i="15"/>
  <c r="IT23" i="15"/>
  <c r="IU23" i="15"/>
  <c r="IV23" i="15"/>
  <c r="IW23" i="15"/>
  <c r="IX23" i="15"/>
  <c r="IY23" i="15"/>
  <c r="IZ23" i="15"/>
  <c r="JA23" i="15"/>
  <c r="JB23" i="15"/>
  <c r="JC23" i="15"/>
  <c r="JD23" i="15"/>
  <c r="JE23" i="15"/>
  <c r="JF23" i="15"/>
  <c r="JG23" i="15"/>
  <c r="JH23" i="15"/>
  <c r="JI23" i="15"/>
  <c r="JJ23" i="15"/>
  <c r="JK23" i="15"/>
  <c r="JL23" i="15"/>
  <c r="JM23" i="15"/>
  <c r="JN23" i="15"/>
  <c r="JO23" i="15"/>
  <c r="JP23" i="15"/>
  <c r="JQ23" i="15"/>
  <c r="JR23" i="15"/>
  <c r="IO24" i="15"/>
  <c r="IP24" i="15"/>
  <c r="IQ24" i="15"/>
  <c r="IR24" i="15"/>
  <c r="IS24" i="15"/>
  <c r="IT24" i="15"/>
  <c r="IU24" i="15"/>
  <c r="IV24" i="15"/>
  <c r="IW24" i="15"/>
  <c r="IX24" i="15"/>
  <c r="IY24" i="15"/>
  <c r="IZ24" i="15"/>
  <c r="JA24" i="15"/>
  <c r="JB24" i="15"/>
  <c r="JC24" i="15"/>
  <c r="JD24" i="15"/>
  <c r="JE24" i="15"/>
  <c r="JF24" i="15"/>
  <c r="JG24" i="15"/>
  <c r="JH24" i="15"/>
  <c r="JI24" i="15"/>
  <c r="JJ24" i="15"/>
  <c r="JK24" i="15"/>
  <c r="JL24" i="15"/>
  <c r="JM24" i="15"/>
  <c r="JN24" i="15"/>
  <c r="JO24" i="15"/>
  <c r="JP24" i="15"/>
  <c r="JQ24" i="15"/>
  <c r="JR24" i="15"/>
  <c r="IO25" i="15"/>
  <c r="IP25" i="15"/>
  <c r="IQ25" i="15"/>
  <c r="IR25" i="15"/>
  <c r="IS25" i="15"/>
  <c r="IT25" i="15"/>
  <c r="IU25" i="15"/>
  <c r="IV25" i="15"/>
  <c r="IW25" i="15"/>
  <c r="IX25" i="15"/>
  <c r="IY25" i="15"/>
  <c r="IZ25" i="15"/>
  <c r="JA25" i="15"/>
  <c r="JB25" i="15"/>
  <c r="JC25" i="15"/>
  <c r="JD25" i="15"/>
  <c r="JE25" i="15"/>
  <c r="JF25" i="15"/>
  <c r="JG25" i="15"/>
  <c r="JH25" i="15"/>
  <c r="JI25" i="15"/>
  <c r="JJ25" i="15"/>
  <c r="JK25" i="15"/>
  <c r="JL25" i="15"/>
  <c r="JM25" i="15"/>
  <c r="JN25" i="15"/>
  <c r="JO25" i="15"/>
  <c r="JP25" i="15"/>
  <c r="JQ25" i="15"/>
  <c r="JR25" i="15"/>
  <c r="IO26" i="15"/>
  <c r="IP26" i="15"/>
  <c r="IQ26" i="15"/>
  <c r="IR26" i="15"/>
  <c r="IS26" i="15"/>
  <c r="IT26" i="15"/>
  <c r="IU26" i="15"/>
  <c r="IV26" i="15"/>
  <c r="IW26" i="15"/>
  <c r="IX26" i="15"/>
  <c r="IY26" i="15"/>
  <c r="IZ26" i="15"/>
  <c r="JA26" i="15"/>
  <c r="JB26" i="15"/>
  <c r="JC26" i="15"/>
  <c r="JD26" i="15"/>
  <c r="JE26" i="15"/>
  <c r="JF26" i="15"/>
  <c r="JG26" i="15"/>
  <c r="JH26" i="15"/>
  <c r="JI26" i="15"/>
  <c r="JJ26" i="15"/>
  <c r="JK26" i="15"/>
  <c r="JL26" i="15"/>
  <c r="JM26" i="15"/>
  <c r="JN26" i="15"/>
  <c r="JO26" i="15"/>
  <c r="JP26" i="15"/>
  <c r="JQ26" i="15"/>
  <c r="JR26" i="15"/>
  <c r="IO27" i="15"/>
  <c r="IP27" i="15"/>
  <c r="IQ27" i="15"/>
  <c r="IR27" i="15"/>
  <c r="IS27" i="15"/>
  <c r="IT27" i="15"/>
  <c r="IU27" i="15"/>
  <c r="IV27" i="15"/>
  <c r="IW27" i="15"/>
  <c r="IX27" i="15"/>
  <c r="IY27" i="15"/>
  <c r="IZ27" i="15"/>
  <c r="JA27" i="15"/>
  <c r="JB27" i="15"/>
  <c r="JC27" i="15"/>
  <c r="JD27" i="15"/>
  <c r="JE27" i="15"/>
  <c r="JF27" i="15"/>
  <c r="JG27" i="15"/>
  <c r="JH27" i="15"/>
  <c r="JI27" i="15"/>
  <c r="JJ27" i="15"/>
  <c r="JK27" i="15"/>
  <c r="JL27" i="15"/>
  <c r="JM27" i="15"/>
  <c r="JN27" i="15"/>
  <c r="JO27" i="15"/>
  <c r="JP27" i="15"/>
  <c r="JQ27" i="15"/>
  <c r="JR27" i="15"/>
  <c r="IO28" i="15"/>
  <c r="IP28" i="15"/>
  <c r="IQ28" i="15"/>
  <c r="IR28" i="15"/>
  <c r="IS28" i="15"/>
  <c r="IT28" i="15"/>
  <c r="IU28" i="15"/>
  <c r="IV28" i="15"/>
  <c r="IW28" i="15"/>
  <c r="IX28" i="15"/>
  <c r="IY28" i="15"/>
  <c r="IZ28" i="15"/>
  <c r="JA28" i="15"/>
  <c r="JB28" i="15"/>
  <c r="JC28" i="15"/>
  <c r="JD28" i="15"/>
  <c r="JE28" i="15"/>
  <c r="JF28" i="15"/>
  <c r="JG28" i="15"/>
  <c r="JH28" i="15"/>
  <c r="JI28" i="15"/>
  <c r="JJ28" i="15"/>
  <c r="JK28" i="15"/>
  <c r="JL28" i="15"/>
  <c r="JM28" i="15"/>
  <c r="JN28" i="15"/>
  <c r="JO28" i="15"/>
  <c r="JP28" i="15"/>
  <c r="JQ28" i="15"/>
  <c r="JR28" i="15"/>
  <c r="IO29" i="15"/>
  <c r="IP29" i="15"/>
  <c r="IQ29" i="15"/>
  <c r="IR29" i="15"/>
  <c r="IS29" i="15"/>
  <c r="IT29" i="15"/>
  <c r="IU29" i="15"/>
  <c r="IV29" i="15"/>
  <c r="IW29" i="15"/>
  <c r="IX29" i="15"/>
  <c r="IY29" i="15"/>
  <c r="IZ29" i="15"/>
  <c r="JA29" i="15"/>
  <c r="JB29" i="15"/>
  <c r="JC29" i="15"/>
  <c r="JD29" i="15"/>
  <c r="JE29" i="15"/>
  <c r="JF29" i="15"/>
  <c r="JG29" i="15"/>
  <c r="JH29" i="15"/>
  <c r="JI29" i="15"/>
  <c r="JJ29" i="15"/>
  <c r="JK29" i="15"/>
  <c r="JL29" i="15"/>
  <c r="JM29" i="15"/>
  <c r="JN29" i="15"/>
  <c r="JO29" i="15"/>
  <c r="JP29" i="15"/>
  <c r="JQ29" i="15"/>
  <c r="JR29" i="15"/>
  <c r="IO30" i="15"/>
  <c r="IP30" i="15"/>
  <c r="IQ30" i="15"/>
  <c r="IR30" i="15"/>
  <c r="IS30" i="15"/>
  <c r="IT30" i="15"/>
  <c r="IU30" i="15"/>
  <c r="IV30" i="15"/>
  <c r="IW30" i="15"/>
  <c r="IX30" i="15"/>
  <c r="IY30" i="15"/>
  <c r="IZ30" i="15"/>
  <c r="JA30" i="15"/>
  <c r="JB30" i="15"/>
  <c r="JC30" i="15"/>
  <c r="JD30" i="15"/>
  <c r="JE30" i="15"/>
  <c r="JF30" i="15"/>
  <c r="JG30" i="15"/>
  <c r="JH30" i="15"/>
  <c r="JI30" i="15"/>
  <c r="JJ30" i="15"/>
  <c r="JK30" i="15"/>
  <c r="JL30" i="15"/>
  <c r="JM30" i="15"/>
  <c r="JN30" i="15"/>
  <c r="JO30" i="15"/>
  <c r="JP30" i="15"/>
  <c r="JQ30" i="15"/>
  <c r="JR30" i="15"/>
  <c r="IO31" i="15"/>
  <c r="IP31" i="15"/>
  <c r="IQ31" i="15"/>
  <c r="IR31" i="15"/>
  <c r="IS31" i="15"/>
  <c r="IT31" i="15"/>
  <c r="IU31" i="15"/>
  <c r="IV31" i="15"/>
  <c r="IW31" i="15"/>
  <c r="IX31" i="15"/>
  <c r="IY31" i="15"/>
  <c r="IZ31" i="15"/>
  <c r="JA31" i="15"/>
  <c r="JB31" i="15"/>
  <c r="JC31" i="15"/>
  <c r="JD31" i="15"/>
  <c r="JE31" i="15"/>
  <c r="JF31" i="15"/>
  <c r="JG31" i="15"/>
  <c r="JH31" i="15"/>
  <c r="JI31" i="15"/>
  <c r="JJ31" i="15"/>
  <c r="JK31" i="15"/>
  <c r="JL31" i="15"/>
  <c r="JM31" i="15"/>
  <c r="JN31" i="15"/>
  <c r="JO31" i="15"/>
  <c r="JP31" i="15"/>
  <c r="JQ31" i="15"/>
  <c r="JR31" i="15"/>
  <c r="IO32" i="15"/>
  <c r="IP32" i="15"/>
  <c r="IQ32" i="15"/>
  <c r="IR32" i="15"/>
  <c r="IS32" i="15"/>
  <c r="IT32" i="15"/>
  <c r="IU32" i="15"/>
  <c r="IV32" i="15"/>
  <c r="IW32" i="15"/>
  <c r="IX32" i="15"/>
  <c r="IY32" i="15"/>
  <c r="IZ32" i="15"/>
  <c r="JA32" i="15"/>
  <c r="JB32" i="15"/>
  <c r="JC32" i="15"/>
  <c r="JD32" i="15"/>
  <c r="JE32" i="15"/>
  <c r="JF32" i="15"/>
  <c r="JG32" i="15"/>
  <c r="JH32" i="15"/>
  <c r="JI32" i="15"/>
  <c r="JJ32" i="15"/>
  <c r="JK32" i="15"/>
  <c r="JL32" i="15"/>
  <c r="JM32" i="15"/>
  <c r="JN32" i="15"/>
  <c r="JO32" i="15"/>
  <c r="JP32" i="15"/>
  <c r="JQ32" i="15"/>
  <c r="JR32" i="15"/>
  <c r="IO33" i="15"/>
  <c r="IP33" i="15"/>
  <c r="IQ33" i="15"/>
  <c r="IR33" i="15"/>
  <c r="IS33" i="15"/>
  <c r="IT33" i="15"/>
  <c r="IU33" i="15"/>
  <c r="IV33" i="15"/>
  <c r="IW33" i="15"/>
  <c r="IX33" i="15"/>
  <c r="IY33" i="15"/>
  <c r="IZ33" i="15"/>
  <c r="JA33" i="15"/>
  <c r="JB33" i="15"/>
  <c r="JC33" i="15"/>
  <c r="JD33" i="15"/>
  <c r="JE33" i="15"/>
  <c r="JF33" i="15"/>
  <c r="JG33" i="15"/>
  <c r="JH33" i="15"/>
  <c r="JI33" i="15"/>
  <c r="JJ33" i="15"/>
  <c r="JK33" i="15"/>
  <c r="JL33" i="15"/>
  <c r="JM33" i="15"/>
  <c r="JN33" i="15"/>
  <c r="JO33" i="15"/>
  <c r="JP33" i="15"/>
  <c r="JQ33" i="15"/>
  <c r="JR33" i="15"/>
  <c r="IO34" i="15"/>
  <c r="IP34" i="15"/>
  <c r="IQ34" i="15"/>
  <c r="IR34" i="15"/>
  <c r="IS34" i="15"/>
  <c r="IT34" i="15"/>
  <c r="IU34" i="15"/>
  <c r="IV34" i="15"/>
  <c r="IW34" i="15"/>
  <c r="IX34" i="15"/>
  <c r="IY34" i="15"/>
  <c r="IZ34" i="15"/>
  <c r="JA34" i="15"/>
  <c r="JB34" i="15"/>
  <c r="JC34" i="15"/>
  <c r="JD34" i="15"/>
  <c r="JE34" i="15"/>
  <c r="JF34" i="15"/>
  <c r="JG34" i="15"/>
  <c r="JH34" i="15"/>
  <c r="JI34" i="15"/>
  <c r="JJ34" i="15"/>
  <c r="JK34" i="15"/>
  <c r="JL34" i="15"/>
  <c r="JM34" i="15"/>
  <c r="JN34" i="15"/>
  <c r="JO34" i="15"/>
  <c r="JP34" i="15"/>
  <c r="JQ34" i="15"/>
  <c r="JR34" i="15"/>
  <c r="IO35" i="15"/>
  <c r="IP35" i="15"/>
  <c r="IQ35" i="15"/>
  <c r="IR35" i="15"/>
  <c r="IS35" i="15"/>
  <c r="IT35" i="15"/>
  <c r="IU35" i="15"/>
  <c r="IV35" i="15"/>
  <c r="IW35" i="15"/>
  <c r="IX35" i="15"/>
  <c r="IY35" i="15"/>
  <c r="IZ35" i="15"/>
  <c r="JA35" i="15"/>
  <c r="JB35" i="15"/>
  <c r="JC35" i="15"/>
  <c r="JD35" i="15"/>
  <c r="JE35" i="15"/>
  <c r="JF35" i="15"/>
  <c r="JG35" i="15"/>
  <c r="JH35" i="15"/>
  <c r="JI35" i="15"/>
  <c r="JJ35" i="15"/>
  <c r="JK35" i="15"/>
  <c r="JL35" i="15"/>
  <c r="JM35" i="15"/>
  <c r="JN35" i="15"/>
  <c r="JO35" i="15"/>
  <c r="JP35" i="15"/>
  <c r="JQ35" i="15"/>
  <c r="JR35" i="15"/>
  <c r="IO36" i="15"/>
  <c r="IP36" i="15"/>
  <c r="IQ36" i="15"/>
  <c r="IR36" i="15"/>
  <c r="IS36" i="15"/>
  <c r="IT36" i="15"/>
  <c r="IU36" i="15"/>
  <c r="IV36" i="15"/>
  <c r="IW36" i="15"/>
  <c r="IX36" i="15"/>
  <c r="IY36" i="15"/>
  <c r="IZ36" i="15"/>
  <c r="JA36" i="15"/>
  <c r="JB36" i="15"/>
  <c r="JC36" i="15"/>
  <c r="JD36" i="15"/>
  <c r="JE36" i="15"/>
  <c r="JF36" i="15"/>
  <c r="JG36" i="15"/>
  <c r="JH36" i="15"/>
  <c r="JI36" i="15"/>
  <c r="JJ36" i="15"/>
  <c r="JK36" i="15"/>
  <c r="JL36" i="15"/>
  <c r="JM36" i="15"/>
  <c r="JN36" i="15"/>
  <c r="JO36" i="15"/>
  <c r="JP36" i="15"/>
  <c r="JQ36" i="15"/>
  <c r="JR36" i="15"/>
  <c r="IO37" i="15"/>
  <c r="IP37" i="15"/>
  <c r="IQ37" i="15"/>
  <c r="IR37" i="15"/>
  <c r="IS37" i="15"/>
  <c r="IT37" i="15"/>
  <c r="IU37" i="15"/>
  <c r="IV37" i="15"/>
  <c r="IW37" i="15"/>
  <c r="IX37" i="15"/>
  <c r="IY37" i="15"/>
  <c r="IZ37" i="15"/>
  <c r="JA37" i="15"/>
  <c r="JB37" i="15"/>
  <c r="JC37" i="15"/>
  <c r="JD37" i="15"/>
  <c r="JE37" i="15"/>
  <c r="JF37" i="15"/>
  <c r="JG37" i="15"/>
  <c r="JH37" i="15"/>
  <c r="JI37" i="15"/>
  <c r="JJ37" i="15"/>
  <c r="JK37" i="15"/>
  <c r="JL37" i="15"/>
  <c r="JM37" i="15"/>
  <c r="JN37" i="15"/>
  <c r="JO37" i="15"/>
  <c r="JP37" i="15"/>
  <c r="JQ37" i="15"/>
  <c r="JR37" i="15"/>
  <c r="IO38" i="15"/>
  <c r="IP38" i="15"/>
  <c r="IQ38" i="15"/>
  <c r="IR38" i="15"/>
  <c r="IS38" i="15"/>
  <c r="IT38" i="15"/>
  <c r="IU38" i="15"/>
  <c r="IV38" i="15"/>
  <c r="IW38" i="15"/>
  <c r="IX38" i="15"/>
  <c r="IY38" i="15"/>
  <c r="IZ38" i="15"/>
  <c r="JA38" i="15"/>
  <c r="JB38" i="15"/>
  <c r="JC38" i="15"/>
  <c r="JD38" i="15"/>
  <c r="JE38" i="15"/>
  <c r="JF38" i="15"/>
  <c r="JG38" i="15"/>
  <c r="JH38" i="15"/>
  <c r="JI38" i="15"/>
  <c r="JJ38" i="15"/>
  <c r="JK38" i="15"/>
  <c r="JL38" i="15"/>
  <c r="JM38" i="15"/>
  <c r="JN38" i="15"/>
  <c r="JO38" i="15"/>
  <c r="JP38" i="15"/>
  <c r="JQ38" i="15"/>
  <c r="JR38" i="15"/>
  <c r="IO39" i="15"/>
  <c r="IP39" i="15"/>
  <c r="IQ39" i="15"/>
  <c r="IR39" i="15"/>
  <c r="IS39" i="15"/>
  <c r="IT39" i="15"/>
  <c r="IU39" i="15"/>
  <c r="IV39" i="15"/>
  <c r="IW39" i="15"/>
  <c r="IX39" i="15"/>
  <c r="IY39" i="15"/>
  <c r="IZ39" i="15"/>
  <c r="JA39" i="15"/>
  <c r="JB39" i="15"/>
  <c r="JC39" i="15"/>
  <c r="JD39" i="15"/>
  <c r="JE39" i="15"/>
  <c r="JF39" i="15"/>
  <c r="JG39" i="15"/>
  <c r="JH39" i="15"/>
  <c r="JI39" i="15"/>
  <c r="JJ39" i="15"/>
  <c r="JK39" i="15"/>
  <c r="JL39" i="15"/>
  <c r="JM39" i="15"/>
  <c r="JN39" i="15"/>
  <c r="JO39" i="15"/>
  <c r="JP39" i="15"/>
  <c r="JQ39" i="15"/>
  <c r="JR39" i="15"/>
  <c r="IO40" i="15"/>
  <c r="IP40" i="15"/>
  <c r="IQ40" i="15"/>
  <c r="IR40" i="15"/>
  <c r="IS40" i="15"/>
  <c r="IT40" i="15"/>
  <c r="IU40" i="15"/>
  <c r="IV40" i="15"/>
  <c r="IW40" i="15"/>
  <c r="IX40" i="15"/>
  <c r="IY40" i="15"/>
  <c r="IZ40" i="15"/>
  <c r="JA40" i="15"/>
  <c r="JB40" i="15"/>
  <c r="JC40" i="15"/>
  <c r="JD40" i="15"/>
  <c r="JE40" i="15"/>
  <c r="JF40" i="15"/>
  <c r="JG40" i="15"/>
  <c r="JH40" i="15"/>
  <c r="JI40" i="15"/>
  <c r="JJ40" i="15"/>
  <c r="JK40" i="15"/>
  <c r="JL40" i="15"/>
  <c r="JM40" i="15"/>
  <c r="JN40" i="15"/>
  <c r="JO40" i="15"/>
  <c r="JP40" i="15"/>
  <c r="JQ40" i="15"/>
  <c r="JR40" i="15"/>
  <c r="IO41" i="15"/>
  <c r="IP41" i="15"/>
  <c r="IQ41" i="15"/>
  <c r="IR41" i="15"/>
  <c r="IS41" i="15"/>
  <c r="IT41" i="15"/>
  <c r="IU41" i="15"/>
  <c r="IV41" i="15"/>
  <c r="IW41" i="15"/>
  <c r="IX41" i="15"/>
  <c r="IY41" i="15"/>
  <c r="IZ41" i="15"/>
  <c r="JA41" i="15"/>
  <c r="JB41" i="15"/>
  <c r="JC41" i="15"/>
  <c r="JD41" i="15"/>
  <c r="JE41" i="15"/>
  <c r="JF41" i="15"/>
  <c r="JG41" i="15"/>
  <c r="JH41" i="15"/>
  <c r="JI41" i="15"/>
  <c r="JJ41" i="15"/>
  <c r="JK41" i="15"/>
  <c r="JL41" i="15"/>
  <c r="JM41" i="15"/>
  <c r="JN41" i="15"/>
  <c r="JO41" i="15"/>
  <c r="JP41" i="15"/>
  <c r="JQ41" i="15"/>
  <c r="JR41" i="15"/>
  <c r="IO42" i="15"/>
  <c r="IP42" i="15"/>
  <c r="IQ42" i="15"/>
  <c r="IR42" i="15"/>
  <c r="IS42" i="15"/>
  <c r="IT42" i="15"/>
  <c r="IU42" i="15"/>
  <c r="IV42" i="15"/>
  <c r="IW42" i="15"/>
  <c r="IX42" i="15"/>
  <c r="IY42" i="15"/>
  <c r="IZ42" i="15"/>
  <c r="JA42" i="15"/>
  <c r="JB42" i="15"/>
  <c r="JC42" i="15"/>
  <c r="JD42" i="15"/>
  <c r="JE42" i="15"/>
  <c r="JF42" i="15"/>
  <c r="JG42" i="15"/>
  <c r="JH42" i="15"/>
  <c r="JI42" i="15"/>
  <c r="JJ42" i="15"/>
  <c r="JK42" i="15"/>
  <c r="JL42" i="15"/>
  <c r="JM42" i="15"/>
  <c r="JN42" i="15"/>
  <c r="JO42" i="15"/>
  <c r="JP42" i="15"/>
  <c r="JQ42" i="15"/>
  <c r="JR42" i="15"/>
  <c r="IO43" i="15"/>
  <c r="IP43" i="15"/>
  <c r="IQ43" i="15"/>
  <c r="IR43" i="15"/>
  <c r="IS43" i="15"/>
  <c r="IT43" i="15"/>
  <c r="IU43" i="15"/>
  <c r="IV43" i="15"/>
  <c r="IW43" i="15"/>
  <c r="IX43" i="15"/>
  <c r="IY43" i="15"/>
  <c r="IZ43" i="15"/>
  <c r="JA43" i="15"/>
  <c r="JB43" i="15"/>
  <c r="JC43" i="15"/>
  <c r="JD43" i="15"/>
  <c r="JE43" i="15"/>
  <c r="JF43" i="15"/>
  <c r="JG43" i="15"/>
  <c r="JH43" i="15"/>
  <c r="JI43" i="15"/>
  <c r="JJ43" i="15"/>
  <c r="JK43" i="15"/>
  <c r="JL43" i="15"/>
  <c r="JM43" i="15"/>
  <c r="JN43" i="15"/>
  <c r="JO43" i="15"/>
  <c r="JP43" i="15"/>
  <c r="JQ43" i="15"/>
  <c r="JR43" i="15"/>
  <c r="IO44" i="15"/>
  <c r="IP44" i="15"/>
  <c r="IQ44" i="15"/>
  <c r="IR44" i="15"/>
  <c r="IS44" i="15"/>
  <c r="IT44" i="15"/>
  <c r="IU44" i="15"/>
  <c r="IV44" i="15"/>
  <c r="IW44" i="15"/>
  <c r="IX44" i="15"/>
  <c r="IY44" i="15"/>
  <c r="IZ44" i="15"/>
  <c r="JA44" i="15"/>
  <c r="JB44" i="15"/>
  <c r="JC44" i="15"/>
  <c r="JD44" i="15"/>
  <c r="JE44" i="15"/>
  <c r="JF44" i="15"/>
  <c r="JG44" i="15"/>
  <c r="JH44" i="15"/>
  <c r="JI44" i="15"/>
  <c r="JJ44" i="15"/>
  <c r="JK44" i="15"/>
  <c r="JL44" i="15"/>
  <c r="JM44" i="15"/>
  <c r="JN44" i="15"/>
  <c r="JO44" i="15"/>
  <c r="JP44" i="15"/>
  <c r="JQ44" i="15"/>
  <c r="JR44" i="15"/>
  <c r="IO45" i="15"/>
  <c r="IP45" i="15"/>
  <c r="IQ45" i="15"/>
  <c r="IR45" i="15"/>
  <c r="IS45" i="15"/>
  <c r="IT45" i="15"/>
  <c r="IU45" i="15"/>
  <c r="IV45" i="15"/>
  <c r="IW45" i="15"/>
  <c r="IX45" i="15"/>
  <c r="IY45" i="15"/>
  <c r="IZ45" i="15"/>
  <c r="JA45" i="15"/>
  <c r="JB45" i="15"/>
  <c r="JC45" i="15"/>
  <c r="JD45" i="15"/>
  <c r="JE45" i="15"/>
  <c r="JF45" i="15"/>
  <c r="JG45" i="15"/>
  <c r="JH45" i="15"/>
  <c r="JI45" i="15"/>
  <c r="JJ45" i="15"/>
  <c r="JK45" i="15"/>
  <c r="JL45" i="15"/>
  <c r="JM45" i="15"/>
  <c r="JN45" i="15"/>
  <c r="JO45" i="15"/>
  <c r="JP45" i="15"/>
  <c r="JQ45" i="15"/>
  <c r="JR45" i="15"/>
  <c r="IO46" i="15"/>
  <c r="IP46" i="15"/>
  <c r="IQ46" i="15"/>
  <c r="IR46" i="15"/>
  <c r="IS46" i="15"/>
  <c r="IT46" i="15"/>
  <c r="IU46" i="15"/>
  <c r="IV46" i="15"/>
  <c r="IW46" i="15"/>
  <c r="IX46" i="15"/>
  <c r="IY46" i="15"/>
  <c r="IZ46" i="15"/>
  <c r="JA46" i="15"/>
  <c r="JB46" i="15"/>
  <c r="JC46" i="15"/>
  <c r="JD46" i="15"/>
  <c r="JE46" i="15"/>
  <c r="JF46" i="15"/>
  <c r="JG46" i="15"/>
  <c r="JH46" i="15"/>
  <c r="JI46" i="15"/>
  <c r="JJ46" i="15"/>
  <c r="JK46" i="15"/>
  <c r="JL46" i="15"/>
  <c r="JM46" i="15"/>
  <c r="JN46" i="15"/>
  <c r="JO46" i="15"/>
  <c r="JP46" i="15"/>
  <c r="JQ46" i="15"/>
  <c r="JR46" i="15"/>
  <c r="IO47" i="15"/>
  <c r="IP47" i="15"/>
  <c r="IQ47" i="15"/>
  <c r="IR47" i="15"/>
  <c r="IS47" i="15"/>
  <c r="IT47" i="15"/>
  <c r="IU47" i="15"/>
  <c r="IV47" i="15"/>
  <c r="IW47" i="15"/>
  <c r="IX47" i="15"/>
  <c r="IY47" i="15"/>
  <c r="IZ47" i="15"/>
  <c r="JA47" i="15"/>
  <c r="JB47" i="15"/>
  <c r="JC47" i="15"/>
  <c r="JD47" i="15"/>
  <c r="JE47" i="15"/>
  <c r="JF47" i="15"/>
  <c r="JG47" i="15"/>
  <c r="JH47" i="15"/>
  <c r="JI47" i="15"/>
  <c r="JJ47" i="15"/>
  <c r="JK47" i="15"/>
  <c r="JL47" i="15"/>
  <c r="JM47" i="15"/>
  <c r="JN47" i="15"/>
  <c r="JO47" i="15"/>
  <c r="JP47" i="15"/>
  <c r="JQ47" i="15"/>
  <c r="JR47" i="15"/>
  <c r="IO48" i="15"/>
  <c r="IP48" i="15"/>
  <c r="IQ48" i="15"/>
  <c r="IR48" i="15"/>
  <c r="IS48" i="15"/>
  <c r="IT48" i="15"/>
  <c r="IU48" i="15"/>
  <c r="IV48" i="15"/>
  <c r="IW48" i="15"/>
  <c r="IX48" i="15"/>
  <c r="IY48" i="15"/>
  <c r="IZ48" i="15"/>
  <c r="JA48" i="15"/>
  <c r="JB48" i="15"/>
  <c r="JC48" i="15"/>
  <c r="JD48" i="15"/>
  <c r="JE48" i="15"/>
  <c r="JF48" i="15"/>
  <c r="JG48" i="15"/>
  <c r="JH48" i="15"/>
  <c r="JI48" i="15"/>
  <c r="JJ48" i="15"/>
  <c r="JK48" i="15"/>
  <c r="JL48" i="15"/>
  <c r="JM48" i="15"/>
  <c r="JN48" i="15"/>
  <c r="JO48" i="15"/>
  <c r="JP48" i="15"/>
  <c r="JQ48" i="15"/>
  <c r="JR48" i="15"/>
  <c r="IO49" i="15"/>
  <c r="IP49" i="15"/>
  <c r="IQ49" i="15"/>
  <c r="IR49" i="15"/>
  <c r="IS49" i="15"/>
  <c r="IT49" i="15"/>
  <c r="IU49" i="15"/>
  <c r="IV49" i="15"/>
  <c r="IW49" i="15"/>
  <c r="IX49" i="15"/>
  <c r="IY49" i="15"/>
  <c r="IZ49" i="15"/>
  <c r="JA49" i="15"/>
  <c r="JB49" i="15"/>
  <c r="JC49" i="15"/>
  <c r="JD49" i="15"/>
  <c r="JE49" i="15"/>
  <c r="JF49" i="15"/>
  <c r="JG49" i="15"/>
  <c r="JH49" i="15"/>
  <c r="JI49" i="15"/>
  <c r="JJ49" i="15"/>
  <c r="JK49" i="15"/>
  <c r="JL49" i="15"/>
  <c r="JM49" i="15"/>
  <c r="JN49" i="15"/>
  <c r="JO49" i="15"/>
  <c r="JP49" i="15"/>
  <c r="JQ49" i="15"/>
  <c r="JR49" i="15"/>
  <c r="IO50" i="15"/>
  <c r="IP50" i="15"/>
  <c r="IQ50" i="15"/>
  <c r="IR50" i="15"/>
  <c r="IS50" i="15"/>
  <c r="IT50" i="15"/>
  <c r="IU50" i="15"/>
  <c r="IV50" i="15"/>
  <c r="IW50" i="15"/>
  <c r="IX50" i="15"/>
  <c r="IY50" i="15"/>
  <c r="IZ50" i="15"/>
  <c r="JA50" i="15"/>
  <c r="JB50" i="15"/>
  <c r="JC50" i="15"/>
  <c r="JD50" i="15"/>
  <c r="JE50" i="15"/>
  <c r="JF50" i="15"/>
  <c r="JG50" i="15"/>
  <c r="JH50" i="15"/>
  <c r="JI50" i="15"/>
  <c r="JJ50" i="15"/>
  <c r="JK50" i="15"/>
  <c r="JL50" i="15"/>
  <c r="JM50" i="15"/>
  <c r="JN50" i="15"/>
  <c r="JO50" i="15"/>
  <c r="JP50" i="15"/>
  <c r="JQ50" i="15"/>
  <c r="JR50" i="15"/>
  <c r="IO51" i="15"/>
  <c r="IP51" i="15"/>
  <c r="IQ51" i="15"/>
  <c r="IR51" i="15"/>
  <c r="IS51" i="15"/>
  <c r="IT51" i="15"/>
  <c r="IU51" i="15"/>
  <c r="IV51" i="15"/>
  <c r="IW51" i="15"/>
  <c r="IX51" i="15"/>
  <c r="IY51" i="15"/>
  <c r="IZ51" i="15"/>
  <c r="JA51" i="15"/>
  <c r="JB51" i="15"/>
  <c r="JC51" i="15"/>
  <c r="JD51" i="15"/>
  <c r="JE51" i="15"/>
  <c r="JF51" i="15"/>
  <c r="JG51" i="15"/>
  <c r="JH51" i="15"/>
  <c r="JI51" i="15"/>
  <c r="JJ51" i="15"/>
  <c r="JK51" i="15"/>
  <c r="JL51" i="15"/>
  <c r="JM51" i="15"/>
  <c r="JN51" i="15"/>
  <c r="JO51" i="15"/>
  <c r="JP51" i="15"/>
  <c r="JQ51" i="15"/>
  <c r="JR51" i="15"/>
  <c r="IO52" i="15"/>
  <c r="IP52" i="15"/>
  <c r="IQ52" i="15"/>
  <c r="IR52" i="15"/>
  <c r="IS52" i="15"/>
  <c r="IT52" i="15"/>
  <c r="IU52" i="15"/>
  <c r="IV52" i="15"/>
  <c r="IW52" i="15"/>
  <c r="IX52" i="15"/>
  <c r="IY52" i="15"/>
  <c r="IZ52" i="15"/>
  <c r="JA52" i="15"/>
  <c r="JB52" i="15"/>
  <c r="JC52" i="15"/>
  <c r="JD52" i="15"/>
  <c r="JE52" i="15"/>
  <c r="JF52" i="15"/>
  <c r="JG52" i="15"/>
  <c r="JH52" i="15"/>
  <c r="JI52" i="15"/>
  <c r="JJ52" i="15"/>
  <c r="JK52" i="15"/>
  <c r="JL52" i="15"/>
  <c r="JM52" i="15"/>
  <c r="JN52" i="15"/>
  <c r="JO52" i="15"/>
  <c r="JP52" i="15"/>
  <c r="JQ52" i="15"/>
  <c r="JR52" i="15"/>
  <c r="IO53" i="15"/>
  <c r="IP53" i="15"/>
  <c r="IQ53" i="15"/>
  <c r="IR53" i="15"/>
  <c r="IS53" i="15"/>
  <c r="IT53" i="15"/>
  <c r="IU53" i="15"/>
  <c r="IV53" i="15"/>
  <c r="IW53" i="15"/>
  <c r="IX53" i="15"/>
  <c r="IY53" i="15"/>
  <c r="IZ53" i="15"/>
  <c r="JA53" i="15"/>
  <c r="JB53" i="15"/>
  <c r="JC53" i="15"/>
  <c r="JD53" i="15"/>
  <c r="JE53" i="15"/>
  <c r="JF53" i="15"/>
  <c r="JG53" i="15"/>
  <c r="JH53" i="15"/>
  <c r="JI53" i="15"/>
  <c r="JJ53" i="15"/>
  <c r="JK53" i="15"/>
  <c r="JL53" i="15"/>
  <c r="JM53" i="15"/>
  <c r="JN53" i="15"/>
  <c r="JO53" i="15"/>
  <c r="JP53" i="15"/>
  <c r="JQ53" i="15"/>
  <c r="JR53" i="15"/>
  <c r="IO54" i="15"/>
  <c r="IP54" i="15"/>
  <c r="IQ54" i="15"/>
  <c r="IR54" i="15"/>
  <c r="IS54" i="15"/>
  <c r="IT54" i="15"/>
  <c r="IU54" i="15"/>
  <c r="IV54" i="15"/>
  <c r="IW54" i="15"/>
  <c r="IX54" i="15"/>
  <c r="IY54" i="15"/>
  <c r="IZ54" i="15"/>
  <c r="JA54" i="15"/>
  <c r="JB54" i="15"/>
  <c r="JC54" i="15"/>
  <c r="JD54" i="15"/>
  <c r="JE54" i="15"/>
  <c r="JF54" i="15"/>
  <c r="JG54" i="15"/>
  <c r="JH54" i="15"/>
  <c r="JI54" i="15"/>
  <c r="JJ54" i="15"/>
  <c r="JK54" i="15"/>
  <c r="JL54" i="15"/>
  <c r="JM54" i="15"/>
  <c r="JN54" i="15"/>
  <c r="JO54" i="15"/>
  <c r="JP54" i="15"/>
  <c r="JQ54" i="15"/>
  <c r="JR54" i="15"/>
  <c r="IO55" i="15"/>
  <c r="IP55" i="15"/>
  <c r="IQ55" i="15"/>
  <c r="IR55" i="15"/>
  <c r="IS55" i="15"/>
  <c r="IT55" i="15"/>
  <c r="IU55" i="15"/>
  <c r="IV55" i="15"/>
  <c r="IW55" i="15"/>
  <c r="IX55" i="15"/>
  <c r="IY55" i="15"/>
  <c r="IZ55" i="15"/>
  <c r="JA55" i="15"/>
  <c r="JB55" i="15"/>
  <c r="JC55" i="15"/>
  <c r="JD55" i="15"/>
  <c r="JE55" i="15"/>
  <c r="JF55" i="15"/>
  <c r="JG55" i="15"/>
  <c r="JH55" i="15"/>
  <c r="JI55" i="15"/>
  <c r="JJ55" i="15"/>
  <c r="JK55" i="15"/>
  <c r="JL55" i="15"/>
  <c r="JM55" i="15"/>
  <c r="JN55" i="15"/>
  <c r="JO55" i="15"/>
  <c r="JP55" i="15"/>
  <c r="JQ55" i="15"/>
  <c r="JR55" i="15"/>
  <c r="IO56" i="15"/>
  <c r="IP56" i="15"/>
  <c r="IQ56" i="15"/>
  <c r="IR56" i="15"/>
  <c r="IS56" i="15"/>
  <c r="IT56" i="15"/>
  <c r="IU56" i="15"/>
  <c r="IV56" i="15"/>
  <c r="IW56" i="15"/>
  <c r="IX56" i="15"/>
  <c r="IY56" i="15"/>
  <c r="IZ56" i="15"/>
  <c r="JA56" i="15"/>
  <c r="JB56" i="15"/>
  <c r="JC56" i="15"/>
  <c r="JD56" i="15"/>
  <c r="JE56" i="15"/>
  <c r="JF56" i="15"/>
  <c r="JG56" i="15"/>
  <c r="JH56" i="15"/>
  <c r="JI56" i="15"/>
  <c r="JJ56" i="15"/>
  <c r="JK56" i="15"/>
  <c r="JL56" i="15"/>
  <c r="JM56" i="15"/>
  <c r="JN56" i="15"/>
  <c r="JO56" i="15"/>
  <c r="JP56" i="15"/>
  <c r="JQ56" i="15"/>
  <c r="JR56" i="15"/>
  <c r="IO57" i="15"/>
  <c r="IP57" i="15"/>
  <c r="IQ57" i="15"/>
  <c r="IR57" i="15"/>
  <c r="IS57" i="15"/>
  <c r="IT57" i="15"/>
  <c r="IU57" i="15"/>
  <c r="IV57" i="15"/>
  <c r="IW57" i="15"/>
  <c r="IX57" i="15"/>
  <c r="IY57" i="15"/>
  <c r="IZ57" i="15"/>
  <c r="JA57" i="15"/>
  <c r="JB57" i="15"/>
  <c r="JC57" i="15"/>
  <c r="JD57" i="15"/>
  <c r="JE57" i="15"/>
  <c r="JF57" i="15"/>
  <c r="JG57" i="15"/>
  <c r="JH57" i="15"/>
  <c r="JI57" i="15"/>
  <c r="JJ57" i="15"/>
  <c r="JK57" i="15"/>
  <c r="JL57" i="15"/>
  <c r="JM57" i="15"/>
  <c r="JN57" i="15"/>
  <c r="JO57" i="15"/>
  <c r="JP57" i="15"/>
  <c r="JQ57" i="15"/>
  <c r="JR57" i="15"/>
  <c r="IO58" i="15"/>
  <c r="IP58" i="15"/>
  <c r="IQ58" i="15"/>
  <c r="IR58" i="15"/>
  <c r="IS58" i="15"/>
  <c r="IT58" i="15"/>
  <c r="IU58" i="15"/>
  <c r="IV58" i="15"/>
  <c r="IW58" i="15"/>
  <c r="IX58" i="15"/>
  <c r="IY58" i="15"/>
  <c r="IZ58" i="15"/>
  <c r="JA58" i="15"/>
  <c r="JB58" i="15"/>
  <c r="JC58" i="15"/>
  <c r="JD58" i="15"/>
  <c r="JE58" i="15"/>
  <c r="JF58" i="15"/>
  <c r="JG58" i="15"/>
  <c r="JH58" i="15"/>
  <c r="JI58" i="15"/>
  <c r="JJ58" i="15"/>
  <c r="JK58" i="15"/>
  <c r="JL58" i="15"/>
  <c r="JM58" i="15"/>
  <c r="JN58" i="15"/>
  <c r="JO58" i="15"/>
  <c r="JP58" i="15"/>
  <c r="JQ58" i="15"/>
  <c r="JR58" i="15"/>
  <c r="IO59" i="15"/>
  <c r="IP59" i="15"/>
  <c r="IQ59" i="15"/>
  <c r="IR59" i="15"/>
  <c r="IS59" i="15"/>
  <c r="IT59" i="15"/>
  <c r="IU59" i="15"/>
  <c r="IV59" i="15"/>
  <c r="IW59" i="15"/>
  <c r="IX59" i="15"/>
  <c r="IY59" i="15"/>
  <c r="IZ59" i="15"/>
  <c r="JA59" i="15"/>
  <c r="JB59" i="15"/>
  <c r="JC59" i="15"/>
  <c r="JD59" i="15"/>
  <c r="JE59" i="15"/>
  <c r="JF59" i="15"/>
  <c r="JG59" i="15"/>
  <c r="JH59" i="15"/>
  <c r="JI59" i="15"/>
  <c r="JJ59" i="15"/>
  <c r="JK59" i="15"/>
  <c r="JL59" i="15"/>
  <c r="JM59" i="15"/>
  <c r="JN59" i="15"/>
  <c r="JO59" i="15"/>
  <c r="JP59" i="15"/>
  <c r="JQ59" i="15"/>
  <c r="JR59" i="15"/>
  <c r="IO60" i="15"/>
  <c r="IP60" i="15"/>
  <c r="IQ60" i="15"/>
  <c r="IR60" i="15"/>
  <c r="IS60" i="15"/>
  <c r="IT60" i="15"/>
  <c r="IU60" i="15"/>
  <c r="IV60" i="15"/>
  <c r="IW60" i="15"/>
  <c r="IX60" i="15"/>
  <c r="IY60" i="15"/>
  <c r="IZ60" i="15"/>
  <c r="JA60" i="15"/>
  <c r="JB60" i="15"/>
  <c r="JC60" i="15"/>
  <c r="JD60" i="15"/>
  <c r="JE60" i="15"/>
  <c r="JF60" i="15"/>
  <c r="JG60" i="15"/>
  <c r="JH60" i="15"/>
  <c r="JI60" i="15"/>
  <c r="JJ60" i="15"/>
  <c r="JK60" i="15"/>
  <c r="JL60" i="15"/>
  <c r="JM60" i="15"/>
  <c r="JN60" i="15"/>
  <c r="JO60" i="15"/>
  <c r="JP60" i="15"/>
  <c r="JQ60" i="15"/>
  <c r="JR60" i="15"/>
  <c r="IN60" i="15"/>
  <c r="IN59" i="15"/>
  <c r="IN58" i="15"/>
  <c r="IN57" i="15"/>
  <c r="IN56" i="15"/>
  <c r="IN55" i="15"/>
  <c r="IN54" i="15"/>
  <c r="IN53" i="15"/>
  <c r="IN52" i="15"/>
  <c r="IN51" i="15"/>
  <c r="IN50" i="15"/>
  <c r="IN49" i="15"/>
  <c r="IN48" i="15"/>
  <c r="IN47" i="15"/>
  <c r="IN46" i="15"/>
  <c r="IN45" i="15"/>
  <c r="IN44" i="15"/>
  <c r="IN43" i="15"/>
  <c r="IN42" i="15"/>
  <c r="IN41" i="15"/>
  <c r="IN40" i="15"/>
  <c r="IN39" i="15"/>
  <c r="IN38" i="15"/>
  <c r="IN37" i="15"/>
  <c r="IN36" i="15"/>
  <c r="IN35" i="15"/>
  <c r="IN34" i="15"/>
  <c r="IN33" i="15"/>
  <c r="IN32" i="15"/>
  <c r="IN31" i="15"/>
  <c r="IN30" i="15"/>
  <c r="IN29" i="15"/>
  <c r="IN28" i="15"/>
  <c r="IN27" i="15"/>
  <c r="IN26" i="15"/>
  <c r="IN25" i="15"/>
  <c r="IN24" i="15"/>
  <c r="IN23" i="15"/>
  <c r="IN22" i="15"/>
  <c r="IN21" i="15"/>
  <c r="IN20" i="15"/>
  <c r="IN19" i="15"/>
  <c r="IN18" i="15"/>
  <c r="IN17" i="15"/>
  <c r="IN16" i="15"/>
  <c r="IN15" i="15"/>
  <c r="IN14" i="15"/>
  <c r="IN13" i="15"/>
  <c r="IN12" i="15"/>
  <c r="IN11" i="15"/>
  <c r="IN10" i="15"/>
  <c r="IN9" i="15"/>
  <c r="IN8" i="15"/>
  <c r="IN7" i="15"/>
  <c r="HK7" i="15"/>
  <c r="HL7" i="15"/>
  <c r="HM7" i="15"/>
  <c r="HN7" i="15"/>
  <c r="HO7" i="15"/>
  <c r="HP7" i="15"/>
  <c r="HQ7" i="15"/>
  <c r="HR7" i="15"/>
  <c r="HS7" i="15"/>
  <c r="HT7" i="15"/>
  <c r="HU7" i="15"/>
  <c r="HV7" i="15"/>
  <c r="HW7" i="15"/>
  <c r="HX7" i="15"/>
  <c r="HY7" i="15"/>
  <c r="HZ7" i="15"/>
  <c r="IA7" i="15"/>
  <c r="IB7" i="15"/>
  <c r="IC7" i="15"/>
  <c r="ID7" i="15"/>
  <c r="IE7" i="15"/>
  <c r="IF7" i="15"/>
  <c r="IG7" i="15"/>
  <c r="IH7" i="15"/>
  <c r="II7" i="15"/>
  <c r="IJ7" i="15"/>
  <c r="IK7" i="15"/>
  <c r="IL7" i="15"/>
  <c r="IM7" i="15"/>
  <c r="HK8" i="15"/>
  <c r="HL8" i="15"/>
  <c r="HM8" i="15"/>
  <c r="HN8" i="15"/>
  <c r="HO8" i="15"/>
  <c r="HP8" i="15"/>
  <c r="HQ8" i="15"/>
  <c r="HR8" i="15"/>
  <c r="HS8" i="15"/>
  <c r="HT8" i="15"/>
  <c r="HU8" i="15"/>
  <c r="HV8" i="15"/>
  <c r="HW8" i="15"/>
  <c r="HX8" i="15"/>
  <c r="HY8" i="15"/>
  <c r="HZ8" i="15"/>
  <c r="IA8" i="15"/>
  <c r="IB8" i="15"/>
  <c r="IC8" i="15"/>
  <c r="ID8" i="15"/>
  <c r="IE8" i="15"/>
  <c r="IF8" i="15"/>
  <c r="IG8" i="15"/>
  <c r="IH8" i="15"/>
  <c r="II8" i="15"/>
  <c r="IJ8" i="15"/>
  <c r="IK8" i="15"/>
  <c r="IL8" i="15"/>
  <c r="IM8" i="15"/>
  <c r="HK9" i="15"/>
  <c r="HL9" i="15"/>
  <c r="HM9" i="15"/>
  <c r="HN9" i="15"/>
  <c r="HO9" i="15"/>
  <c r="HP9" i="15"/>
  <c r="HQ9" i="15"/>
  <c r="HR9" i="15"/>
  <c r="HS9" i="15"/>
  <c r="HT9" i="15"/>
  <c r="HU9" i="15"/>
  <c r="HV9" i="15"/>
  <c r="HW9" i="15"/>
  <c r="HX9" i="15"/>
  <c r="HY9" i="15"/>
  <c r="HZ9" i="15"/>
  <c r="IA9" i="15"/>
  <c r="IB9" i="15"/>
  <c r="IC9" i="15"/>
  <c r="ID9" i="15"/>
  <c r="IE9" i="15"/>
  <c r="IF9" i="15"/>
  <c r="IG9" i="15"/>
  <c r="IH9" i="15"/>
  <c r="II9" i="15"/>
  <c r="IJ9" i="15"/>
  <c r="IK9" i="15"/>
  <c r="IL9" i="15"/>
  <c r="IM9" i="15"/>
  <c r="HK10" i="15"/>
  <c r="HL10" i="15"/>
  <c r="HM10" i="15"/>
  <c r="HN10" i="15"/>
  <c r="HO10" i="15"/>
  <c r="HP10" i="15"/>
  <c r="HQ10" i="15"/>
  <c r="HR10" i="15"/>
  <c r="HS10" i="15"/>
  <c r="HT10" i="15"/>
  <c r="HU10" i="15"/>
  <c r="HV10" i="15"/>
  <c r="HW10" i="15"/>
  <c r="HX10" i="15"/>
  <c r="HY10" i="15"/>
  <c r="HZ10" i="15"/>
  <c r="IA10" i="15"/>
  <c r="IB10" i="15"/>
  <c r="IC10" i="15"/>
  <c r="ID10" i="15"/>
  <c r="IE10" i="15"/>
  <c r="IF10" i="15"/>
  <c r="IG10" i="15"/>
  <c r="IH10" i="15"/>
  <c r="II10" i="15"/>
  <c r="IJ10" i="15"/>
  <c r="IK10" i="15"/>
  <c r="IL10" i="15"/>
  <c r="IM10" i="15"/>
  <c r="HK11" i="15"/>
  <c r="HL11" i="15"/>
  <c r="HM11" i="15"/>
  <c r="HN11" i="15"/>
  <c r="HO11" i="15"/>
  <c r="HP11" i="15"/>
  <c r="HQ11" i="15"/>
  <c r="HR11" i="15"/>
  <c r="HS11" i="15"/>
  <c r="HT11" i="15"/>
  <c r="HU11" i="15"/>
  <c r="HV11" i="15"/>
  <c r="HW11" i="15"/>
  <c r="HX11" i="15"/>
  <c r="HY11" i="15"/>
  <c r="HZ11" i="15"/>
  <c r="IA11" i="15"/>
  <c r="IB11" i="15"/>
  <c r="IC11" i="15"/>
  <c r="ID11" i="15"/>
  <c r="IE11" i="15"/>
  <c r="IF11" i="15"/>
  <c r="IG11" i="15"/>
  <c r="IH11" i="15"/>
  <c r="II11" i="15"/>
  <c r="IJ11" i="15"/>
  <c r="IK11" i="15"/>
  <c r="IL11" i="15"/>
  <c r="IM11" i="15"/>
  <c r="HK12" i="15"/>
  <c r="HL12" i="15"/>
  <c r="HM12" i="15"/>
  <c r="HN12" i="15"/>
  <c r="HO12" i="15"/>
  <c r="HP12" i="15"/>
  <c r="HQ12" i="15"/>
  <c r="HR12" i="15"/>
  <c r="HS12" i="15"/>
  <c r="HT12" i="15"/>
  <c r="HU12" i="15"/>
  <c r="HV12" i="15"/>
  <c r="HW12" i="15"/>
  <c r="HX12" i="15"/>
  <c r="HY12" i="15"/>
  <c r="HZ12" i="15"/>
  <c r="IA12" i="15"/>
  <c r="IB12" i="15"/>
  <c r="IC12" i="15"/>
  <c r="ID12" i="15"/>
  <c r="IE12" i="15"/>
  <c r="IF12" i="15"/>
  <c r="IG12" i="15"/>
  <c r="IH12" i="15"/>
  <c r="II12" i="15"/>
  <c r="IJ12" i="15"/>
  <c r="IK12" i="15"/>
  <c r="IL12" i="15"/>
  <c r="IM12" i="15"/>
  <c r="HK13" i="15"/>
  <c r="HL13" i="15"/>
  <c r="HM13" i="15"/>
  <c r="HN13" i="15"/>
  <c r="HO13" i="15"/>
  <c r="HP13" i="15"/>
  <c r="HQ13" i="15"/>
  <c r="HR13" i="15"/>
  <c r="HS13" i="15"/>
  <c r="HT13" i="15"/>
  <c r="HU13" i="15"/>
  <c r="HV13" i="15"/>
  <c r="HW13" i="15"/>
  <c r="HX13" i="15"/>
  <c r="HY13" i="15"/>
  <c r="HZ13" i="15"/>
  <c r="IA13" i="15"/>
  <c r="IB13" i="15"/>
  <c r="IC13" i="15"/>
  <c r="ID13" i="15"/>
  <c r="IE13" i="15"/>
  <c r="IF13" i="15"/>
  <c r="IG13" i="15"/>
  <c r="IH13" i="15"/>
  <c r="II13" i="15"/>
  <c r="IJ13" i="15"/>
  <c r="IK13" i="15"/>
  <c r="IL13" i="15"/>
  <c r="IM13" i="15"/>
  <c r="HK14" i="15"/>
  <c r="HL14" i="15"/>
  <c r="HM14" i="15"/>
  <c r="HN14" i="15"/>
  <c r="HO14" i="15"/>
  <c r="HP14" i="15"/>
  <c r="HQ14" i="15"/>
  <c r="HR14" i="15"/>
  <c r="HS14" i="15"/>
  <c r="HT14" i="15"/>
  <c r="HU14" i="15"/>
  <c r="HV14" i="15"/>
  <c r="HW14" i="15"/>
  <c r="HX14" i="15"/>
  <c r="HY14" i="15"/>
  <c r="HZ14" i="15"/>
  <c r="IA14" i="15"/>
  <c r="IB14" i="15"/>
  <c r="IC14" i="15"/>
  <c r="ID14" i="15"/>
  <c r="IE14" i="15"/>
  <c r="IF14" i="15"/>
  <c r="IG14" i="15"/>
  <c r="IH14" i="15"/>
  <c r="II14" i="15"/>
  <c r="IJ14" i="15"/>
  <c r="IK14" i="15"/>
  <c r="IL14" i="15"/>
  <c r="IM14" i="15"/>
  <c r="HK15" i="15"/>
  <c r="HL15" i="15"/>
  <c r="HM15" i="15"/>
  <c r="HN15" i="15"/>
  <c r="HO15" i="15"/>
  <c r="HP15" i="15"/>
  <c r="HQ15" i="15"/>
  <c r="HR15" i="15"/>
  <c r="HS15" i="15"/>
  <c r="HT15" i="15"/>
  <c r="HU15" i="15"/>
  <c r="HV15" i="15"/>
  <c r="HW15" i="15"/>
  <c r="HX15" i="15"/>
  <c r="HY15" i="15"/>
  <c r="HZ15" i="15"/>
  <c r="IA15" i="15"/>
  <c r="IB15" i="15"/>
  <c r="IC15" i="15"/>
  <c r="ID15" i="15"/>
  <c r="IE15" i="15"/>
  <c r="IF15" i="15"/>
  <c r="IG15" i="15"/>
  <c r="IH15" i="15"/>
  <c r="II15" i="15"/>
  <c r="IJ15" i="15"/>
  <c r="IK15" i="15"/>
  <c r="IL15" i="15"/>
  <c r="IM15" i="15"/>
  <c r="HK16" i="15"/>
  <c r="HL16" i="15"/>
  <c r="HM16" i="15"/>
  <c r="HN16" i="15"/>
  <c r="HO16" i="15"/>
  <c r="HP16" i="15"/>
  <c r="HQ16" i="15"/>
  <c r="HR16" i="15"/>
  <c r="HS16" i="15"/>
  <c r="HT16" i="15"/>
  <c r="HU16" i="15"/>
  <c r="HV16" i="15"/>
  <c r="HW16" i="15"/>
  <c r="HX16" i="15"/>
  <c r="HY16" i="15"/>
  <c r="HZ16" i="15"/>
  <c r="IA16" i="15"/>
  <c r="IB16" i="15"/>
  <c r="IC16" i="15"/>
  <c r="ID16" i="15"/>
  <c r="IE16" i="15"/>
  <c r="IF16" i="15"/>
  <c r="IG16" i="15"/>
  <c r="IH16" i="15"/>
  <c r="II16" i="15"/>
  <c r="IJ16" i="15"/>
  <c r="IK16" i="15"/>
  <c r="IL16" i="15"/>
  <c r="IM16" i="15"/>
  <c r="HK17" i="15"/>
  <c r="HL17" i="15"/>
  <c r="HM17" i="15"/>
  <c r="HN17" i="15"/>
  <c r="HO17" i="15"/>
  <c r="HP17" i="15"/>
  <c r="HQ17" i="15"/>
  <c r="HR17" i="15"/>
  <c r="HS17" i="15"/>
  <c r="HT17" i="15"/>
  <c r="HU17" i="15"/>
  <c r="HV17" i="15"/>
  <c r="HW17" i="15"/>
  <c r="HX17" i="15"/>
  <c r="HY17" i="15"/>
  <c r="HZ17" i="15"/>
  <c r="IA17" i="15"/>
  <c r="IB17" i="15"/>
  <c r="IC17" i="15"/>
  <c r="ID17" i="15"/>
  <c r="IE17" i="15"/>
  <c r="IF17" i="15"/>
  <c r="IG17" i="15"/>
  <c r="IH17" i="15"/>
  <c r="II17" i="15"/>
  <c r="IJ17" i="15"/>
  <c r="IK17" i="15"/>
  <c r="IL17" i="15"/>
  <c r="IM17" i="15"/>
  <c r="HK18" i="15"/>
  <c r="HL18" i="15"/>
  <c r="HM18" i="15"/>
  <c r="HN18" i="15"/>
  <c r="HO18" i="15"/>
  <c r="HP18" i="15"/>
  <c r="HQ18" i="15"/>
  <c r="HR18" i="15"/>
  <c r="HS18" i="15"/>
  <c r="HT18" i="15"/>
  <c r="HU18" i="15"/>
  <c r="HV18" i="15"/>
  <c r="HW18" i="15"/>
  <c r="HX18" i="15"/>
  <c r="HY18" i="15"/>
  <c r="HZ18" i="15"/>
  <c r="IA18" i="15"/>
  <c r="IB18" i="15"/>
  <c r="IC18" i="15"/>
  <c r="ID18" i="15"/>
  <c r="IE18" i="15"/>
  <c r="IF18" i="15"/>
  <c r="IG18" i="15"/>
  <c r="IH18" i="15"/>
  <c r="II18" i="15"/>
  <c r="IJ18" i="15"/>
  <c r="IK18" i="15"/>
  <c r="IL18" i="15"/>
  <c r="IM18" i="15"/>
  <c r="HK19" i="15"/>
  <c r="HL19" i="15"/>
  <c r="HM19" i="15"/>
  <c r="HN19" i="15"/>
  <c r="HO19" i="15"/>
  <c r="HP19" i="15"/>
  <c r="HQ19" i="15"/>
  <c r="HR19" i="15"/>
  <c r="HS19" i="15"/>
  <c r="HT19" i="15"/>
  <c r="HU19" i="15"/>
  <c r="HV19" i="15"/>
  <c r="HW19" i="15"/>
  <c r="HX19" i="15"/>
  <c r="HY19" i="15"/>
  <c r="HZ19" i="15"/>
  <c r="IA19" i="15"/>
  <c r="IB19" i="15"/>
  <c r="IC19" i="15"/>
  <c r="ID19" i="15"/>
  <c r="IE19" i="15"/>
  <c r="IF19" i="15"/>
  <c r="IG19" i="15"/>
  <c r="IH19" i="15"/>
  <c r="II19" i="15"/>
  <c r="IJ19" i="15"/>
  <c r="IK19" i="15"/>
  <c r="IL19" i="15"/>
  <c r="IM19" i="15"/>
  <c r="HK20" i="15"/>
  <c r="HL20" i="15"/>
  <c r="HM20" i="15"/>
  <c r="HN20" i="15"/>
  <c r="HO20" i="15"/>
  <c r="HP20" i="15"/>
  <c r="HQ20" i="15"/>
  <c r="HR20" i="15"/>
  <c r="HS20" i="15"/>
  <c r="HT20" i="15"/>
  <c r="HU20" i="15"/>
  <c r="HV20" i="15"/>
  <c r="HW20" i="15"/>
  <c r="HX20" i="15"/>
  <c r="HY20" i="15"/>
  <c r="HZ20" i="15"/>
  <c r="IA20" i="15"/>
  <c r="IB20" i="15"/>
  <c r="IC20" i="15"/>
  <c r="ID20" i="15"/>
  <c r="IE20" i="15"/>
  <c r="IF20" i="15"/>
  <c r="IG20" i="15"/>
  <c r="IH20" i="15"/>
  <c r="II20" i="15"/>
  <c r="IJ20" i="15"/>
  <c r="IK20" i="15"/>
  <c r="IL20" i="15"/>
  <c r="IM20" i="15"/>
  <c r="HK21" i="15"/>
  <c r="HL21" i="15"/>
  <c r="HM21" i="15"/>
  <c r="HN21" i="15"/>
  <c r="HO21" i="15"/>
  <c r="HP21" i="15"/>
  <c r="HQ21" i="15"/>
  <c r="HR21" i="15"/>
  <c r="HS21" i="15"/>
  <c r="HT21" i="15"/>
  <c r="HU21" i="15"/>
  <c r="HV21" i="15"/>
  <c r="HW21" i="15"/>
  <c r="HX21" i="15"/>
  <c r="HY21" i="15"/>
  <c r="HZ21" i="15"/>
  <c r="IA21" i="15"/>
  <c r="IB21" i="15"/>
  <c r="IC21" i="15"/>
  <c r="ID21" i="15"/>
  <c r="IE21" i="15"/>
  <c r="IF21" i="15"/>
  <c r="IG21" i="15"/>
  <c r="IH21" i="15"/>
  <c r="II21" i="15"/>
  <c r="IJ21" i="15"/>
  <c r="IK21" i="15"/>
  <c r="IL21" i="15"/>
  <c r="IM21" i="15"/>
  <c r="HK22" i="15"/>
  <c r="HL22" i="15"/>
  <c r="HM22" i="15"/>
  <c r="HN22" i="15"/>
  <c r="HO22" i="15"/>
  <c r="HP22" i="15"/>
  <c r="HQ22" i="15"/>
  <c r="HR22" i="15"/>
  <c r="HS22" i="15"/>
  <c r="HT22" i="15"/>
  <c r="HU22" i="15"/>
  <c r="HV22" i="15"/>
  <c r="HW22" i="15"/>
  <c r="HX22" i="15"/>
  <c r="HY22" i="15"/>
  <c r="HZ22" i="15"/>
  <c r="IA22" i="15"/>
  <c r="IB22" i="15"/>
  <c r="IC22" i="15"/>
  <c r="ID22" i="15"/>
  <c r="IE22" i="15"/>
  <c r="IF22" i="15"/>
  <c r="IG22" i="15"/>
  <c r="IH22" i="15"/>
  <c r="II22" i="15"/>
  <c r="IJ22" i="15"/>
  <c r="IK22" i="15"/>
  <c r="IL22" i="15"/>
  <c r="IM22" i="15"/>
  <c r="HK23" i="15"/>
  <c r="HL23" i="15"/>
  <c r="HM23" i="15"/>
  <c r="HN23" i="15"/>
  <c r="HO23" i="15"/>
  <c r="HP23" i="15"/>
  <c r="HQ23" i="15"/>
  <c r="HR23" i="15"/>
  <c r="HS23" i="15"/>
  <c r="HT23" i="15"/>
  <c r="HU23" i="15"/>
  <c r="HV23" i="15"/>
  <c r="HW23" i="15"/>
  <c r="HX23" i="15"/>
  <c r="HY23" i="15"/>
  <c r="HZ23" i="15"/>
  <c r="IA23" i="15"/>
  <c r="IB23" i="15"/>
  <c r="IC23" i="15"/>
  <c r="ID23" i="15"/>
  <c r="IE23" i="15"/>
  <c r="IF23" i="15"/>
  <c r="IG23" i="15"/>
  <c r="IH23" i="15"/>
  <c r="II23" i="15"/>
  <c r="IJ23" i="15"/>
  <c r="IK23" i="15"/>
  <c r="IL23" i="15"/>
  <c r="IM23" i="15"/>
  <c r="HK24" i="15"/>
  <c r="HL24" i="15"/>
  <c r="HM24" i="15"/>
  <c r="HN24" i="15"/>
  <c r="HO24" i="15"/>
  <c r="HP24" i="15"/>
  <c r="HQ24" i="15"/>
  <c r="HR24" i="15"/>
  <c r="HS24" i="15"/>
  <c r="HT24" i="15"/>
  <c r="HU24" i="15"/>
  <c r="HV24" i="15"/>
  <c r="HW24" i="15"/>
  <c r="HX24" i="15"/>
  <c r="HY24" i="15"/>
  <c r="HZ24" i="15"/>
  <c r="IA24" i="15"/>
  <c r="IB24" i="15"/>
  <c r="IC24" i="15"/>
  <c r="ID24" i="15"/>
  <c r="IE24" i="15"/>
  <c r="IF24" i="15"/>
  <c r="IG24" i="15"/>
  <c r="IH24" i="15"/>
  <c r="II24" i="15"/>
  <c r="IJ24" i="15"/>
  <c r="IK24" i="15"/>
  <c r="IL24" i="15"/>
  <c r="IM24" i="15"/>
  <c r="HK25" i="15"/>
  <c r="HL25" i="15"/>
  <c r="HM25" i="15"/>
  <c r="HN25" i="15"/>
  <c r="HO25" i="15"/>
  <c r="HP25" i="15"/>
  <c r="HQ25" i="15"/>
  <c r="HR25" i="15"/>
  <c r="HS25" i="15"/>
  <c r="HT25" i="15"/>
  <c r="HU25" i="15"/>
  <c r="HV25" i="15"/>
  <c r="HW25" i="15"/>
  <c r="HX25" i="15"/>
  <c r="HY25" i="15"/>
  <c r="HZ25" i="15"/>
  <c r="IA25" i="15"/>
  <c r="IB25" i="15"/>
  <c r="IC25" i="15"/>
  <c r="ID25" i="15"/>
  <c r="IE25" i="15"/>
  <c r="IF25" i="15"/>
  <c r="IG25" i="15"/>
  <c r="IH25" i="15"/>
  <c r="II25" i="15"/>
  <c r="IJ25" i="15"/>
  <c r="IK25" i="15"/>
  <c r="IL25" i="15"/>
  <c r="IM25" i="15"/>
  <c r="HK26" i="15"/>
  <c r="HL26" i="15"/>
  <c r="HM26" i="15"/>
  <c r="HN26" i="15"/>
  <c r="HO26" i="15"/>
  <c r="HP26" i="15"/>
  <c r="HQ26" i="15"/>
  <c r="HR26" i="15"/>
  <c r="HS26" i="15"/>
  <c r="HT26" i="15"/>
  <c r="HU26" i="15"/>
  <c r="HV26" i="15"/>
  <c r="HW26" i="15"/>
  <c r="HX26" i="15"/>
  <c r="HY26" i="15"/>
  <c r="HZ26" i="15"/>
  <c r="IA26" i="15"/>
  <c r="IB26" i="15"/>
  <c r="IC26" i="15"/>
  <c r="ID26" i="15"/>
  <c r="IE26" i="15"/>
  <c r="IF26" i="15"/>
  <c r="IG26" i="15"/>
  <c r="IH26" i="15"/>
  <c r="II26" i="15"/>
  <c r="IJ26" i="15"/>
  <c r="IK26" i="15"/>
  <c r="IL26" i="15"/>
  <c r="IM26" i="15"/>
  <c r="HK27" i="15"/>
  <c r="HL27" i="15"/>
  <c r="HM27" i="15"/>
  <c r="HN27" i="15"/>
  <c r="HO27" i="15"/>
  <c r="HP27" i="15"/>
  <c r="HQ27" i="15"/>
  <c r="HR27" i="15"/>
  <c r="HS27" i="15"/>
  <c r="HT27" i="15"/>
  <c r="HU27" i="15"/>
  <c r="HV27" i="15"/>
  <c r="HW27" i="15"/>
  <c r="HX27" i="15"/>
  <c r="HY27" i="15"/>
  <c r="HZ27" i="15"/>
  <c r="IA27" i="15"/>
  <c r="IB27" i="15"/>
  <c r="IC27" i="15"/>
  <c r="ID27" i="15"/>
  <c r="IE27" i="15"/>
  <c r="IF27" i="15"/>
  <c r="IG27" i="15"/>
  <c r="IH27" i="15"/>
  <c r="II27" i="15"/>
  <c r="IJ27" i="15"/>
  <c r="IK27" i="15"/>
  <c r="IL27" i="15"/>
  <c r="IM27" i="15"/>
  <c r="HK28" i="15"/>
  <c r="HL28" i="15"/>
  <c r="HM28" i="15"/>
  <c r="HN28" i="15"/>
  <c r="HO28" i="15"/>
  <c r="HP28" i="15"/>
  <c r="HQ28" i="15"/>
  <c r="HR28" i="15"/>
  <c r="HS28" i="15"/>
  <c r="HT28" i="15"/>
  <c r="HU28" i="15"/>
  <c r="HV28" i="15"/>
  <c r="HW28" i="15"/>
  <c r="HX28" i="15"/>
  <c r="HY28" i="15"/>
  <c r="HZ28" i="15"/>
  <c r="IA28" i="15"/>
  <c r="IB28" i="15"/>
  <c r="IC28" i="15"/>
  <c r="ID28" i="15"/>
  <c r="IE28" i="15"/>
  <c r="IF28" i="15"/>
  <c r="IG28" i="15"/>
  <c r="IH28" i="15"/>
  <c r="II28" i="15"/>
  <c r="IJ28" i="15"/>
  <c r="IK28" i="15"/>
  <c r="IL28" i="15"/>
  <c r="IM28" i="15"/>
  <c r="HK29" i="15"/>
  <c r="HL29" i="15"/>
  <c r="HM29" i="15"/>
  <c r="HN29" i="15"/>
  <c r="HO29" i="15"/>
  <c r="HP29" i="15"/>
  <c r="HQ29" i="15"/>
  <c r="HR29" i="15"/>
  <c r="HS29" i="15"/>
  <c r="HT29" i="15"/>
  <c r="HU29" i="15"/>
  <c r="HV29" i="15"/>
  <c r="HW29" i="15"/>
  <c r="HX29" i="15"/>
  <c r="HY29" i="15"/>
  <c r="HZ29" i="15"/>
  <c r="IA29" i="15"/>
  <c r="IB29" i="15"/>
  <c r="IC29" i="15"/>
  <c r="ID29" i="15"/>
  <c r="IE29" i="15"/>
  <c r="IF29" i="15"/>
  <c r="IG29" i="15"/>
  <c r="IH29" i="15"/>
  <c r="II29" i="15"/>
  <c r="IJ29" i="15"/>
  <c r="IK29" i="15"/>
  <c r="IL29" i="15"/>
  <c r="IM29" i="15"/>
  <c r="HK30" i="15"/>
  <c r="HL30" i="15"/>
  <c r="HM30" i="15"/>
  <c r="HN30" i="15"/>
  <c r="HO30" i="15"/>
  <c r="HP30" i="15"/>
  <c r="HQ30" i="15"/>
  <c r="HR30" i="15"/>
  <c r="HS30" i="15"/>
  <c r="HT30" i="15"/>
  <c r="HU30" i="15"/>
  <c r="HV30" i="15"/>
  <c r="HW30" i="15"/>
  <c r="HX30" i="15"/>
  <c r="HY30" i="15"/>
  <c r="HZ30" i="15"/>
  <c r="IA30" i="15"/>
  <c r="IB30" i="15"/>
  <c r="IC30" i="15"/>
  <c r="ID30" i="15"/>
  <c r="IE30" i="15"/>
  <c r="IF30" i="15"/>
  <c r="IG30" i="15"/>
  <c r="IH30" i="15"/>
  <c r="II30" i="15"/>
  <c r="IJ30" i="15"/>
  <c r="IK30" i="15"/>
  <c r="IL30" i="15"/>
  <c r="IM30" i="15"/>
  <c r="HK31" i="15"/>
  <c r="HL31" i="15"/>
  <c r="HM31" i="15"/>
  <c r="HN31" i="15"/>
  <c r="HO31" i="15"/>
  <c r="HP31" i="15"/>
  <c r="HQ31" i="15"/>
  <c r="HR31" i="15"/>
  <c r="HS31" i="15"/>
  <c r="HT31" i="15"/>
  <c r="HU31" i="15"/>
  <c r="HV31" i="15"/>
  <c r="HW31" i="15"/>
  <c r="HX31" i="15"/>
  <c r="HY31" i="15"/>
  <c r="HZ31" i="15"/>
  <c r="IA31" i="15"/>
  <c r="IB31" i="15"/>
  <c r="IC31" i="15"/>
  <c r="ID31" i="15"/>
  <c r="IE31" i="15"/>
  <c r="IF31" i="15"/>
  <c r="IG31" i="15"/>
  <c r="IH31" i="15"/>
  <c r="II31" i="15"/>
  <c r="IJ31" i="15"/>
  <c r="IK31" i="15"/>
  <c r="IL31" i="15"/>
  <c r="IM31" i="15"/>
  <c r="HK32" i="15"/>
  <c r="HL32" i="15"/>
  <c r="HM32" i="15"/>
  <c r="HN32" i="15"/>
  <c r="HO32" i="15"/>
  <c r="HP32" i="15"/>
  <c r="HQ32" i="15"/>
  <c r="HR32" i="15"/>
  <c r="HS32" i="15"/>
  <c r="HT32" i="15"/>
  <c r="HU32" i="15"/>
  <c r="HV32" i="15"/>
  <c r="HW32" i="15"/>
  <c r="HX32" i="15"/>
  <c r="HY32" i="15"/>
  <c r="HZ32" i="15"/>
  <c r="IA32" i="15"/>
  <c r="IB32" i="15"/>
  <c r="IC32" i="15"/>
  <c r="ID32" i="15"/>
  <c r="IE32" i="15"/>
  <c r="IF32" i="15"/>
  <c r="IG32" i="15"/>
  <c r="IH32" i="15"/>
  <c r="II32" i="15"/>
  <c r="IJ32" i="15"/>
  <c r="IK32" i="15"/>
  <c r="IL32" i="15"/>
  <c r="IM32" i="15"/>
  <c r="HK33" i="15"/>
  <c r="HL33" i="15"/>
  <c r="HM33" i="15"/>
  <c r="HN33" i="15"/>
  <c r="HO33" i="15"/>
  <c r="HP33" i="15"/>
  <c r="HQ33" i="15"/>
  <c r="HR33" i="15"/>
  <c r="HS33" i="15"/>
  <c r="HT33" i="15"/>
  <c r="HU33" i="15"/>
  <c r="HV33" i="15"/>
  <c r="HW33" i="15"/>
  <c r="HX33" i="15"/>
  <c r="HY33" i="15"/>
  <c r="HZ33" i="15"/>
  <c r="IA33" i="15"/>
  <c r="IB33" i="15"/>
  <c r="IC33" i="15"/>
  <c r="ID33" i="15"/>
  <c r="IE33" i="15"/>
  <c r="IF33" i="15"/>
  <c r="IG33" i="15"/>
  <c r="IH33" i="15"/>
  <c r="II33" i="15"/>
  <c r="IJ33" i="15"/>
  <c r="IK33" i="15"/>
  <c r="IL33" i="15"/>
  <c r="IM33" i="15"/>
  <c r="HK34" i="15"/>
  <c r="HL34" i="15"/>
  <c r="HM34" i="15"/>
  <c r="HN34" i="15"/>
  <c r="HO34" i="15"/>
  <c r="HP34" i="15"/>
  <c r="HQ34" i="15"/>
  <c r="HR34" i="15"/>
  <c r="HS34" i="15"/>
  <c r="HT34" i="15"/>
  <c r="HU34" i="15"/>
  <c r="HV34" i="15"/>
  <c r="HW34" i="15"/>
  <c r="HX34" i="15"/>
  <c r="HY34" i="15"/>
  <c r="HZ34" i="15"/>
  <c r="IA34" i="15"/>
  <c r="IB34" i="15"/>
  <c r="IC34" i="15"/>
  <c r="ID34" i="15"/>
  <c r="IE34" i="15"/>
  <c r="IF34" i="15"/>
  <c r="IG34" i="15"/>
  <c r="IH34" i="15"/>
  <c r="II34" i="15"/>
  <c r="IJ34" i="15"/>
  <c r="IK34" i="15"/>
  <c r="IL34" i="15"/>
  <c r="IM34" i="15"/>
  <c r="HK35" i="15"/>
  <c r="HL35" i="15"/>
  <c r="HM35" i="15"/>
  <c r="HN35" i="15"/>
  <c r="HO35" i="15"/>
  <c r="HP35" i="15"/>
  <c r="HQ35" i="15"/>
  <c r="HR35" i="15"/>
  <c r="HS35" i="15"/>
  <c r="HT35" i="15"/>
  <c r="HU35" i="15"/>
  <c r="HV35" i="15"/>
  <c r="HW35" i="15"/>
  <c r="HX35" i="15"/>
  <c r="HY35" i="15"/>
  <c r="HZ35" i="15"/>
  <c r="IA35" i="15"/>
  <c r="IB35" i="15"/>
  <c r="IC35" i="15"/>
  <c r="ID35" i="15"/>
  <c r="IE35" i="15"/>
  <c r="IF35" i="15"/>
  <c r="IG35" i="15"/>
  <c r="IH35" i="15"/>
  <c r="II35" i="15"/>
  <c r="IJ35" i="15"/>
  <c r="IK35" i="15"/>
  <c r="IL35" i="15"/>
  <c r="IM35" i="15"/>
  <c r="HK36" i="15"/>
  <c r="HL36" i="15"/>
  <c r="HM36" i="15"/>
  <c r="HN36" i="15"/>
  <c r="HO36" i="15"/>
  <c r="HP36" i="15"/>
  <c r="HQ36" i="15"/>
  <c r="HR36" i="15"/>
  <c r="HS36" i="15"/>
  <c r="HT36" i="15"/>
  <c r="HU36" i="15"/>
  <c r="HV36" i="15"/>
  <c r="HW36" i="15"/>
  <c r="HX36" i="15"/>
  <c r="HY36" i="15"/>
  <c r="HZ36" i="15"/>
  <c r="IA36" i="15"/>
  <c r="IB36" i="15"/>
  <c r="IC36" i="15"/>
  <c r="ID36" i="15"/>
  <c r="IE36" i="15"/>
  <c r="IF36" i="15"/>
  <c r="IG36" i="15"/>
  <c r="IH36" i="15"/>
  <c r="II36" i="15"/>
  <c r="IJ36" i="15"/>
  <c r="IK36" i="15"/>
  <c r="IL36" i="15"/>
  <c r="IM36" i="15"/>
  <c r="HK37" i="15"/>
  <c r="HL37" i="15"/>
  <c r="HM37" i="15"/>
  <c r="HN37" i="15"/>
  <c r="HO37" i="15"/>
  <c r="HP37" i="15"/>
  <c r="HQ37" i="15"/>
  <c r="HR37" i="15"/>
  <c r="HS37" i="15"/>
  <c r="HT37" i="15"/>
  <c r="HU37" i="15"/>
  <c r="HV37" i="15"/>
  <c r="HW37" i="15"/>
  <c r="HX37" i="15"/>
  <c r="HY37" i="15"/>
  <c r="HZ37" i="15"/>
  <c r="IA37" i="15"/>
  <c r="IB37" i="15"/>
  <c r="IC37" i="15"/>
  <c r="ID37" i="15"/>
  <c r="IE37" i="15"/>
  <c r="IF37" i="15"/>
  <c r="IG37" i="15"/>
  <c r="IH37" i="15"/>
  <c r="II37" i="15"/>
  <c r="IJ37" i="15"/>
  <c r="IK37" i="15"/>
  <c r="IL37" i="15"/>
  <c r="IM37" i="15"/>
  <c r="HK38" i="15"/>
  <c r="HL38" i="15"/>
  <c r="HM38" i="15"/>
  <c r="HN38" i="15"/>
  <c r="HO38" i="15"/>
  <c r="HP38" i="15"/>
  <c r="HQ38" i="15"/>
  <c r="HR38" i="15"/>
  <c r="HS38" i="15"/>
  <c r="HT38" i="15"/>
  <c r="HU38" i="15"/>
  <c r="HV38" i="15"/>
  <c r="HW38" i="15"/>
  <c r="HX38" i="15"/>
  <c r="HY38" i="15"/>
  <c r="HZ38" i="15"/>
  <c r="IA38" i="15"/>
  <c r="IB38" i="15"/>
  <c r="IC38" i="15"/>
  <c r="ID38" i="15"/>
  <c r="IE38" i="15"/>
  <c r="IF38" i="15"/>
  <c r="IG38" i="15"/>
  <c r="IH38" i="15"/>
  <c r="II38" i="15"/>
  <c r="IJ38" i="15"/>
  <c r="IK38" i="15"/>
  <c r="IL38" i="15"/>
  <c r="IM38" i="15"/>
  <c r="HK39" i="15"/>
  <c r="HL39" i="15"/>
  <c r="HM39" i="15"/>
  <c r="HN39" i="15"/>
  <c r="HO39" i="15"/>
  <c r="HP39" i="15"/>
  <c r="HQ39" i="15"/>
  <c r="HR39" i="15"/>
  <c r="HS39" i="15"/>
  <c r="HT39" i="15"/>
  <c r="HU39" i="15"/>
  <c r="HV39" i="15"/>
  <c r="HW39" i="15"/>
  <c r="HX39" i="15"/>
  <c r="HY39" i="15"/>
  <c r="HZ39" i="15"/>
  <c r="IA39" i="15"/>
  <c r="IB39" i="15"/>
  <c r="IC39" i="15"/>
  <c r="ID39" i="15"/>
  <c r="IE39" i="15"/>
  <c r="IF39" i="15"/>
  <c r="IG39" i="15"/>
  <c r="IH39" i="15"/>
  <c r="II39" i="15"/>
  <c r="IJ39" i="15"/>
  <c r="IK39" i="15"/>
  <c r="IL39" i="15"/>
  <c r="IM39" i="15"/>
  <c r="HK40" i="15"/>
  <c r="HL40" i="15"/>
  <c r="HM40" i="15"/>
  <c r="HN40" i="15"/>
  <c r="HO40" i="15"/>
  <c r="HP40" i="15"/>
  <c r="HQ40" i="15"/>
  <c r="HR40" i="15"/>
  <c r="HS40" i="15"/>
  <c r="HT40" i="15"/>
  <c r="HU40" i="15"/>
  <c r="HV40" i="15"/>
  <c r="HW40" i="15"/>
  <c r="HX40" i="15"/>
  <c r="HY40" i="15"/>
  <c r="HZ40" i="15"/>
  <c r="IA40" i="15"/>
  <c r="IB40" i="15"/>
  <c r="IC40" i="15"/>
  <c r="ID40" i="15"/>
  <c r="IE40" i="15"/>
  <c r="IF40" i="15"/>
  <c r="IG40" i="15"/>
  <c r="IH40" i="15"/>
  <c r="II40" i="15"/>
  <c r="IJ40" i="15"/>
  <c r="IK40" i="15"/>
  <c r="IL40" i="15"/>
  <c r="IM40" i="15"/>
  <c r="HK41" i="15"/>
  <c r="HL41" i="15"/>
  <c r="HM41" i="15"/>
  <c r="HN41" i="15"/>
  <c r="HO41" i="15"/>
  <c r="HP41" i="15"/>
  <c r="HQ41" i="15"/>
  <c r="HR41" i="15"/>
  <c r="HS41" i="15"/>
  <c r="HT41" i="15"/>
  <c r="HU41" i="15"/>
  <c r="HV41" i="15"/>
  <c r="HW41" i="15"/>
  <c r="HX41" i="15"/>
  <c r="HY41" i="15"/>
  <c r="HZ41" i="15"/>
  <c r="IA41" i="15"/>
  <c r="IB41" i="15"/>
  <c r="IC41" i="15"/>
  <c r="ID41" i="15"/>
  <c r="IE41" i="15"/>
  <c r="IF41" i="15"/>
  <c r="IG41" i="15"/>
  <c r="IH41" i="15"/>
  <c r="II41" i="15"/>
  <c r="IJ41" i="15"/>
  <c r="IK41" i="15"/>
  <c r="IL41" i="15"/>
  <c r="IM41" i="15"/>
  <c r="HK42" i="15"/>
  <c r="HL42" i="15"/>
  <c r="HM42" i="15"/>
  <c r="HN42" i="15"/>
  <c r="HO42" i="15"/>
  <c r="HP42" i="15"/>
  <c r="HQ42" i="15"/>
  <c r="HR42" i="15"/>
  <c r="HS42" i="15"/>
  <c r="HT42" i="15"/>
  <c r="HU42" i="15"/>
  <c r="HV42" i="15"/>
  <c r="HW42" i="15"/>
  <c r="HX42" i="15"/>
  <c r="HY42" i="15"/>
  <c r="HZ42" i="15"/>
  <c r="IA42" i="15"/>
  <c r="IB42" i="15"/>
  <c r="IC42" i="15"/>
  <c r="ID42" i="15"/>
  <c r="IE42" i="15"/>
  <c r="IF42" i="15"/>
  <c r="IG42" i="15"/>
  <c r="IH42" i="15"/>
  <c r="II42" i="15"/>
  <c r="IJ42" i="15"/>
  <c r="IK42" i="15"/>
  <c r="IL42" i="15"/>
  <c r="IM42" i="15"/>
  <c r="HK43" i="15"/>
  <c r="HL43" i="15"/>
  <c r="HM43" i="15"/>
  <c r="HN43" i="15"/>
  <c r="HO43" i="15"/>
  <c r="HP43" i="15"/>
  <c r="HQ43" i="15"/>
  <c r="HR43" i="15"/>
  <c r="HS43" i="15"/>
  <c r="HT43" i="15"/>
  <c r="HU43" i="15"/>
  <c r="HV43" i="15"/>
  <c r="HW43" i="15"/>
  <c r="HX43" i="15"/>
  <c r="HY43" i="15"/>
  <c r="HZ43" i="15"/>
  <c r="IA43" i="15"/>
  <c r="IB43" i="15"/>
  <c r="IC43" i="15"/>
  <c r="ID43" i="15"/>
  <c r="IE43" i="15"/>
  <c r="IF43" i="15"/>
  <c r="IG43" i="15"/>
  <c r="IH43" i="15"/>
  <c r="II43" i="15"/>
  <c r="IJ43" i="15"/>
  <c r="IK43" i="15"/>
  <c r="IL43" i="15"/>
  <c r="IM43" i="15"/>
  <c r="HK44" i="15"/>
  <c r="HL44" i="15"/>
  <c r="HM44" i="15"/>
  <c r="HN44" i="15"/>
  <c r="HO44" i="15"/>
  <c r="HP44" i="15"/>
  <c r="HQ44" i="15"/>
  <c r="HR44" i="15"/>
  <c r="HS44" i="15"/>
  <c r="HT44" i="15"/>
  <c r="HU44" i="15"/>
  <c r="HV44" i="15"/>
  <c r="HW44" i="15"/>
  <c r="HX44" i="15"/>
  <c r="HY44" i="15"/>
  <c r="HZ44" i="15"/>
  <c r="IA44" i="15"/>
  <c r="IB44" i="15"/>
  <c r="IC44" i="15"/>
  <c r="ID44" i="15"/>
  <c r="IE44" i="15"/>
  <c r="IF44" i="15"/>
  <c r="IG44" i="15"/>
  <c r="IH44" i="15"/>
  <c r="II44" i="15"/>
  <c r="IJ44" i="15"/>
  <c r="IK44" i="15"/>
  <c r="IL44" i="15"/>
  <c r="IM44" i="15"/>
  <c r="HK45" i="15"/>
  <c r="HL45" i="15"/>
  <c r="HM45" i="15"/>
  <c r="HN45" i="15"/>
  <c r="HO45" i="15"/>
  <c r="HP45" i="15"/>
  <c r="HQ45" i="15"/>
  <c r="HR45" i="15"/>
  <c r="HS45" i="15"/>
  <c r="HT45" i="15"/>
  <c r="HU45" i="15"/>
  <c r="HV45" i="15"/>
  <c r="HW45" i="15"/>
  <c r="HX45" i="15"/>
  <c r="HY45" i="15"/>
  <c r="HZ45" i="15"/>
  <c r="IA45" i="15"/>
  <c r="IB45" i="15"/>
  <c r="IC45" i="15"/>
  <c r="ID45" i="15"/>
  <c r="IE45" i="15"/>
  <c r="IF45" i="15"/>
  <c r="IG45" i="15"/>
  <c r="IH45" i="15"/>
  <c r="II45" i="15"/>
  <c r="IJ45" i="15"/>
  <c r="IK45" i="15"/>
  <c r="IL45" i="15"/>
  <c r="IM45" i="15"/>
  <c r="HK46" i="15"/>
  <c r="HL46" i="15"/>
  <c r="HM46" i="15"/>
  <c r="HN46" i="15"/>
  <c r="HO46" i="15"/>
  <c r="HP46" i="15"/>
  <c r="HQ46" i="15"/>
  <c r="HR46" i="15"/>
  <c r="HS46" i="15"/>
  <c r="HT46" i="15"/>
  <c r="HU46" i="15"/>
  <c r="HV46" i="15"/>
  <c r="HW46" i="15"/>
  <c r="HX46" i="15"/>
  <c r="HY46" i="15"/>
  <c r="HZ46" i="15"/>
  <c r="IA46" i="15"/>
  <c r="IB46" i="15"/>
  <c r="IC46" i="15"/>
  <c r="ID46" i="15"/>
  <c r="IE46" i="15"/>
  <c r="IF46" i="15"/>
  <c r="IG46" i="15"/>
  <c r="IH46" i="15"/>
  <c r="II46" i="15"/>
  <c r="IJ46" i="15"/>
  <c r="IK46" i="15"/>
  <c r="IL46" i="15"/>
  <c r="IM46" i="15"/>
  <c r="HK47" i="15"/>
  <c r="HL47" i="15"/>
  <c r="HM47" i="15"/>
  <c r="HN47" i="15"/>
  <c r="HO47" i="15"/>
  <c r="HP47" i="15"/>
  <c r="HQ47" i="15"/>
  <c r="HR47" i="15"/>
  <c r="HS47" i="15"/>
  <c r="HT47" i="15"/>
  <c r="HU47" i="15"/>
  <c r="HV47" i="15"/>
  <c r="HW47" i="15"/>
  <c r="HX47" i="15"/>
  <c r="HY47" i="15"/>
  <c r="HZ47" i="15"/>
  <c r="IA47" i="15"/>
  <c r="IB47" i="15"/>
  <c r="IC47" i="15"/>
  <c r="ID47" i="15"/>
  <c r="IE47" i="15"/>
  <c r="IF47" i="15"/>
  <c r="IG47" i="15"/>
  <c r="IH47" i="15"/>
  <c r="II47" i="15"/>
  <c r="IJ47" i="15"/>
  <c r="IK47" i="15"/>
  <c r="IL47" i="15"/>
  <c r="IM47" i="15"/>
  <c r="HK48" i="15"/>
  <c r="HL48" i="15"/>
  <c r="HM48" i="15"/>
  <c r="HN48" i="15"/>
  <c r="HO48" i="15"/>
  <c r="HP48" i="15"/>
  <c r="HQ48" i="15"/>
  <c r="HR48" i="15"/>
  <c r="HS48" i="15"/>
  <c r="HT48" i="15"/>
  <c r="HU48" i="15"/>
  <c r="HV48" i="15"/>
  <c r="HW48" i="15"/>
  <c r="HX48" i="15"/>
  <c r="HY48" i="15"/>
  <c r="HZ48" i="15"/>
  <c r="IA48" i="15"/>
  <c r="IB48" i="15"/>
  <c r="IC48" i="15"/>
  <c r="ID48" i="15"/>
  <c r="IE48" i="15"/>
  <c r="IF48" i="15"/>
  <c r="IG48" i="15"/>
  <c r="IH48" i="15"/>
  <c r="II48" i="15"/>
  <c r="IJ48" i="15"/>
  <c r="IK48" i="15"/>
  <c r="IL48" i="15"/>
  <c r="IM48" i="15"/>
  <c r="HK49" i="15"/>
  <c r="HL49" i="15"/>
  <c r="HM49" i="15"/>
  <c r="HN49" i="15"/>
  <c r="HO49" i="15"/>
  <c r="HP49" i="15"/>
  <c r="HQ49" i="15"/>
  <c r="HR49" i="15"/>
  <c r="HS49" i="15"/>
  <c r="HT49" i="15"/>
  <c r="HU49" i="15"/>
  <c r="HV49" i="15"/>
  <c r="HW49" i="15"/>
  <c r="HX49" i="15"/>
  <c r="HY49" i="15"/>
  <c r="HZ49" i="15"/>
  <c r="IA49" i="15"/>
  <c r="IB49" i="15"/>
  <c r="IC49" i="15"/>
  <c r="ID49" i="15"/>
  <c r="IE49" i="15"/>
  <c r="IF49" i="15"/>
  <c r="IG49" i="15"/>
  <c r="IH49" i="15"/>
  <c r="II49" i="15"/>
  <c r="IJ49" i="15"/>
  <c r="IK49" i="15"/>
  <c r="IL49" i="15"/>
  <c r="IM49" i="15"/>
  <c r="HK50" i="15"/>
  <c r="HL50" i="15"/>
  <c r="HM50" i="15"/>
  <c r="HN50" i="15"/>
  <c r="HO50" i="15"/>
  <c r="HP50" i="15"/>
  <c r="HQ50" i="15"/>
  <c r="HR50" i="15"/>
  <c r="HS50" i="15"/>
  <c r="HT50" i="15"/>
  <c r="HU50" i="15"/>
  <c r="HV50" i="15"/>
  <c r="HW50" i="15"/>
  <c r="HX50" i="15"/>
  <c r="HY50" i="15"/>
  <c r="HZ50" i="15"/>
  <c r="IA50" i="15"/>
  <c r="IB50" i="15"/>
  <c r="IC50" i="15"/>
  <c r="ID50" i="15"/>
  <c r="IE50" i="15"/>
  <c r="IF50" i="15"/>
  <c r="IG50" i="15"/>
  <c r="IH50" i="15"/>
  <c r="II50" i="15"/>
  <c r="IJ50" i="15"/>
  <c r="IK50" i="15"/>
  <c r="IL50" i="15"/>
  <c r="IM50" i="15"/>
  <c r="HK51" i="15"/>
  <c r="HL51" i="15"/>
  <c r="HM51" i="15"/>
  <c r="HN51" i="15"/>
  <c r="HO51" i="15"/>
  <c r="HP51" i="15"/>
  <c r="HQ51" i="15"/>
  <c r="HR51" i="15"/>
  <c r="HS51" i="15"/>
  <c r="HT51" i="15"/>
  <c r="HU51" i="15"/>
  <c r="HV51" i="15"/>
  <c r="HW51" i="15"/>
  <c r="HX51" i="15"/>
  <c r="HY51" i="15"/>
  <c r="HZ51" i="15"/>
  <c r="IA51" i="15"/>
  <c r="IB51" i="15"/>
  <c r="IC51" i="15"/>
  <c r="ID51" i="15"/>
  <c r="IE51" i="15"/>
  <c r="IF51" i="15"/>
  <c r="IG51" i="15"/>
  <c r="IH51" i="15"/>
  <c r="II51" i="15"/>
  <c r="IJ51" i="15"/>
  <c r="IK51" i="15"/>
  <c r="IL51" i="15"/>
  <c r="IM51" i="15"/>
  <c r="HK52" i="15"/>
  <c r="HL52" i="15"/>
  <c r="HM52" i="15"/>
  <c r="HN52" i="15"/>
  <c r="HO52" i="15"/>
  <c r="HP52" i="15"/>
  <c r="HQ52" i="15"/>
  <c r="HR52" i="15"/>
  <c r="HS52" i="15"/>
  <c r="HT52" i="15"/>
  <c r="HU52" i="15"/>
  <c r="HV52" i="15"/>
  <c r="HW52" i="15"/>
  <c r="HX52" i="15"/>
  <c r="HY52" i="15"/>
  <c r="HZ52" i="15"/>
  <c r="IA52" i="15"/>
  <c r="IB52" i="15"/>
  <c r="IC52" i="15"/>
  <c r="ID52" i="15"/>
  <c r="IE52" i="15"/>
  <c r="IF52" i="15"/>
  <c r="IG52" i="15"/>
  <c r="IH52" i="15"/>
  <c r="II52" i="15"/>
  <c r="IJ52" i="15"/>
  <c r="IK52" i="15"/>
  <c r="IL52" i="15"/>
  <c r="IM52" i="15"/>
  <c r="HK53" i="15"/>
  <c r="HL53" i="15"/>
  <c r="HM53" i="15"/>
  <c r="HN53" i="15"/>
  <c r="HO53" i="15"/>
  <c r="HP53" i="15"/>
  <c r="HQ53" i="15"/>
  <c r="HR53" i="15"/>
  <c r="HS53" i="15"/>
  <c r="HT53" i="15"/>
  <c r="HU53" i="15"/>
  <c r="HV53" i="15"/>
  <c r="HW53" i="15"/>
  <c r="HX53" i="15"/>
  <c r="HY53" i="15"/>
  <c r="HZ53" i="15"/>
  <c r="IA53" i="15"/>
  <c r="IB53" i="15"/>
  <c r="IC53" i="15"/>
  <c r="ID53" i="15"/>
  <c r="IE53" i="15"/>
  <c r="IF53" i="15"/>
  <c r="IG53" i="15"/>
  <c r="IH53" i="15"/>
  <c r="II53" i="15"/>
  <c r="IJ53" i="15"/>
  <c r="IK53" i="15"/>
  <c r="IL53" i="15"/>
  <c r="IM53" i="15"/>
  <c r="HK54" i="15"/>
  <c r="HL54" i="15"/>
  <c r="HM54" i="15"/>
  <c r="HN54" i="15"/>
  <c r="HO54" i="15"/>
  <c r="HP54" i="15"/>
  <c r="HQ54" i="15"/>
  <c r="HR54" i="15"/>
  <c r="HS54" i="15"/>
  <c r="HT54" i="15"/>
  <c r="HU54" i="15"/>
  <c r="HV54" i="15"/>
  <c r="HW54" i="15"/>
  <c r="HX54" i="15"/>
  <c r="HY54" i="15"/>
  <c r="HZ54" i="15"/>
  <c r="IA54" i="15"/>
  <c r="IB54" i="15"/>
  <c r="IC54" i="15"/>
  <c r="ID54" i="15"/>
  <c r="IE54" i="15"/>
  <c r="IF54" i="15"/>
  <c r="IG54" i="15"/>
  <c r="IH54" i="15"/>
  <c r="II54" i="15"/>
  <c r="IJ54" i="15"/>
  <c r="IK54" i="15"/>
  <c r="IL54" i="15"/>
  <c r="IM54" i="15"/>
  <c r="HK55" i="15"/>
  <c r="HL55" i="15"/>
  <c r="HM55" i="15"/>
  <c r="HN55" i="15"/>
  <c r="HO55" i="15"/>
  <c r="HP55" i="15"/>
  <c r="HQ55" i="15"/>
  <c r="HR55" i="15"/>
  <c r="HS55" i="15"/>
  <c r="HT55" i="15"/>
  <c r="HU55" i="15"/>
  <c r="HV55" i="15"/>
  <c r="HW55" i="15"/>
  <c r="HX55" i="15"/>
  <c r="HY55" i="15"/>
  <c r="HZ55" i="15"/>
  <c r="IA55" i="15"/>
  <c r="IB55" i="15"/>
  <c r="IC55" i="15"/>
  <c r="ID55" i="15"/>
  <c r="IE55" i="15"/>
  <c r="IF55" i="15"/>
  <c r="IG55" i="15"/>
  <c r="IH55" i="15"/>
  <c r="II55" i="15"/>
  <c r="IJ55" i="15"/>
  <c r="IK55" i="15"/>
  <c r="IL55" i="15"/>
  <c r="IM55" i="15"/>
  <c r="HK56" i="15"/>
  <c r="HL56" i="15"/>
  <c r="HM56" i="15"/>
  <c r="HN56" i="15"/>
  <c r="HO56" i="15"/>
  <c r="HP56" i="15"/>
  <c r="HQ56" i="15"/>
  <c r="HR56" i="15"/>
  <c r="HS56" i="15"/>
  <c r="HT56" i="15"/>
  <c r="HU56" i="15"/>
  <c r="HV56" i="15"/>
  <c r="HW56" i="15"/>
  <c r="HX56" i="15"/>
  <c r="HY56" i="15"/>
  <c r="HZ56" i="15"/>
  <c r="IA56" i="15"/>
  <c r="IB56" i="15"/>
  <c r="IC56" i="15"/>
  <c r="ID56" i="15"/>
  <c r="IE56" i="15"/>
  <c r="IF56" i="15"/>
  <c r="IG56" i="15"/>
  <c r="IH56" i="15"/>
  <c r="II56" i="15"/>
  <c r="IJ56" i="15"/>
  <c r="IK56" i="15"/>
  <c r="IL56" i="15"/>
  <c r="IM56" i="15"/>
  <c r="HK57" i="15"/>
  <c r="HL57" i="15"/>
  <c r="HM57" i="15"/>
  <c r="HN57" i="15"/>
  <c r="HO57" i="15"/>
  <c r="HP57" i="15"/>
  <c r="HQ57" i="15"/>
  <c r="HR57" i="15"/>
  <c r="HS57" i="15"/>
  <c r="HT57" i="15"/>
  <c r="HU57" i="15"/>
  <c r="HV57" i="15"/>
  <c r="HW57" i="15"/>
  <c r="HX57" i="15"/>
  <c r="HY57" i="15"/>
  <c r="HZ57" i="15"/>
  <c r="IA57" i="15"/>
  <c r="IB57" i="15"/>
  <c r="IC57" i="15"/>
  <c r="ID57" i="15"/>
  <c r="IE57" i="15"/>
  <c r="IF57" i="15"/>
  <c r="IG57" i="15"/>
  <c r="IH57" i="15"/>
  <c r="II57" i="15"/>
  <c r="IJ57" i="15"/>
  <c r="IK57" i="15"/>
  <c r="IL57" i="15"/>
  <c r="IM57" i="15"/>
  <c r="HK58" i="15"/>
  <c r="HL58" i="15"/>
  <c r="HM58" i="15"/>
  <c r="HN58" i="15"/>
  <c r="HO58" i="15"/>
  <c r="HP58" i="15"/>
  <c r="HQ58" i="15"/>
  <c r="HR58" i="15"/>
  <c r="HS58" i="15"/>
  <c r="HT58" i="15"/>
  <c r="HU58" i="15"/>
  <c r="HV58" i="15"/>
  <c r="HW58" i="15"/>
  <c r="HX58" i="15"/>
  <c r="HY58" i="15"/>
  <c r="HZ58" i="15"/>
  <c r="IA58" i="15"/>
  <c r="IB58" i="15"/>
  <c r="IC58" i="15"/>
  <c r="ID58" i="15"/>
  <c r="IE58" i="15"/>
  <c r="IF58" i="15"/>
  <c r="IG58" i="15"/>
  <c r="IH58" i="15"/>
  <c r="II58" i="15"/>
  <c r="IJ58" i="15"/>
  <c r="IK58" i="15"/>
  <c r="IL58" i="15"/>
  <c r="IM58" i="15"/>
  <c r="HK59" i="15"/>
  <c r="HL59" i="15"/>
  <c r="HM59" i="15"/>
  <c r="HN59" i="15"/>
  <c r="HO59" i="15"/>
  <c r="HP59" i="15"/>
  <c r="HQ59" i="15"/>
  <c r="HR59" i="15"/>
  <c r="HS59" i="15"/>
  <c r="HT59" i="15"/>
  <c r="HU59" i="15"/>
  <c r="HV59" i="15"/>
  <c r="HW59" i="15"/>
  <c r="HX59" i="15"/>
  <c r="HY59" i="15"/>
  <c r="HZ59" i="15"/>
  <c r="IA59" i="15"/>
  <c r="IB59" i="15"/>
  <c r="IC59" i="15"/>
  <c r="ID59" i="15"/>
  <c r="IE59" i="15"/>
  <c r="IF59" i="15"/>
  <c r="IG59" i="15"/>
  <c r="IH59" i="15"/>
  <c r="II59" i="15"/>
  <c r="IJ59" i="15"/>
  <c r="IK59" i="15"/>
  <c r="IL59" i="15"/>
  <c r="IM59" i="15"/>
  <c r="HK60" i="15"/>
  <c r="HL60" i="15"/>
  <c r="HM60" i="15"/>
  <c r="HN60" i="15"/>
  <c r="HO60" i="15"/>
  <c r="HP60" i="15"/>
  <c r="HQ60" i="15"/>
  <c r="HR60" i="15"/>
  <c r="HS60" i="15"/>
  <c r="HT60" i="15"/>
  <c r="HU60" i="15"/>
  <c r="HV60" i="15"/>
  <c r="HW60" i="15"/>
  <c r="HX60" i="15"/>
  <c r="HY60" i="15"/>
  <c r="HZ60" i="15"/>
  <c r="IA60" i="15"/>
  <c r="IB60" i="15"/>
  <c r="IC60" i="15"/>
  <c r="ID60" i="15"/>
  <c r="IE60" i="15"/>
  <c r="IF60" i="15"/>
  <c r="IG60" i="15"/>
  <c r="IH60" i="15"/>
  <c r="II60" i="15"/>
  <c r="IJ60" i="15"/>
  <c r="IK60" i="15"/>
  <c r="IL60" i="15"/>
  <c r="IM60" i="15"/>
  <c r="HJ60" i="15"/>
  <c r="HJ59" i="15"/>
  <c r="HJ58" i="15"/>
  <c r="HJ57" i="15"/>
  <c r="HJ56" i="15"/>
  <c r="HJ55" i="15"/>
  <c r="HJ54" i="15"/>
  <c r="HJ53" i="15"/>
  <c r="HJ52" i="15"/>
  <c r="HJ51" i="15"/>
  <c r="HJ50" i="15"/>
  <c r="HJ49" i="15"/>
  <c r="HJ48" i="15"/>
  <c r="HJ47" i="15"/>
  <c r="HJ46" i="15"/>
  <c r="HJ45" i="15"/>
  <c r="HJ44" i="15"/>
  <c r="HJ43" i="15"/>
  <c r="HJ42" i="15"/>
  <c r="HJ41" i="15"/>
  <c r="HJ40" i="15"/>
  <c r="HJ39" i="15"/>
  <c r="HJ38" i="15"/>
  <c r="HJ37" i="15"/>
  <c r="HJ36" i="15"/>
  <c r="HJ35" i="15"/>
  <c r="HJ34" i="15"/>
  <c r="HJ33" i="15"/>
  <c r="HJ32" i="15"/>
  <c r="HJ31" i="15"/>
  <c r="HJ30" i="15"/>
  <c r="HJ29" i="15"/>
  <c r="HJ28" i="15"/>
  <c r="HJ27" i="15"/>
  <c r="HJ26" i="15"/>
  <c r="HJ25" i="15"/>
  <c r="HJ24" i="15"/>
  <c r="HJ23" i="15"/>
  <c r="HJ22" i="15"/>
  <c r="HJ21" i="15"/>
  <c r="HJ20" i="15"/>
  <c r="HJ19" i="15"/>
  <c r="HJ18" i="15"/>
  <c r="HJ17" i="15"/>
  <c r="HJ16" i="15"/>
  <c r="HJ15" i="15"/>
  <c r="HJ14" i="15"/>
  <c r="HJ13" i="15"/>
  <c r="HJ12" i="15"/>
  <c r="HJ11" i="15"/>
  <c r="HJ10" i="15"/>
  <c r="HJ9" i="15"/>
  <c r="HJ8" i="15"/>
  <c r="HJ7" i="15"/>
  <c r="GF7" i="15"/>
  <c r="GG7" i="15"/>
  <c r="GH7" i="15"/>
  <c r="GI7" i="15"/>
  <c r="GJ7" i="15"/>
  <c r="GK7" i="15"/>
  <c r="GL7" i="15"/>
  <c r="GM7" i="15"/>
  <c r="GN7" i="15"/>
  <c r="GO7" i="15"/>
  <c r="GP7" i="15"/>
  <c r="GQ7" i="15"/>
  <c r="GR7" i="15"/>
  <c r="GS7" i="15"/>
  <c r="GT7" i="15"/>
  <c r="GU7" i="15"/>
  <c r="GV7" i="15"/>
  <c r="GW7" i="15"/>
  <c r="GX7" i="15"/>
  <c r="GY7" i="15"/>
  <c r="GZ7" i="15"/>
  <c r="HA7" i="15"/>
  <c r="HB7" i="15"/>
  <c r="HC7" i="15"/>
  <c r="HD7" i="15"/>
  <c r="HE7" i="15"/>
  <c r="HF7" i="15"/>
  <c r="HG7" i="15"/>
  <c r="HH7" i="15"/>
  <c r="HI7" i="15"/>
  <c r="GF8" i="15"/>
  <c r="GG8" i="15"/>
  <c r="GH8" i="15"/>
  <c r="GI8" i="15"/>
  <c r="GJ8" i="15"/>
  <c r="GK8" i="15"/>
  <c r="GL8" i="15"/>
  <c r="GM8" i="15"/>
  <c r="GN8" i="15"/>
  <c r="GO8" i="15"/>
  <c r="GP8" i="15"/>
  <c r="GQ8" i="15"/>
  <c r="GR8" i="15"/>
  <c r="GS8" i="15"/>
  <c r="GT8" i="15"/>
  <c r="GU8" i="15"/>
  <c r="GV8" i="15"/>
  <c r="GW8" i="15"/>
  <c r="GX8" i="15"/>
  <c r="GY8" i="15"/>
  <c r="GZ8" i="15"/>
  <c r="HA8" i="15"/>
  <c r="HB8" i="15"/>
  <c r="HC8" i="15"/>
  <c r="HD8" i="15"/>
  <c r="HE8" i="15"/>
  <c r="HF8" i="15"/>
  <c r="HG8" i="15"/>
  <c r="HH8" i="15"/>
  <c r="HI8" i="15"/>
  <c r="GF9" i="15"/>
  <c r="GG9" i="15"/>
  <c r="GH9" i="15"/>
  <c r="GI9" i="15"/>
  <c r="GJ9" i="15"/>
  <c r="GK9" i="15"/>
  <c r="GL9" i="15"/>
  <c r="GM9" i="15"/>
  <c r="GN9" i="15"/>
  <c r="GO9" i="15"/>
  <c r="GP9" i="15"/>
  <c r="GQ9" i="15"/>
  <c r="GR9" i="15"/>
  <c r="GS9" i="15"/>
  <c r="GT9" i="15"/>
  <c r="GU9" i="15"/>
  <c r="GV9" i="15"/>
  <c r="GW9" i="15"/>
  <c r="GX9" i="15"/>
  <c r="GY9" i="15"/>
  <c r="GZ9" i="15"/>
  <c r="HA9" i="15"/>
  <c r="HB9" i="15"/>
  <c r="HC9" i="15"/>
  <c r="HD9" i="15"/>
  <c r="HE9" i="15"/>
  <c r="HF9" i="15"/>
  <c r="HG9" i="15"/>
  <c r="HH9" i="15"/>
  <c r="HI9" i="15"/>
  <c r="GF10" i="15"/>
  <c r="GG10" i="15"/>
  <c r="GH10" i="15"/>
  <c r="GI10" i="15"/>
  <c r="GJ10" i="15"/>
  <c r="GK10" i="15"/>
  <c r="GL10" i="15"/>
  <c r="GM10" i="15"/>
  <c r="GN10" i="15"/>
  <c r="GO10" i="15"/>
  <c r="GP10" i="15"/>
  <c r="GQ10" i="15"/>
  <c r="GR10" i="15"/>
  <c r="GS10" i="15"/>
  <c r="GT10" i="15"/>
  <c r="GU10" i="15"/>
  <c r="GV10" i="15"/>
  <c r="GW10" i="15"/>
  <c r="GX10" i="15"/>
  <c r="GY10" i="15"/>
  <c r="GZ10" i="15"/>
  <c r="HA10" i="15"/>
  <c r="HB10" i="15"/>
  <c r="HC10" i="15"/>
  <c r="HD10" i="15"/>
  <c r="HE10" i="15"/>
  <c r="HF10" i="15"/>
  <c r="HG10" i="15"/>
  <c r="HH10" i="15"/>
  <c r="HI10" i="15"/>
  <c r="GF11" i="15"/>
  <c r="GG11" i="15"/>
  <c r="GH11" i="15"/>
  <c r="GI11" i="15"/>
  <c r="GJ11" i="15"/>
  <c r="GK11" i="15"/>
  <c r="GL11" i="15"/>
  <c r="GM11" i="15"/>
  <c r="GN11" i="15"/>
  <c r="GO11" i="15"/>
  <c r="GP11" i="15"/>
  <c r="GQ11" i="15"/>
  <c r="GR11" i="15"/>
  <c r="GS11" i="15"/>
  <c r="GT11" i="15"/>
  <c r="GU11" i="15"/>
  <c r="GV11" i="15"/>
  <c r="GW11" i="15"/>
  <c r="GX11" i="15"/>
  <c r="GY11" i="15"/>
  <c r="GZ11" i="15"/>
  <c r="HA11" i="15"/>
  <c r="HB11" i="15"/>
  <c r="HC11" i="15"/>
  <c r="HD11" i="15"/>
  <c r="HE11" i="15"/>
  <c r="HF11" i="15"/>
  <c r="HG11" i="15"/>
  <c r="HH11" i="15"/>
  <c r="HI11" i="15"/>
  <c r="GF12" i="15"/>
  <c r="GG12" i="15"/>
  <c r="GH12" i="15"/>
  <c r="GI12" i="15"/>
  <c r="GJ12" i="15"/>
  <c r="GK12" i="15"/>
  <c r="GL12" i="15"/>
  <c r="GM12" i="15"/>
  <c r="GN12" i="15"/>
  <c r="GO12" i="15"/>
  <c r="GP12" i="15"/>
  <c r="GQ12" i="15"/>
  <c r="GR12" i="15"/>
  <c r="GS12" i="15"/>
  <c r="GT12" i="15"/>
  <c r="GU12" i="15"/>
  <c r="GV12" i="15"/>
  <c r="GW12" i="15"/>
  <c r="GX12" i="15"/>
  <c r="GY12" i="15"/>
  <c r="GZ12" i="15"/>
  <c r="HA12" i="15"/>
  <c r="HB12" i="15"/>
  <c r="HC12" i="15"/>
  <c r="HD12" i="15"/>
  <c r="HE12" i="15"/>
  <c r="HF12" i="15"/>
  <c r="HG12" i="15"/>
  <c r="HH12" i="15"/>
  <c r="HI12" i="15"/>
  <c r="GF13" i="15"/>
  <c r="GG13" i="15"/>
  <c r="GH13" i="15"/>
  <c r="GI13" i="15"/>
  <c r="GJ13" i="15"/>
  <c r="GK13" i="15"/>
  <c r="GL13" i="15"/>
  <c r="GM13" i="15"/>
  <c r="GN13" i="15"/>
  <c r="GO13" i="15"/>
  <c r="GP13" i="15"/>
  <c r="GQ13" i="15"/>
  <c r="GR13" i="15"/>
  <c r="GS13" i="15"/>
  <c r="GT13" i="15"/>
  <c r="GU13" i="15"/>
  <c r="GV13" i="15"/>
  <c r="GW13" i="15"/>
  <c r="GX13" i="15"/>
  <c r="GY13" i="15"/>
  <c r="GZ13" i="15"/>
  <c r="HA13" i="15"/>
  <c r="HB13" i="15"/>
  <c r="HC13" i="15"/>
  <c r="HD13" i="15"/>
  <c r="HE13" i="15"/>
  <c r="HF13" i="15"/>
  <c r="HG13" i="15"/>
  <c r="HH13" i="15"/>
  <c r="HI13" i="15"/>
  <c r="GF14" i="15"/>
  <c r="GG14" i="15"/>
  <c r="GH14" i="15"/>
  <c r="GI14" i="15"/>
  <c r="GJ14" i="15"/>
  <c r="GK14" i="15"/>
  <c r="GL14" i="15"/>
  <c r="GM14" i="15"/>
  <c r="GN14" i="15"/>
  <c r="GO14" i="15"/>
  <c r="GP14" i="15"/>
  <c r="GQ14" i="15"/>
  <c r="GR14" i="15"/>
  <c r="GS14" i="15"/>
  <c r="GT14" i="15"/>
  <c r="GU14" i="15"/>
  <c r="GV14" i="15"/>
  <c r="GW14" i="15"/>
  <c r="GX14" i="15"/>
  <c r="GY14" i="15"/>
  <c r="GZ14" i="15"/>
  <c r="HA14" i="15"/>
  <c r="HB14" i="15"/>
  <c r="HC14" i="15"/>
  <c r="HD14" i="15"/>
  <c r="HE14" i="15"/>
  <c r="HF14" i="15"/>
  <c r="HG14" i="15"/>
  <c r="HH14" i="15"/>
  <c r="HI14" i="15"/>
  <c r="GF15" i="15"/>
  <c r="GG15" i="15"/>
  <c r="GH15" i="15"/>
  <c r="GI15" i="15"/>
  <c r="GJ15" i="15"/>
  <c r="GK15" i="15"/>
  <c r="GL15" i="15"/>
  <c r="GM15" i="15"/>
  <c r="GN15" i="15"/>
  <c r="GO15" i="15"/>
  <c r="GP15" i="15"/>
  <c r="GQ15" i="15"/>
  <c r="GR15" i="15"/>
  <c r="GS15" i="15"/>
  <c r="GT15" i="15"/>
  <c r="GU15" i="15"/>
  <c r="GV15" i="15"/>
  <c r="GW15" i="15"/>
  <c r="GX15" i="15"/>
  <c r="GY15" i="15"/>
  <c r="GZ15" i="15"/>
  <c r="HA15" i="15"/>
  <c r="HB15" i="15"/>
  <c r="HC15" i="15"/>
  <c r="HD15" i="15"/>
  <c r="HE15" i="15"/>
  <c r="HF15" i="15"/>
  <c r="HG15" i="15"/>
  <c r="HH15" i="15"/>
  <c r="HI15" i="15"/>
  <c r="GF16" i="15"/>
  <c r="GG16" i="15"/>
  <c r="GH16" i="15"/>
  <c r="GI16" i="15"/>
  <c r="GJ16" i="15"/>
  <c r="GK16" i="15"/>
  <c r="GL16" i="15"/>
  <c r="GM16" i="15"/>
  <c r="GN16" i="15"/>
  <c r="GO16" i="15"/>
  <c r="GP16" i="15"/>
  <c r="GQ16" i="15"/>
  <c r="GR16" i="15"/>
  <c r="GS16" i="15"/>
  <c r="GT16" i="15"/>
  <c r="GU16" i="15"/>
  <c r="GV16" i="15"/>
  <c r="GW16" i="15"/>
  <c r="GX16" i="15"/>
  <c r="GY16" i="15"/>
  <c r="GZ16" i="15"/>
  <c r="HA16" i="15"/>
  <c r="HB16" i="15"/>
  <c r="HC16" i="15"/>
  <c r="HD16" i="15"/>
  <c r="HE16" i="15"/>
  <c r="HF16" i="15"/>
  <c r="HG16" i="15"/>
  <c r="HH16" i="15"/>
  <c r="HI16" i="15"/>
  <c r="GF17" i="15"/>
  <c r="GG17" i="15"/>
  <c r="GH17" i="15"/>
  <c r="GI17" i="15"/>
  <c r="GJ17" i="15"/>
  <c r="GK17" i="15"/>
  <c r="GL17" i="15"/>
  <c r="GM17" i="15"/>
  <c r="GN17" i="15"/>
  <c r="GO17" i="15"/>
  <c r="GP17" i="15"/>
  <c r="GQ17" i="15"/>
  <c r="GR17" i="15"/>
  <c r="GS17" i="15"/>
  <c r="GT17" i="15"/>
  <c r="GU17" i="15"/>
  <c r="GV17" i="15"/>
  <c r="GW17" i="15"/>
  <c r="GX17" i="15"/>
  <c r="GY17" i="15"/>
  <c r="GZ17" i="15"/>
  <c r="HA17" i="15"/>
  <c r="HB17" i="15"/>
  <c r="HC17" i="15"/>
  <c r="HD17" i="15"/>
  <c r="HE17" i="15"/>
  <c r="HF17" i="15"/>
  <c r="HG17" i="15"/>
  <c r="HH17" i="15"/>
  <c r="HI17" i="15"/>
  <c r="GF18" i="15"/>
  <c r="GG18" i="15"/>
  <c r="GH18" i="15"/>
  <c r="GI18" i="15"/>
  <c r="GJ18" i="15"/>
  <c r="GK18" i="15"/>
  <c r="GL18" i="15"/>
  <c r="GM18" i="15"/>
  <c r="GN18" i="15"/>
  <c r="GO18" i="15"/>
  <c r="GP18" i="15"/>
  <c r="GQ18" i="15"/>
  <c r="GR18" i="15"/>
  <c r="GS18" i="15"/>
  <c r="GT18" i="15"/>
  <c r="GU18" i="15"/>
  <c r="GV18" i="15"/>
  <c r="GW18" i="15"/>
  <c r="GX18" i="15"/>
  <c r="GY18" i="15"/>
  <c r="GZ18" i="15"/>
  <c r="HA18" i="15"/>
  <c r="HB18" i="15"/>
  <c r="HC18" i="15"/>
  <c r="HD18" i="15"/>
  <c r="HE18" i="15"/>
  <c r="HF18" i="15"/>
  <c r="HG18" i="15"/>
  <c r="HH18" i="15"/>
  <c r="HI18" i="15"/>
  <c r="GF19" i="15"/>
  <c r="GG19" i="15"/>
  <c r="GH19" i="15"/>
  <c r="GI19" i="15"/>
  <c r="GJ19" i="15"/>
  <c r="GK19" i="15"/>
  <c r="GL19" i="15"/>
  <c r="GM19" i="15"/>
  <c r="GN19" i="15"/>
  <c r="GO19" i="15"/>
  <c r="GP19" i="15"/>
  <c r="GQ19" i="15"/>
  <c r="GR19" i="15"/>
  <c r="GS19" i="15"/>
  <c r="GT19" i="15"/>
  <c r="GU19" i="15"/>
  <c r="GV19" i="15"/>
  <c r="GW19" i="15"/>
  <c r="GX19" i="15"/>
  <c r="GY19" i="15"/>
  <c r="GZ19" i="15"/>
  <c r="HA19" i="15"/>
  <c r="HB19" i="15"/>
  <c r="HC19" i="15"/>
  <c r="HD19" i="15"/>
  <c r="HE19" i="15"/>
  <c r="HF19" i="15"/>
  <c r="HG19" i="15"/>
  <c r="HH19" i="15"/>
  <c r="HI19" i="15"/>
  <c r="GF20" i="15"/>
  <c r="GG20" i="15"/>
  <c r="GH20" i="15"/>
  <c r="GI20" i="15"/>
  <c r="GJ20" i="15"/>
  <c r="GK20" i="15"/>
  <c r="GL20" i="15"/>
  <c r="GM20" i="15"/>
  <c r="GN20" i="15"/>
  <c r="GO20" i="15"/>
  <c r="GP20" i="15"/>
  <c r="GQ20" i="15"/>
  <c r="GR20" i="15"/>
  <c r="GS20" i="15"/>
  <c r="GT20" i="15"/>
  <c r="GU20" i="15"/>
  <c r="GV20" i="15"/>
  <c r="GW20" i="15"/>
  <c r="GX20" i="15"/>
  <c r="GY20" i="15"/>
  <c r="GZ20" i="15"/>
  <c r="HA20" i="15"/>
  <c r="HB20" i="15"/>
  <c r="HC20" i="15"/>
  <c r="HD20" i="15"/>
  <c r="HE20" i="15"/>
  <c r="HF20" i="15"/>
  <c r="HG20" i="15"/>
  <c r="HH20" i="15"/>
  <c r="HI20" i="15"/>
  <c r="GF21" i="15"/>
  <c r="GG21" i="15"/>
  <c r="GH21" i="15"/>
  <c r="GI21" i="15"/>
  <c r="GJ21" i="15"/>
  <c r="GK21" i="15"/>
  <c r="GL21" i="15"/>
  <c r="GM21" i="15"/>
  <c r="GN21" i="15"/>
  <c r="GO21" i="15"/>
  <c r="GP21" i="15"/>
  <c r="GQ21" i="15"/>
  <c r="GR21" i="15"/>
  <c r="GS21" i="15"/>
  <c r="GT21" i="15"/>
  <c r="GU21" i="15"/>
  <c r="GV21" i="15"/>
  <c r="GW21" i="15"/>
  <c r="GX21" i="15"/>
  <c r="GY21" i="15"/>
  <c r="GZ21" i="15"/>
  <c r="HA21" i="15"/>
  <c r="HB21" i="15"/>
  <c r="HC21" i="15"/>
  <c r="HD21" i="15"/>
  <c r="HE21" i="15"/>
  <c r="HF21" i="15"/>
  <c r="HG21" i="15"/>
  <c r="HH21" i="15"/>
  <c r="HI21" i="15"/>
  <c r="GF22" i="15"/>
  <c r="GG22" i="15"/>
  <c r="GH22" i="15"/>
  <c r="GI22" i="15"/>
  <c r="GJ22" i="15"/>
  <c r="GK22" i="15"/>
  <c r="GL22" i="15"/>
  <c r="GM22" i="15"/>
  <c r="GN22" i="15"/>
  <c r="GO22" i="15"/>
  <c r="GP22" i="15"/>
  <c r="GQ22" i="15"/>
  <c r="GR22" i="15"/>
  <c r="GS22" i="15"/>
  <c r="GT22" i="15"/>
  <c r="GU22" i="15"/>
  <c r="GV22" i="15"/>
  <c r="GW22" i="15"/>
  <c r="GX22" i="15"/>
  <c r="GY22" i="15"/>
  <c r="GZ22" i="15"/>
  <c r="HA22" i="15"/>
  <c r="HB22" i="15"/>
  <c r="HC22" i="15"/>
  <c r="HD22" i="15"/>
  <c r="HE22" i="15"/>
  <c r="HF22" i="15"/>
  <c r="HG22" i="15"/>
  <c r="HH22" i="15"/>
  <c r="HI22" i="15"/>
  <c r="GF23" i="15"/>
  <c r="GG23" i="15"/>
  <c r="GH23" i="15"/>
  <c r="GI23" i="15"/>
  <c r="GJ23" i="15"/>
  <c r="GK23" i="15"/>
  <c r="GL23" i="15"/>
  <c r="GM23" i="15"/>
  <c r="GN23" i="15"/>
  <c r="GO23" i="15"/>
  <c r="GP23" i="15"/>
  <c r="GQ23" i="15"/>
  <c r="GR23" i="15"/>
  <c r="GS23" i="15"/>
  <c r="GT23" i="15"/>
  <c r="GU23" i="15"/>
  <c r="GV23" i="15"/>
  <c r="GW23" i="15"/>
  <c r="GX23" i="15"/>
  <c r="GY23" i="15"/>
  <c r="GZ23" i="15"/>
  <c r="HA23" i="15"/>
  <c r="HB23" i="15"/>
  <c r="HC23" i="15"/>
  <c r="HD23" i="15"/>
  <c r="HE23" i="15"/>
  <c r="HF23" i="15"/>
  <c r="HG23" i="15"/>
  <c r="HH23" i="15"/>
  <c r="HI23" i="15"/>
  <c r="GF24" i="15"/>
  <c r="GG24" i="15"/>
  <c r="GH24" i="15"/>
  <c r="GI24" i="15"/>
  <c r="GJ24" i="15"/>
  <c r="GK24" i="15"/>
  <c r="GL24" i="15"/>
  <c r="GM24" i="15"/>
  <c r="GN24" i="15"/>
  <c r="GO24" i="15"/>
  <c r="GP24" i="15"/>
  <c r="GQ24" i="15"/>
  <c r="GR24" i="15"/>
  <c r="GS24" i="15"/>
  <c r="GT24" i="15"/>
  <c r="GU24" i="15"/>
  <c r="GV24" i="15"/>
  <c r="GW24" i="15"/>
  <c r="GX24" i="15"/>
  <c r="GY24" i="15"/>
  <c r="GZ24" i="15"/>
  <c r="HA24" i="15"/>
  <c r="HB24" i="15"/>
  <c r="HC24" i="15"/>
  <c r="HD24" i="15"/>
  <c r="HE24" i="15"/>
  <c r="HF24" i="15"/>
  <c r="HG24" i="15"/>
  <c r="HH24" i="15"/>
  <c r="HI24" i="15"/>
  <c r="GF25" i="15"/>
  <c r="GG25" i="15"/>
  <c r="GH25" i="15"/>
  <c r="GI25" i="15"/>
  <c r="GJ25" i="15"/>
  <c r="GK25" i="15"/>
  <c r="GL25" i="15"/>
  <c r="GM25" i="15"/>
  <c r="GN25" i="15"/>
  <c r="GO25" i="15"/>
  <c r="GP25" i="15"/>
  <c r="GQ25" i="15"/>
  <c r="GR25" i="15"/>
  <c r="GS25" i="15"/>
  <c r="GT25" i="15"/>
  <c r="GU25" i="15"/>
  <c r="GV25" i="15"/>
  <c r="GW25" i="15"/>
  <c r="GX25" i="15"/>
  <c r="GY25" i="15"/>
  <c r="GZ25" i="15"/>
  <c r="HA25" i="15"/>
  <c r="HB25" i="15"/>
  <c r="HC25" i="15"/>
  <c r="HD25" i="15"/>
  <c r="HE25" i="15"/>
  <c r="HF25" i="15"/>
  <c r="HG25" i="15"/>
  <c r="HH25" i="15"/>
  <c r="HI25" i="15"/>
  <c r="GF26" i="15"/>
  <c r="GG26" i="15"/>
  <c r="GH26" i="15"/>
  <c r="GI26" i="15"/>
  <c r="GJ26" i="15"/>
  <c r="GK26" i="15"/>
  <c r="GL26" i="15"/>
  <c r="GM26" i="15"/>
  <c r="GN26" i="15"/>
  <c r="GO26" i="15"/>
  <c r="GP26" i="15"/>
  <c r="GQ26" i="15"/>
  <c r="GR26" i="15"/>
  <c r="GS26" i="15"/>
  <c r="GT26" i="15"/>
  <c r="GU26" i="15"/>
  <c r="GV26" i="15"/>
  <c r="GW26" i="15"/>
  <c r="GX26" i="15"/>
  <c r="GY26" i="15"/>
  <c r="GZ26" i="15"/>
  <c r="HA26" i="15"/>
  <c r="HB26" i="15"/>
  <c r="HC26" i="15"/>
  <c r="HD26" i="15"/>
  <c r="HE26" i="15"/>
  <c r="HF26" i="15"/>
  <c r="HG26" i="15"/>
  <c r="HH26" i="15"/>
  <c r="HI26" i="15"/>
  <c r="GF27" i="15"/>
  <c r="GG27" i="15"/>
  <c r="GH27" i="15"/>
  <c r="GI27" i="15"/>
  <c r="GJ27" i="15"/>
  <c r="GK27" i="15"/>
  <c r="GL27" i="15"/>
  <c r="GM27" i="15"/>
  <c r="GN27" i="15"/>
  <c r="GO27" i="15"/>
  <c r="GP27" i="15"/>
  <c r="GQ27" i="15"/>
  <c r="GR27" i="15"/>
  <c r="GS27" i="15"/>
  <c r="GT27" i="15"/>
  <c r="GU27" i="15"/>
  <c r="GV27" i="15"/>
  <c r="GW27" i="15"/>
  <c r="GX27" i="15"/>
  <c r="GY27" i="15"/>
  <c r="GZ27" i="15"/>
  <c r="HA27" i="15"/>
  <c r="HB27" i="15"/>
  <c r="HC27" i="15"/>
  <c r="HD27" i="15"/>
  <c r="HE27" i="15"/>
  <c r="HF27" i="15"/>
  <c r="HG27" i="15"/>
  <c r="HH27" i="15"/>
  <c r="HI27" i="15"/>
  <c r="GF28" i="15"/>
  <c r="GG28" i="15"/>
  <c r="GH28" i="15"/>
  <c r="GI28" i="15"/>
  <c r="GJ28" i="15"/>
  <c r="GK28" i="15"/>
  <c r="GL28" i="15"/>
  <c r="GM28" i="15"/>
  <c r="GN28" i="15"/>
  <c r="GO28" i="15"/>
  <c r="GP28" i="15"/>
  <c r="GQ28" i="15"/>
  <c r="GR28" i="15"/>
  <c r="GS28" i="15"/>
  <c r="GT28" i="15"/>
  <c r="GU28" i="15"/>
  <c r="GV28" i="15"/>
  <c r="GW28" i="15"/>
  <c r="GX28" i="15"/>
  <c r="GY28" i="15"/>
  <c r="GZ28" i="15"/>
  <c r="HA28" i="15"/>
  <c r="HB28" i="15"/>
  <c r="HC28" i="15"/>
  <c r="HD28" i="15"/>
  <c r="HE28" i="15"/>
  <c r="HF28" i="15"/>
  <c r="HG28" i="15"/>
  <c r="HH28" i="15"/>
  <c r="HI28" i="15"/>
  <c r="GF29" i="15"/>
  <c r="GG29" i="15"/>
  <c r="GH29" i="15"/>
  <c r="GI29" i="15"/>
  <c r="GJ29" i="15"/>
  <c r="GK29" i="15"/>
  <c r="GL29" i="15"/>
  <c r="GM29" i="15"/>
  <c r="GN29" i="15"/>
  <c r="GO29" i="15"/>
  <c r="GP29" i="15"/>
  <c r="GQ29" i="15"/>
  <c r="GR29" i="15"/>
  <c r="GS29" i="15"/>
  <c r="GT29" i="15"/>
  <c r="GU29" i="15"/>
  <c r="GV29" i="15"/>
  <c r="GW29" i="15"/>
  <c r="GX29" i="15"/>
  <c r="GY29" i="15"/>
  <c r="GZ29" i="15"/>
  <c r="HA29" i="15"/>
  <c r="HB29" i="15"/>
  <c r="HC29" i="15"/>
  <c r="HD29" i="15"/>
  <c r="HE29" i="15"/>
  <c r="HF29" i="15"/>
  <c r="HG29" i="15"/>
  <c r="HH29" i="15"/>
  <c r="HI29" i="15"/>
  <c r="GF30" i="15"/>
  <c r="GG30" i="15"/>
  <c r="GH30" i="15"/>
  <c r="GI30" i="15"/>
  <c r="GJ30" i="15"/>
  <c r="GK30" i="15"/>
  <c r="GL30" i="15"/>
  <c r="GM30" i="15"/>
  <c r="GN30" i="15"/>
  <c r="GO30" i="15"/>
  <c r="GP30" i="15"/>
  <c r="GQ30" i="15"/>
  <c r="GR30" i="15"/>
  <c r="GS30" i="15"/>
  <c r="GT30" i="15"/>
  <c r="GU30" i="15"/>
  <c r="GV30" i="15"/>
  <c r="GW30" i="15"/>
  <c r="GX30" i="15"/>
  <c r="GY30" i="15"/>
  <c r="GZ30" i="15"/>
  <c r="HA30" i="15"/>
  <c r="HB30" i="15"/>
  <c r="HC30" i="15"/>
  <c r="HD30" i="15"/>
  <c r="HE30" i="15"/>
  <c r="HF30" i="15"/>
  <c r="HG30" i="15"/>
  <c r="HH30" i="15"/>
  <c r="HI30" i="15"/>
  <c r="GF31" i="15"/>
  <c r="GG31" i="15"/>
  <c r="GH31" i="15"/>
  <c r="GI31" i="15"/>
  <c r="GJ31" i="15"/>
  <c r="GK31" i="15"/>
  <c r="GL31" i="15"/>
  <c r="GM31" i="15"/>
  <c r="GN31" i="15"/>
  <c r="GO31" i="15"/>
  <c r="GP31" i="15"/>
  <c r="GQ31" i="15"/>
  <c r="GR31" i="15"/>
  <c r="GS31" i="15"/>
  <c r="GT31" i="15"/>
  <c r="GU31" i="15"/>
  <c r="GV31" i="15"/>
  <c r="GW31" i="15"/>
  <c r="GX31" i="15"/>
  <c r="GY31" i="15"/>
  <c r="GZ31" i="15"/>
  <c r="HA31" i="15"/>
  <c r="HB31" i="15"/>
  <c r="HC31" i="15"/>
  <c r="HD31" i="15"/>
  <c r="HE31" i="15"/>
  <c r="HF31" i="15"/>
  <c r="HG31" i="15"/>
  <c r="HH31" i="15"/>
  <c r="HI31" i="15"/>
  <c r="GF32" i="15"/>
  <c r="GG32" i="15"/>
  <c r="GH32" i="15"/>
  <c r="GI32" i="15"/>
  <c r="GJ32" i="15"/>
  <c r="GK32" i="15"/>
  <c r="GL32" i="15"/>
  <c r="GM32" i="15"/>
  <c r="GN32" i="15"/>
  <c r="GO32" i="15"/>
  <c r="GP32" i="15"/>
  <c r="GQ32" i="15"/>
  <c r="GR32" i="15"/>
  <c r="GS32" i="15"/>
  <c r="GT32" i="15"/>
  <c r="GU32" i="15"/>
  <c r="GV32" i="15"/>
  <c r="GW32" i="15"/>
  <c r="GX32" i="15"/>
  <c r="GY32" i="15"/>
  <c r="GZ32" i="15"/>
  <c r="HA32" i="15"/>
  <c r="HB32" i="15"/>
  <c r="HC32" i="15"/>
  <c r="HD32" i="15"/>
  <c r="HE32" i="15"/>
  <c r="HF32" i="15"/>
  <c r="HG32" i="15"/>
  <c r="HH32" i="15"/>
  <c r="HI32" i="15"/>
  <c r="GF33" i="15"/>
  <c r="GG33" i="15"/>
  <c r="GH33" i="15"/>
  <c r="GI33" i="15"/>
  <c r="GJ33" i="15"/>
  <c r="GK33" i="15"/>
  <c r="GL33" i="15"/>
  <c r="GM33" i="15"/>
  <c r="GN33" i="15"/>
  <c r="GO33" i="15"/>
  <c r="GP33" i="15"/>
  <c r="GQ33" i="15"/>
  <c r="GR33" i="15"/>
  <c r="GS33" i="15"/>
  <c r="GT33" i="15"/>
  <c r="GU33" i="15"/>
  <c r="GV33" i="15"/>
  <c r="GW33" i="15"/>
  <c r="GX33" i="15"/>
  <c r="GY33" i="15"/>
  <c r="GZ33" i="15"/>
  <c r="HA33" i="15"/>
  <c r="HB33" i="15"/>
  <c r="HC33" i="15"/>
  <c r="HD33" i="15"/>
  <c r="HE33" i="15"/>
  <c r="HF33" i="15"/>
  <c r="HG33" i="15"/>
  <c r="HH33" i="15"/>
  <c r="HI33" i="15"/>
  <c r="GF34" i="15"/>
  <c r="GG34" i="15"/>
  <c r="GH34" i="15"/>
  <c r="GI34" i="15"/>
  <c r="GJ34" i="15"/>
  <c r="GK34" i="15"/>
  <c r="GL34" i="15"/>
  <c r="GM34" i="15"/>
  <c r="GN34" i="15"/>
  <c r="GO34" i="15"/>
  <c r="GP34" i="15"/>
  <c r="GQ34" i="15"/>
  <c r="GR34" i="15"/>
  <c r="GS34" i="15"/>
  <c r="GT34" i="15"/>
  <c r="GU34" i="15"/>
  <c r="GV34" i="15"/>
  <c r="GW34" i="15"/>
  <c r="GX34" i="15"/>
  <c r="GY34" i="15"/>
  <c r="GZ34" i="15"/>
  <c r="HA34" i="15"/>
  <c r="HB34" i="15"/>
  <c r="HC34" i="15"/>
  <c r="HD34" i="15"/>
  <c r="HE34" i="15"/>
  <c r="HF34" i="15"/>
  <c r="HG34" i="15"/>
  <c r="HH34" i="15"/>
  <c r="HI34" i="15"/>
  <c r="GF35" i="15"/>
  <c r="GG35" i="15"/>
  <c r="GH35" i="15"/>
  <c r="GI35" i="15"/>
  <c r="GJ35" i="15"/>
  <c r="GK35" i="15"/>
  <c r="GL35" i="15"/>
  <c r="GM35" i="15"/>
  <c r="GN35" i="15"/>
  <c r="GO35" i="15"/>
  <c r="GP35" i="15"/>
  <c r="GQ35" i="15"/>
  <c r="GR35" i="15"/>
  <c r="GS35" i="15"/>
  <c r="GT35" i="15"/>
  <c r="GU35" i="15"/>
  <c r="GV35" i="15"/>
  <c r="GW35" i="15"/>
  <c r="GX35" i="15"/>
  <c r="GY35" i="15"/>
  <c r="GZ35" i="15"/>
  <c r="HA35" i="15"/>
  <c r="HB35" i="15"/>
  <c r="HC35" i="15"/>
  <c r="HD35" i="15"/>
  <c r="HE35" i="15"/>
  <c r="HF35" i="15"/>
  <c r="HG35" i="15"/>
  <c r="HH35" i="15"/>
  <c r="HI35" i="15"/>
  <c r="GF36" i="15"/>
  <c r="GG36" i="15"/>
  <c r="GH36" i="15"/>
  <c r="GI36" i="15"/>
  <c r="GJ36" i="15"/>
  <c r="GK36" i="15"/>
  <c r="GL36" i="15"/>
  <c r="GM36" i="15"/>
  <c r="GN36" i="15"/>
  <c r="GO36" i="15"/>
  <c r="GP36" i="15"/>
  <c r="GQ36" i="15"/>
  <c r="GR36" i="15"/>
  <c r="GS36" i="15"/>
  <c r="GT36" i="15"/>
  <c r="GU36" i="15"/>
  <c r="GV36" i="15"/>
  <c r="GW36" i="15"/>
  <c r="GX36" i="15"/>
  <c r="GY36" i="15"/>
  <c r="GZ36" i="15"/>
  <c r="HA36" i="15"/>
  <c r="HB36" i="15"/>
  <c r="HC36" i="15"/>
  <c r="HD36" i="15"/>
  <c r="HE36" i="15"/>
  <c r="HF36" i="15"/>
  <c r="HG36" i="15"/>
  <c r="HH36" i="15"/>
  <c r="HI36" i="15"/>
  <c r="GF37" i="15"/>
  <c r="GG37" i="15"/>
  <c r="GH37" i="15"/>
  <c r="GI37" i="15"/>
  <c r="GJ37" i="15"/>
  <c r="GK37" i="15"/>
  <c r="GL37" i="15"/>
  <c r="GM37" i="15"/>
  <c r="GN37" i="15"/>
  <c r="GO37" i="15"/>
  <c r="GP37" i="15"/>
  <c r="GQ37" i="15"/>
  <c r="GR37" i="15"/>
  <c r="GS37" i="15"/>
  <c r="GT37" i="15"/>
  <c r="GU37" i="15"/>
  <c r="GV37" i="15"/>
  <c r="GW37" i="15"/>
  <c r="GX37" i="15"/>
  <c r="GY37" i="15"/>
  <c r="GZ37" i="15"/>
  <c r="HA37" i="15"/>
  <c r="HB37" i="15"/>
  <c r="HC37" i="15"/>
  <c r="HD37" i="15"/>
  <c r="HE37" i="15"/>
  <c r="HF37" i="15"/>
  <c r="HG37" i="15"/>
  <c r="HH37" i="15"/>
  <c r="HI37" i="15"/>
  <c r="GF38" i="15"/>
  <c r="GG38" i="15"/>
  <c r="GH38" i="15"/>
  <c r="GI38" i="15"/>
  <c r="GJ38" i="15"/>
  <c r="GK38" i="15"/>
  <c r="GL38" i="15"/>
  <c r="GM38" i="15"/>
  <c r="GN38" i="15"/>
  <c r="GO38" i="15"/>
  <c r="GP38" i="15"/>
  <c r="GQ38" i="15"/>
  <c r="GR38" i="15"/>
  <c r="GS38" i="15"/>
  <c r="GT38" i="15"/>
  <c r="GU38" i="15"/>
  <c r="GV38" i="15"/>
  <c r="GW38" i="15"/>
  <c r="GX38" i="15"/>
  <c r="GY38" i="15"/>
  <c r="GZ38" i="15"/>
  <c r="HA38" i="15"/>
  <c r="HB38" i="15"/>
  <c r="HC38" i="15"/>
  <c r="HD38" i="15"/>
  <c r="HE38" i="15"/>
  <c r="HF38" i="15"/>
  <c r="HG38" i="15"/>
  <c r="HH38" i="15"/>
  <c r="HI38" i="15"/>
  <c r="GF39" i="15"/>
  <c r="GG39" i="15"/>
  <c r="GH39" i="15"/>
  <c r="GI39" i="15"/>
  <c r="GJ39" i="15"/>
  <c r="GK39" i="15"/>
  <c r="GL39" i="15"/>
  <c r="GM39" i="15"/>
  <c r="GN39" i="15"/>
  <c r="GO39" i="15"/>
  <c r="GP39" i="15"/>
  <c r="GQ39" i="15"/>
  <c r="GR39" i="15"/>
  <c r="GS39" i="15"/>
  <c r="GT39" i="15"/>
  <c r="GU39" i="15"/>
  <c r="GV39" i="15"/>
  <c r="GW39" i="15"/>
  <c r="GX39" i="15"/>
  <c r="GY39" i="15"/>
  <c r="GZ39" i="15"/>
  <c r="HA39" i="15"/>
  <c r="HB39" i="15"/>
  <c r="HC39" i="15"/>
  <c r="HD39" i="15"/>
  <c r="HE39" i="15"/>
  <c r="HF39" i="15"/>
  <c r="HG39" i="15"/>
  <c r="HH39" i="15"/>
  <c r="HI39" i="15"/>
  <c r="GF40" i="15"/>
  <c r="GG40" i="15"/>
  <c r="GH40" i="15"/>
  <c r="GI40" i="15"/>
  <c r="GJ40" i="15"/>
  <c r="GK40" i="15"/>
  <c r="GL40" i="15"/>
  <c r="GM40" i="15"/>
  <c r="GN40" i="15"/>
  <c r="GO40" i="15"/>
  <c r="GP40" i="15"/>
  <c r="GQ40" i="15"/>
  <c r="GR40" i="15"/>
  <c r="GS40" i="15"/>
  <c r="GT40" i="15"/>
  <c r="GU40" i="15"/>
  <c r="GV40" i="15"/>
  <c r="GW40" i="15"/>
  <c r="GX40" i="15"/>
  <c r="GY40" i="15"/>
  <c r="GZ40" i="15"/>
  <c r="HA40" i="15"/>
  <c r="HB40" i="15"/>
  <c r="HC40" i="15"/>
  <c r="HD40" i="15"/>
  <c r="HE40" i="15"/>
  <c r="HF40" i="15"/>
  <c r="HG40" i="15"/>
  <c r="HH40" i="15"/>
  <c r="HI40" i="15"/>
  <c r="GF41" i="15"/>
  <c r="GG41" i="15"/>
  <c r="GH41" i="15"/>
  <c r="GI41" i="15"/>
  <c r="GJ41" i="15"/>
  <c r="GK41" i="15"/>
  <c r="GL41" i="15"/>
  <c r="GM41" i="15"/>
  <c r="GN41" i="15"/>
  <c r="GO41" i="15"/>
  <c r="GP41" i="15"/>
  <c r="GQ41" i="15"/>
  <c r="GR41" i="15"/>
  <c r="GS41" i="15"/>
  <c r="GT41" i="15"/>
  <c r="GU41" i="15"/>
  <c r="GV41" i="15"/>
  <c r="GW41" i="15"/>
  <c r="GX41" i="15"/>
  <c r="GY41" i="15"/>
  <c r="GZ41" i="15"/>
  <c r="HA41" i="15"/>
  <c r="HB41" i="15"/>
  <c r="HC41" i="15"/>
  <c r="HD41" i="15"/>
  <c r="HE41" i="15"/>
  <c r="HF41" i="15"/>
  <c r="HG41" i="15"/>
  <c r="HH41" i="15"/>
  <c r="HI41" i="15"/>
  <c r="GF42" i="15"/>
  <c r="GG42" i="15"/>
  <c r="GH42" i="15"/>
  <c r="GI42" i="15"/>
  <c r="GJ42" i="15"/>
  <c r="GK42" i="15"/>
  <c r="GL42" i="15"/>
  <c r="GM42" i="15"/>
  <c r="GN42" i="15"/>
  <c r="GO42" i="15"/>
  <c r="GP42" i="15"/>
  <c r="GQ42" i="15"/>
  <c r="GR42" i="15"/>
  <c r="GS42" i="15"/>
  <c r="GT42" i="15"/>
  <c r="GU42" i="15"/>
  <c r="GV42" i="15"/>
  <c r="GW42" i="15"/>
  <c r="GX42" i="15"/>
  <c r="GY42" i="15"/>
  <c r="GZ42" i="15"/>
  <c r="HA42" i="15"/>
  <c r="HB42" i="15"/>
  <c r="HC42" i="15"/>
  <c r="HD42" i="15"/>
  <c r="HE42" i="15"/>
  <c r="HF42" i="15"/>
  <c r="HG42" i="15"/>
  <c r="HH42" i="15"/>
  <c r="HI42" i="15"/>
  <c r="GF43" i="15"/>
  <c r="GG43" i="15"/>
  <c r="GH43" i="15"/>
  <c r="GI43" i="15"/>
  <c r="GJ43" i="15"/>
  <c r="GK43" i="15"/>
  <c r="GL43" i="15"/>
  <c r="GM43" i="15"/>
  <c r="GN43" i="15"/>
  <c r="GO43" i="15"/>
  <c r="GP43" i="15"/>
  <c r="GQ43" i="15"/>
  <c r="GR43" i="15"/>
  <c r="GS43" i="15"/>
  <c r="GT43" i="15"/>
  <c r="GU43" i="15"/>
  <c r="GV43" i="15"/>
  <c r="GW43" i="15"/>
  <c r="GX43" i="15"/>
  <c r="GY43" i="15"/>
  <c r="GZ43" i="15"/>
  <c r="HA43" i="15"/>
  <c r="HB43" i="15"/>
  <c r="HC43" i="15"/>
  <c r="HD43" i="15"/>
  <c r="HE43" i="15"/>
  <c r="HF43" i="15"/>
  <c r="HG43" i="15"/>
  <c r="HH43" i="15"/>
  <c r="HI43" i="15"/>
  <c r="GF44" i="15"/>
  <c r="GG44" i="15"/>
  <c r="GH44" i="15"/>
  <c r="GI44" i="15"/>
  <c r="GJ44" i="15"/>
  <c r="GK44" i="15"/>
  <c r="GL44" i="15"/>
  <c r="GM44" i="15"/>
  <c r="GN44" i="15"/>
  <c r="GO44" i="15"/>
  <c r="GP44" i="15"/>
  <c r="GQ44" i="15"/>
  <c r="GR44" i="15"/>
  <c r="GS44" i="15"/>
  <c r="GT44" i="15"/>
  <c r="GU44" i="15"/>
  <c r="GV44" i="15"/>
  <c r="GW44" i="15"/>
  <c r="GX44" i="15"/>
  <c r="GY44" i="15"/>
  <c r="GZ44" i="15"/>
  <c r="HA44" i="15"/>
  <c r="HB44" i="15"/>
  <c r="HC44" i="15"/>
  <c r="HD44" i="15"/>
  <c r="HE44" i="15"/>
  <c r="HF44" i="15"/>
  <c r="HG44" i="15"/>
  <c r="HH44" i="15"/>
  <c r="HI44" i="15"/>
  <c r="GF45" i="15"/>
  <c r="GG45" i="15"/>
  <c r="GH45" i="15"/>
  <c r="GI45" i="15"/>
  <c r="GJ45" i="15"/>
  <c r="GK45" i="15"/>
  <c r="GL45" i="15"/>
  <c r="GM45" i="15"/>
  <c r="GN45" i="15"/>
  <c r="GO45" i="15"/>
  <c r="GP45" i="15"/>
  <c r="GQ45" i="15"/>
  <c r="GR45" i="15"/>
  <c r="GS45" i="15"/>
  <c r="GT45" i="15"/>
  <c r="GU45" i="15"/>
  <c r="GV45" i="15"/>
  <c r="GW45" i="15"/>
  <c r="GX45" i="15"/>
  <c r="GY45" i="15"/>
  <c r="GZ45" i="15"/>
  <c r="HA45" i="15"/>
  <c r="HB45" i="15"/>
  <c r="HC45" i="15"/>
  <c r="HD45" i="15"/>
  <c r="HE45" i="15"/>
  <c r="HF45" i="15"/>
  <c r="HG45" i="15"/>
  <c r="HH45" i="15"/>
  <c r="HI45" i="15"/>
  <c r="GF46" i="15"/>
  <c r="GG46" i="15"/>
  <c r="GH46" i="15"/>
  <c r="GI46" i="15"/>
  <c r="GJ46" i="15"/>
  <c r="GK46" i="15"/>
  <c r="GL46" i="15"/>
  <c r="GM46" i="15"/>
  <c r="GN46" i="15"/>
  <c r="GO46" i="15"/>
  <c r="GP46" i="15"/>
  <c r="GQ46" i="15"/>
  <c r="GR46" i="15"/>
  <c r="GS46" i="15"/>
  <c r="GT46" i="15"/>
  <c r="GU46" i="15"/>
  <c r="GV46" i="15"/>
  <c r="GW46" i="15"/>
  <c r="GX46" i="15"/>
  <c r="GY46" i="15"/>
  <c r="GZ46" i="15"/>
  <c r="HA46" i="15"/>
  <c r="HB46" i="15"/>
  <c r="HC46" i="15"/>
  <c r="HD46" i="15"/>
  <c r="HE46" i="15"/>
  <c r="HF46" i="15"/>
  <c r="HG46" i="15"/>
  <c r="HH46" i="15"/>
  <c r="HI46" i="15"/>
  <c r="GF47" i="15"/>
  <c r="GG47" i="15"/>
  <c r="GH47" i="15"/>
  <c r="GI47" i="15"/>
  <c r="GJ47" i="15"/>
  <c r="GK47" i="15"/>
  <c r="GL47" i="15"/>
  <c r="GM47" i="15"/>
  <c r="GN47" i="15"/>
  <c r="GO47" i="15"/>
  <c r="GP47" i="15"/>
  <c r="GQ47" i="15"/>
  <c r="GR47" i="15"/>
  <c r="GS47" i="15"/>
  <c r="GT47" i="15"/>
  <c r="GU47" i="15"/>
  <c r="GV47" i="15"/>
  <c r="GW47" i="15"/>
  <c r="GX47" i="15"/>
  <c r="GY47" i="15"/>
  <c r="GZ47" i="15"/>
  <c r="HA47" i="15"/>
  <c r="HB47" i="15"/>
  <c r="HC47" i="15"/>
  <c r="HD47" i="15"/>
  <c r="HE47" i="15"/>
  <c r="HF47" i="15"/>
  <c r="HG47" i="15"/>
  <c r="HH47" i="15"/>
  <c r="HI47" i="15"/>
  <c r="GF48" i="15"/>
  <c r="GG48" i="15"/>
  <c r="GH48" i="15"/>
  <c r="GI48" i="15"/>
  <c r="GJ48" i="15"/>
  <c r="GK48" i="15"/>
  <c r="GL48" i="15"/>
  <c r="GM48" i="15"/>
  <c r="GN48" i="15"/>
  <c r="GO48" i="15"/>
  <c r="GP48" i="15"/>
  <c r="GQ48" i="15"/>
  <c r="GR48" i="15"/>
  <c r="GS48" i="15"/>
  <c r="GT48" i="15"/>
  <c r="GU48" i="15"/>
  <c r="GV48" i="15"/>
  <c r="GW48" i="15"/>
  <c r="GX48" i="15"/>
  <c r="GY48" i="15"/>
  <c r="GZ48" i="15"/>
  <c r="HA48" i="15"/>
  <c r="HB48" i="15"/>
  <c r="HC48" i="15"/>
  <c r="HD48" i="15"/>
  <c r="HE48" i="15"/>
  <c r="HF48" i="15"/>
  <c r="HG48" i="15"/>
  <c r="HH48" i="15"/>
  <c r="HI48" i="15"/>
  <c r="GF49" i="15"/>
  <c r="GG49" i="15"/>
  <c r="GH49" i="15"/>
  <c r="GI49" i="15"/>
  <c r="GJ49" i="15"/>
  <c r="GK49" i="15"/>
  <c r="GL49" i="15"/>
  <c r="GM49" i="15"/>
  <c r="GN49" i="15"/>
  <c r="GO49" i="15"/>
  <c r="GP49" i="15"/>
  <c r="GQ49" i="15"/>
  <c r="GR49" i="15"/>
  <c r="GS49" i="15"/>
  <c r="GT49" i="15"/>
  <c r="GU49" i="15"/>
  <c r="GV49" i="15"/>
  <c r="GW49" i="15"/>
  <c r="GX49" i="15"/>
  <c r="GY49" i="15"/>
  <c r="GZ49" i="15"/>
  <c r="HA49" i="15"/>
  <c r="HB49" i="15"/>
  <c r="HC49" i="15"/>
  <c r="HD49" i="15"/>
  <c r="HE49" i="15"/>
  <c r="HF49" i="15"/>
  <c r="HG49" i="15"/>
  <c r="HH49" i="15"/>
  <c r="HI49" i="15"/>
  <c r="GF50" i="15"/>
  <c r="GG50" i="15"/>
  <c r="GH50" i="15"/>
  <c r="GI50" i="15"/>
  <c r="GJ50" i="15"/>
  <c r="GK50" i="15"/>
  <c r="GL50" i="15"/>
  <c r="GM50" i="15"/>
  <c r="GN50" i="15"/>
  <c r="GO50" i="15"/>
  <c r="GP50" i="15"/>
  <c r="GQ50" i="15"/>
  <c r="GR50" i="15"/>
  <c r="GS50" i="15"/>
  <c r="GT50" i="15"/>
  <c r="GU50" i="15"/>
  <c r="GV50" i="15"/>
  <c r="GW50" i="15"/>
  <c r="GX50" i="15"/>
  <c r="GY50" i="15"/>
  <c r="GZ50" i="15"/>
  <c r="HA50" i="15"/>
  <c r="HB50" i="15"/>
  <c r="HC50" i="15"/>
  <c r="HD50" i="15"/>
  <c r="HE50" i="15"/>
  <c r="HF50" i="15"/>
  <c r="HG50" i="15"/>
  <c r="HH50" i="15"/>
  <c r="HI50" i="15"/>
  <c r="GF51" i="15"/>
  <c r="GG51" i="15"/>
  <c r="GH51" i="15"/>
  <c r="GI51" i="15"/>
  <c r="GJ51" i="15"/>
  <c r="GK51" i="15"/>
  <c r="GL51" i="15"/>
  <c r="GM51" i="15"/>
  <c r="GN51" i="15"/>
  <c r="GO51" i="15"/>
  <c r="GP51" i="15"/>
  <c r="GQ51" i="15"/>
  <c r="GR51" i="15"/>
  <c r="GS51" i="15"/>
  <c r="GT51" i="15"/>
  <c r="GU51" i="15"/>
  <c r="GV51" i="15"/>
  <c r="GW51" i="15"/>
  <c r="GX51" i="15"/>
  <c r="GY51" i="15"/>
  <c r="GZ51" i="15"/>
  <c r="HA51" i="15"/>
  <c r="HB51" i="15"/>
  <c r="HC51" i="15"/>
  <c r="HD51" i="15"/>
  <c r="HE51" i="15"/>
  <c r="HF51" i="15"/>
  <c r="HG51" i="15"/>
  <c r="HH51" i="15"/>
  <c r="HI51" i="15"/>
  <c r="GF52" i="15"/>
  <c r="GG52" i="15"/>
  <c r="GH52" i="15"/>
  <c r="GI52" i="15"/>
  <c r="GJ52" i="15"/>
  <c r="GK52" i="15"/>
  <c r="GL52" i="15"/>
  <c r="GM52" i="15"/>
  <c r="GN52" i="15"/>
  <c r="GO52" i="15"/>
  <c r="GP52" i="15"/>
  <c r="GQ52" i="15"/>
  <c r="GR52" i="15"/>
  <c r="GS52" i="15"/>
  <c r="GT52" i="15"/>
  <c r="GU52" i="15"/>
  <c r="GV52" i="15"/>
  <c r="GW52" i="15"/>
  <c r="GX52" i="15"/>
  <c r="GY52" i="15"/>
  <c r="GZ52" i="15"/>
  <c r="HA52" i="15"/>
  <c r="HB52" i="15"/>
  <c r="HC52" i="15"/>
  <c r="HD52" i="15"/>
  <c r="HE52" i="15"/>
  <c r="HF52" i="15"/>
  <c r="HG52" i="15"/>
  <c r="HH52" i="15"/>
  <c r="HI52" i="15"/>
  <c r="GF53" i="15"/>
  <c r="GG53" i="15"/>
  <c r="GH53" i="15"/>
  <c r="GI53" i="15"/>
  <c r="GJ53" i="15"/>
  <c r="GK53" i="15"/>
  <c r="GL53" i="15"/>
  <c r="GM53" i="15"/>
  <c r="GN53" i="15"/>
  <c r="GO53" i="15"/>
  <c r="GP53" i="15"/>
  <c r="GQ53" i="15"/>
  <c r="GR53" i="15"/>
  <c r="GS53" i="15"/>
  <c r="GT53" i="15"/>
  <c r="GU53" i="15"/>
  <c r="GV53" i="15"/>
  <c r="GW53" i="15"/>
  <c r="GX53" i="15"/>
  <c r="GY53" i="15"/>
  <c r="GZ53" i="15"/>
  <c r="HA53" i="15"/>
  <c r="HB53" i="15"/>
  <c r="HC53" i="15"/>
  <c r="HD53" i="15"/>
  <c r="HE53" i="15"/>
  <c r="HF53" i="15"/>
  <c r="HG53" i="15"/>
  <c r="HH53" i="15"/>
  <c r="HI53" i="15"/>
  <c r="GF54" i="15"/>
  <c r="GG54" i="15"/>
  <c r="GH54" i="15"/>
  <c r="GI54" i="15"/>
  <c r="GJ54" i="15"/>
  <c r="GK54" i="15"/>
  <c r="GL54" i="15"/>
  <c r="GM54" i="15"/>
  <c r="GN54" i="15"/>
  <c r="GO54" i="15"/>
  <c r="GP54" i="15"/>
  <c r="GQ54" i="15"/>
  <c r="GR54" i="15"/>
  <c r="GS54" i="15"/>
  <c r="GT54" i="15"/>
  <c r="GU54" i="15"/>
  <c r="GV54" i="15"/>
  <c r="GW54" i="15"/>
  <c r="GX54" i="15"/>
  <c r="GY54" i="15"/>
  <c r="GZ54" i="15"/>
  <c r="HA54" i="15"/>
  <c r="HB54" i="15"/>
  <c r="HC54" i="15"/>
  <c r="HD54" i="15"/>
  <c r="HE54" i="15"/>
  <c r="HF54" i="15"/>
  <c r="HG54" i="15"/>
  <c r="HH54" i="15"/>
  <c r="HI54" i="15"/>
  <c r="GF55" i="15"/>
  <c r="GG55" i="15"/>
  <c r="GH55" i="15"/>
  <c r="GI55" i="15"/>
  <c r="GJ55" i="15"/>
  <c r="GK55" i="15"/>
  <c r="GL55" i="15"/>
  <c r="GM55" i="15"/>
  <c r="GN55" i="15"/>
  <c r="GO55" i="15"/>
  <c r="GP55" i="15"/>
  <c r="GQ55" i="15"/>
  <c r="GR55" i="15"/>
  <c r="GS55" i="15"/>
  <c r="GT55" i="15"/>
  <c r="GU55" i="15"/>
  <c r="GV55" i="15"/>
  <c r="GW55" i="15"/>
  <c r="GX55" i="15"/>
  <c r="GY55" i="15"/>
  <c r="GZ55" i="15"/>
  <c r="HA55" i="15"/>
  <c r="HB55" i="15"/>
  <c r="HC55" i="15"/>
  <c r="HD55" i="15"/>
  <c r="HE55" i="15"/>
  <c r="HF55" i="15"/>
  <c r="HG55" i="15"/>
  <c r="HH55" i="15"/>
  <c r="HI55" i="15"/>
  <c r="GF56" i="15"/>
  <c r="GG56" i="15"/>
  <c r="GH56" i="15"/>
  <c r="GI56" i="15"/>
  <c r="GJ56" i="15"/>
  <c r="GK56" i="15"/>
  <c r="GL56" i="15"/>
  <c r="GM56" i="15"/>
  <c r="GN56" i="15"/>
  <c r="GO56" i="15"/>
  <c r="GP56" i="15"/>
  <c r="GQ56" i="15"/>
  <c r="GR56" i="15"/>
  <c r="GS56" i="15"/>
  <c r="GT56" i="15"/>
  <c r="GU56" i="15"/>
  <c r="GV56" i="15"/>
  <c r="GW56" i="15"/>
  <c r="GX56" i="15"/>
  <c r="GY56" i="15"/>
  <c r="GZ56" i="15"/>
  <c r="HA56" i="15"/>
  <c r="HB56" i="15"/>
  <c r="HC56" i="15"/>
  <c r="HD56" i="15"/>
  <c r="HE56" i="15"/>
  <c r="HF56" i="15"/>
  <c r="HG56" i="15"/>
  <c r="HH56" i="15"/>
  <c r="HI56" i="15"/>
  <c r="GF57" i="15"/>
  <c r="GG57" i="15"/>
  <c r="GH57" i="15"/>
  <c r="GI57" i="15"/>
  <c r="GJ57" i="15"/>
  <c r="GK57" i="15"/>
  <c r="GL57" i="15"/>
  <c r="GM57" i="15"/>
  <c r="GN57" i="15"/>
  <c r="GO57" i="15"/>
  <c r="GP57" i="15"/>
  <c r="GQ57" i="15"/>
  <c r="GR57" i="15"/>
  <c r="GS57" i="15"/>
  <c r="GT57" i="15"/>
  <c r="GU57" i="15"/>
  <c r="GV57" i="15"/>
  <c r="GW57" i="15"/>
  <c r="GX57" i="15"/>
  <c r="GY57" i="15"/>
  <c r="GZ57" i="15"/>
  <c r="HA57" i="15"/>
  <c r="HB57" i="15"/>
  <c r="HC57" i="15"/>
  <c r="HD57" i="15"/>
  <c r="HE57" i="15"/>
  <c r="HF57" i="15"/>
  <c r="HG57" i="15"/>
  <c r="HH57" i="15"/>
  <c r="HI57" i="15"/>
  <c r="GF58" i="15"/>
  <c r="GG58" i="15"/>
  <c r="GH58" i="15"/>
  <c r="GI58" i="15"/>
  <c r="GJ58" i="15"/>
  <c r="GK58" i="15"/>
  <c r="GL58" i="15"/>
  <c r="GM58" i="15"/>
  <c r="GN58" i="15"/>
  <c r="GO58" i="15"/>
  <c r="GP58" i="15"/>
  <c r="GQ58" i="15"/>
  <c r="GR58" i="15"/>
  <c r="GS58" i="15"/>
  <c r="GT58" i="15"/>
  <c r="GU58" i="15"/>
  <c r="GV58" i="15"/>
  <c r="GW58" i="15"/>
  <c r="GX58" i="15"/>
  <c r="GY58" i="15"/>
  <c r="GZ58" i="15"/>
  <c r="HA58" i="15"/>
  <c r="HB58" i="15"/>
  <c r="HC58" i="15"/>
  <c r="HD58" i="15"/>
  <c r="HE58" i="15"/>
  <c r="HF58" i="15"/>
  <c r="HG58" i="15"/>
  <c r="HH58" i="15"/>
  <c r="HI58" i="15"/>
  <c r="GF59" i="15"/>
  <c r="GG59" i="15"/>
  <c r="GH59" i="15"/>
  <c r="GI59" i="15"/>
  <c r="GJ59" i="15"/>
  <c r="GK59" i="15"/>
  <c r="GL59" i="15"/>
  <c r="GM59" i="15"/>
  <c r="GN59" i="15"/>
  <c r="GO59" i="15"/>
  <c r="GP59" i="15"/>
  <c r="GQ59" i="15"/>
  <c r="GR59" i="15"/>
  <c r="GS59" i="15"/>
  <c r="GT59" i="15"/>
  <c r="GU59" i="15"/>
  <c r="GV59" i="15"/>
  <c r="GW59" i="15"/>
  <c r="GX59" i="15"/>
  <c r="GY59" i="15"/>
  <c r="GZ59" i="15"/>
  <c r="HA59" i="15"/>
  <c r="HB59" i="15"/>
  <c r="HC59" i="15"/>
  <c r="HD59" i="15"/>
  <c r="HE59" i="15"/>
  <c r="HF59" i="15"/>
  <c r="HG59" i="15"/>
  <c r="HH59" i="15"/>
  <c r="HI59" i="15"/>
  <c r="GF60" i="15"/>
  <c r="GG60" i="15"/>
  <c r="GH60" i="15"/>
  <c r="GI60" i="15"/>
  <c r="GJ60" i="15"/>
  <c r="GK60" i="15"/>
  <c r="GL60" i="15"/>
  <c r="GM60" i="15"/>
  <c r="GN60" i="15"/>
  <c r="GO60" i="15"/>
  <c r="GP60" i="15"/>
  <c r="GQ60" i="15"/>
  <c r="GR60" i="15"/>
  <c r="GS60" i="15"/>
  <c r="GT60" i="15"/>
  <c r="GU60" i="15"/>
  <c r="GV60" i="15"/>
  <c r="GW60" i="15"/>
  <c r="GX60" i="15"/>
  <c r="GY60" i="15"/>
  <c r="GZ60" i="15"/>
  <c r="HA60" i="15"/>
  <c r="HB60" i="15"/>
  <c r="HC60" i="15"/>
  <c r="HD60" i="15"/>
  <c r="HE60" i="15"/>
  <c r="HF60" i="15"/>
  <c r="HG60" i="15"/>
  <c r="HH60" i="15"/>
  <c r="HI60" i="15"/>
  <c r="GE60" i="15"/>
  <c r="GE59" i="15"/>
  <c r="GE58" i="15"/>
  <c r="GE57" i="15"/>
  <c r="GE56" i="15"/>
  <c r="GE55" i="15"/>
  <c r="GE54" i="15"/>
  <c r="GE53" i="15"/>
  <c r="GE52" i="15"/>
  <c r="GE51" i="15"/>
  <c r="GE50" i="15"/>
  <c r="GE49" i="15"/>
  <c r="GE48" i="15"/>
  <c r="GE47" i="15"/>
  <c r="GE46" i="15"/>
  <c r="GE45" i="15"/>
  <c r="GE44" i="15"/>
  <c r="GE43" i="15"/>
  <c r="GE42" i="15"/>
  <c r="GE41" i="15"/>
  <c r="GE40" i="15"/>
  <c r="GE39" i="15"/>
  <c r="GE38" i="15"/>
  <c r="GE37" i="15"/>
  <c r="GE36" i="15"/>
  <c r="GE35" i="15"/>
  <c r="GE34" i="15"/>
  <c r="GE33" i="15"/>
  <c r="GE32" i="15"/>
  <c r="GE31" i="15"/>
  <c r="GE30" i="15"/>
  <c r="GE29" i="15"/>
  <c r="GE28" i="15"/>
  <c r="GE27" i="15"/>
  <c r="GE26" i="15"/>
  <c r="GE25" i="15"/>
  <c r="GE24" i="15"/>
  <c r="GE23" i="15"/>
  <c r="GE22" i="15"/>
  <c r="GE21" i="15"/>
  <c r="GE20" i="15"/>
  <c r="GE19" i="15"/>
  <c r="GE18" i="15"/>
  <c r="GE17" i="15"/>
  <c r="GE16" i="15"/>
  <c r="GE15" i="15"/>
  <c r="GE14" i="15"/>
  <c r="GE13" i="15"/>
  <c r="GE12" i="15"/>
  <c r="GE11" i="15"/>
  <c r="GE10" i="15"/>
  <c r="GE9" i="15"/>
  <c r="GE8" i="15"/>
  <c r="GE7" i="15"/>
  <c r="FB7" i="15"/>
  <c r="FC7" i="15"/>
  <c r="FD7" i="15"/>
  <c r="FE7" i="15"/>
  <c r="FF7" i="15"/>
  <c r="FG7" i="15"/>
  <c r="FH7" i="15"/>
  <c r="FI7" i="15"/>
  <c r="FJ7" i="15"/>
  <c r="FK7" i="15"/>
  <c r="FL7" i="15"/>
  <c r="FM7" i="15"/>
  <c r="FN7" i="15"/>
  <c r="FO7" i="15"/>
  <c r="FP7" i="15"/>
  <c r="FQ7" i="15"/>
  <c r="FR7" i="15"/>
  <c r="FS7" i="15"/>
  <c r="FT7" i="15"/>
  <c r="FU7" i="15"/>
  <c r="FV7" i="15"/>
  <c r="FW7" i="15"/>
  <c r="FX7" i="15"/>
  <c r="FY7" i="15"/>
  <c r="FZ7" i="15"/>
  <c r="GA7" i="15"/>
  <c r="GB7" i="15"/>
  <c r="GC7" i="15"/>
  <c r="GD7" i="15"/>
  <c r="FB8" i="15"/>
  <c r="FC8" i="15"/>
  <c r="FD8" i="15"/>
  <c r="FE8" i="15"/>
  <c r="FF8" i="15"/>
  <c r="FG8" i="15"/>
  <c r="FH8" i="15"/>
  <c r="FI8" i="15"/>
  <c r="FJ8" i="15"/>
  <c r="FK8" i="15"/>
  <c r="FL8" i="15"/>
  <c r="FM8" i="15"/>
  <c r="FN8" i="15"/>
  <c r="FO8" i="15"/>
  <c r="FP8" i="15"/>
  <c r="FQ8" i="15"/>
  <c r="FR8" i="15"/>
  <c r="FS8" i="15"/>
  <c r="FT8" i="15"/>
  <c r="FU8" i="15"/>
  <c r="FV8" i="15"/>
  <c r="FW8" i="15"/>
  <c r="FX8" i="15"/>
  <c r="FY8" i="15"/>
  <c r="FZ8" i="15"/>
  <c r="GA8" i="15"/>
  <c r="GB8" i="15"/>
  <c r="GC8" i="15"/>
  <c r="GD8" i="15"/>
  <c r="FB9" i="15"/>
  <c r="FC9" i="15"/>
  <c r="FD9" i="15"/>
  <c r="FE9" i="15"/>
  <c r="FF9" i="15"/>
  <c r="FG9" i="15"/>
  <c r="FH9" i="15"/>
  <c r="FI9" i="15"/>
  <c r="FJ9" i="15"/>
  <c r="FK9" i="15"/>
  <c r="FL9" i="15"/>
  <c r="FM9" i="15"/>
  <c r="FN9" i="15"/>
  <c r="FO9" i="15"/>
  <c r="FP9" i="15"/>
  <c r="FQ9" i="15"/>
  <c r="FR9" i="15"/>
  <c r="FS9" i="15"/>
  <c r="FT9" i="15"/>
  <c r="FU9" i="15"/>
  <c r="FV9" i="15"/>
  <c r="FW9" i="15"/>
  <c r="FX9" i="15"/>
  <c r="FY9" i="15"/>
  <c r="FZ9" i="15"/>
  <c r="GA9" i="15"/>
  <c r="GB9" i="15"/>
  <c r="GC9" i="15"/>
  <c r="GD9" i="15"/>
  <c r="FB10" i="15"/>
  <c r="FC10" i="15"/>
  <c r="FD10" i="15"/>
  <c r="FE10" i="15"/>
  <c r="FF10" i="15"/>
  <c r="FG10" i="15"/>
  <c r="FH10" i="15"/>
  <c r="FI10" i="15"/>
  <c r="FJ10" i="15"/>
  <c r="FK10" i="15"/>
  <c r="FL10" i="15"/>
  <c r="FM10" i="15"/>
  <c r="FN10" i="15"/>
  <c r="FO10" i="15"/>
  <c r="FP10" i="15"/>
  <c r="FQ10" i="15"/>
  <c r="FR10" i="15"/>
  <c r="FS10" i="15"/>
  <c r="FT10" i="15"/>
  <c r="FU10" i="15"/>
  <c r="FV10" i="15"/>
  <c r="FW10" i="15"/>
  <c r="FX10" i="15"/>
  <c r="FY10" i="15"/>
  <c r="FZ10" i="15"/>
  <c r="GA10" i="15"/>
  <c r="GB10" i="15"/>
  <c r="GC10" i="15"/>
  <c r="GD10" i="15"/>
  <c r="FB11" i="15"/>
  <c r="FC11" i="15"/>
  <c r="FD11" i="15"/>
  <c r="FE11" i="15"/>
  <c r="FF11" i="15"/>
  <c r="FG11" i="15"/>
  <c r="FH11" i="15"/>
  <c r="FI11" i="15"/>
  <c r="FJ11" i="15"/>
  <c r="FK11" i="15"/>
  <c r="FL11" i="15"/>
  <c r="FM11" i="15"/>
  <c r="FN11" i="15"/>
  <c r="FO11" i="15"/>
  <c r="FP11" i="15"/>
  <c r="FQ11" i="15"/>
  <c r="FR11" i="15"/>
  <c r="FS11" i="15"/>
  <c r="FT11" i="15"/>
  <c r="FU11" i="15"/>
  <c r="FV11" i="15"/>
  <c r="FW11" i="15"/>
  <c r="FX11" i="15"/>
  <c r="FY11" i="15"/>
  <c r="FZ11" i="15"/>
  <c r="GA11" i="15"/>
  <c r="GB11" i="15"/>
  <c r="GC11" i="15"/>
  <c r="GD11" i="15"/>
  <c r="FB12" i="15"/>
  <c r="FC12" i="15"/>
  <c r="FD12" i="15"/>
  <c r="FE12" i="15"/>
  <c r="FF12" i="15"/>
  <c r="FG12" i="15"/>
  <c r="FH12" i="15"/>
  <c r="FI12" i="15"/>
  <c r="FJ12" i="15"/>
  <c r="FK12" i="15"/>
  <c r="FL12" i="15"/>
  <c r="FM12" i="15"/>
  <c r="FN12" i="15"/>
  <c r="FO12" i="15"/>
  <c r="FP12" i="15"/>
  <c r="FQ12" i="15"/>
  <c r="FR12" i="15"/>
  <c r="FS12" i="15"/>
  <c r="FT12" i="15"/>
  <c r="FU12" i="15"/>
  <c r="FV12" i="15"/>
  <c r="FW12" i="15"/>
  <c r="FX12" i="15"/>
  <c r="FY12" i="15"/>
  <c r="FZ12" i="15"/>
  <c r="GA12" i="15"/>
  <c r="GB12" i="15"/>
  <c r="GC12" i="15"/>
  <c r="GD12" i="15"/>
  <c r="FB13" i="15"/>
  <c r="FC13" i="15"/>
  <c r="FD13" i="15"/>
  <c r="FE13" i="15"/>
  <c r="FF13" i="15"/>
  <c r="FG13" i="15"/>
  <c r="FH13" i="15"/>
  <c r="FI13" i="15"/>
  <c r="FJ13" i="15"/>
  <c r="FK13" i="15"/>
  <c r="FL13" i="15"/>
  <c r="FM13" i="15"/>
  <c r="FN13" i="15"/>
  <c r="FO13" i="15"/>
  <c r="FP13" i="15"/>
  <c r="FQ13" i="15"/>
  <c r="FR13" i="15"/>
  <c r="FS13" i="15"/>
  <c r="FT13" i="15"/>
  <c r="FU13" i="15"/>
  <c r="FV13" i="15"/>
  <c r="FW13" i="15"/>
  <c r="FX13" i="15"/>
  <c r="FY13" i="15"/>
  <c r="FZ13" i="15"/>
  <c r="GA13" i="15"/>
  <c r="GB13" i="15"/>
  <c r="GC13" i="15"/>
  <c r="GD13" i="15"/>
  <c r="FB14" i="15"/>
  <c r="FC14" i="15"/>
  <c r="FD14" i="15"/>
  <c r="FE14" i="15"/>
  <c r="FF14" i="15"/>
  <c r="FG14" i="15"/>
  <c r="FH14" i="15"/>
  <c r="FI14" i="15"/>
  <c r="FJ14" i="15"/>
  <c r="FK14" i="15"/>
  <c r="FL14" i="15"/>
  <c r="FM14" i="15"/>
  <c r="FN14" i="15"/>
  <c r="FO14" i="15"/>
  <c r="FP14" i="15"/>
  <c r="FQ14" i="15"/>
  <c r="FR14" i="15"/>
  <c r="FS14" i="15"/>
  <c r="FT14" i="15"/>
  <c r="FU14" i="15"/>
  <c r="FV14" i="15"/>
  <c r="FW14" i="15"/>
  <c r="FX14" i="15"/>
  <c r="FY14" i="15"/>
  <c r="FZ14" i="15"/>
  <c r="GA14" i="15"/>
  <c r="GB14" i="15"/>
  <c r="GC14" i="15"/>
  <c r="GD14" i="15"/>
  <c r="FB15" i="15"/>
  <c r="FC15" i="15"/>
  <c r="FD15" i="15"/>
  <c r="FE15" i="15"/>
  <c r="FF15" i="15"/>
  <c r="FG15" i="15"/>
  <c r="FH15" i="15"/>
  <c r="FI15" i="15"/>
  <c r="FJ15" i="15"/>
  <c r="FK15" i="15"/>
  <c r="FL15" i="15"/>
  <c r="FM15" i="15"/>
  <c r="FN15" i="15"/>
  <c r="FO15" i="15"/>
  <c r="FP15" i="15"/>
  <c r="FQ15" i="15"/>
  <c r="FR15" i="15"/>
  <c r="FS15" i="15"/>
  <c r="FT15" i="15"/>
  <c r="FU15" i="15"/>
  <c r="FV15" i="15"/>
  <c r="FW15" i="15"/>
  <c r="FX15" i="15"/>
  <c r="FY15" i="15"/>
  <c r="FZ15" i="15"/>
  <c r="GA15" i="15"/>
  <c r="GB15" i="15"/>
  <c r="GC15" i="15"/>
  <c r="GD15" i="15"/>
  <c r="FB16" i="15"/>
  <c r="FC16" i="15"/>
  <c r="FD16" i="15"/>
  <c r="FE16" i="15"/>
  <c r="FF16" i="15"/>
  <c r="FG16" i="15"/>
  <c r="FH16" i="15"/>
  <c r="FI16" i="15"/>
  <c r="FJ16" i="15"/>
  <c r="FK16" i="15"/>
  <c r="FL16" i="15"/>
  <c r="FM16" i="15"/>
  <c r="FN16" i="15"/>
  <c r="FO16" i="15"/>
  <c r="FP16" i="15"/>
  <c r="FQ16" i="15"/>
  <c r="FR16" i="15"/>
  <c r="FS16" i="15"/>
  <c r="FT16" i="15"/>
  <c r="FU16" i="15"/>
  <c r="FV16" i="15"/>
  <c r="FW16" i="15"/>
  <c r="FX16" i="15"/>
  <c r="FY16" i="15"/>
  <c r="FZ16" i="15"/>
  <c r="GA16" i="15"/>
  <c r="GB16" i="15"/>
  <c r="GC16" i="15"/>
  <c r="GD16" i="15"/>
  <c r="FB17" i="15"/>
  <c r="FC17" i="15"/>
  <c r="FD17" i="15"/>
  <c r="FE17" i="15"/>
  <c r="FF17" i="15"/>
  <c r="FG17" i="15"/>
  <c r="FH17" i="15"/>
  <c r="FI17" i="15"/>
  <c r="FJ17" i="15"/>
  <c r="FK17" i="15"/>
  <c r="FL17" i="15"/>
  <c r="FM17" i="15"/>
  <c r="FN17" i="15"/>
  <c r="FO17" i="15"/>
  <c r="FP17" i="15"/>
  <c r="FQ17" i="15"/>
  <c r="FR17" i="15"/>
  <c r="FS17" i="15"/>
  <c r="FT17" i="15"/>
  <c r="FU17" i="15"/>
  <c r="FV17" i="15"/>
  <c r="FW17" i="15"/>
  <c r="FX17" i="15"/>
  <c r="FY17" i="15"/>
  <c r="FZ17" i="15"/>
  <c r="GA17" i="15"/>
  <c r="GB17" i="15"/>
  <c r="GC17" i="15"/>
  <c r="GD17" i="15"/>
  <c r="FB18" i="15"/>
  <c r="FC18" i="15"/>
  <c r="FD18" i="15"/>
  <c r="FE18" i="15"/>
  <c r="FF18" i="15"/>
  <c r="FG18" i="15"/>
  <c r="FH18" i="15"/>
  <c r="FI18" i="15"/>
  <c r="FJ18" i="15"/>
  <c r="FK18" i="15"/>
  <c r="FL18" i="15"/>
  <c r="FM18" i="15"/>
  <c r="FN18" i="15"/>
  <c r="FO18" i="15"/>
  <c r="FP18" i="15"/>
  <c r="FQ18" i="15"/>
  <c r="FR18" i="15"/>
  <c r="FS18" i="15"/>
  <c r="FT18" i="15"/>
  <c r="FU18" i="15"/>
  <c r="FV18" i="15"/>
  <c r="FW18" i="15"/>
  <c r="FX18" i="15"/>
  <c r="FY18" i="15"/>
  <c r="FZ18" i="15"/>
  <c r="GA18" i="15"/>
  <c r="GB18" i="15"/>
  <c r="GC18" i="15"/>
  <c r="GD18" i="15"/>
  <c r="FB19" i="15"/>
  <c r="FC19" i="15"/>
  <c r="FD19" i="15"/>
  <c r="FE19" i="15"/>
  <c r="FF19" i="15"/>
  <c r="FG19" i="15"/>
  <c r="FH19" i="15"/>
  <c r="FI19" i="15"/>
  <c r="FJ19" i="15"/>
  <c r="FK19" i="15"/>
  <c r="FL19" i="15"/>
  <c r="FM19" i="15"/>
  <c r="FN19" i="15"/>
  <c r="FO19" i="15"/>
  <c r="FP19" i="15"/>
  <c r="FQ19" i="15"/>
  <c r="FR19" i="15"/>
  <c r="FS19" i="15"/>
  <c r="FT19" i="15"/>
  <c r="FU19" i="15"/>
  <c r="FV19" i="15"/>
  <c r="FW19" i="15"/>
  <c r="FX19" i="15"/>
  <c r="FY19" i="15"/>
  <c r="FZ19" i="15"/>
  <c r="GA19" i="15"/>
  <c r="GB19" i="15"/>
  <c r="GC19" i="15"/>
  <c r="GD19" i="15"/>
  <c r="FB20" i="15"/>
  <c r="FC20" i="15"/>
  <c r="FD20" i="15"/>
  <c r="FE20" i="15"/>
  <c r="FF20" i="15"/>
  <c r="FG20" i="15"/>
  <c r="FH20" i="15"/>
  <c r="FI20" i="15"/>
  <c r="FJ20" i="15"/>
  <c r="FK20" i="15"/>
  <c r="FL20" i="15"/>
  <c r="FM20" i="15"/>
  <c r="FN20" i="15"/>
  <c r="FO20" i="15"/>
  <c r="FP20" i="15"/>
  <c r="FQ20" i="15"/>
  <c r="FR20" i="15"/>
  <c r="FS20" i="15"/>
  <c r="FT20" i="15"/>
  <c r="FU20" i="15"/>
  <c r="FV20" i="15"/>
  <c r="FW20" i="15"/>
  <c r="FX20" i="15"/>
  <c r="FY20" i="15"/>
  <c r="FZ20" i="15"/>
  <c r="GA20" i="15"/>
  <c r="GB20" i="15"/>
  <c r="GC20" i="15"/>
  <c r="GD20" i="15"/>
  <c r="FB21" i="15"/>
  <c r="FC21" i="15"/>
  <c r="FD21" i="15"/>
  <c r="FE21" i="15"/>
  <c r="FF21" i="15"/>
  <c r="FG21" i="15"/>
  <c r="FH21" i="15"/>
  <c r="FI21" i="15"/>
  <c r="FJ21" i="15"/>
  <c r="FK21" i="15"/>
  <c r="FL21" i="15"/>
  <c r="FM21" i="15"/>
  <c r="FN21" i="15"/>
  <c r="FO21" i="15"/>
  <c r="FP21" i="15"/>
  <c r="FQ21" i="15"/>
  <c r="FR21" i="15"/>
  <c r="FS21" i="15"/>
  <c r="FT21" i="15"/>
  <c r="FU21" i="15"/>
  <c r="FV21" i="15"/>
  <c r="FW21" i="15"/>
  <c r="FX21" i="15"/>
  <c r="FY21" i="15"/>
  <c r="FZ21" i="15"/>
  <c r="GA21" i="15"/>
  <c r="GB21" i="15"/>
  <c r="GC21" i="15"/>
  <c r="GD21" i="15"/>
  <c r="FB22" i="15"/>
  <c r="FC22" i="15"/>
  <c r="FD22" i="15"/>
  <c r="FE22" i="15"/>
  <c r="FF22" i="15"/>
  <c r="FG22" i="15"/>
  <c r="FH22" i="15"/>
  <c r="FI22" i="15"/>
  <c r="FJ22" i="15"/>
  <c r="FK22" i="15"/>
  <c r="FL22" i="15"/>
  <c r="FM22" i="15"/>
  <c r="FN22" i="15"/>
  <c r="FO22" i="15"/>
  <c r="FP22" i="15"/>
  <c r="FQ22" i="15"/>
  <c r="FR22" i="15"/>
  <c r="FS22" i="15"/>
  <c r="FT22" i="15"/>
  <c r="FU22" i="15"/>
  <c r="FV22" i="15"/>
  <c r="FW22" i="15"/>
  <c r="FX22" i="15"/>
  <c r="FY22" i="15"/>
  <c r="FZ22" i="15"/>
  <c r="GA22" i="15"/>
  <c r="GB22" i="15"/>
  <c r="GC22" i="15"/>
  <c r="GD22" i="15"/>
  <c r="FB23" i="15"/>
  <c r="FC23" i="15"/>
  <c r="FD23" i="15"/>
  <c r="FE23" i="15"/>
  <c r="FF23" i="15"/>
  <c r="FG23" i="15"/>
  <c r="FH23" i="15"/>
  <c r="FI23" i="15"/>
  <c r="FJ23" i="15"/>
  <c r="FK23" i="15"/>
  <c r="FL23" i="15"/>
  <c r="FM23" i="15"/>
  <c r="FN23" i="15"/>
  <c r="FO23" i="15"/>
  <c r="FP23" i="15"/>
  <c r="FQ23" i="15"/>
  <c r="FR23" i="15"/>
  <c r="FS23" i="15"/>
  <c r="FT23" i="15"/>
  <c r="FU23" i="15"/>
  <c r="FV23" i="15"/>
  <c r="FW23" i="15"/>
  <c r="FX23" i="15"/>
  <c r="FY23" i="15"/>
  <c r="FZ23" i="15"/>
  <c r="GA23" i="15"/>
  <c r="GB23" i="15"/>
  <c r="GC23" i="15"/>
  <c r="GD23" i="15"/>
  <c r="FB24" i="15"/>
  <c r="FC24" i="15"/>
  <c r="FD24" i="15"/>
  <c r="FE24" i="15"/>
  <c r="FF24" i="15"/>
  <c r="FG24" i="15"/>
  <c r="FH24" i="15"/>
  <c r="FI24" i="15"/>
  <c r="FJ24" i="15"/>
  <c r="FK24" i="15"/>
  <c r="FL24" i="15"/>
  <c r="FM24" i="15"/>
  <c r="FN24" i="15"/>
  <c r="FO24" i="15"/>
  <c r="FP24" i="15"/>
  <c r="FQ24" i="15"/>
  <c r="FR24" i="15"/>
  <c r="FS24" i="15"/>
  <c r="FT24" i="15"/>
  <c r="FU24" i="15"/>
  <c r="FV24" i="15"/>
  <c r="FW24" i="15"/>
  <c r="FX24" i="15"/>
  <c r="FY24" i="15"/>
  <c r="FZ24" i="15"/>
  <c r="GA24" i="15"/>
  <c r="GB24" i="15"/>
  <c r="GC24" i="15"/>
  <c r="GD24" i="15"/>
  <c r="FB25" i="15"/>
  <c r="FC25" i="15"/>
  <c r="FD25" i="15"/>
  <c r="FE25" i="15"/>
  <c r="FF25" i="15"/>
  <c r="FG25" i="15"/>
  <c r="FH25" i="15"/>
  <c r="FI25" i="15"/>
  <c r="FJ25" i="15"/>
  <c r="FK25" i="15"/>
  <c r="FL25" i="15"/>
  <c r="FM25" i="15"/>
  <c r="FN25" i="15"/>
  <c r="FO25" i="15"/>
  <c r="FP25" i="15"/>
  <c r="FQ25" i="15"/>
  <c r="FR25" i="15"/>
  <c r="FS25" i="15"/>
  <c r="FT25" i="15"/>
  <c r="FU25" i="15"/>
  <c r="FV25" i="15"/>
  <c r="FW25" i="15"/>
  <c r="FX25" i="15"/>
  <c r="FY25" i="15"/>
  <c r="FZ25" i="15"/>
  <c r="GA25" i="15"/>
  <c r="GB25" i="15"/>
  <c r="GC25" i="15"/>
  <c r="GD25" i="15"/>
  <c r="FB26" i="15"/>
  <c r="FC26" i="15"/>
  <c r="FD26" i="15"/>
  <c r="FE26" i="15"/>
  <c r="FF26" i="15"/>
  <c r="FG26" i="15"/>
  <c r="FH26" i="15"/>
  <c r="FI26" i="15"/>
  <c r="FJ26" i="15"/>
  <c r="FK26" i="15"/>
  <c r="FL26" i="15"/>
  <c r="FM26" i="15"/>
  <c r="FN26" i="15"/>
  <c r="FO26" i="15"/>
  <c r="FP26" i="15"/>
  <c r="FQ26" i="15"/>
  <c r="FR26" i="15"/>
  <c r="FS26" i="15"/>
  <c r="FT26" i="15"/>
  <c r="FU26" i="15"/>
  <c r="FV26" i="15"/>
  <c r="FW26" i="15"/>
  <c r="FX26" i="15"/>
  <c r="FY26" i="15"/>
  <c r="FZ26" i="15"/>
  <c r="GA26" i="15"/>
  <c r="GB26" i="15"/>
  <c r="GC26" i="15"/>
  <c r="GD26" i="15"/>
  <c r="FB27" i="15"/>
  <c r="FC27" i="15"/>
  <c r="FD27" i="15"/>
  <c r="FE27" i="15"/>
  <c r="FF27" i="15"/>
  <c r="FG27" i="15"/>
  <c r="FH27" i="15"/>
  <c r="FI27" i="15"/>
  <c r="FJ27" i="15"/>
  <c r="FK27" i="15"/>
  <c r="FL27" i="15"/>
  <c r="FM27" i="15"/>
  <c r="FN27" i="15"/>
  <c r="FO27" i="15"/>
  <c r="FP27" i="15"/>
  <c r="FQ27" i="15"/>
  <c r="FR27" i="15"/>
  <c r="FS27" i="15"/>
  <c r="FT27" i="15"/>
  <c r="FU27" i="15"/>
  <c r="FV27" i="15"/>
  <c r="FW27" i="15"/>
  <c r="FX27" i="15"/>
  <c r="FY27" i="15"/>
  <c r="FZ27" i="15"/>
  <c r="GA27" i="15"/>
  <c r="GB27" i="15"/>
  <c r="GC27" i="15"/>
  <c r="GD27" i="15"/>
  <c r="FB28" i="15"/>
  <c r="FC28" i="15"/>
  <c r="FD28" i="15"/>
  <c r="FE28" i="15"/>
  <c r="FF28" i="15"/>
  <c r="FG28" i="15"/>
  <c r="FH28" i="15"/>
  <c r="FI28" i="15"/>
  <c r="FJ28" i="15"/>
  <c r="FK28" i="15"/>
  <c r="FL28" i="15"/>
  <c r="FM28" i="15"/>
  <c r="FN28" i="15"/>
  <c r="FO28" i="15"/>
  <c r="FP28" i="15"/>
  <c r="FQ28" i="15"/>
  <c r="FR28" i="15"/>
  <c r="FS28" i="15"/>
  <c r="FT28" i="15"/>
  <c r="FU28" i="15"/>
  <c r="FV28" i="15"/>
  <c r="FW28" i="15"/>
  <c r="FX28" i="15"/>
  <c r="FY28" i="15"/>
  <c r="FZ28" i="15"/>
  <c r="GA28" i="15"/>
  <c r="GB28" i="15"/>
  <c r="GC28" i="15"/>
  <c r="GD28" i="15"/>
  <c r="FB29" i="15"/>
  <c r="FC29" i="15"/>
  <c r="FD29" i="15"/>
  <c r="FE29" i="15"/>
  <c r="FF29" i="15"/>
  <c r="FG29" i="15"/>
  <c r="FH29" i="15"/>
  <c r="FI29" i="15"/>
  <c r="FJ29" i="15"/>
  <c r="FK29" i="15"/>
  <c r="FL29" i="15"/>
  <c r="FM29" i="15"/>
  <c r="FN29" i="15"/>
  <c r="FO29" i="15"/>
  <c r="FP29" i="15"/>
  <c r="FQ29" i="15"/>
  <c r="FR29" i="15"/>
  <c r="FS29" i="15"/>
  <c r="FT29" i="15"/>
  <c r="FU29" i="15"/>
  <c r="FV29" i="15"/>
  <c r="FW29" i="15"/>
  <c r="FX29" i="15"/>
  <c r="FY29" i="15"/>
  <c r="FZ29" i="15"/>
  <c r="GA29" i="15"/>
  <c r="GB29" i="15"/>
  <c r="GC29" i="15"/>
  <c r="GD29" i="15"/>
  <c r="FB30" i="15"/>
  <c r="FC30" i="15"/>
  <c r="FD30" i="15"/>
  <c r="FE30" i="15"/>
  <c r="FF30" i="15"/>
  <c r="FG30" i="15"/>
  <c r="FH30" i="15"/>
  <c r="FI30" i="15"/>
  <c r="FJ30" i="15"/>
  <c r="FK30" i="15"/>
  <c r="FL30" i="15"/>
  <c r="FM30" i="15"/>
  <c r="FN30" i="15"/>
  <c r="FO30" i="15"/>
  <c r="FP30" i="15"/>
  <c r="FQ30" i="15"/>
  <c r="FR30" i="15"/>
  <c r="FS30" i="15"/>
  <c r="FT30" i="15"/>
  <c r="FU30" i="15"/>
  <c r="FV30" i="15"/>
  <c r="FW30" i="15"/>
  <c r="FX30" i="15"/>
  <c r="FY30" i="15"/>
  <c r="FZ30" i="15"/>
  <c r="GA30" i="15"/>
  <c r="GB30" i="15"/>
  <c r="GC30" i="15"/>
  <c r="GD30" i="15"/>
  <c r="FB31" i="15"/>
  <c r="FC31" i="15"/>
  <c r="FD31" i="15"/>
  <c r="FE31" i="15"/>
  <c r="FF31" i="15"/>
  <c r="FG31" i="15"/>
  <c r="FH31" i="15"/>
  <c r="FI31" i="15"/>
  <c r="FJ31" i="15"/>
  <c r="FK31" i="15"/>
  <c r="FL31" i="15"/>
  <c r="FM31" i="15"/>
  <c r="FN31" i="15"/>
  <c r="FO31" i="15"/>
  <c r="FP31" i="15"/>
  <c r="FQ31" i="15"/>
  <c r="FR31" i="15"/>
  <c r="FS31" i="15"/>
  <c r="FT31" i="15"/>
  <c r="FU31" i="15"/>
  <c r="FV31" i="15"/>
  <c r="FW31" i="15"/>
  <c r="FX31" i="15"/>
  <c r="FY31" i="15"/>
  <c r="FZ31" i="15"/>
  <c r="GA31" i="15"/>
  <c r="GB31" i="15"/>
  <c r="GC31" i="15"/>
  <c r="GD31" i="15"/>
  <c r="FB32" i="15"/>
  <c r="FC32" i="15"/>
  <c r="FD32" i="15"/>
  <c r="FE32" i="15"/>
  <c r="FF32" i="15"/>
  <c r="FG32" i="15"/>
  <c r="FH32" i="15"/>
  <c r="FI32" i="15"/>
  <c r="FJ32" i="15"/>
  <c r="FK32" i="15"/>
  <c r="FL32" i="15"/>
  <c r="FM32" i="15"/>
  <c r="FN32" i="15"/>
  <c r="FO32" i="15"/>
  <c r="FP32" i="15"/>
  <c r="FQ32" i="15"/>
  <c r="FR32" i="15"/>
  <c r="FS32" i="15"/>
  <c r="FT32" i="15"/>
  <c r="FU32" i="15"/>
  <c r="FV32" i="15"/>
  <c r="FW32" i="15"/>
  <c r="FX32" i="15"/>
  <c r="FY32" i="15"/>
  <c r="FZ32" i="15"/>
  <c r="GA32" i="15"/>
  <c r="GB32" i="15"/>
  <c r="GC32" i="15"/>
  <c r="GD32" i="15"/>
  <c r="FB33" i="15"/>
  <c r="FC33" i="15"/>
  <c r="FD33" i="15"/>
  <c r="FE33" i="15"/>
  <c r="FF33" i="15"/>
  <c r="FG33" i="15"/>
  <c r="FH33" i="15"/>
  <c r="FI33" i="15"/>
  <c r="FJ33" i="15"/>
  <c r="FK33" i="15"/>
  <c r="FL33" i="15"/>
  <c r="FM33" i="15"/>
  <c r="FN33" i="15"/>
  <c r="FO33" i="15"/>
  <c r="FP33" i="15"/>
  <c r="FQ33" i="15"/>
  <c r="FR33" i="15"/>
  <c r="FS33" i="15"/>
  <c r="FT33" i="15"/>
  <c r="FU33" i="15"/>
  <c r="FV33" i="15"/>
  <c r="FW33" i="15"/>
  <c r="FX33" i="15"/>
  <c r="FY33" i="15"/>
  <c r="FZ33" i="15"/>
  <c r="GA33" i="15"/>
  <c r="GB33" i="15"/>
  <c r="GC33" i="15"/>
  <c r="GD33" i="15"/>
  <c r="FB34" i="15"/>
  <c r="FC34" i="15"/>
  <c r="FD34" i="15"/>
  <c r="FE34" i="15"/>
  <c r="FF34" i="15"/>
  <c r="FG34" i="15"/>
  <c r="FH34" i="15"/>
  <c r="FI34" i="15"/>
  <c r="FJ34" i="15"/>
  <c r="FK34" i="15"/>
  <c r="FL34" i="15"/>
  <c r="FM34" i="15"/>
  <c r="FN34" i="15"/>
  <c r="FO34" i="15"/>
  <c r="FP34" i="15"/>
  <c r="FQ34" i="15"/>
  <c r="FR34" i="15"/>
  <c r="FS34" i="15"/>
  <c r="FT34" i="15"/>
  <c r="FU34" i="15"/>
  <c r="FV34" i="15"/>
  <c r="FW34" i="15"/>
  <c r="FX34" i="15"/>
  <c r="FY34" i="15"/>
  <c r="FZ34" i="15"/>
  <c r="GA34" i="15"/>
  <c r="GB34" i="15"/>
  <c r="GC34" i="15"/>
  <c r="GD34" i="15"/>
  <c r="FB35" i="15"/>
  <c r="FC35" i="15"/>
  <c r="FD35" i="15"/>
  <c r="FE35" i="15"/>
  <c r="FF35" i="15"/>
  <c r="FG35" i="15"/>
  <c r="FH35" i="15"/>
  <c r="FI35" i="15"/>
  <c r="FJ35" i="15"/>
  <c r="FK35" i="15"/>
  <c r="FL35" i="15"/>
  <c r="FM35" i="15"/>
  <c r="FN35" i="15"/>
  <c r="FO35" i="15"/>
  <c r="FP35" i="15"/>
  <c r="FQ35" i="15"/>
  <c r="FR35" i="15"/>
  <c r="FS35" i="15"/>
  <c r="FT35" i="15"/>
  <c r="FU35" i="15"/>
  <c r="FV35" i="15"/>
  <c r="FW35" i="15"/>
  <c r="FX35" i="15"/>
  <c r="FY35" i="15"/>
  <c r="FZ35" i="15"/>
  <c r="GA35" i="15"/>
  <c r="GB35" i="15"/>
  <c r="GC35" i="15"/>
  <c r="GD35" i="15"/>
  <c r="FB36" i="15"/>
  <c r="FC36" i="15"/>
  <c r="FD36" i="15"/>
  <c r="FE36" i="15"/>
  <c r="FF36" i="15"/>
  <c r="FG36" i="15"/>
  <c r="FH36" i="15"/>
  <c r="FI36" i="15"/>
  <c r="FJ36" i="15"/>
  <c r="FK36" i="15"/>
  <c r="FL36" i="15"/>
  <c r="FM36" i="15"/>
  <c r="FN36" i="15"/>
  <c r="FO36" i="15"/>
  <c r="FP36" i="15"/>
  <c r="FQ36" i="15"/>
  <c r="FR36" i="15"/>
  <c r="FS36" i="15"/>
  <c r="FT36" i="15"/>
  <c r="FU36" i="15"/>
  <c r="FV36" i="15"/>
  <c r="FW36" i="15"/>
  <c r="FX36" i="15"/>
  <c r="FY36" i="15"/>
  <c r="FZ36" i="15"/>
  <c r="GA36" i="15"/>
  <c r="GB36" i="15"/>
  <c r="GC36" i="15"/>
  <c r="GD36" i="15"/>
  <c r="FB37" i="15"/>
  <c r="FC37" i="15"/>
  <c r="FD37" i="15"/>
  <c r="FE37" i="15"/>
  <c r="FF37" i="15"/>
  <c r="FG37" i="15"/>
  <c r="FH37" i="15"/>
  <c r="FI37" i="15"/>
  <c r="FJ37" i="15"/>
  <c r="FK37" i="15"/>
  <c r="FL37" i="15"/>
  <c r="FM37" i="15"/>
  <c r="FN37" i="15"/>
  <c r="FO37" i="15"/>
  <c r="FP37" i="15"/>
  <c r="FQ37" i="15"/>
  <c r="FR37" i="15"/>
  <c r="FS37" i="15"/>
  <c r="FT37" i="15"/>
  <c r="FU37" i="15"/>
  <c r="FV37" i="15"/>
  <c r="FW37" i="15"/>
  <c r="FX37" i="15"/>
  <c r="FY37" i="15"/>
  <c r="FZ37" i="15"/>
  <c r="GA37" i="15"/>
  <c r="GB37" i="15"/>
  <c r="GC37" i="15"/>
  <c r="GD37" i="15"/>
  <c r="FB38" i="15"/>
  <c r="FC38" i="15"/>
  <c r="FD38" i="15"/>
  <c r="FE38" i="15"/>
  <c r="FF38" i="15"/>
  <c r="FG38" i="15"/>
  <c r="FH38" i="15"/>
  <c r="FI38" i="15"/>
  <c r="FJ38" i="15"/>
  <c r="FK38" i="15"/>
  <c r="FL38" i="15"/>
  <c r="FM38" i="15"/>
  <c r="FN38" i="15"/>
  <c r="FO38" i="15"/>
  <c r="FP38" i="15"/>
  <c r="FQ38" i="15"/>
  <c r="FR38" i="15"/>
  <c r="FS38" i="15"/>
  <c r="FT38" i="15"/>
  <c r="FU38" i="15"/>
  <c r="FV38" i="15"/>
  <c r="FW38" i="15"/>
  <c r="FX38" i="15"/>
  <c r="FY38" i="15"/>
  <c r="FZ38" i="15"/>
  <c r="GA38" i="15"/>
  <c r="GB38" i="15"/>
  <c r="GC38" i="15"/>
  <c r="GD38" i="15"/>
  <c r="FB39" i="15"/>
  <c r="FC39" i="15"/>
  <c r="FD39" i="15"/>
  <c r="FE39" i="15"/>
  <c r="FF39" i="15"/>
  <c r="FG39" i="15"/>
  <c r="FH39" i="15"/>
  <c r="FI39" i="15"/>
  <c r="FJ39" i="15"/>
  <c r="FK39" i="15"/>
  <c r="FL39" i="15"/>
  <c r="FM39" i="15"/>
  <c r="FN39" i="15"/>
  <c r="FO39" i="15"/>
  <c r="FP39" i="15"/>
  <c r="FQ39" i="15"/>
  <c r="FR39" i="15"/>
  <c r="FS39" i="15"/>
  <c r="FT39" i="15"/>
  <c r="FU39" i="15"/>
  <c r="FV39" i="15"/>
  <c r="FW39" i="15"/>
  <c r="FX39" i="15"/>
  <c r="FY39" i="15"/>
  <c r="FZ39" i="15"/>
  <c r="GA39" i="15"/>
  <c r="GB39" i="15"/>
  <c r="GC39" i="15"/>
  <c r="GD39" i="15"/>
  <c r="FB40" i="15"/>
  <c r="FC40" i="15"/>
  <c r="FD40" i="15"/>
  <c r="FE40" i="15"/>
  <c r="FF40" i="15"/>
  <c r="FG40" i="15"/>
  <c r="FH40" i="15"/>
  <c r="FI40" i="15"/>
  <c r="FJ40" i="15"/>
  <c r="FK40" i="15"/>
  <c r="FL40" i="15"/>
  <c r="FM40" i="15"/>
  <c r="FN40" i="15"/>
  <c r="FO40" i="15"/>
  <c r="FP40" i="15"/>
  <c r="FQ40" i="15"/>
  <c r="FR40" i="15"/>
  <c r="FS40" i="15"/>
  <c r="FT40" i="15"/>
  <c r="FU40" i="15"/>
  <c r="FV40" i="15"/>
  <c r="FW40" i="15"/>
  <c r="FX40" i="15"/>
  <c r="FY40" i="15"/>
  <c r="FZ40" i="15"/>
  <c r="GA40" i="15"/>
  <c r="GB40" i="15"/>
  <c r="GC40" i="15"/>
  <c r="GD40" i="15"/>
  <c r="FB41" i="15"/>
  <c r="FC41" i="15"/>
  <c r="FD41" i="15"/>
  <c r="FE41" i="15"/>
  <c r="FF41" i="15"/>
  <c r="FG41" i="15"/>
  <c r="FH41" i="15"/>
  <c r="FI41" i="15"/>
  <c r="FJ41" i="15"/>
  <c r="FK41" i="15"/>
  <c r="FL41" i="15"/>
  <c r="FM41" i="15"/>
  <c r="FN41" i="15"/>
  <c r="FO41" i="15"/>
  <c r="FP41" i="15"/>
  <c r="FQ41" i="15"/>
  <c r="FR41" i="15"/>
  <c r="FS41" i="15"/>
  <c r="FT41" i="15"/>
  <c r="FU41" i="15"/>
  <c r="FV41" i="15"/>
  <c r="FW41" i="15"/>
  <c r="FX41" i="15"/>
  <c r="FY41" i="15"/>
  <c r="FZ41" i="15"/>
  <c r="GA41" i="15"/>
  <c r="GB41" i="15"/>
  <c r="GC41" i="15"/>
  <c r="GD41" i="15"/>
  <c r="FB42" i="15"/>
  <c r="FC42" i="15"/>
  <c r="FD42" i="15"/>
  <c r="FE42" i="15"/>
  <c r="FF42" i="15"/>
  <c r="FG42" i="15"/>
  <c r="FH42" i="15"/>
  <c r="FI42" i="15"/>
  <c r="FJ42" i="15"/>
  <c r="FK42" i="15"/>
  <c r="FL42" i="15"/>
  <c r="FM42" i="15"/>
  <c r="FN42" i="15"/>
  <c r="FO42" i="15"/>
  <c r="FP42" i="15"/>
  <c r="FQ42" i="15"/>
  <c r="FR42" i="15"/>
  <c r="FS42" i="15"/>
  <c r="FT42" i="15"/>
  <c r="FU42" i="15"/>
  <c r="FV42" i="15"/>
  <c r="FW42" i="15"/>
  <c r="FX42" i="15"/>
  <c r="FY42" i="15"/>
  <c r="FZ42" i="15"/>
  <c r="GA42" i="15"/>
  <c r="GB42" i="15"/>
  <c r="GC42" i="15"/>
  <c r="GD42" i="15"/>
  <c r="FB43" i="15"/>
  <c r="FC43" i="15"/>
  <c r="FD43" i="15"/>
  <c r="FE43" i="15"/>
  <c r="FF43" i="15"/>
  <c r="FG43" i="15"/>
  <c r="FH43" i="15"/>
  <c r="FI43" i="15"/>
  <c r="FJ43" i="15"/>
  <c r="FK43" i="15"/>
  <c r="FL43" i="15"/>
  <c r="FM43" i="15"/>
  <c r="FN43" i="15"/>
  <c r="FO43" i="15"/>
  <c r="FP43" i="15"/>
  <c r="FQ43" i="15"/>
  <c r="FR43" i="15"/>
  <c r="FS43" i="15"/>
  <c r="FT43" i="15"/>
  <c r="FU43" i="15"/>
  <c r="FV43" i="15"/>
  <c r="FW43" i="15"/>
  <c r="FX43" i="15"/>
  <c r="FY43" i="15"/>
  <c r="FZ43" i="15"/>
  <c r="GA43" i="15"/>
  <c r="GB43" i="15"/>
  <c r="GC43" i="15"/>
  <c r="GD43" i="15"/>
  <c r="FB44" i="15"/>
  <c r="FC44" i="15"/>
  <c r="FD44" i="15"/>
  <c r="FE44" i="15"/>
  <c r="FF44" i="15"/>
  <c r="FG44" i="15"/>
  <c r="FH44" i="15"/>
  <c r="FI44" i="15"/>
  <c r="FJ44" i="15"/>
  <c r="FK44" i="15"/>
  <c r="FL44" i="15"/>
  <c r="FM44" i="15"/>
  <c r="FN44" i="15"/>
  <c r="FO44" i="15"/>
  <c r="FP44" i="15"/>
  <c r="FQ44" i="15"/>
  <c r="FR44" i="15"/>
  <c r="FS44" i="15"/>
  <c r="FT44" i="15"/>
  <c r="FU44" i="15"/>
  <c r="FV44" i="15"/>
  <c r="FW44" i="15"/>
  <c r="FX44" i="15"/>
  <c r="FY44" i="15"/>
  <c r="FZ44" i="15"/>
  <c r="GA44" i="15"/>
  <c r="GB44" i="15"/>
  <c r="GC44" i="15"/>
  <c r="GD44" i="15"/>
  <c r="FB45" i="15"/>
  <c r="FC45" i="15"/>
  <c r="FD45" i="15"/>
  <c r="FE45" i="15"/>
  <c r="FF45" i="15"/>
  <c r="FG45" i="15"/>
  <c r="FH45" i="15"/>
  <c r="FI45" i="15"/>
  <c r="FJ45" i="15"/>
  <c r="FK45" i="15"/>
  <c r="FL45" i="15"/>
  <c r="FM45" i="15"/>
  <c r="FN45" i="15"/>
  <c r="FO45" i="15"/>
  <c r="FP45" i="15"/>
  <c r="FQ45" i="15"/>
  <c r="FR45" i="15"/>
  <c r="FS45" i="15"/>
  <c r="FT45" i="15"/>
  <c r="FU45" i="15"/>
  <c r="FV45" i="15"/>
  <c r="FW45" i="15"/>
  <c r="FX45" i="15"/>
  <c r="FY45" i="15"/>
  <c r="FZ45" i="15"/>
  <c r="GA45" i="15"/>
  <c r="GB45" i="15"/>
  <c r="GC45" i="15"/>
  <c r="GD45" i="15"/>
  <c r="FB46" i="15"/>
  <c r="FC46" i="15"/>
  <c r="FD46" i="15"/>
  <c r="FE46" i="15"/>
  <c r="FF46" i="15"/>
  <c r="FG46" i="15"/>
  <c r="FH46" i="15"/>
  <c r="FI46" i="15"/>
  <c r="FJ46" i="15"/>
  <c r="FK46" i="15"/>
  <c r="FL46" i="15"/>
  <c r="FM46" i="15"/>
  <c r="FN46" i="15"/>
  <c r="FO46" i="15"/>
  <c r="FP46" i="15"/>
  <c r="FQ46" i="15"/>
  <c r="FR46" i="15"/>
  <c r="FS46" i="15"/>
  <c r="FT46" i="15"/>
  <c r="FU46" i="15"/>
  <c r="FV46" i="15"/>
  <c r="FW46" i="15"/>
  <c r="FX46" i="15"/>
  <c r="FY46" i="15"/>
  <c r="FZ46" i="15"/>
  <c r="GA46" i="15"/>
  <c r="GB46" i="15"/>
  <c r="GC46" i="15"/>
  <c r="GD46" i="15"/>
  <c r="FB47" i="15"/>
  <c r="FC47" i="15"/>
  <c r="FD47" i="15"/>
  <c r="FE47" i="15"/>
  <c r="FF47" i="15"/>
  <c r="FG47" i="15"/>
  <c r="FH47" i="15"/>
  <c r="FI47" i="15"/>
  <c r="FJ47" i="15"/>
  <c r="FK47" i="15"/>
  <c r="FL47" i="15"/>
  <c r="FM47" i="15"/>
  <c r="FN47" i="15"/>
  <c r="FO47" i="15"/>
  <c r="FP47" i="15"/>
  <c r="FQ47" i="15"/>
  <c r="FR47" i="15"/>
  <c r="FS47" i="15"/>
  <c r="FT47" i="15"/>
  <c r="FU47" i="15"/>
  <c r="FV47" i="15"/>
  <c r="FW47" i="15"/>
  <c r="FX47" i="15"/>
  <c r="FY47" i="15"/>
  <c r="FZ47" i="15"/>
  <c r="GA47" i="15"/>
  <c r="GB47" i="15"/>
  <c r="GC47" i="15"/>
  <c r="GD47" i="15"/>
  <c r="FB48" i="15"/>
  <c r="FC48" i="15"/>
  <c r="FD48" i="15"/>
  <c r="FE48" i="15"/>
  <c r="FF48" i="15"/>
  <c r="FG48" i="15"/>
  <c r="FH48" i="15"/>
  <c r="FI48" i="15"/>
  <c r="FJ48" i="15"/>
  <c r="FK48" i="15"/>
  <c r="FL48" i="15"/>
  <c r="FM48" i="15"/>
  <c r="FN48" i="15"/>
  <c r="FO48" i="15"/>
  <c r="FP48" i="15"/>
  <c r="FQ48" i="15"/>
  <c r="FR48" i="15"/>
  <c r="FS48" i="15"/>
  <c r="FT48" i="15"/>
  <c r="FU48" i="15"/>
  <c r="FV48" i="15"/>
  <c r="FW48" i="15"/>
  <c r="FX48" i="15"/>
  <c r="FY48" i="15"/>
  <c r="FZ48" i="15"/>
  <c r="GA48" i="15"/>
  <c r="GB48" i="15"/>
  <c r="GC48" i="15"/>
  <c r="GD48" i="15"/>
  <c r="FB49" i="15"/>
  <c r="FC49" i="15"/>
  <c r="FD49" i="15"/>
  <c r="FE49" i="15"/>
  <c r="FF49" i="15"/>
  <c r="FG49" i="15"/>
  <c r="FH49" i="15"/>
  <c r="FI49" i="15"/>
  <c r="FJ49" i="15"/>
  <c r="FK49" i="15"/>
  <c r="FL49" i="15"/>
  <c r="FM49" i="15"/>
  <c r="FN49" i="15"/>
  <c r="FO49" i="15"/>
  <c r="FP49" i="15"/>
  <c r="FQ49" i="15"/>
  <c r="FR49" i="15"/>
  <c r="FS49" i="15"/>
  <c r="FT49" i="15"/>
  <c r="FU49" i="15"/>
  <c r="FV49" i="15"/>
  <c r="FW49" i="15"/>
  <c r="FX49" i="15"/>
  <c r="FY49" i="15"/>
  <c r="FZ49" i="15"/>
  <c r="GA49" i="15"/>
  <c r="GB49" i="15"/>
  <c r="GC49" i="15"/>
  <c r="GD49" i="15"/>
  <c r="FB50" i="15"/>
  <c r="FC50" i="15"/>
  <c r="FD50" i="15"/>
  <c r="FE50" i="15"/>
  <c r="FF50" i="15"/>
  <c r="FG50" i="15"/>
  <c r="FH50" i="15"/>
  <c r="FI50" i="15"/>
  <c r="FJ50" i="15"/>
  <c r="FK50" i="15"/>
  <c r="FL50" i="15"/>
  <c r="FM50" i="15"/>
  <c r="FN50" i="15"/>
  <c r="FO50" i="15"/>
  <c r="FP50" i="15"/>
  <c r="FQ50" i="15"/>
  <c r="FR50" i="15"/>
  <c r="FS50" i="15"/>
  <c r="FT50" i="15"/>
  <c r="FU50" i="15"/>
  <c r="FV50" i="15"/>
  <c r="FW50" i="15"/>
  <c r="FX50" i="15"/>
  <c r="FY50" i="15"/>
  <c r="FZ50" i="15"/>
  <c r="GA50" i="15"/>
  <c r="GB50" i="15"/>
  <c r="GC50" i="15"/>
  <c r="GD50" i="15"/>
  <c r="FB51" i="15"/>
  <c r="FC51" i="15"/>
  <c r="FD51" i="15"/>
  <c r="FE51" i="15"/>
  <c r="FF51" i="15"/>
  <c r="FG51" i="15"/>
  <c r="FH51" i="15"/>
  <c r="FI51" i="15"/>
  <c r="FJ51" i="15"/>
  <c r="FK51" i="15"/>
  <c r="FL51" i="15"/>
  <c r="FM51" i="15"/>
  <c r="FN51" i="15"/>
  <c r="FO51" i="15"/>
  <c r="FP51" i="15"/>
  <c r="FQ51" i="15"/>
  <c r="FR51" i="15"/>
  <c r="FS51" i="15"/>
  <c r="FT51" i="15"/>
  <c r="FU51" i="15"/>
  <c r="FV51" i="15"/>
  <c r="FW51" i="15"/>
  <c r="FX51" i="15"/>
  <c r="FY51" i="15"/>
  <c r="FZ51" i="15"/>
  <c r="GA51" i="15"/>
  <c r="GB51" i="15"/>
  <c r="GC51" i="15"/>
  <c r="GD51" i="15"/>
  <c r="FB52" i="15"/>
  <c r="FC52" i="15"/>
  <c r="FD52" i="15"/>
  <c r="FE52" i="15"/>
  <c r="FF52" i="15"/>
  <c r="FG52" i="15"/>
  <c r="FH52" i="15"/>
  <c r="FI52" i="15"/>
  <c r="FJ52" i="15"/>
  <c r="FK52" i="15"/>
  <c r="FL52" i="15"/>
  <c r="FM52" i="15"/>
  <c r="FN52" i="15"/>
  <c r="FO52" i="15"/>
  <c r="FP52" i="15"/>
  <c r="FQ52" i="15"/>
  <c r="FR52" i="15"/>
  <c r="FS52" i="15"/>
  <c r="FT52" i="15"/>
  <c r="FU52" i="15"/>
  <c r="FV52" i="15"/>
  <c r="FW52" i="15"/>
  <c r="FX52" i="15"/>
  <c r="FY52" i="15"/>
  <c r="FZ52" i="15"/>
  <c r="GA52" i="15"/>
  <c r="GB52" i="15"/>
  <c r="GC52" i="15"/>
  <c r="GD52" i="15"/>
  <c r="FB53" i="15"/>
  <c r="FC53" i="15"/>
  <c r="FD53" i="15"/>
  <c r="FE53" i="15"/>
  <c r="FF53" i="15"/>
  <c r="FG53" i="15"/>
  <c r="FH53" i="15"/>
  <c r="FI53" i="15"/>
  <c r="FJ53" i="15"/>
  <c r="FK53" i="15"/>
  <c r="FL53" i="15"/>
  <c r="FM53" i="15"/>
  <c r="FN53" i="15"/>
  <c r="FO53" i="15"/>
  <c r="FP53" i="15"/>
  <c r="FQ53" i="15"/>
  <c r="FR53" i="15"/>
  <c r="FS53" i="15"/>
  <c r="FT53" i="15"/>
  <c r="FU53" i="15"/>
  <c r="FV53" i="15"/>
  <c r="FW53" i="15"/>
  <c r="FX53" i="15"/>
  <c r="FY53" i="15"/>
  <c r="FZ53" i="15"/>
  <c r="GA53" i="15"/>
  <c r="GB53" i="15"/>
  <c r="GC53" i="15"/>
  <c r="GD53" i="15"/>
  <c r="FB54" i="15"/>
  <c r="FC54" i="15"/>
  <c r="FD54" i="15"/>
  <c r="FE54" i="15"/>
  <c r="FF54" i="15"/>
  <c r="FG54" i="15"/>
  <c r="FH54" i="15"/>
  <c r="FI54" i="15"/>
  <c r="FJ54" i="15"/>
  <c r="FK54" i="15"/>
  <c r="FL54" i="15"/>
  <c r="FM54" i="15"/>
  <c r="FN54" i="15"/>
  <c r="FO54" i="15"/>
  <c r="FP54" i="15"/>
  <c r="FQ54" i="15"/>
  <c r="FR54" i="15"/>
  <c r="FS54" i="15"/>
  <c r="FT54" i="15"/>
  <c r="FU54" i="15"/>
  <c r="FV54" i="15"/>
  <c r="FW54" i="15"/>
  <c r="FX54" i="15"/>
  <c r="FY54" i="15"/>
  <c r="FZ54" i="15"/>
  <c r="GA54" i="15"/>
  <c r="GB54" i="15"/>
  <c r="GC54" i="15"/>
  <c r="GD54" i="15"/>
  <c r="FB55" i="15"/>
  <c r="FC55" i="15"/>
  <c r="FD55" i="15"/>
  <c r="FE55" i="15"/>
  <c r="FF55" i="15"/>
  <c r="FG55" i="15"/>
  <c r="FH55" i="15"/>
  <c r="FI55" i="15"/>
  <c r="FJ55" i="15"/>
  <c r="FK55" i="15"/>
  <c r="FL55" i="15"/>
  <c r="FM55" i="15"/>
  <c r="FN55" i="15"/>
  <c r="FO55" i="15"/>
  <c r="FP55" i="15"/>
  <c r="FQ55" i="15"/>
  <c r="FR55" i="15"/>
  <c r="FS55" i="15"/>
  <c r="FT55" i="15"/>
  <c r="FU55" i="15"/>
  <c r="FV55" i="15"/>
  <c r="FW55" i="15"/>
  <c r="FX55" i="15"/>
  <c r="FY55" i="15"/>
  <c r="FZ55" i="15"/>
  <c r="GA55" i="15"/>
  <c r="GB55" i="15"/>
  <c r="GC55" i="15"/>
  <c r="GD55" i="15"/>
  <c r="FB56" i="15"/>
  <c r="FC56" i="15"/>
  <c r="FD56" i="15"/>
  <c r="FE56" i="15"/>
  <c r="FF56" i="15"/>
  <c r="FG56" i="15"/>
  <c r="FH56" i="15"/>
  <c r="FI56" i="15"/>
  <c r="FJ56" i="15"/>
  <c r="FK56" i="15"/>
  <c r="FL56" i="15"/>
  <c r="FM56" i="15"/>
  <c r="FN56" i="15"/>
  <c r="FO56" i="15"/>
  <c r="FP56" i="15"/>
  <c r="FQ56" i="15"/>
  <c r="FR56" i="15"/>
  <c r="FS56" i="15"/>
  <c r="FT56" i="15"/>
  <c r="FU56" i="15"/>
  <c r="FV56" i="15"/>
  <c r="FW56" i="15"/>
  <c r="FX56" i="15"/>
  <c r="FY56" i="15"/>
  <c r="FZ56" i="15"/>
  <c r="GA56" i="15"/>
  <c r="GB56" i="15"/>
  <c r="GC56" i="15"/>
  <c r="GD56" i="15"/>
  <c r="FB57" i="15"/>
  <c r="FC57" i="15"/>
  <c r="FD57" i="15"/>
  <c r="FE57" i="15"/>
  <c r="FF57" i="15"/>
  <c r="FG57" i="15"/>
  <c r="FH57" i="15"/>
  <c r="FI57" i="15"/>
  <c r="FJ57" i="15"/>
  <c r="FK57" i="15"/>
  <c r="FL57" i="15"/>
  <c r="FM57" i="15"/>
  <c r="FN57" i="15"/>
  <c r="FO57" i="15"/>
  <c r="FP57" i="15"/>
  <c r="FQ57" i="15"/>
  <c r="FR57" i="15"/>
  <c r="FS57" i="15"/>
  <c r="FT57" i="15"/>
  <c r="FU57" i="15"/>
  <c r="FV57" i="15"/>
  <c r="FW57" i="15"/>
  <c r="FX57" i="15"/>
  <c r="FY57" i="15"/>
  <c r="FZ57" i="15"/>
  <c r="GA57" i="15"/>
  <c r="GB57" i="15"/>
  <c r="GC57" i="15"/>
  <c r="GD57" i="15"/>
  <c r="FB58" i="15"/>
  <c r="FC58" i="15"/>
  <c r="FD58" i="15"/>
  <c r="FE58" i="15"/>
  <c r="FF58" i="15"/>
  <c r="FG58" i="15"/>
  <c r="FH58" i="15"/>
  <c r="FI58" i="15"/>
  <c r="FJ58" i="15"/>
  <c r="FK58" i="15"/>
  <c r="FL58" i="15"/>
  <c r="FM58" i="15"/>
  <c r="FN58" i="15"/>
  <c r="FO58" i="15"/>
  <c r="FP58" i="15"/>
  <c r="FQ58" i="15"/>
  <c r="FR58" i="15"/>
  <c r="FS58" i="15"/>
  <c r="FT58" i="15"/>
  <c r="FU58" i="15"/>
  <c r="FV58" i="15"/>
  <c r="FW58" i="15"/>
  <c r="FX58" i="15"/>
  <c r="FY58" i="15"/>
  <c r="FZ58" i="15"/>
  <c r="GA58" i="15"/>
  <c r="GB58" i="15"/>
  <c r="GC58" i="15"/>
  <c r="GD58" i="15"/>
  <c r="FB59" i="15"/>
  <c r="FC59" i="15"/>
  <c r="FD59" i="15"/>
  <c r="FE59" i="15"/>
  <c r="FF59" i="15"/>
  <c r="FG59" i="15"/>
  <c r="FH59" i="15"/>
  <c r="FI59" i="15"/>
  <c r="FJ59" i="15"/>
  <c r="FK59" i="15"/>
  <c r="FL59" i="15"/>
  <c r="FM59" i="15"/>
  <c r="FN59" i="15"/>
  <c r="FO59" i="15"/>
  <c r="FP59" i="15"/>
  <c r="FQ59" i="15"/>
  <c r="FR59" i="15"/>
  <c r="FS59" i="15"/>
  <c r="FT59" i="15"/>
  <c r="FU59" i="15"/>
  <c r="FV59" i="15"/>
  <c r="FW59" i="15"/>
  <c r="FX59" i="15"/>
  <c r="FY59" i="15"/>
  <c r="FZ59" i="15"/>
  <c r="GA59" i="15"/>
  <c r="GB59" i="15"/>
  <c r="GC59" i="15"/>
  <c r="GD59" i="15"/>
  <c r="FB60" i="15"/>
  <c r="FC60" i="15"/>
  <c r="FD60" i="15"/>
  <c r="FE60" i="15"/>
  <c r="FF60" i="15"/>
  <c r="FG60" i="15"/>
  <c r="FH60" i="15"/>
  <c r="FI60" i="15"/>
  <c r="FJ60" i="15"/>
  <c r="FK60" i="15"/>
  <c r="FL60" i="15"/>
  <c r="FM60" i="15"/>
  <c r="FN60" i="15"/>
  <c r="FO60" i="15"/>
  <c r="FP60" i="15"/>
  <c r="FQ60" i="15"/>
  <c r="FR60" i="15"/>
  <c r="FS60" i="15"/>
  <c r="FT60" i="15"/>
  <c r="FU60" i="15"/>
  <c r="FV60" i="15"/>
  <c r="FW60" i="15"/>
  <c r="FX60" i="15"/>
  <c r="FY60" i="15"/>
  <c r="FZ60" i="15"/>
  <c r="GA60" i="15"/>
  <c r="GB60" i="15"/>
  <c r="GC60" i="15"/>
  <c r="GD60" i="15"/>
  <c r="FA60" i="15"/>
  <c r="FA59" i="15"/>
  <c r="FA58" i="15"/>
  <c r="FA57" i="15"/>
  <c r="FA56" i="15"/>
  <c r="FA55" i="15"/>
  <c r="FA54" i="15"/>
  <c r="FA53" i="15"/>
  <c r="FA52" i="15"/>
  <c r="FA51" i="15"/>
  <c r="FA50" i="15"/>
  <c r="FA49" i="15"/>
  <c r="FA48" i="15"/>
  <c r="FA47" i="15"/>
  <c r="FA46" i="15"/>
  <c r="FA45" i="15"/>
  <c r="FA44" i="15"/>
  <c r="FA43" i="15"/>
  <c r="FA42" i="15"/>
  <c r="FA41" i="15"/>
  <c r="FA40" i="15"/>
  <c r="FA39" i="15"/>
  <c r="FA38" i="15"/>
  <c r="FA37" i="15"/>
  <c r="FA36" i="15"/>
  <c r="FA35" i="15"/>
  <c r="FA34" i="15"/>
  <c r="FA33" i="15"/>
  <c r="FA32" i="15"/>
  <c r="FA31" i="15"/>
  <c r="FA30" i="15"/>
  <c r="FA29" i="15"/>
  <c r="FA28" i="15"/>
  <c r="FA27" i="15"/>
  <c r="FA26" i="15"/>
  <c r="FA25" i="15"/>
  <c r="FA24" i="15"/>
  <c r="FA23" i="15"/>
  <c r="FA22" i="15"/>
  <c r="FA21" i="15"/>
  <c r="FA20" i="15"/>
  <c r="FA19" i="15"/>
  <c r="FA18" i="15"/>
  <c r="FA17" i="15"/>
  <c r="FA16" i="15"/>
  <c r="FA15" i="15"/>
  <c r="FA14" i="15"/>
  <c r="FA13" i="15"/>
  <c r="FA12" i="15"/>
  <c r="FA11" i="15"/>
  <c r="FA10" i="15"/>
  <c r="FA9" i="15"/>
  <c r="FA8" i="15"/>
  <c r="FA7" i="15"/>
  <c r="DW7" i="15"/>
  <c r="DX7" i="15"/>
  <c r="DY7" i="15"/>
  <c r="DZ7" i="15"/>
  <c r="EA7" i="15"/>
  <c r="EB7" i="15"/>
  <c r="EC7" i="15"/>
  <c r="ED7" i="15"/>
  <c r="EE7" i="15"/>
  <c r="EF7" i="15"/>
  <c r="EG7" i="15"/>
  <c r="EH7" i="15"/>
  <c r="EI7" i="15"/>
  <c r="EJ7" i="15"/>
  <c r="EK7" i="15"/>
  <c r="EL7" i="15"/>
  <c r="EM7" i="15"/>
  <c r="EN7" i="15"/>
  <c r="EO7" i="15"/>
  <c r="EP7" i="15"/>
  <c r="EQ7" i="15"/>
  <c r="ER7" i="15"/>
  <c r="ES7" i="15"/>
  <c r="ET7" i="15"/>
  <c r="EU7" i="15"/>
  <c r="EV7" i="15"/>
  <c r="EW7" i="15"/>
  <c r="EX7" i="15"/>
  <c r="EY7" i="15"/>
  <c r="EZ7" i="15"/>
  <c r="DW8" i="15"/>
  <c r="DX8" i="15"/>
  <c r="DY8" i="15"/>
  <c r="DZ8" i="15"/>
  <c r="EA8" i="15"/>
  <c r="EB8" i="15"/>
  <c r="EC8" i="15"/>
  <c r="ED8" i="15"/>
  <c r="EE8" i="15"/>
  <c r="EF8" i="15"/>
  <c r="EG8" i="15"/>
  <c r="EH8" i="15"/>
  <c r="EI8" i="15"/>
  <c r="EJ8" i="15"/>
  <c r="EK8" i="15"/>
  <c r="EL8" i="15"/>
  <c r="EM8" i="15"/>
  <c r="EN8" i="15"/>
  <c r="EO8" i="15"/>
  <c r="EP8" i="15"/>
  <c r="EQ8" i="15"/>
  <c r="ER8" i="15"/>
  <c r="ES8" i="15"/>
  <c r="ET8" i="15"/>
  <c r="EU8" i="15"/>
  <c r="EV8" i="15"/>
  <c r="EW8" i="15"/>
  <c r="EX8" i="15"/>
  <c r="EY8" i="15"/>
  <c r="EZ8" i="15"/>
  <c r="DW9" i="15"/>
  <c r="DX9" i="15"/>
  <c r="DY9" i="15"/>
  <c r="DZ9" i="15"/>
  <c r="EA9" i="15"/>
  <c r="EB9" i="15"/>
  <c r="EC9" i="15"/>
  <c r="ED9" i="15"/>
  <c r="EE9" i="15"/>
  <c r="EF9" i="15"/>
  <c r="EG9" i="15"/>
  <c r="EH9" i="15"/>
  <c r="EI9" i="15"/>
  <c r="EJ9" i="15"/>
  <c r="EK9" i="15"/>
  <c r="EL9" i="15"/>
  <c r="EM9" i="15"/>
  <c r="EN9" i="15"/>
  <c r="EO9" i="15"/>
  <c r="EP9" i="15"/>
  <c r="EQ9" i="15"/>
  <c r="ER9" i="15"/>
  <c r="ES9" i="15"/>
  <c r="ET9" i="15"/>
  <c r="EU9" i="15"/>
  <c r="EV9" i="15"/>
  <c r="EW9" i="15"/>
  <c r="EX9" i="15"/>
  <c r="EY9" i="15"/>
  <c r="EZ9" i="15"/>
  <c r="DW10" i="15"/>
  <c r="DX10" i="15"/>
  <c r="DY10" i="15"/>
  <c r="DZ10" i="15"/>
  <c r="EA10" i="15"/>
  <c r="EB10" i="15"/>
  <c r="EC10" i="15"/>
  <c r="ED10" i="15"/>
  <c r="EE10" i="15"/>
  <c r="EF10" i="15"/>
  <c r="EG10" i="15"/>
  <c r="EH10" i="15"/>
  <c r="EI10" i="15"/>
  <c r="EJ10" i="15"/>
  <c r="EK10" i="15"/>
  <c r="EL10" i="15"/>
  <c r="EM10" i="15"/>
  <c r="EN10" i="15"/>
  <c r="EO10" i="15"/>
  <c r="EP10" i="15"/>
  <c r="EQ10" i="15"/>
  <c r="ER10" i="15"/>
  <c r="ES10" i="15"/>
  <c r="ET10" i="15"/>
  <c r="EU10" i="15"/>
  <c r="EV10" i="15"/>
  <c r="EW10" i="15"/>
  <c r="EX10" i="15"/>
  <c r="EY10" i="15"/>
  <c r="EZ10" i="15"/>
  <c r="DW11" i="15"/>
  <c r="DX11" i="15"/>
  <c r="DY11" i="15"/>
  <c r="DZ11" i="15"/>
  <c r="EA11" i="15"/>
  <c r="EB11" i="15"/>
  <c r="EC11" i="15"/>
  <c r="ED11" i="15"/>
  <c r="EE11" i="15"/>
  <c r="EF11" i="15"/>
  <c r="EG11" i="15"/>
  <c r="EH11" i="15"/>
  <c r="EI11" i="15"/>
  <c r="EJ11" i="15"/>
  <c r="EK11" i="15"/>
  <c r="EL11" i="15"/>
  <c r="EM11" i="15"/>
  <c r="EN11" i="15"/>
  <c r="EO11" i="15"/>
  <c r="EP11" i="15"/>
  <c r="EQ11" i="15"/>
  <c r="ER11" i="15"/>
  <c r="ES11" i="15"/>
  <c r="ET11" i="15"/>
  <c r="EU11" i="15"/>
  <c r="EV11" i="15"/>
  <c r="EW11" i="15"/>
  <c r="EX11" i="15"/>
  <c r="EY11" i="15"/>
  <c r="EZ11" i="15"/>
  <c r="DW12" i="15"/>
  <c r="DX12" i="15"/>
  <c r="DY12" i="15"/>
  <c r="DZ12" i="15"/>
  <c r="EA12" i="15"/>
  <c r="EB12" i="15"/>
  <c r="EC12" i="15"/>
  <c r="ED12" i="15"/>
  <c r="EE12" i="15"/>
  <c r="EF12" i="15"/>
  <c r="EG12" i="15"/>
  <c r="EH12" i="15"/>
  <c r="EI12" i="15"/>
  <c r="EJ12" i="15"/>
  <c r="EK12" i="15"/>
  <c r="EL12" i="15"/>
  <c r="EM12" i="15"/>
  <c r="EN12" i="15"/>
  <c r="EO12" i="15"/>
  <c r="EP12" i="15"/>
  <c r="EQ12" i="15"/>
  <c r="ER12" i="15"/>
  <c r="ES12" i="15"/>
  <c r="ET12" i="15"/>
  <c r="EU12" i="15"/>
  <c r="EV12" i="15"/>
  <c r="EW12" i="15"/>
  <c r="EX12" i="15"/>
  <c r="EY12" i="15"/>
  <c r="EZ12" i="15"/>
  <c r="DW13" i="15"/>
  <c r="DX13" i="15"/>
  <c r="DY13" i="15"/>
  <c r="DZ13" i="15"/>
  <c r="EA13" i="15"/>
  <c r="EB13" i="15"/>
  <c r="EC13" i="15"/>
  <c r="ED13" i="15"/>
  <c r="EE13" i="15"/>
  <c r="EF13" i="15"/>
  <c r="EG13" i="15"/>
  <c r="EH13" i="15"/>
  <c r="EI13" i="15"/>
  <c r="EJ13" i="15"/>
  <c r="EK13" i="15"/>
  <c r="EL13" i="15"/>
  <c r="EM13" i="15"/>
  <c r="EN13" i="15"/>
  <c r="EO13" i="15"/>
  <c r="EP13" i="15"/>
  <c r="EQ13" i="15"/>
  <c r="ER13" i="15"/>
  <c r="ES13" i="15"/>
  <c r="ET13" i="15"/>
  <c r="EU13" i="15"/>
  <c r="EV13" i="15"/>
  <c r="EW13" i="15"/>
  <c r="EX13" i="15"/>
  <c r="EY13" i="15"/>
  <c r="EZ13" i="15"/>
  <c r="DW14" i="15"/>
  <c r="DX14" i="15"/>
  <c r="DY14" i="15"/>
  <c r="DZ14" i="15"/>
  <c r="EA14" i="15"/>
  <c r="EB14" i="15"/>
  <c r="EC14" i="15"/>
  <c r="ED14" i="15"/>
  <c r="EE14" i="15"/>
  <c r="EF14" i="15"/>
  <c r="EG14" i="15"/>
  <c r="EH14" i="15"/>
  <c r="EI14" i="15"/>
  <c r="EJ14" i="15"/>
  <c r="EK14" i="15"/>
  <c r="EL14" i="15"/>
  <c r="EM14" i="15"/>
  <c r="EN14" i="15"/>
  <c r="EO14" i="15"/>
  <c r="EP14" i="15"/>
  <c r="EQ14" i="15"/>
  <c r="ER14" i="15"/>
  <c r="ES14" i="15"/>
  <c r="ET14" i="15"/>
  <c r="EU14" i="15"/>
  <c r="EV14" i="15"/>
  <c r="EW14" i="15"/>
  <c r="EX14" i="15"/>
  <c r="EY14" i="15"/>
  <c r="EZ14" i="15"/>
  <c r="DW15" i="15"/>
  <c r="DX15" i="15"/>
  <c r="DY15" i="15"/>
  <c r="DZ15" i="15"/>
  <c r="EA15" i="15"/>
  <c r="EB15" i="15"/>
  <c r="EC15" i="15"/>
  <c r="ED15" i="15"/>
  <c r="EE15" i="15"/>
  <c r="EF15" i="15"/>
  <c r="EG15" i="15"/>
  <c r="EH15" i="15"/>
  <c r="EI15" i="15"/>
  <c r="EJ15" i="15"/>
  <c r="EK15" i="15"/>
  <c r="EL15" i="15"/>
  <c r="EM15" i="15"/>
  <c r="EN15" i="15"/>
  <c r="EO15" i="15"/>
  <c r="EP15" i="15"/>
  <c r="EQ15" i="15"/>
  <c r="ER15" i="15"/>
  <c r="ES15" i="15"/>
  <c r="ET15" i="15"/>
  <c r="EU15" i="15"/>
  <c r="EV15" i="15"/>
  <c r="EW15" i="15"/>
  <c r="EX15" i="15"/>
  <c r="EY15" i="15"/>
  <c r="EZ15" i="15"/>
  <c r="DW16" i="15"/>
  <c r="DX16" i="15"/>
  <c r="DY16" i="15"/>
  <c r="DZ16" i="15"/>
  <c r="EA16" i="15"/>
  <c r="EB16" i="15"/>
  <c r="EC16" i="15"/>
  <c r="ED16" i="15"/>
  <c r="EE16" i="15"/>
  <c r="EF16" i="15"/>
  <c r="EG16" i="15"/>
  <c r="EH16" i="15"/>
  <c r="EI16" i="15"/>
  <c r="EJ16" i="15"/>
  <c r="EK16" i="15"/>
  <c r="EL16" i="15"/>
  <c r="EM16" i="15"/>
  <c r="EN16" i="15"/>
  <c r="EO16" i="15"/>
  <c r="EP16" i="15"/>
  <c r="EQ16" i="15"/>
  <c r="ER16" i="15"/>
  <c r="ES16" i="15"/>
  <c r="ET16" i="15"/>
  <c r="EU16" i="15"/>
  <c r="EV16" i="15"/>
  <c r="EW16" i="15"/>
  <c r="EX16" i="15"/>
  <c r="EY16" i="15"/>
  <c r="EZ16" i="15"/>
  <c r="DW17" i="15"/>
  <c r="DX17" i="15"/>
  <c r="DY17" i="15"/>
  <c r="DZ17" i="15"/>
  <c r="EA17" i="15"/>
  <c r="EB17" i="15"/>
  <c r="EC17" i="15"/>
  <c r="ED17" i="15"/>
  <c r="EE17" i="15"/>
  <c r="EF17" i="15"/>
  <c r="EG17" i="15"/>
  <c r="EH17" i="15"/>
  <c r="EI17" i="15"/>
  <c r="EJ17" i="15"/>
  <c r="EK17" i="15"/>
  <c r="EL17" i="15"/>
  <c r="EM17" i="15"/>
  <c r="EN17" i="15"/>
  <c r="EO17" i="15"/>
  <c r="EP17" i="15"/>
  <c r="EQ17" i="15"/>
  <c r="ER17" i="15"/>
  <c r="ES17" i="15"/>
  <c r="ET17" i="15"/>
  <c r="EU17" i="15"/>
  <c r="EV17" i="15"/>
  <c r="EW17" i="15"/>
  <c r="EX17" i="15"/>
  <c r="EY17" i="15"/>
  <c r="EZ17" i="15"/>
  <c r="DW18" i="15"/>
  <c r="DX18" i="15"/>
  <c r="DY18" i="15"/>
  <c r="DZ18" i="15"/>
  <c r="EA18" i="15"/>
  <c r="EB18" i="15"/>
  <c r="EC18" i="15"/>
  <c r="ED18" i="15"/>
  <c r="EE18" i="15"/>
  <c r="EF18" i="15"/>
  <c r="EG18" i="15"/>
  <c r="EH18" i="15"/>
  <c r="EI18" i="15"/>
  <c r="EJ18" i="15"/>
  <c r="EK18" i="15"/>
  <c r="EL18" i="15"/>
  <c r="EM18" i="15"/>
  <c r="EN18" i="15"/>
  <c r="EO18" i="15"/>
  <c r="EP18" i="15"/>
  <c r="EQ18" i="15"/>
  <c r="ER18" i="15"/>
  <c r="ES18" i="15"/>
  <c r="ET18" i="15"/>
  <c r="EU18" i="15"/>
  <c r="EV18" i="15"/>
  <c r="EW18" i="15"/>
  <c r="EX18" i="15"/>
  <c r="EY18" i="15"/>
  <c r="EZ18" i="15"/>
  <c r="DW19" i="15"/>
  <c r="DX19" i="15"/>
  <c r="DY19" i="15"/>
  <c r="DZ19" i="15"/>
  <c r="EA19" i="15"/>
  <c r="EB19" i="15"/>
  <c r="EC19" i="15"/>
  <c r="ED19" i="15"/>
  <c r="EE19" i="15"/>
  <c r="EF19" i="15"/>
  <c r="EG19" i="15"/>
  <c r="EH19" i="15"/>
  <c r="EI19" i="15"/>
  <c r="EJ19" i="15"/>
  <c r="EK19" i="15"/>
  <c r="EL19" i="15"/>
  <c r="EM19" i="15"/>
  <c r="EN19" i="15"/>
  <c r="EO19" i="15"/>
  <c r="EP19" i="15"/>
  <c r="EQ19" i="15"/>
  <c r="ER19" i="15"/>
  <c r="ES19" i="15"/>
  <c r="ET19" i="15"/>
  <c r="EU19" i="15"/>
  <c r="EV19" i="15"/>
  <c r="EW19" i="15"/>
  <c r="EX19" i="15"/>
  <c r="EY19" i="15"/>
  <c r="EZ19" i="15"/>
  <c r="DW20" i="15"/>
  <c r="DX20" i="15"/>
  <c r="DY20" i="15"/>
  <c r="DZ20" i="15"/>
  <c r="EA20" i="15"/>
  <c r="EB20" i="15"/>
  <c r="EC20" i="15"/>
  <c r="ED20" i="15"/>
  <c r="EE20" i="15"/>
  <c r="EF20" i="15"/>
  <c r="EG20" i="15"/>
  <c r="EH20" i="15"/>
  <c r="EI20" i="15"/>
  <c r="EJ20" i="15"/>
  <c r="EK20" i="15"/>
  <c r="EL20" i="15"/>
  <c r="EM20" i="15"/>
  <c r="EN20" i="15"/>
  <c r="EO20" i="15"/>
  <c r="EP20" i="15"/>
  <c r="EQ20" i="15"/>
  <c r="ER20" i="15"/>
  <c r="ES20" i="15"/>
  <c r="ET20" i="15"/>
  <c r="EU20" i="15"/>
  <c r="EV20" i="15"/>
  <c r="EW20" i="15"/>
  <c r="EX20" i="15"/>
  <c r="EY20" i="15"/>
  <c r="EZ20" i="15"/>
  <c r="DW21" i="15"/>
  <c r="DX21" i="15"/>
  <c r="DY21" i="15"/>
  <c r="DZ21" i="15"/>
  <c r="EA21" i="15"/>
  <c r="EB21" i="15"/>
  <c r="EC21" i="15"/>
  <c r="ED21" i="15"/>
  <c r="EE21" i="15"/>
  <c r="EF21" i="15"/>
  <c r="EG21" i="15"/>
  <c r="EH21" i="15"/>
  <c r="EI21" i="15"/>
  <c r="EJ21" i="15"/>
  <c r="EK21" i="15"/>
  <c r="EL21" i="15"/>
  <c r="EM21" i="15"/>
  <c r="EN21" i="15"/>
  <c r="EO21" i="15"/>
  <c r="EP21" i="15"/>
  <c r="EQ21" i="15"/>
  <c r="ER21" i="15"/>
  <c r="ES21" i="15"/>
  <c r="ET21" i="15"/>
  <c r="EU21" i="15"/>
  <c r="EV21" i="15"/>
  <c r="EW21" i="15"/>
  <c r="EX21" i="15"/>
  <c r="EY21" i="15"/>
  <c r="EZ21" i="15"/>
  <c r="DW22" i="15"/>
  <c r="DX22" i="15"/>
  <c r="DY22" i="15"/>
  <c r="DZ22" i="15"/>
  <c r="EA22" i="15"/>
  <c r="EB22" i="15"/>
  <c r="EC22" i="15"/>
  <c r="ED22" i="15"/>
  <c r="EE22" i="15"/>
  <c r="EF22" i="15"/>
  <c r="EG22" i="15"/>
  <c r="EH22" i="15"/>
  <c r="EI22" i="15"/>
  <c r="EJ22" i="15"/>
  <c r="EK22" i="15"/>
  <c r="EL22" i="15"/>
  <c r="EM22" i="15"/>
  <c r="EN22" i="15"/>
  <c r="EO22" i="15"/>
  <c r="EP22" i="15"/>
  <c r="EQ22" i="15"/>
  <c r="ER22" i="15"/>
  <c r="ES22" i="15"/>
  <c r="ET22" i="15"/>
  <c r="EU22" i="15"/>
  <c r="EV22" i="15"/>
  <c r="EW22" i="15"/>
  <c r="EX22" i="15"/>
  <c r="EY22" i="15"/>
  <c r="EZ22" i="15"/>
  <c r="DW23" i="15"/>
  <c r="DX23" i="15"/>
  <c r="DY23" i="15"/>
  <c r="DZ23" i="15"/>
  <c r="EA23" i="15"/>
  <c r="EB23" i="15"/>
  <c r="EC23" i="15"/>
  <c r="ED23" i="15"/>
  <c r="EE23" i="15"/>
  <c r="EF23" i="15"/>
  <c r="EG23" i="15"/>
  <c r="EH23" i="15"/>
  <c r="EI23" i="15"/>
  <c r="EJ23" i="15"/>
  <c r="EK23" i="15"/>
  <c r="EL23" i="15"/>
  <c r="EM23" i="15"/>
  <c r="EN23" i="15"/>
  <c r="EO23" i="15"/>
  <c r="EP23" i="15"/>
  <c r="EQ23" i="15"/>
  <c r="ER23" i="15"/>
  <c r="ES23" i="15"/>
  <c r="ET23" i="15"/>
  <c r="EU23" i="15"/>
  <c r="EV23" i="15"/>
  <c r="EW23" i="15"/>
  <c r="EX23" i="15"/>
  <c r="EY23" i="15"/>
  <c r="EZ23" i="15"/>
  <c r="DW24" i="15"/>
  <c r="DX24" i="15"/>
  <c r="DY24" i="15"/>
  <c r="DZ24" i="15"/>
  <c r="EA24" i="15"/>
  <c r="EB24" i="15"/>
  <c r="EC24" i="15"/>
  <c r="ED24" i="15"/>
  <c r="EE24" i="15"/>
  <c r="EF24" i="15"/>
  <c r="EG24" i="15"/>
  <c r="EH24" i="15"/>
  <c r="EI24" i="15"/>
  <c r="EJ24" i="15"/>
  <c r="EK24" i="15"/>
  <c r="EL24" i="15"/>
  <c r="EM24" i="15"/>
  <c r="EN24" i="15"/>
  <c r="EO24" i="15"/>
  <c r="EP24" i="15"/>
  <c r="EQ24" i="15"/>
  <c r="ER24" i="15"/>
  <c r="ES24" i="15"/>
  <c r="ET24" i="15"/>
  <c r="EU24" i="15"/>
  <c r="EV24" i="15"/>
  <c r="EW24" i="15"/>
  <c r="EX24" i="15"/>
  <c r="EY24" i="15"/>
  <c r="EZ24" i="15"/>
  <c r="DW25" i="15"/>
  <c r="DX25" i="15"/>
  <c r="DY25" i="15"/>
  <c r="DZ25" i="15"/>
  <c r="EA25" i="15"/>
  <c r="EB25" i="15"/>
  <c r="EC25" i="15"/>
  <c r="ED25" i="15"/>
  <c r="EE25" i="15"/>
  <c r="EF25" i="15"/>
  <c r="EG25" i="15"/>
  <c r="EH25" i="15"/>
  <c r="EI25" i="15"/>
  <c r="EJ25" i="15"/>
  <c r="EK25" i="15"/>
  <c r="EL25" i="15"/>
  <c r="EM25" i="15"/>
  <c r="EN25" i="15"/>
  <c r="EO25" i="15"/>
  <c r="EP25" i="15"/>
  <c r="EQ25" i="15"/>
  <c r="ER25" i="15"/>
  <c r="ES25" i="15"/>
  <c r="ET25" i="15"/>
  <c r="EU25" i="15"/>
  <c r="EV25" i="15"/>
  <c r="EW25" i="15"/>
  <c r="EX25" i="15"/>
  <c r="EY25" i="15"/>
  <c r="EZ25" i="15"/>
  <c r="DW26" i="15"/>
  <c r="DX26" i="15"/>
  <c r="DY26" i="15"/>
  <c r="DZ26" i="15"/>
  <c r="EA26" i="15"/>
  <c r="EB26" i="15"/>
  <c r="EC26" i="15"/>
  <c r="ED26" i="15"/>
  <c r="EE26" i="15"/>
  <c r="EF26" i="15"/>
  <c r="EG26" i="15"/>
  <c r="EH26" i="15"/>
  <c r="EI26" i="15"/>
  <c r="EJ26" i="15"/>
  <c r="EK26" i="15"/>
  <c r="EL26" i="15"/>
  <c r="EM26" i="15"/>
  <c r="EN26" i="15"/>
  <c r="EO26" i="15"/>
  <c r="EP26" i="15"/>
  <c r="EQ26" i="15"/>
  <c r="ER26" i="15"/>
  <c r="ES26" i="15"/>
  <c r="ET26" i="15"/>
  <c r="EU26" i="15"/>
  <c r="EV26" i="15"/>
  <c r="EW26" i="15"/>
  <c r="EX26" i="15"/>
  <c r="EY26" i="15"/>
  <c r="EZ26" i="15"/>
  <c r="DW27" i="15"/>
  <c r="DX27" i="15"/>
  <c r="DY27" i="15"/>
  <c r="DZ27" i="15"/>
  <c r="EA27" i="15"/>
  <c r="EB27" i="15"/>
  <c r="EC27" i="15"/>
  <c r="ED27" i="15"/>
  <c r="EE27" i="15"/>
  <c r="EF27" i="15"/>
  <c r="EG27" i="15"/>
  <c r="EH27" i="15"/>
  <c r="EI27" i="15"/>
  <c r="EJ27" i="15"/>
  <c r="EK27" i="15"/>
  <c r="EL27" i="15"/>
  <c r="EM27" i="15"/>
  <c r="EN27" i="15"/>
  <c r="EO27" i="15"/>
  <c r="EP27" i="15"/>
  <c r="EQ27" i="15"/>
  <c r="ER27" i="15"/>
  <c r="ES27" i="15"/>
  <c r="ET27" i="15"/>
  <c r="EU27" i="15"/>
  <c r="EV27" i="15"/>
  <c r="EW27" i="15"/>
  <c r="EX27" i="15"/>
  <c r="EY27" i="15"/>
  <c r="EZ27" i="15"/>
  <c r="DW28" i="15"/>
  <c r="DX28" i="15"/>
  <c r="DY28" i="15"/>
  <c r="DZ28" i="15"/>
  <c r="EA28" i="15"/>
  <c r="EB28" i="15"/>
  <c r="EC28" i="15"/>
  <c r="ED28" i="15"/>
  <c r="EE28" i="15"/>
  <c r="EF28" i="15"/>
  <c r="EG28" i="15"/>
  <c r="EH28" i="15"/>
  <c r="EI28" i="15"/>
  <c r="EJ28" i="15"/>
  <c r="EK28" i="15"/>
  <c r="EL28" i="15"/>
  <c r="EM28" i="15"/>
  <c r="EN28" i="15"/>
  <c r="EO28" i="15"/>
  <c r="EP28" i="15"/>
  <c r="EQ28" i="15"/>
  <c r="ER28" i="15"/>
  <c r="ES28" i="15"/>
  <c r="ET28" i="15"/>
  <c r="EU28" i="15"/>
  <c r="EV28" i="15"/>
  <c r="EW28" i="15"/>
  <c r="EX28" i="15"/>
  <c r="EY28" i="15"/>
  <c r="EZ28" i="15"/>
  <c r="DW29" i="15"/>
  <c r="DX29" i="15"/>
  <c r="DY29" i="15"/>
  <c r="DZ29" i="15"/>
  <c r="EA29" i="15"/>
  <c r="EB29" i="15"/>
  <c r="EC29" i="15"/>
  <c r="ED29" i="15"/>
  <c r="EE29" i="15"/>
  <c r="EF29" i="15"/>
  <c r="EG29" i="15"/>
  <c r="EH29" i="15"/>
  <c r="EI29" i="15"/>
  <c r="EJ29" i="15"/>
  <c r="EK29" i="15"/>
  <c r="EL29" i="15"/>
  <c r="EM29" i="15"/>
  <c r="EN29" i="15"/>
  <c r="EO29" i="15"/>
  <c r="EP29" i="15"/>
  <c r="EQ29" i="15"/>
  <c r="ER29" i="15"/>
  <c r="ES29" i="15"/>
  <c r="ET29" i="15"/>
  <c r="EU29" i="15"/>
  <c r="EV29" i="15"/>
  <c r="EW29" i="15"/>
  <c r="EX29" i="15"/>
  <c r="EY29" i="15"/>
  <c r="EZ29" i="15"/>
  <c r="DW30" i="15"/>
  <c r="DX30" i="15"/>
  <c r="DY30" i="15"/>
  <c r="DZ30" i="15"/>
  <c r="EA30" i="15"/>
  <c r="EB30" i="15"/>
  <c r="EC30" i="15"/>
  <c r="ED30" i="15"/>
  <c r="EE30" i="15"/>
  <c r="EF30" i="15"/>
  <c r="EG30" i="15"/>
  <c r="EH30" i="15"/>
  <c r="EI30" i="15"/>
  <c r="EJ30" i="15"/>
  <c r="EK30" i="15"/>
  <c r="EL30" i="15"/>
  <c r="EM30" i="15"/>
  <c r="EN30" i="15"/>
  <c r="EO30" i="15"/>
  <c r="EP30" i="15"/>
  <c r="EQ30" i="15"/>
  <c r="ER30" i="15"/>
  <c r="ES30" i="15"/>
  <c r="ET30" i="15"/>
  <c r="EU30" i="15"/>
  <c r="EV30" i="15"/>
  <c r="EW30" i="15"/>
  <c r="EX30" i="15"/>
  <c r="EY30" i="15"/>
  <c r="EZ30" i="15"/>
  <c r="DW31" i="15"/>
  <c r="DX31" i="15"/>
  <c r="DY31" i="15"/>
  <c r="DZ31" i="15"/>
  <c r="EA31" i="15"/>
  <c r="EB31" i="15"/>
  <c r="EC31" i="15"/>
  <c r="ED31" i="15"/>
  <c r="EE31" i="15"/>
  <c r="EF31" i="15"/>
  <c r="EG31" i="15"/>
  <c r="EH31" i="15"/>
  <c r="EI31" i="15"/>
  <c r="EJ31" i="15"/>
  <c r="EK31" i="15"/>
  <c r="EL31" i="15"/>
  <c r="EM31" i="15"/>
  <c r="EN31" i="15"/>
  <c r="EO31" i="15"/>
  <c r="EP31" i="15"/>
  <c r="EQ31" i="15"/>
  <c r="ER31" i="15"/>
  <c r="ES31" i="15"/>
  <c r="ET31" i="15"/>
  <c r="EU31" i="15"/>
  <c r="EV31" i="15"/>
  <c r="EW31" i="15"/>
  <c r="EX31" i="15"/>
  <c r="EY31" i="15"/>
  <c r="EZ31" i="15"/>
  <c r="DW32" i="15"/>
  <c r="DX32" i="15"/>
  <c r="DY32" i="15"/>
  <c r="DZ32" i="15"/>
  <c r="EA32" i="15"/>
  <c r="EB32" i="15"/>
  <c r="EC32" i="15"/>
  <c r="ED32" i="15"/>
  <c r="EE32" i="15"/>
  <c r="EF32" i="15"/>
  <c r="EG32" i="15"/>
  <c r="EH32" i="15"/>
  <c r="EI32" i="15"/>
  <c r="EJ32" i="15"/>
  <c r="EK32" i="15"/>
  <c r="EL32" i="15"/>
  <c r="EM32" i="15"/>
  <c r="EN32" i="15"/>
  <c r="EO32" i="15"/>
  <c r="EP32" i="15"/>
  <c r="EQ32" i="15"/>
  <c r="ER32" i="15"/>
  <c r="ES32" i="15"/>
  <c r="ET32" i="15"/>
  <c r="EU32" i="15"/>
  <c r="EV32" i="15"/>
  <c r="EW32" i="15"/>
  <c r="EX32" i="15"/>
  <c r="EY32" i="15"/>
  <c r="EZ32" i="15"/>
  <c r="DW33" i="15"/>
  <c r="DX33" i="15"/>
  <c r="DY33" i="15"/>
  <c r="DZ33" i="15"/>
  <c r="EA33" i="15"/>
  <c r="EB33" i="15"/>
  <c r="EC33" i="15"/>
  <c r="ED33" i="15"/>
  <c r="EE33" i="15"/>
  <c r="EF33" i="15"/>
  <c r="EG33" i="15"/>
  <c r="EH33" i="15"/>
  <c r="EI33" i="15"/>
  <c r="EJ33" i="15"/>
  <c r="EK33" i="15"/>
  <c r="EL33" i="15"/>
  <c r="EM33" i="15"/>
  <c r="EN33" i="15"/>
  <c r="EO33" i="15"/>
  <c r="EP33" i="15"/>
  <c r="EQ33" i="15"/>
  <c r="ER33" i="15"/>
  <c r="ES33" i="15"/>
  <c r="ET33" i="15"/>
  <c r="EU33" i="15"/>
  <c r="EV33" i="15"/>
  <c r="EW33" i="15"/>
  <c r="EX33" i="15"/>
  <c r="EY33" i="15"/>
  <c r="EZ33" i="15"/>
  <c r="DW34" i="15"/>
  <c r="DX34" i="15"/>
  <c r="DY34" i="15"/>
  <c r="DZ34" i="15"/>
  <c r="EA34" i="15"/>
  <c r="EB34" i="15"/>
  <c r="EC34" i="15"/>
  <c r="ED34" i="15"/>
  <c r="EE34" i="15"/>
  <c r="EF34" i="15"/>
  <c r="EG34" i="15"/>
  <c r="EH34" i="15"/>
  <c r="EI34" i="15"/>
  <c r="EJ34" i="15"/>
  <c r="EK34" i="15"/>
  <c r="EL34" i="15"/>
  <c r="EM34" i="15"/>
  <c r="EN34" i="15"/>
  <c r="EO34" i="15"/>
  <c r="EP34" i="15"/>
  <c r="EQ34" i="15"/>
  <c r="ER34" i="15"/>
  <c r="ES34" i="15"/>
  <c r="ET34" i="15"/>
  <c r="EU34" i="15"/>
  <c r="EV34" i="15"/>
  <c r="EW34" i="15"/>
  <c r="EX34" i="15"/>
  <c r="EY34" i="15"/>
  <c r="EZ34" i="15"/>
  <c r="DW35" i="15"/>
  <c r="DX35" i="15"/>
  <c r="DY35" i="15"/>
  <c r="DZ35" i="15"/>
  <c r="EA35" i="15"/>
  <c r="EB35" i="15"/>
  <c r="EC35" i="15"/>
  <c r="ED35" i="15"/>
  <c r="EE35" i="15"/>
  <c r="EF35" i="15"/>
  <c r="EG35" i="15"/>
  <c r="EH35" i="15"/>
  <c r="EI35" i="15"/>
  <c r="EJ35" i="15"/>
  <c r="EK35" i="15"/>
  <c r="EL35" i="15"/>
  <c r="EM35" i="15"/>
  <c r="EN35" i="15"/>
  <c r="EO35" i="15"/>
  <c r="EP35" i="15"/>
  <c r="EQ35" i="15"/>
  <c r="ER35" i="15"/>
  <c r="ES35" i="15"/>
  <c r="ET35" i="15"/>
  <c r="EU35" i="15"/>
  <c r="EV35" i="15"/>
  <c r="EW35" i="15"/>
  <c r="EX35" i="15"/>
  <c r="EY35" i="15"/>
  <c r="EZ35" i="15"/>
  <c r="DW36" i="15"/>
  <c r="DX36" i="15"/>
  <c r="DY36" i="15"/>
  <c r="DZ36" i="15"/>
  <c r="EA36" i="15"/>
  <c r="EB36" i="15"/>
  <c r="EC36" i="15"/>
  <c r="ED36" i="15"/>
  <c r="EE36" i="15"/>
  <c r="EF36" i="15"/>
  <c r="EG36" i="15"/>
  <c r="EH36" i="15"/>
  <c r="EI36" i="15"/>
  <c r="EJ36" i="15"/>
  <c r="EK36" i="15"/>
  <c r="EL36" i="15"/>
  <c r="EM36" i="15"/>
  <c r="EN36" i="15"/>
  <c r="EO36" i="15"/>
  <c r="EP36" i="15"/>
  <c r="EQ36" i="15"/>
  <c r="ER36" i="15"/>
  <c r="ES36" i="15"/>
  <c r="ET36" i="15"/>
  <c r="EU36" i="15"/>
  <c r="EV36" i="15"/>
  <c r="EW36" i="15"/>
  <c r="EX36" i="15"/>
  <c r="EY36" i="15"/>
  <c r="EZ36" i="15"/>
  <c r="DW37" i="15"/>
  <c r="DX37" i="15"/>
  <c r="DY37" i="15"/>
  <c r="DZ37" i="15"/>
  <c r="EA37" i="15"/>
  <c r="EB37" i="15"/>
  <c r="EC37" i="15"/>
  <c r="ED37" i="15"/>
  <c r="EE37" i="15"/>
  <c r="EF37" i="15"/>
  <c r="EG37" i="15"/>
  <c r="EH37" i="15"/>
  <c r="EI37" i="15"/>
  <c r="EJ37" i="15"/>
  <c r="EK37" i="15"/>
  <c r="EL37" i="15"/>
  <c r="EM37" i="15"/>
  <c r="EN37" i="15"/>
  <c r="EO37" i="15"/>
  <c r="EP37" i="15"/>
  <c r="EQ37" i="15"/>
  <c r="ER37" i="15"/>
  <c r="ES37" i="15"/>
  <c r="ET37" i="15"/>
  <c r="EU37" i="15"/>
  <c r="EV37" i="15"/>
  <c r="EW37" i="15"/>
  <c r="EX37" i="15"/>
  <c r="EY37" i="15"/>
  <c r="EZ37" i="15"/>
  <c r="DW38" i="15"/>
  <c r="DX38" i="15"/>
  <c r="DY38" i="15"/>
  <c r="DZ38" i="15"/>
  <c r="EA38" i="15"/>
  <c r="EB38" i="15"/>
  <c r="EC38" i="15"/>
  <c r="ED38" i="15"/>
  <c r="EE38" i="15"/>
  <c r="EF38" i="15"/>
  <c r="EG38" i="15"/>
  <c r="EH38" i="15"/>
  <c r="EI38" i="15"/>
  <c r="EJ38" i="15"/>
  <c r="EK38" i="15"/>
  <c r="EL38" i="15"/>
  <c r="EM38" i="15"/>
  <c r="EN38" i="15"/>
  <c r="EO38" i="15"/>
  <c r="EP38" i="15"/>
  <c r="EQ38" i="15"/>
  <c r="ER38" i="15"/>
  <c r="ES38" i="15"/>
  <c r="ET38" i="15"/>
  <c r="EU38" i="15"/>
  <c r="EV38" i="15"/>
  <c r="EW38" i="15"/>
  <c r="EX38" i="15"/>
  <c r="EY38" i="15"/>
  <c r="EZ38" i="15"/>
  <c r="DW39" i="15"/>
  <c r="DX39" i="15"/>
  <c r="DY39" i="15"/>
  <c r="DZ39" i="15"/>
  <c r="EA39" i="15"/>
  <c r="EB39" i="15"/>
  <c r="EC39" i="15"/>
  <c r="ED39" i="15"/>
  <c r="EE39" i="15"/>
  <c r="EF39" i="15"/>
  <c r="EG39" i="15"/>
  <c r="EH39" i="15"/>
  <c r="EI39" i="15"/>
  <c r="EJ39" i="15"/>
  <c r="EK39" i="15"/>
  <c r="EL39" i="15"/>
  <c r="EM39" i="15"/>
  <c r="EN39" i="15"/>
  <c r="EO39" i="15"/>
  <c r="EP39" i="15"/>
  <c r="EQ39" i="15"/>
  <c r="ER39" i="15"/>
  <c r="ES39" i="15"/>
  <c r="ET39" i="15"/>
  <c r="EU39" i="15"/>
  <c r="EV39" i="15"/>
  <c r="EW39" i="15"/>
  <c r="EX39" i="15"/>
  <c r="EY39" i="15"/>
  <c r="EZ39" i="15"/>
  <c r="DW40" i="15"/>
  <c r="DX40" i="15"/>
  <c r="DY40" i="15"/>
  <c r="DZ40" i="15"/>
  <c r="EA40" i="15"/>
  <c r="EB40" i="15"/>
  <c r="EC40" i="15"/>
  <c r="ED40" i="15"/>
  <c r="EE40" i="15"/>
  <c r="EF40" i="15"/>
  <c r="EG40" i="15"/>
  <c r="EH40" i="15"/>
  <c r="EI40" i="15"/>
  <c r="EJ40" i="15"/>
  <c r="EK40" i="15"/>
  <c r="EL40" i="15"/>
  <c r="EM40" i="15"/>
  <c r="EN40" i="15"/>
  <c r="EO40" i="15"/>
  <c r="EP40" i="15"/>
  <c r="EQ40" i="15"/>
  <c r="ER40" i="15"/>
  <c r="ES40" i="15"/>
  <c r="ET40" i="15"/>
  <c r="EU40" i="15"/>
  <c r="EV40" i="15"/>
  <c r="EW40" i="15"/>
  <c r="EX40" i="15"/>
  <c r="EY40" i="15"/>
  <c r="EZ40" i="15"/>
  <c r="DW41" i="15"/>
  <c r="DX41" i="15"/>
  <c r="DY41" i="15"/>
  <c r="DZ41" i="15"/>
  <c r="EA41" i="15"/>
  <c r="EB41" i="15"/>
  <c r="EC41" i="15"/>
  <c r="ED41" i="15"/>
  <c r="EE41" i="15"/>
  <c r="EF41" i="15"/>
  <c r="EG41" i="15"/>
  <c r="EH41" i="15"/>
  <c r="EI41" i="15"/>
  <c r="EJ41" i="15"/>
  <c r="EK41" i="15"/>
  <c r="EL41" i="15"/>
  <c r="EM41" i="15"/>
  <c r="EN41" i="15"/>
  <c r="EO41" i="15"/>
  <c r="EP41" i="15"/>
  <c r="EQ41" i="15"/>
  <c r="ER41" i="15"/>
  <c r="ES41" i="15"/>
  <c r="ET41" i="15"/>
  <c r="EU41" i="15"/>
  <c r="EV41" i="15"/>
  <c r="EW41" i="15"/>
  <c r="EX41" i="15"/>
  <c r="EY41" i="15"/>
  <c r="EZ41" i="15"/>
  <c r="DW42" i="15"/>
  <c r="DX42" i="15"/>
  <c r="DY42" i="15"/>
  <c r="DZ42" i="15"/>
  <c r="EA42" i="15"/>
  <c r="EB42" i="15"/>
  <c r="EC42" i="15"/>
  <c r="ED42" i="15"/>
  <c r="EE42" i="15"/>
  <c r="EF42" i="15"/>
  <c r="EG42" i="15"/>
  <c r="EH42" i="15"/>
  <c r="EI42" i="15"/>
  <c r="EJ42" i="15"/>
  <c r="EK42" i="15"/>
  <c r="EL42" i="15"/>
  <c r="EM42" i="15"/>
  <c r="EN42" i="15"/>
  <c r="EO42" i="15"/>
  <c r="EP42" i="15"/>
  <c r="EQ42" i="15"/>
  <c r="ER42" i="15"/>
  <c r="ES42" i="15"/>
  <c r="ET42" i="15"/>
  <c r="EU42" i="15"/>
  <c r="EV42" i="15"/>
  <c r="EW42" i="15"/>
  <c r="EX42" i="15"/>
  <c r="EY42" i="15"/>
  <c r="EZ42" i="15"/>
  <c r="DW43" i="15"/>
  <c r="DX43" i="15"/>
  <c r="DY43" i="15"/>
  <c r="DZ43" i="15"/>
  <c r="EA43" i="15"/>
  <c r="EB43" i="15"/>
  <c r="EC43" i="15"/>
  <c r="ED43" i="15"/>
  <c r="EE43" i="15"/>
  <c r="EF43" i="15"/>
  <c r="EG43" i="15"/>
  <c r="EH43" i="15"/>
  <c r="EI43" i="15"/>
  <c r="EJ43" i="15"/>
  <c r="EK43" i="15"/>
  <c r="EL43" i="15"/>
  <c r="EM43" i="15"/>
  <c r="EN43" i="15"/>
  <c r="EO43" i="15"/>
  <c r="EP43" i="15"/>
  <c r="EQ43" i="15"/>
  <c r="ER43" i="15"/>
  <c r="ES43" i="15"/>
  <c r="ET43" i="15"/>
  <c r="EU43" i="15"/>
  <c r="EV43" i="15"/>
  <c r="EW43" i="15"/>
  <c r="EX43" i="15"/>
  <c r="EY43" i="15"/>
  <c r="EZ43" i="15"/>
  <c r="DW44" i="15"/>
  <c r="DX44" i="15"/>
  <c r="DY44" i="15"/>
  <c r="DZ44" i="15"/>
  <c r="EA44" i="15"/>
  <c r="EB44" i="15"/>
  <c r="EC44" i="15"/>
  <c r="ED44" i="15"/>
  <c r="EE44" i="15"/>
  <c r="EF44" i="15"/>
  <c r="EG44" i="15"/>
  <c r="EH44" i="15"/>
  <c r="EI44" i="15"/>
  <c r="EJ44" i="15"/>
  <c r="EK44" i="15"/>
  <c r="EL44" i="15"/>
  <c r="EM44" i="15"/>
  <c r="EN44" i="15"/>
  <c r="EO44" i="15"/>
  <c r="EP44" i="15"/>
  <c r="EQ44" i="15"/>
  <c r="ER44" i="15"/>
  <c r="ES44" i="15"/>
  <c r="ET44" i="15"/>
  <c r="EU44" i="15"/>
  <c r="EV44" i="15"/>
  <c r="EW44" i="15"/>
  <c r="EX44" i="15"/>
  <c r="EY44" i="15"/>
  <c r="EZ44" i="15"/>
  <c r="DW45" i="15"/>
  <c r="DX45" i="15"/>
  <c r="DY45" i="15"/>
  <c r="DZ45" i="15"/>
  <c r="EA45" i="15"/>
  <c r="EB45" i="15"/>
  <c r="EC45" i="15"/>
  <c r="ED45" i="15"/>
  <c r="EE45" i="15"/>
  <c r="EF45" i="15"/>
  <c r="EG45" i="15"/>
  <c r="EH45" i="15"/>
  <c r="EI45" i="15"/>
  <c r="EJ45" i="15"/>
  <c r="EK45" i="15"/>
  <c r="EL45" i="15"/>
  <c r="EM45" i="15"/>
  <c r="EN45" i="15"/>
  <c r="EO45" i="15"/>
  <c r="EP45" i="15"/>
  <c r="EQ45" i="15"/>
  <c r="ER45" i="15"/>
  <c r="ES45" i="15"/>
  <c r="ET45" i="15"/>
  <c r="EU45" i="15"/>
  <c r="EV45" i="15"/>
  <c r="EW45" i="15"/>
  <c r="EX45" i="15"/>
  <c r="EY45" i="15"/>
  <c r="EZ45" i="15"/>
  <c r="DW46" i="15"/>
  <c r="DX46" i="15"/>
  <c r="DY46" i="15"/>
  <c r="DZ46" i="15"/>
  <c r="EA46" i="15"/>
  <c r="EB46" i="15"/>
  <c r="EC46" i="15"/>
  <c r="ED46" i="15"/>
  <c r="EE46" i="15"/>
  <c r="EF46" i="15"/>
  <c r="EG46" i="15"/>
  <c r="EH46" i="15"/>
  <c r="EI46" i="15"/>
  <c r="EJ46" i="15"/>
  <c r="EK46" i="15"/>
  <c r="EL46" i="15"/>
  <c r="EM46" i="15"/>
  <c r="EN46" i="15"/>
  <c r="EO46" i="15"/>
  <c r="EP46" i="15"/>
  <c r="EQ46" i="15"/>
  <c r="ER46" i="15"/>
  <c r="ES46" i="15"/>
  <c r="ET46" i="15"/>
  <c r="EU46" i="15"/>
  <c r="EV46" i="15"/>
  <c r="EW46" i="15"/>
  <c r="EX46" i="15"/>
  <c r="EY46" i="15"/>
  <c r="EZ46" i="15"/>
  <c r="DW47" i="15"/>
  <c r="DX47" i="15"/>
  <c r="DY47" i="15"/>
  <c r="DZ47" i="15"/>
  <c r="EA47" i="15"/>
  <c r="EB47" i="15"/>
  <c r="EC47" i="15"/>
  <c r="ED47" i="15"/>
  <c r="EE47" i="15"/>
  <c r="EF47" i="15"/>
  <c r="EG47" i="15"/>
  <c r="EH47" i="15"/>
  <c r="EI47" i="15"/>
  <c r="EJ47" i="15"/>
  <c r="EK47" i="15"/>
  <c r="EL47" i="15"/>
  <c r="EM47" i="15"/>
  <c r="EN47" i="15"/>
  <c r="EO47" i="15"/>
  <c r="EP47" i="15"/>
  <c r="EQ47" i="15"/>
  <c r="ER47" i="15"/>
  <c r="ES47" i="15"/>
  <c r="ET47" i="15"/>
  <c r="EU47" i="15"/>
  <c r="EV47" i="15"/>
  <c r="EW47" i="15"/>
  <c r="EX47" i="15"/>
  <c r="EY47" i="15"/>
  <c r="EZ47" i="15"/>
  <c r="DW48" i="15"/>
  <c r="DX48" i="15"/>
  <c r="DY48" i="15"/>
  <c r="DZ48" i="15"/>
  <c r="EA48" i="15"/>
  <c r="EB48" i="15"/>
  <c r="EC48" i="15"/>
  <c r="ED48" i="15"/>
  <c r="EE48" i="15"/>
  <c r="EF48" i="15"/>
  <c r="EG48" i="15"/>
  <c r="EH48" i="15"/>
  <c r="EI48" i="15"/>
  <c r="EJ48" i="15"/>
  <c r="EK48" i="15"/>
  <c r="EL48" i="15"/>
  <c r="EM48" i="15"/>
  <c r="EN48" i="15"/>
  <c r="EO48" i="15"/>
  <c r="EP48" i="15"/>
  <c r="EQ48" i="15"/>
  <c r="ER48" i="15"/>
  <c r="ES48" i="15"/>
  <c r="ET48" i="15"/>
  <c r="EU48" i="15"/>
  <c r="EV48" i="15"/>
  <c r="EW48" i="15"/>
  <c r="EX48" i="15"/>
  <c r="EY48" i="15"/>
  <c r="EZ48" i="15"/>
  <c r="DW49" i="15"/>
  <c r="DX49" i="15"/>
  <c r="DY49" i="15"/>
  <c r="DZ49" i="15"/>
  <c r="EA49" i="15"/>
  <c r="EB49" i="15"/>
  <c r="EC49" i="15"/>
  <c r="ED49" i="15"/>
  <c r="EE49" i="15"/>
  <c r="EF49" i="15"/>
  <c r="EG49" i="15"/>
  <c r="EH49" i="15"/>
  <c r="EI49" i="15"/>
  <c r="EJ49" i="15"/>
  <c r="EK49" i="15"/>
  <c r="EL49" i="15"/>
  <c r="EM49" i="15"/>
  <c r="EN49" i="15"/>
  <c r="EO49" i="15"/>
  <c r="EP49" i="15"/>
  <c r="EQ49" i="15"/>
  <c r="ER49" i="15"/>
  <c r="ES49" i="15"/>
  <c r="ET49" i="15"/>
  <c r="EU49" i="15"/>
  <c r="EV49" i="15"/>
  <c r="EW49" i="15"/>
  <c r="EX49" i="15"/>
  <c r="EY49" i="15"/>
  <c r="EZ49" i="15"/>
  <c r="DW50" i="15"/>
  <c r="DX50" i="15"/>
  <c r="DY50" i="15"/>
  <c r="DZ50" i="15"/>
  <c r="EA50" i="15"/>
  <c r="EB50" i="15"/>
  <c r="EC50" i="15"/>
  <c r="ED50" i="15"/>
  <c r="EE50" i="15"/>
  <c r="EF50" i="15"/>
  <c r="EG50" i="15"/>
  <c r="EH50" i="15"/>
  <c r="EI50" i="15"/>
  <c r="EJ50" i="15"/>
  <c r="EK50" i="15"/>
  <c r="EL50" i="15"/>
  <c r="EM50" i="15"/>
  <c r="EN50" i="15"/>
  <c r="EO50" i="15"/>
  <c r="EP50" i="15"/>
  <c r="EQ50" i="15"/>
  <c r="ER50" i="15"/>
  <c r="ES50" i="15"/>
  <c r="ET50" i="15"/>
  <c r="EU50" i="15"/>
  <c r="EV50" i="15"/>
  <c r="EW50" i="15"/>
  <c r="EX50" i="15"/>
  <c r="EY50" i="15"/>
  <c r="EZ50" i="15"/>
  <c r="DW51" i="15"/>
  <c r="DX51" i="15"/>
  <c r="DY51" i="15"/>
  <c r="DZ51" i="15"/>
  <c r="EA51" i="15"/>
  <c r="EB51" i="15"/>
  <c r="EC51" i="15"/>
  <c r="ED51" i="15"/>
  <c r="EE51" i="15"/>
  <c r="EF51" i="15"/>
  <c r="EG51" i="15"/>
  <c r="EH51" i="15"/>
  <c r="EI51" i="15"/>
  <c r="EJ51" i="15"/>
  <c r="EK51" i="15"/>
  <c r="EL51" i="15"/>
  <c r="EM51" i="15"/>
  <c r="EN51" i="15"/>
  <c r="EO51" i="15"/>
  <c r="EP51" i="15"/>
  <c r="EQ51" i="15"/>
  <c r="ER51" i="15"/>
  <c r="ES51" i="15"/>
  <c r="ET51" i="15"/>
  <c r="EU51" i="15"/>
  <c r="EV51" i="15"/>
  <c r="EW51" i="15"/>
  <c r="EX51" i="15"/>
  <c r="EY51" i="15"/>
  <c r="EZ51" i="15"/>
  <c r="DW52" i="15"/>
  <c r="DX52" i="15"/>
  <c r="DY52" i="15"/>
  <c r="DZ52" i="15"/>
  <c r="EA52" i="15"/>
  <c r="EB52" i="15"/>
  <c r="EC52" i="15"/>
  <c r="ED52" i="15"/>
  <c r="EE52" i="15"/>
  <c r="EF52" i="15"/>
  <c r="EG52" i="15"/>
  <c r="EH52" i="15"/>
  <c r="EI52" i="15"/>
  <c r="EJ52" i="15"/>
  <c r="EK52" i="15"/>
  <c r="EL52" i="15"/>
  <c r="EM52" i="15"/>
  <c r="EN52" i="15"/>
  <c r="EO52" i="15"/>
  <c r="EP52" i="15"/>
  <c r="EQ52" i="15"/>
  <c r="ER52" i="15"/>
  <c r="ES52" i="15"/>
  <c r="ET52" i="15"/>
  <c r="EU52" i="15"/>
  <c r="EV52" i="15"/>
  <c r="EW52" i="15"/>
  <c r="EX52" i="15"/>
  <c r="EY52" i="15"/>
  <c r="EZ52" i="15"/>
  <c r="DW53" i="15"/>
  <c r="DX53" i="15"/>
  <c r="DY53" i="15"/>
  <c r="DZ53" i="15"/>
  <c r="EA53" i="15"/>
  <c r="EB53" i="15"/>
  <c r="EC53" i="15"/>
  <c r="ED53" i="15"/>
  <c r="EE53" i="15"/>
  <c r="EF53" i="15"/>
  <c r="EG53" i="15"/>
  <c r="EH53" i="15"/>
  <c r="EI53" i="15"/>
  <c r="EJ53" i="15"/>
  <c r="EK53" i="15"/>
  <c r="EL53" i="15"/>
  <c r="EM53" i="15"/>
  <c r="EN53" i="15"/>
  <c r="EO53" i="15"/>
  <c r="EP53" i="15"/>
  <c r="EQ53" i="15"/>
  <c r="ER53" i="15"/>
  <c r="ES53" i="15"/>
  <c r="ET53" i="15"/>
  <c r="EU53" i="15"/>
  <c r="EV53" i="15"/>
  <c r="EW53" i="15"/>
  <c r="EX53" i="15"/>
  <c r="EY53" i="15"/>
  <c r="EZ53" i="15"/>
  <c r="DW54" i="15"/>
  <c r="DX54" i="15"/>
  <c r="DY54" i="15"/>
  <c r="DZ54" i="15"/>
  <c r="EA54" i="15"/>
  <c r="EB54" i="15"/>
  <c r="EC54" i="15"/>
  <c r="ED54" i="15"/>
  <c r="EE54" i="15"/>
  <c r="EF54" i="15"/>
  <c r="EG54" i="15"/>
  <c r="EH54" i="15"/>
  <c r="EI54" i="15"/>
  <c r="EJ54" i="15"/>
  <c r="EK54" i="15"/>
  <c r="EL54" i="15"/>
  <c r="EM54" i="15"/>
  <c r="EN54" i="15"/>
  <c r="EO54" i="15"/>
  <c r="EP54" i="15"/>
  <c r="EQ54" i="15"/>
  <c r="ER54" i="15"/>
  <c r="ES54" i="15"/>
  <c r="ET54" i="15"/>
  <c r="EU54" i="15"/>
  <c r="EV54" i="15"/>
  <c r="EW54" i="15"/>
  <c r="EX54" i="15"/>
  <c r="EY54" i="15"/>
  <c r="EZ54" i="15"/>
  <c r="DW55" i="15"/>
  <c r="DX55" i="15"/>
  <c r="DY55" i="15"/>
  <c r="DZ55" i="15"/>
  <c r="EA55" i="15"/>
  <c r="EB55" i="15"/>
  <c r="EC55" i="15"/>
  <c r="ED55" i="15"/>
  <c r="EE55" i="15"/>
  <c r="EF55" i="15"/>
  <c r="EG55" i="15"/>
  <c r="EH55" i="15"/>
  <c r="EI55" i="15"/>
  <c r="EJ55" i="15"/>
  <c r="EK55" i="15"/>
  <c r="EL55" i="15"/>
  <c r="EM55" i="15"/>
  <c r="EN55" i="15"/>
  <c r="EO55" i="15"/>
  <c r="EP55" i="15"/>
  <c r="EQ55" i="15"/>
  <c r="ER55" i="15"/>
  <c r="ES55" i="15"/>
  <c r="ET55" i="15"/>
  <c r="EU55" i="15"/>
  <c r="EV55" i="15"/>
  <c r="EW55" i="15"/>
  <c r="EX55" i="15"/>
  <c r="EY55" i="15"/>
  <c r="EZ55" i="15"/>
  <c r="DW56" i="15"/>
  <c r="DX56" i="15"/>
  <c r="DY56" i="15"/>
  <c r="DZ56" i="15"/>
  <c r="EA56" i="15"/>
  <c r="EB56" i="15"/>
  <c r="EC56" i="15"/>
  <c r="ED56" i="15"/>
  <c r="EE56" i="15"/>
  <c r="EF56" i="15"/>
  <c r="EG56" i="15"/>
  <c r="EH56" i="15"/>
  <c r="EI56" i="15"/>
  <c r="EJ56" i="15"/>
  <c r="EK56" i="15"/>
  <c r="EL56" i="15"/>
  <c r="EM56" i="15"/>
  <c r="EN56" i="15"/>
  <c r="EO56" i="15"/>
  <c r="EP56" i="15"/>
  <c r="EQ56" i="15"/>
  <c r="ER56" i="15"/>
  <c r="ES56" i="15"/>
  <c r="ET56" i="15"/>
  <c r="EU56" i="15"/>
  <c r="EV56" i="15"/>
  <c r="EW56" i="15"/>
  <c r="EX56" i="15"/>
  <c r="EY56" i="15"/>
  <c r="EZ56" i="15"/>
  <c r="DW57" i="15"/>
  <c r="DX57" i="15"/>
  <c r="DY57" i="15"/>
  <c r="DZ57" i="15"/>
  <c r="EA57" i="15"/>
  <c r="EB57" i="15"/>
  <c r="EC57" i="15"/>
  <c r="ED57" i="15"/>
  <c r="EE57" i="15"/>
  <c r="EF57" i="15"/>
  <c r="EG57" i="15"/>
  <c r="EH57" i="15"/>
  <c r="EI57" i="15"/>
  <c r="EJ57" i="15"/>
  <c r="EK57" i="15"/>
  <c r="EL57" i="15"/>
  <c r="EM57" i="15"/>
  <c r="EN57" i="15"/>
  <c r="EO57" i="15"/>
  <c r="EP57" i="15"/>
  <c r="EQ57" i="15"/>
  <c r="ER57" i="15"/>
  <c r="ES57" i="15"/>
  <c r="ET57" i="15"/>
  <c r="EU57" i="15"/>
  <c r="EV57" i="15"/>
  <c r="EW57" i="15"/>
  <c r="EX57" i="15"/>
  <c r="EY57" i="15"/>
  <c r="EZ57" i="15"/>
  <c r="DW58" i="15"/>
  <c r="DX58" i="15"/>
  <c r="DY58" i="15"/>
  <c r="DZ58" i="15"/>
  <c r="EA58" i="15"/>
  <c r="EB58" i="15"/>
  <c r="EC58" i="15"/>
  <c r="ED58" i="15"/>
  <c r="EE58" i="15"/>
  <c r="EF58" i="15"/>
  <c r="EG58" i="15"/>
  <c r="EH58" i="15"/>
  <c r="EI58" i="15"/>
  <c r="EJ58" i="15"/>
  <c r="EK58" i="15"/>
  <c r="EL58" i="15"/>
  <c r="EM58" i="15"/>
  <c r="EN58" i="15"/>
  <c r="EO58" i="15"/>
  <c r="EP58" i="15"/>
  <c r="EQ58" i="15"/>
  <c r="ER58" i="15"/>
  <c r="ES58" i="15"/>
  <c r="ET58" i="15"/>
  <c r="EU58" i="15"/>
  <c r="EV58" i="15"/>
  <c r="EW58" i="15"/>
  <c r="EX58" i="15"/>
  <c r="EY58" i="15"/>
  <c r="EZ58" i="15"/>
  <c r="DW59" i="15"/>
  <c r="DX59" i="15"/>
  <c r="DY59" i="15"/>
  <c r="DZ59" i="15"/>
  <c r="EA59" i="15"/>
  <c r="EB59" i="15"/>
  <c r="EC59" i="15"/>
  <c r="ED59" i="15"/>
  <c r="EE59" i="15"/>
  <c r="EF59" i="15"/>
  <c r="EG59" i="15"/>
  <c r="EH59" i="15"/>
  <c r="EI59" i="15"/>
  <c r="EJ59" i="15"/>
  <c r="EK59" i="15"/>
  <c r="EL59" i="15"/>
  <c r="EM59" i="15"/>
  <c r="EN59" i="15"/>
  <c r="EO59" i="15"/>
  <c r="EP59" i="15"/>
  <c r="EQ59" i="15"/>
  <c r="ER59" i="15"/>
  <c r="ES59" i="15"/>
  <c r="ET59" i="15"/>
  <c r="EU59" i="15"/>
  <c r="EV59" i="15"/>
  <c r="EW59" i="15"/>
  <c r="EX59" i="15"/>
  <c r="EY59" i="15"/>
  <c r="EZ59" i="15"/>
  <c r="DW60" i="15"/>
  <c r="DX60" i="15"/>
  <c r="DY60" i="15"/>
  <c r="DZ60" i="15"/>
  <c r="EA60" i="15"/>
  <c r="EB60" i="15"/>
  <c r="EC60" i="15"/>
  <c r="ED60" i="15"/>
  <c r="EE60" i="15"/>
  <c r="EF60" i="15"/>
  <c r="EG60" i="15"/>
  <c r="EH60" i="15"/>
  <c r="EI60" i="15"/>
  <c r="EJ60" i="15"/>
  <c r="EK60" i="15"/>
  <c r="EL60" i="15"/>
  <c r="EM60" i="15"/>
  <c r="EN60" i="15"/>
  <c r="EO60" i="15"/>
  <c r="EP60" i="15"/>
  <c r="EQ60" i="15"/>
  <c r="ER60" i="15"/>
  <c r="ES60" i="15"/>
  <c r="ET60" i="15"/>
  <c r="EU60" i="15"/>
  <c r="EV60" i="15"/>
  <c r="EW60" i="15"/>
  <c r="EX60" i="15"/>
  <c r="EY60" i="15"/>
  <c r="EZ60" i="15"/>
  <c r="DV60" i="15"/>
  <c r="DV59" i="15"/>
  <c r="DV58" i="15"/>
  <c r="DV57" i="15"/>
  <c r="DV56" i="15"/>
  <c r="DV55" i="15"/>
  <c r="DV54" i="15"/>
  <c r="DV53" i="15"/>
  <c r="DV52" i="15"/>
  <c r="DV51" i="15"/>
  <c r="DV50" i="15"/>
  <c r="DV49" i="15"/>
  <c r="DV48" i="15"/>
  <c r="DV47" i="15"/>
  <c r="DV46" i="15"/>
  <c r="DV45" i="15"/>
  <c r="DV44" i="15"/>
  <c r="DV43" i="15"/>
  <c r="DV42" i="15"/>
  <c r="DV41" i="15"/>
  <c r="DV40" i="15"/>
  <c r="DV39" i="15"/>
  <c r="DV38" i="15"/>
  <c r="DV37" i="15"/>
  <c r="DV36" i="15"/>
  <c r="DV35" i="15"/>
  <c r="DV34" i="15"/>
  <c r="DV33" i="15"/>
  <c r="DV32" i="15"/>
  <c r="DV31" i="15"/>
  <c r="DV30" i="15"/>
  <c r="DV29" i="15"/>
  <c r="DV28" i="15"/>
  <c r="DV27" i="15"/>
  <c r="DV26" i="15"/>
  <c r="DV25" i="15"/>
  <c r="DV24" i="15"/>
  <c r="DV23" i="15"/>
  <c r="DV22" i="15"/>
  <c r="DV21" i="15"/>
  <c r="DV20" i="15"/>
  <c r="DV19" i="15"/>
  <c r="DV18" i="15"/>
  <c r="DV17" i="15"/>
  <c r="DV16" i="15"/>
  <c r="DV15" i="15"/>
  <c r="DV14" i="15"/>
  <c r="DV13" i="15"/>
  <c r="DV12" i="15"/>
  <c r="DV11" i="15"/>
  <c r="DV10" i="15"/>
  <c r="DV9" i="15"/>
  <c r="DV8" i="15"/>
  <c r="DV7" i="15"/>
  <c r="CR7" i="15"/>
  <c r="CS7" i="15"/>
  <c r="CT7" i="15"/>
  <c r="CU7" i="15"/>
  <c r="CV7" i="15"/>
  <c r="CW7" i="15"/>
  <c r="CX7" i="15"/>
  <c r="CY7" i="15"/>
  <c r="CZ7" i="15"/>
  <c r="DA7" i="15"/>
  <c r="DB7" i="15"/>
  <c r="DC7" i="15"/>
  <c r="DD7" i="15"/>
  <c r="DE7" i="15"/>
  <c r="DF7" i="15"/>
  <c r="DG7" i="15"/>
  <c r="DH7" i="15"/>
  <c r="DI7" i="15"/>
  <c r="DJ7" i="15"/>
  <c r="DK7" i="15"/>
  <c r="DL7" i="15"/>
  <c r="DM7" i="15"/>
  <c r="DN7" i="15"/>
  <c r="DO7" i="15"/>
  <c r="DP7" i="15"/>
  <c r="DQ7" i="15"/>
  <c r="DR7" i="15"/>
  <c r="DS7" i="15"/>
  <c r="DT7" i="15"/>
  <c r="DU7" i="15"/>
  <c r="CR8" i="15"/>
  <c r="CS8" i="15"/>
  <c r="CT8" i="15"/>
  <c r="CU8" i="15"/>
  <c r="CV8" i="15"/>
  <c r="CW8" i="15"/>
  <c r="CX8" i="15"/>
  <c r="CY8" i="15"/>
  <c r="CZ8" i="15"/>
  <c r="DA8" i="15"/>
  <c r="DB8" i="15"/>
  <c r="DC8" i="15"/>
  <c r="DD8" i="15"/>
  <c r="DE8" i="15"/>
  <c r="DF8" i="15"/>
  <c r="DG8" i="15"/>
  <c r="DH8" i="15"/>
  <c r="DI8" i="15"/>
  <c r="DJ8" i="15"/>
  <c r="DK8" i="15"/>
  <c r="DL8" i="15"/>
  <c r="DM8" i="15"/>
  <c r="DN8" i="15"/>
  <c r="DO8" i="15"/>
  <c r="DP8" i="15"/>
  <c r="DQ8" i="15"/>
  <c r="DR8" i="15"/>
  <c r="DS8" i="15"/>
  <c r="DT8" i="15"/>
  <c r="DU8" i="15"/>
  <c r="CR9" i="15"/>
  <c r="CS9" i="15"/>
  <c r="CT9" i="15"/>
  <c r="CU9" i="15"/>
  <c r="CV9" i="15"/>
  <c r="CW9" i="15"/>
  <c r="CX9" i="15"/>
  <c r="CY9" i="15"/>
  <c r="CZ9" i="15"/>
  <c r="DA9" i="15"/>
  <c r="DB9" i="15"/>
  <c r="DC9" i="15"/>
  <c r="DD9" i="15"/>
  <c r="DE9" i="15"/>
  <c r="DF9" i="15"/>
  <c r="DG9" i="15"/>
  <c r="DH9" i="15"/>
  <c r="DI9" i="15"/>
  <c r="DJ9" i="15"/>
  <c r="DK9" i="15"/>
  <c r="DL9" i="15"/>
  <c r="DM9" i="15"/>
  <c r="DN9" i="15"/>
  <c r="DO9" i="15"/>
  <c r="DP9" i="15"/>
  <c r="DQ9" i="15"/>
  <c r="DR9" i="15"/>
  <c r="DS9" i="15"/>
  <c r="DT9" i="15"/>
  <c r="DU9" i="15"/>
  <c r="CR10" i="15"/>
  <c r="CS10" i="15"/>
  <c r="CT10" i="15"/>
  <c r="CU10" i="15"/>
  <c r="CV10" i="15"/>
  <c r="CW10" i="15"/>
  <c r="CX10" i="15"/>
  <c r="CY10" i="15"/>
  <c r="CZ10" i="15"/>
  <c r="DA10" i="15"/>
  <c r="DB10" i="15"/>
  <c r="DC10" i="15"/>
  <c r="DD10" i="15"/>
  <c r="DE10" i="15"/>
  <c r="DF10" i="15"/>
  <c r="DG10" i="15"/>
  <c r="DH10" i="15"/>
  <c r="DI10" i="15"/>
  <c r="DJ10" i="15"/>
  <c r="DK10" i="15"/>
  <c r="DL10" i="15"/>
  <c r="DM10" i="15"/>
  <c r="DN10" i="15"/>
  <c r="DO10" i="15"/>
  <c r="DP10" i="15"/>
  <c r="DQ10" i="15"/>
  <c r="DR10" i="15"/>
  <c r="DS10" i="15"/>
  <c r="DT10" i="15"/>
  <c r="DU10" i="15"/>
  <c r="CR11" i="15"/>
  <c r="CS11" i="15"/>
  <c r="CT11" i="15"/>
  <c r="CU11" i="15"/>
  <c r="CV11" i="15"/>
  <c r="CW11" i="15"/>
  <c r="CX11" i="15"/>
  <c r="CY11" i="15"/>
  <c r="CZ11" i="15"/>
  <c r="DA11" i="15"/>
  <c r="DB11" i="15"/>
  <c r="DC11" i="15"/>
  <c r="DD11" i="15"/>
  <c r="DE11" i="15"/>
  <c r="DF11" i="15"/>
  <c r="DG11" i="15"/>
  <c r="DH11" i="15"/>
  <c r="DI11" i="15"/>
  <c r="DJ11" i="15"/>
  <c r="DK11" i="15"/>
  <c r="DL11" i="15"/>
  <c r="DM11" i="15"/>
  <c r="DN11" i="15"/>
  <c r="DO11" i="15"/>
  <c r="DP11" i="15"/>
  <c r="DQ11" i="15"/>
  <c r="DR11" i="15"/>
  <c r="DS11" i="15"/>
  <c r="DT11" i="15"/>
  <c r="DU11" i="15"/>
  <c r="CR12" i="15"/>
  <c r="CS12" i="15"/>
  <c r="CT12" i="15"/>
  <c r="CU12" i="15"/>
  <c r="CV12" i="15"/>
  <c r="CW12" i="15"/>
  <c r="CX12" i="15"/>
  <c r="CY12" i="15"/>
  <c r="CZ12" i="15"/>
  <c r="DA12" i="15"/>
  <c r="DB12" i="15"/>
  <c r="DC12" i="15"/>
  <c r="DD12" i="15"/>
  <c r="DE12" i="15"/>
  <c r="DF12" i="15"/>
  <c r="DG12" i="15"/>
  <c r="DH12" i="15"/>
  <c r="DI12" i="15"/>
  <c r="DJ12" i="15"/>
  <c r="DK12" i="15"/>
  <c r="DL12" i="15"/>
  <c r="DM12" i="15"/>
  <c r="DN12" i="15"/>
  <c r="DO12" i="15"/>
  <c r="DP12" i="15"/>
  <c r="DQ12" i="15"/>
  <c r="DR12" i="15"/>
  <c r="DS12" i="15"/>
  <c r="DT12" i="15"/>
  <c r="DU12" i="15"/>
  <c r="CR13" i="15"/>
  <c r="CS13" i="15"/>
  <c r="CT13" i="15"/>
  <c r="CU13" i="15"/>
  <c r="CV13" i="15"/>
  <c r="CW13" i="15"/>
  <c r="CX13" i="15"/>
  <c r="CY13" i="15"/>
  <c r="CZ13" i="15"/>
  <c r="DA13" i="15"/>
  <c r="DB13" i="15"/>
  <c r="DC13" i="15"/>
  <c r="DD13" i="15"/>
  <c r="DE13" i="15"/>
  <c r="DF13" i="15"/>
  <c r="DG13" i="15"/>
  <c r="DH13" i="15"/>
  <c r="DI13" i="15"/>
  <c r="DJ13" i="15"/>
  <c r="DK13" i="15"/>
  <c r="DL13" i="15"/>
  <c r="DM13" i="15"/>
  <c r="DN13" i="15"/>
  <c r="DO13" i="15"/>
  <c r="DP13" i="15"/>
  <c r="DQ13" i="15"/>
  <c r="DR13" i="15"/>
  <c r="DS13" i="15"/>
  <c r="DT13" i="15"/>
  <c r="DU13" i="15"/>
  <c r="CR14" i="15"/>
  <c r="CS14" i="15"/>
  <c r="CT14" i="15"/>
  <c r="CU14" i="15"/>
  <c r="CV14" i="15"/>
  <c r="CW14" i="15"/>
  <c r="CX14" i="15"/>
  <c r="CY14" i="15"/>
  <c r="CZ14" i="15"/>
  <c r="DA14" i="15"/>
  <c r="DB14" i="15"/>
  <c r="DC14" i="15"/>
  <c r="DD14" i="15"/>
  <c r="DE14" i="15"/>
  <c r="DF14" i="15"/>
  <c r="DG14" i="15"/>
  <c r="DH14" i="15"/>
  <c r="DI14" i="15"/>
  <c r="DJ14" i="15"/>
  <c r="DK14" i="15"/>
  <c r="DL14" i="15"/>
  <c r="DM14" i="15"/>
  <c r="DN14" i="15"/>
  <c r="DO14" i="15"/>
  <c r="DP14" i="15"/>
  <c r="DQ14" i="15"/>
  <c r="DR14" i="15"/>
  <c r="DS14" i="15"/>
  <c r="DT14" i="15"/>
  <c r="DU14" i="15"/>
  <c r="CR15" i="15"/>
  <c r="CS15" i="15"/>
  <c r="CT15" i="15"/>
  <c r="CU15" i="15"/>
  <c r="CV15" i="15"/>
  <c r="CW15" i="15"/>
  <c r="CX15" i="15"/>
  <c r="CY15" i="15"/>
  <c r="CZ15" i="15"/>
  <c r="DA15" i="15"/>
  <c r="DB15" i="15"/>
  <c r="DC15" i="15"/>
  <c r="DD15" i="15"/>
  <c r="DE15" i="15"/>
  <c r="DF15" i="15"/>
  <c r="DG15" i="15"/>
  <c r="DH15" i="15"/>
  <c r="DI15" i="15"/>
  <c r="DJ15" i="15"/>
  <c r="DK15" i="15"/>
  <c r="DL15" i="15"/>
  <c r="DM15" i="15"/>
  <c r="DN15" i="15"/>
  <c r="DO15" i="15"/>
  <c r="DP15" i="15"/>
  <c r="DQ15" i="15"/>
  <c r="DR15" i="15"/>
  <c r="DS15" i="15"/>
  <c r="DT15" i="15"/>
  <c r="DU15" i="15"/>
  <c r="CR16" i="15"/>
  <c r="CS16" i="15"/>
  <c r="CT16" i="15"/>
  <c r="CU16" i="15"/>
  <c r="CV16" i="15"/>
  <c r="CW16" i="15"/>
  <c r="CX16" i="15"/>
  <c r="CY16" i="15"/>
  <c r="CZ16" i="15"/>
  <c r="DA16" i="15"/>
  <c r="DB16" i="15"/>
  <c r="DC16" i="15"/>
  <c r="DD16" i="15"/>
  <c r="DE16" i="15"/>
  <c r="DF16" i="15"/>
  <c r="DG16" i="15"/>
  <c r="DH16" i="15"/>
  <c r="DI16" i="15"/>
  <c r="DJ16" i="15"/>
  <c r="DK16" i="15"/>
  <c r="DL16" i="15"/>
  <c r="DM16" i="15"/>
  <c r="DN16" i="15"/>
  <c r="DO16" i="15"/>
  <c r="DP16" i="15"/>
  <c r="DQ16" i="15"/>
  <c r="DR16" i="15"/>
  <c r="DS16" i="15"/>
  <c r="DT16" i="15"/>
  <c r="DU16" i="15"/>
  <c r="CR17" i="15"/>
  <c r="CS17" i="15"/>
  <c r="CT17" i="15"/>
  <c r="CU17" i="15"/>
  <c r="CV17" i="15"/>
  <c r="CW17" i="15"/>
  <c r="CX17" i="15"/>
  <c r="CY17" i="15"/>
  <c r="CZ17" i="15"/>
  <c r="DA17" i="15"/>
  <c r="DB17" i="15"/>
  <c r="DC17" i="15"/>
  <c r="DD17" i="15"/>
  <c r="DE17" i="15"/>
  <c r="DF17" i="15"/>
  <c r="DG17" i="15"/>
  <c r="DH17" i="15"/>
  <c r="DI17" i="15"/>
  <c r="DJ17" i="15"/>
  <c r="DK17" i="15"/>
  <c r="DL17" i="15"/>
  <c r="DM17" i="15"/>
  <c r="DN17" i="15"/>
  <c r="DO17" i="15"/>
  <c r="DP17" i="15"/>
  <c r="DQ17" i="15"/>
  <c r="DR17" i="15"/>
  <c r="DS17" i="15"/>
  <c r="DT17" i="15"/>
  <c r="DU17" i="15"/>
  <c r="CR18" i="15"/>
  <c r="CS18" i="15"/>
  <c r="CT18" i="15"/>
  <c r="CU18" i="15"/>
  <c r="CV18" i="15"/>
  <c r="CW18" i="15"/>
  <c r="CX18" i="15"/>
  <c r="CY18" i="15"/>
  <c r="CZ18" i="15"/>
  <c r="DA18" i="15"/>
  <c r="DB18" i="15"/>
  <c r="DC18" i="15"/>
  <c r="DD18" i="15"/>
  <c r="DE18" i="15"/>
  <c r="DF18" i="15"/>
  <c r="DG18" i="15"/>
  <c r="DH18" i="15"/>
  <c r="DI18" i="15"/>
  <c r="DJ18" i="15"/>
  <c r="DK18" i="15"/>
  <c r="DL18" i="15"/>
  <c r="DM18" i="15"/>
  <c r="DN18" i="15"/>
  <c r="DO18" i="15"/>
  <c r="DP18" i="15"/>
  <c r="DQ18" i="15"/>
  <c r="DR18" i="15"/>
  <c r="DS18" i="15"/>
  <c r="DT18" i="15"/>
  <c r="DU18" i="15"/>
  <c r="CR19" i="15"/>
  <c r="CS19" i="15"/>
  <c r="CT19" i="15"/>
  <c r="CU19" i="15"/>
  <c r="CV19" i="15"/>
  <c r="CW19" i="15"/>
  <c r="CX19" i="15"/>
  <c r="CY19" i="15"/>
  <c r="CZ19" i="15"/>
  <c r="DA19" i="15"/>
  <c r="DB19" i="15"/>
  <c r="DC19" i="15"/>
  <c r="DD19" i="15"/>
  <c r="DE19" i="15"/>
  <c r="DF19" i="15"/>
  <c r="DG19" i="15"/>
  <c r="DH19" i="15"/>
  <c r="DI19" i="15"/>
  <c r="DJ19" i="15"/>
  <c r="DK19" i="15"/>
  <c r="DL19" i="15"/>
  <c r="DM19" i="15"/>
  <c r="DN19" i="15"/>
  <c r="DO19" i="15"/>
  <c r="DP19" i="15"/>
  <c r="DQ19" i="15"/>
  <c r="DR19" i="15"/>
  <c r="DS19" i="15"/>
  <c r="DT19" i="15"/>
  <c r="DU19" i="15"/>
  <c r="CR20" i="15"/>
  <c r="CS20" i="15"/>
  <c r="CT20" i="15"/>
  <c r="CU20" i="15"/>
  <c r="CV20" i="15"/>
  <c r="CW20" i="15"/>
  <c r="CX20" i="15"/>
  <c r="CY20" i="15"/>
  <c r="CZ20" i="15"/>
  <c r="DA20" i="15"/>
  <c r="DB20" i="15"/>
  <c r="DC20" i="15"/>
  <c r="DD20" i="15"/>
  <c r="DE20" i="15"/>
  <c r="DF20" i="15"/>
  <c r="DG20" i="15"/>
  <c r="DH20" i="15"/>
  <c r="DI20" i="15"/>
  <c r="DJ20" i="15"/>
  <c r="DK20" i="15"/>
  <c r="DL20" i="15"/>
  <c r="DM20" i="15"/>
  <c r="DN20" i="15"/>
  <c r="DO20" i="15"/>
  <c r="DP20" i="15"/>
  <c r="DQ20" i="15"/>
  <c r="DR20" i="15"/>
  <c r="DS20" i="15"/>
  <c r="DT20" i="15"/>
  <c r="DU20" i="15"/>
  <c r="CR21" i="15"/>
  <c r="CS21" i="15"/>
  <c r="CT21" i="15"/>
  <c r="CU21" i="15"/>
  <c r="CV21" i="15"/>
  <c r="CW21" i="15"/>
  <c r="CX21" i="15"/>
  <c r="CY21" i="15"/>
  <c r="CZ21" i="15"/>
  <c r="DA21" i="15"/>
  <c r="DB21" i="15"/>
  <c r="DC21" i="15"/>
  <c r="DD21" i="15"/>
  <c r="DE21" i="15"/>
  <c r="DF21" i="15"/>
  <c r="DG21" i="15"/>
  <c r="DH21" i="15"/>
  <c r="DI21" i="15"/>
  <c r="DJ21" i="15"/>
  <c r="DK21" i="15"/>
  <c r="DL21" i="15"/>
  <c r="DM21" i="15"/>
  <c r="DN21" i="15"/>
  <c r="DO21" i="15"/>
  <c r="DP21" i="15"/>
  <c r="DQ21" i="15"/>
  <c r="DR21" i="15"/>
  <c r="DS21" i="15"/>
  <c r="DT21" i="15"/>
  <c r="DU21" i="15"/>
  <c r="CR22" i="15"/>
  <c r="CS22" i="15"/>
  <c r="CT22" i="15"/>
  <c r="CU22" i="15"/>
  <c r="CV22" i="15"/>
  <c r="CW22" i="15"/>
  <c r="CX22" i="15"/>
  <c r="CY22" i="15"/>
  <c r="CZ22" i="15"/>
  <c r="DA22" i="15"/>
  <c r="DB22" i="15"/>
  <c r="DC22" i="15"/>
  <c r="DD22" i="15"/>
  <c r="DE22" i="15"/>
  <c r="DF22" i="15"/>
  <c r="DG22" i="15"/>
  <c r="DH22" i="15"/>
  <c r="DI22" i="15"/>
  <c r="DJ22" i="15"/>
  <c r="DK22" i="15"/>
  <c r="DL22" i="15"/>
  <c r="DM22" i="15"/>
  <c r="DN22" i="15"/>
  <c r="DO22" i="15"/>
  <c r="DP22" i="15"/>
  <c r="DQ22" i="15"/>
  <c r="DR22" i="15"/>
  <c r="DS22" i="15"/>
  <c r="DT22" i="15"/>
  <c r="DU22" i="15"/>
  <c r="CR23" i="15"/>
  <c r="CS23" i="15"/>
  <c r="CT23" i="15"/>
  <c r="CU23" i="15"/>
  <c r="CV23" i="15"/>
  <c r="CW23" i="15"/>
  <c r="CX23" i="15"/>
  <c r="CY23" i="15"/>
  <c r="CZ23" i="15"/>
  <c r="DA23" i="15"/>
  <c r="DB23" i="15"/>
  <c r="DC23" i="15"/>
  <c r="DD23" i="15"/>
  <c r="DE23" i="15"/>
  <c r="DF23" i="15"/>
  <c r="DG23" i="15"/>
  <c r="DH23" i="15"/>
  <c r="DI23" i="15"/>
  <c r="DJ23" i="15"/>
  <c r="DK23" i="15"/>
  <c r="DL23" i="15"/>
  <c r="DM23" i="15"/>
  <c r="DN23" i="15"/>
  <c r="DO23" i="15"/>
  <c r="DP23" i="15"/>
  <c r="DQ23" i="15"/>
  <c r="DR23" i="15"/>
  <c r="DS23" i="15"/>
  <c r="DT23" i="15"/>
  <c r="DU23" i="15"/>
  <c r="CR24" i="15"/>
  <c r="CS24" i="15"/>
  <c r="CT24" i="15"/>
  <c r="CU24" i="15"/>
  <c r="CV24" i="15"/>
  <c r="CW24" i="15"/>
  <c r="CX24" i="15"/>
  <c r="CY24" i="15"/>
  <c r="CZ24" i="15"/>
  <c r="DA24" i="15"/>
  <c r="DB24" i="15"/>
  <c r="DC24" i="15"/>
  <c r="DD24" i="15"/>
  <c r="DE24" i="15"/>
  <c r="DF24" i="15"/>
  <c r="DG24" i="15"/>
  <c r="DH24" i="15"/>
  <c r="DI24" i="15"/>
  <c r="DJ24" i="15"/>
  <c r="DK24" i="15"/>
  <c r="DL24" i="15"/>
  <c r="DM24" i="15"/>
  <c r="DN24" i="15"/>
  <c r="DO24" i="15"/>
  <c r="DP24" i="15"/>
  <c r="DQ24" i="15"/>
  <c r="DR24" i="15"/>
  <c r="DS24" i="15"/>
  <c r="DT24" i="15"/>
  <c r="DU24" i="15"/>
  <c r="CR25" i="15"/>
  <c r="CS25" i="15"/>
  <c r="CT25" i="15"/>
  <c r="CU25" i="15"/>
  <c r="CV25" i="15"/>
  <c r="CW25" i="15"/>
  <c r="CX25" i="15"/>
  <c r="CY25" i="15"/>
  <c r="CZ25" i="15"/>
  <c r="DA25" i="15"/>
  <c r="DB25" i="15"/>
  <c r="DC25" i="15"/>
  <c r="DD25" i="15"/>
  <c r="DE25" i="15"/>
  <c r="DF25" i="15"/>
  <c r="DG25" i="15"/>
  <c r="DH25" i="15"/>
  <c r="DI25" i="15"/>
  <c r="DJ25" i="15"/>
  <c r="DK25" i="15"/>
  <c r="DL25" i="15"/>
  <c r="DM25" i="15"/>
  <c r="DN25" i="15"/>
  <c r="DO25" i="15"/>
  <c r="DP25" i="15"/>
  <c r="DQ25" i="15"/>
  <c r="DR25" i="15"/>
  <c r="DS25" i="15"/>
  <c r="DT25" i="15"/>
  <c r="DU25" i="15"/>
  <c r="CR26" i="15"/>
  <c r="CS26" i="15"/>
  <c r="CT26" i="15"/>
  <c r="CU26" i="15"/>
  <c r="CV26" i="15"/>
  <c r="CW26" i="15"/>
  <c r="CX26" i="15"/>
  <c r="CY26" i="15"/>
  <c r="CZ26" i="15"/>
  <c r="DA26" i="15"/>
  <c r="DB26" i="15"/>
  <c r="DC26" i="15"/>
  <c r="DD26" i="15"/>
  <c r="DE26" i="15"/>
  <c r="DF26" i="15"/>
  <c r="DG26" i="15"/>
  <c r="DH26" i="15"/>
  <c r="DI26" i="15"/>
  <c r="DJ26" i="15"/>
  <c r="DK26" i="15"/>
  <c r="DL26" i="15"/>
  <c r="DM26" i="15"/>
  <c r="DN26" i="15"/>
  <c r="DO26" i="15"/>
  <c r="DP26" i="15"/>
  <c r="DQ26" i="15"/>
  <c r="DR26" i="15"/>
  <c r="DS26" i="15"/>
  <c r="DT26" i="15"/>
  <c r="DU26" i="15"/>
  <c r="CR27" i="15"/>
  <c r="CS27" i="15"/>
  <c r="CT27" i="15"/>
  <c r="CU27" i="15"/>
  <c r="CV27" i="15"/>
  <c r="CW27" i="15"/>
  <c r="CX27" i="15"/>
  <c r="CY27" i="15"/>
  <c r="CZ27" i="15"/>
  <c r="DA27" i="15"/>
  <c r="DB27" i="15"/>
  <c r="DC27" i="15"/>
  <c r="DD27" i="15"/>
  <c r="DE27" i="15"/>
  <c r="DF27" i="15"/>
  <c r="DG27" i="15"/>
  <c r="DH27" i="15"/>
  <c r="DI27" i="15"/>
  <c r="DJ27" i="15"/>
  <c r="DK27" i="15"/>
  <c r="DL27" i="15"/>
  <c r="DM27" i="15"/>
  <c r="DN27" i="15"/>
  <c r="DO27" i="15"/>
  <c r="DP27" i="15"/>
  <c r="DQ27" i="15"/>
  <c r="DR27" i="15"/>
  <c r="DS27" i="15"/>
  <c r="DT27" i="15"/>
  <c r="DU27" i="15"/>
  <c r="CR28" i="15"/>
  <c r="CS28" i="15"/>
  <c r="CT28" i="15"/>
  <c r="CU28" i="15"/>
  <c r="CV28" i="15"/>
  <c r="CW28" i="15"/>
  <c r="CX28" i="15"/>
  <c r="CY28" i="15"/>
  <c r="CZ28" i="15"/>
  <c r="DA28" i="15"/>
  <c r="DB28" i="15"/>
  <c r="DC28" i="15"/>
  <c r="DD28" i="15"/>
  <c r="DE28" i="15"/>
  <c r="DF28" i="15"/>
  <c r="DG28" i="15"/>
  <c r="DH28" i="15"/>
  <c r="DI28" i="15"/>
  <c r="DJ28" i="15"/>
  <c r="DK28" i="15"/>
  <c r="DL28" i="15"/>
  <c r="DM28" i="15"/>
  <c r="DN28" i="15"/>
  <c r="DO28" i="15"/>
  <c r="DP28" i="15"/>
  <c r="DQ28" i="15"/>
  <c r="DR28" i="15"/>
  <c r="DS28" i="15"/>
  <c r="DT28" i="15"/>
  <c r="DU28" i="15"/>
  <c r="CR29" i="15"/>
  <c r="CS29" i="15"/>
  <c r="CT29" i="15"/>
  <c r="CU29" i="15"/>
  <c r="CV29" i="15"/>
  <c r="CW29" i="15"/>
  <c r="CX29" i="15"/>
  <c r="CY29" i="15"/>
  <c r="CZ29" i="15"/>
  <c r="DA29" i="15"/>
  <c r="DB29" i="15"/>
  <c r="DC29" i="15"/>
  <c r="DD29" i="15"/>
  <c r="DE29" i="15"/>
  <c r="DF29" i="15"/>
  <c r="DG29" i="15"/>
  <c r="DH29" i="15"/>
  <c r="DI29" i="15"/>
  <c r="DJ29" i="15"/>
  <c r="DK29" i="15"/>
  <c r="DL29" i="15"/>
  <c r="DM29" i="15"/>
  <c r="DN29" i="15"/>
  <c r="DO29" i="15"/>
  <c r="DP29" i="15"/>
  <c r="DQ29" i="15"/>
  <c r="DR29" i="15"/>
  <c r="DS29" i="15"/>
  <c r="DT29" i="15"/>
  <c r="DU29" i="15"/>
  <c r="CR30" i="15"/>
  <c r="CS30" i="15"/>
  <c r="CT30" i="15"/>
  <c r="CU30" i="15"/>
  <c r="CV30" i="15"/>
  <c r="CW30" i="15"/>
  <c r="CX30" i="15"/>
  <c r="CY30" i="15"/>
  <c r="CZ30" i="15"/>
  <c r="DA30" i="15"/>
  <c r="DB30" i="15"/>
  <c r="DC30" i="15"/>
  <c r="DD30" i="15"/>
  <c r="DE30" i="15"/>
  <c r="DF30" i="15"/>
  <c r="DG30" i="15"/>
  <c r="DH30" i="15"/>
  <c r="DI30" i="15"/>
  <c r="DJ30" i="15"/>
  <c r="DK30" i="15"/>
  <c r="DL30" i="15"/>
  <c r="DM30" i="15"/>
  <c r="DN30" i="15"/>
  <c r="DO30" i="15"/>
  <c r="DP30" i="15"/>
  <c r="DQ30" i="15"/>
  <c r="DR30" i="15"/>
  <c r="DS30" i="15"/>
  <c r="DT30" i="15"/>
  <c r="DU30" i="15"/>
  <c r="CR31" i="15"/>
  <c r="CS31" i="15"/>
  <c r="CT31" i="15"/>
  <c r="CU31" i="15"/>
  <c r="CV31" i="15"/>
  <c r="CW31" i="15"/>
  <c r="CX31" i="15"/>
  <c r="CY31" i="15"/>
  <c r="CZ31" i="15"/>
  <c r="DA31" i="15"/>
  <c r="DB31" i="15"/>
  <c r="DC31" i="15"/>
  <c r="DD31" i="15"/>
  <c r="DE31" i="15"/>
  <c r="DF31" i="15"/>
  <c r="DG31" i="15"/>
  <c r="DH31" i="15"/>
  <c r="DI31" i="15"/>
  <c r="DJ31" i="15"/>
  <c r="DK31" i="15"/>
  <c r="DL31" i="15"/>
  <c r="DM31" i="15"/>
  <c r="DN31" i="15"/>
  <c r="DO31" i="15"/>
  <c r="DP31" i="15"/>
  <c r="DQ31" i="15"/>
  <c r="DR31" i="15"/>
  <c r="DS31" i="15"/>
  <c r="DT31" i="15"/>
  <c r="DU31" i="15"/>
  <c r="CR32" i="15"/>
  <c r="CS32" i="15"/>
  <c r="CT32" i="15"/>
  <c r="CU32" i="15"/>
  <c r="CV32" i="15"/>
  <c r="CW32" i="15"/>
  <c r="CX32" i="15"/>
  <c r="CY32" i="15"/>
  <c r="CZ32" i="15"/>
  <c r="DA32" i="15"/>
  <c r="DB32" i="15"/>
  <c r="DC32" i="15"/>
  <c r="DD32" i="15"/>
  <c r="DE32" i="15"/>
  <c r="DF32" i="15"/>
  <c r="DG32" i="15"/>
  <c r="DH32" i="15"/>
  <c r="DI32" i="15"/>
  <c r="DJ32" i="15"/>
  <c r="DK32" i="15"/>
  <c r="DL32" i="15"/>
  <c r="DM32" i="15"/>
  <c r="DN32" i="15"/>
  <c r="DO32" i="15"/>
  <c r="DP32" i="15"/>
  <c r="DQ32" i="15"/>
  <c r="DR32" i="15"/>
  <c r="DS32" i="15"/>
  <c r="DT32" i="15"/>
  <c r="DU32" i="15"/>
  <c r="CR33" i="15"/>
  <c r="CS33" i="15"/>
  <c r="CT33" i="15"/>
  <c r="CU33" i="15"/>
  <c r="CV33" i="15"/>
  <c r="CW33" i="15"/>
  <c r="CX33" i="15"/>
  <c r="CY33" i="15"/>
  <c r="CZ33" i="15"/>
  <c r="DA33" i="15"/>
  <c r="DB33" i="15"/>
  <c r="DC33" i="15"/>
  <c r="DD33" i="15"/>
  <c r="DE33" i="15"/>
  <c r="DF33" i="15"/>
  <c r="DG33" i="15"/>
  <c r="DH33" i="15"/>
  <c r="DI33" i="15"/>
  <c r="DJ33" i="15"/>
  <c r="DK33" i="15"/>
  <c r="DL33" i="15"/>
  <c r="DM33" i="15"/>
  <c r="DN33" i="15"/>
  <c r="DO33" i="15"/>
  <c r="DP33" i="15"/>
  <c r="DQ33" i="15"/>
  <c r="DR33" i="15"/>
  <c r="DS33" i="15"/>
  <c r="DT33" i="15"/>
  <c r="DU33" i="15"/>
  <c r="CR34" i="15"/>
  <c r="CS34" i="15"/>
  <c r="CT34" i="15"/>
  <c r="CU34" i="15"/>
  <c r="CV34" i="15"/>
  <c r="CW34" i="15"/>
  <c r="CX34" i="15"/>
  <c r="CY34" i="15"/>
  <c r="CZ34" i="15"/>
  <c r="DA34" i="15"/>
  <c r="DB34" i="15"/>
  <c r="DC34" i="15"/>
  <c r="DD34" i="15"/>
  <c r="DE34" i="15"/>
  <c r="DF34" i="15"/>
  <c r="DG34" i="15"/>
  <c r="DH34" i="15"/>
  <c r="DI34" i="15"/>
  <c r="DJ34" i="15"/>
  <c r="DK34" i="15"/>
  <c r="DL34" i="15"/>
  <c r="DM34" i="15"/>
  <c r="DN34" i="15"/>
  <c r="DO34" i="15"/>
  <c r="DP34" i="15"/>
  <c r="DQ34" i="15"/>
  <c r="DR34" i="15"/>
  <c r="DS34" i="15"/>
  <c r="DT34" i="15"/>
  <c r="DU34" i="15"/>
  <c r="CR35" i="15"/>
  <c r="CS35" i="15"/>
  <c r="CT35" i="15"/>
  <c r="CU35" i="15"/>
  <c r="CV35" i="15"/>
  <c r="CW35" i="15"/>
  <c r="CX35" i="15"/>
  <c r="CY35" i="15"/>
  <c r="CZ35" i="15"/>
  <c r="DA35" i="15"/>
  <c r="DB35" i="15"/>
  <c r="DC35" i="15"/>
  <c r="DD35" i="15"/>
  <c r="DE35" i="15"/>
  <c r="DF35" i="15"/>
  <c r="DG35" i="15"/>
  <c r="DH35" i="15"/>
  <c r="DI35" i="15"/>
  <c r="DJ35" i="15"/>
  <c r="DK35" i="15"/>
  <c r="DL35" i="15"/>
  <c r="DM35" i="15"/>
  <c r="DN35" i="15"/>
  <c r="DO35" i="15"/>
  <c r="DP35" i="15"/>
  <c r="DQ35" i="15"/>
  <c r="DR35" i="15"/>
  <c r="DS35" i="15"/>
  <c r="DT35" i="15"/>
  <c r="DU35" i="15"/>
  <c r="CR36" i="15"/>
  <c r="CS36" i="15"/>
  <c r="CT36" i="15"/>
  <c r="CU36" i="15"/>
  <c r="CV36" i="15"/>
  <c r="CW36" i="15"/>
  <c r="CX36" i="15"/>
  <c r="CY36" i="15"/>
  <c r="CZ36" i="15"/>
  <c r="DA36" i="15"/>
  <c r="DB36" i="15"/>
  <c r="DC36" i="15"/>
  <c r="DD36" i="15"/>
  <c r="DE36" i="15"/>
  <c r="DF36" i="15"/>
  <c r="DG36" i="15"/>
  <c r="DH36" i="15"/>
  <c r="DI36" i="15"/>
  <c r="DJ36" i="15"/>
  <c r="DK36" i="15"/>
  <c r="DL36" i="15"/>
  <c r="DM36" i="15"/>
  <c r="DN36" i="15"/>
  <c r="DO36" i="15"/>
  <c r="DP36" i="15"/>
  <c r="DQ36" i="15"/>
  <c r="DR36" i="15"/>
  <c r="DS36" i="15"/>
  <c r="DT36" i="15"/>
  <c r="DU36" i="15"/>
  <c r="CR37" i="15"/>
  <c r="CS37" i="15"/>
  <c r="CT37" i="15"/>
  <c r="CU37" i="15"/>
  <c r="CV37" i="15"/>
  <c r="CW37" i="15"/>
  <c r="CX37" i="15"/>
  <c r="CY37" i="15"/>
  <c r="CZ37" i="15"/>
  <c r="DA37" i="15"/>
  <c r="DB37" i="15"/>
  <c r="DC37" i="15"/>
  <c r="DD37" i="15"/>
  <c r="DE37" i="15"/>
  <c r="DF37" i="15"/>
  <c r="DG37" i="15"/>
  <c r="DH37" i="15"/>
  <c r="DI37" i="15"/>
  <c r="DJ37" i="15"/>
  <c r="DK37" i="15"/>
  <c r="DL37" i="15"/>
  <c r="DM37" i="15"/>
  <c r="DN37" i="15"/>
  <c r="DO37" i="15"/>
  <c r="DP37" i="15"/>
  <c r="DQ37" i="15"/>
  <c r="DR37" i="15"/>
  <c r="DS37" i="15"/>
  <c r="DT37" i="15"/>
  <c r="DU37" i="15"/>
  <c r="CR38" i="15"/>
  <c r="CS38" i="15"/>
  <c r="CT38" i="15"/>
  <c r="CU38" i="15"/>
  <c r="CV38" i="15"/>
  <c r="CW38" i="15"/>
  <c r="CX38" i="15"/>
  <c r="CY38" i="15"/>
  <c r="CZ38" i="15"/>
  <c r="DA38" i="15"/>
  <c r="DB38" i="15"/>
  <c r="DC38" i="15"/>
  <c r="DD38" i="15"/>
  <c r="DE38" i="15"/>
  <c r="DF38" i="15"/>
  <c r="DG38" i="15"/>
  <c r="DH38" i="15"/>
  <c r="DI38" i="15"/>
  <c r="DJ38" i="15"/>
  <c r="DK38" i="15"/>
  <c r="DL38" i="15"/>
  <c r="DM38" i="15"/>
  <c r="DN38" i="15"/>
  <c r="DO38" i="15"/>
  <c r="DP38" i="15"/>
  <c r="DQ38" i="15"/>
  <c r="DR38" i="15"/>
  <c r="DS38" i="15"/>
  <c r="DT38" i="15"/>
  <c r="DU38" i="15"/>
  <c r="CR39" i="15"/>
  <c r="CS39" i="15"/>
  <c r="CT39" i="15"/>
  <c r="CU39" i="15"/>
  <c r="CV39" i="15"/>
  <c r="CW39" i="15"/>
  <c r="CX39" i="15"/>
  <c r="CY39" i="15"/>
  <c r="CZ39" i="15"/>
  <c r="DA39" i="15"/>
  <c r="DB39" i="15"/>
  <c r="DC39" i="15"/>
  <c r="DD39" i="15"/>
  <c r="DE39" i="15"/>
  <c r="DF39" i="15"/>
  <c r="DG39" i="15"/>
  <c r="DH39" i="15"/>
  <c r="DI39" i="15"/>
  <c r="DJ39" i="15"/>
  <c r="DK39" i="15"/>
  <c r="DL39" i="15"/>
  <c r="DM39" i="15"/>
  <c r="DN39" i="15"/>
  <c r="DO39" i="15"/>
  <c r="DP39" i="15"/>
  <c r="DQ39" i="15"/>
  <c r="DR39" i="15"/>
  <c r="DS39" i="15"/>
  <c r="DT39" i="15"/>
  <c r="DU39" i="15"/>
  <c r="CR40" i="15"/>
  <c r="CS40" i="15"/>
  <c r="CT40" i="15"/>
  <c r="CU40" i="15"/>
  <c r="CV40" i="15"/>
  <c r="CW40" i="15"/>
  <c r="CX40" i="15"/>
  <c r="CY40" i="15"/>
  <c r="CZ40" i="15"/>
  <c r="DA40" i="15"/>
  <c r="DB40" i="15"/>
  <c r="DC40" i="15"/>
  <c r="DD40" i="15"/>
  <c r="DE40" i="15"/>
  <c r="DF40" i="15"/>
  <c r="DG40" i="15"/>
  <c r="DH40" i="15"/>
  <c r="DI40" i="15"/>
  <c r="DJ40" i="15"/>
  <c r="DK40" i="15"/>
  <c r="DL40" i="15"/>
  <c r="DM40" i="15"/>
  <c r="DN40" i="15"/>
  <c r="DO40" i="15"/>
  <c r="DP40" i="15"/>
  <c r="DQ40" i="15"/>
  <c r="DR40" i="15"/>
  <c r="DS40" i="15"/>
  <c r="DT40" i="15"/>
  <c r="DU40" i="15"/>
  <c r="CR41" i="15"/>
  <c r="CS41" i="15"/>
  <c r="CT41" i="15"/>
  <c r="CU41" i="15"/>
  <c r="CV41" i="15"/>
  <c r="CW41" i="15"/>
  <c r="CX41" i="15"/>
  <c r="CY41" i="15"/>
  <c r="CZ41" i="15"/>
  <c r="DA41" i="15"/>
  <c r="DB41" i="15"/>
  <c r="DC41" i="15"/>
  <c r="DD41" i="15"/>
  <c r="DE41" i="15"/>
  <c r="DF41" i="15"/>
  <c r="DG41" i="15"/>
  <c r="DH41" i="15"/>
  <c r="DI41" i="15"/>
  <c r="DJ41" i="15"/>
  <c r="DK41" i="15"/>
  <c r="DL41" i="15"/>
  <c r="DM41" i="15"/>
  <c r="DN41" i="15"/>
  <c r="DO41" i="15"/>
  <c r="DP41" i="15"/>
  <c r="DQ41" i="15"/>
  <c r="DR41" i="15"/>
  <c r="DS41" i="15"/>
  <c r="DT41" i="15"/>
  <c r="DU41" i="15"/>
  <c r="CR42" i="15"/>
  <c r="CS42" i="15"/>
  <c r="CT42" i="15"/>
  <c r="CU42" i="15"/>
  <c r="CV42" i="15"/>
  <c r="CW42" i="15"/>
  <c r="CX42" i="15"/>
  <c r="CY42" i="15"/>
  <c r="CZ42" i="15"/>
  <c r="DA42" i="15"/>
  <c r="DB42" i="15"/>
  <c r="DC42" i="15"/>
  <c r="DD42" i="15"/>
  <c r="DE42" i="15"/>
  <c r="DF42" i="15"/>
  <c r="DG42" i="15"/>
  <c r="DH42" i="15"/>
  <c r="DI42" i="15"/>
  <c r="DJ42" i="15"/>
  <c r="DK42" i="15"/>
  <c r="DL42" i="15"/>
  <c r="DM42" i="15"/>
  <c r="DN42" i="15"/>
  <c r="DO42" i="15"/>
  <c r="DP42" i="15"/>
  <c r="DQ42" i="15"/>
  <c r="DR42" i="15"/>
  <c r="DS42" i="15"/>
  <c r="DT42" i="15"/>
  <c r="DU42" i="15"/>
  <c r="CR43" i="15"/>
  <c r="CS43" i="15"/>
  <c r="CT43" i="15"/>
  <c r="CU43" i="15"/>
  <c r="CV43" i="15"/>
  <c r="CW43" i="15"/>
  <c r="CX43" i="15"/>
  <c r="CY43" i="15"/>
  <c r="CZ43" i="15"/>
  <c r="DA43" i="15"/>
  <c r="DB43" i="15"/>
  <c r="DC43" i="15"/>
  <c r="DD43" i="15"/>
  <c r="DE43" i="15"/>
  <c r="DF43" i="15"/>
  <c r="DG43" i="15"/>
  <c r="DH43" i="15"/>
  <c r="DI43" i="15"/>
  <c r="DJ43" i="15"/>
  <c r="DK43" i="15"/>
  <c r="DL43" i="15"/>
  <c r="DM43" i="15"/>
  <c r="DN43" i="15"/>
  <c r="DO43" i="15"/>
  <c r="DP43" i="15"/>
  <c r="DQ43" i="15"/>
  <c r="DR43" i="15"/>
  <c r="DS43" i="15"/>
  <c r="DT43" i="15"/>
  <c r="DU43" i="15"/>
  <c r="CR44" i="15"/>
  <c r="CS44" i="15"/>
  <c r="CT44" i="15"/>
  <c r="CU44" i="15"/>
  <c r="CV44" i="15"/>
  <c r="CW44" i="15"/>
  <c r="CX44" i="15"/>
  <c r="CY44" i="15"/>
  <c r="CZ44" i="15"/>
  <c r="DA44" i="15"/>
  <c r="DB44" i="15"/>
  <c r="DC44" i="15"/>
  <c r="DD44" i="15"/>
  <c r="DE44" i="15"/>
  <c r="DF44" i="15"/>
  <c r="DG44" i="15"/>
  <c r="DH44" i="15"/>
  <c r="DI44" i="15"/>
  <c r="DJ44" i="15"/>
  <c r="DK44" i="15"/>
  <c r="DL44" i="15"/>
  <c r="DM44" i="15"/>
  <c r="DN44" i="15"/>
  <c r="DO44" i="15"/>
  <c r="DP44" i="15"/>
  <c r="DQ44" i="15"/>
  <c r="DR44" i="15"/>
  <c r="DS44" i="15"/>
  <c r="DT44" i="15"/>
  <c r="DU44" i="15"/>
  <c r="CR45" i="15"/>
  <c r="CS45" i="15"/>
  <c r="CT45" i="15"/>
  <c r="CU45" i="15"/>
  <c r="CV45" i="15"/>
  <c r="CW45" i="15"/>
  <c r="CX45" i="15"/>
  <c r="CY45" i="15"/>
  <c r="CZ45" i="15"/>
  <c r="DA45" i="15"/>
  <c r="DB45" i="15"/>
  <c r="DC45" i="15"/>
  <c r="DD45" i="15"/>
  <c r="DE45" i="15"/>
  <c r="DF45" i="15"/>
  <c r="DG45" i="15"/>
  <c r="DH45" i="15"/>
  <c r="DI45" i="15"/>
  <c r="DJ45" i="15"/>
  <c r="DK45" i="15"/>
  <c r="DL45" i="15"/>
  <c r="DM45" i="15"/>
  <c r="DN45" i="15"/>
  <c r="DO45" i="15"/>
  <c r="DP45" i="15"/>
  <c r="DQ45" i="15"/>
  <c r="DR45" i="15"/>
  <c r="DS45" i="15"/>
  <c r="DT45" i="15"/>
  <c r="DU45" i="15"/>
  <c r="CR46" i="15"/>
  <c r="CS46" i="15"/>
  <c r="CT46" i="15"/>
  <c r="CU46" i="15"/>
  <c r="CV46" i="15"/>
  <c r="CW46" i="15"/>
  <c r="CX46" i="15"/>
  <c r="CY46" i="15"/>
  <c r="CZ46" i="15"/>
  <c r="DA46" i="15"/>
  <c r="DB46" i="15"/>
  <c r="DC46" i="15"/>
  <c r="DD46" i="15"/>
  <c r="DE46" i="15"/>
  <c r="DF46" i="15"/>
  <c r="DG46" i="15"/>
  <c r="DH46" i="15"/>
  <c r="DI46" i="15"/>
  <c r="DJ46" i="15"/>
  <c r="DK46" i="15"/>
  <c r="DL46" i="15"/>
  <c r="DM46" i="15"/>
  <c r="DN46" i="15"/>
  <c r="DO46" i="15"/>
  <c r="DP46" i="15"/>
  <c r="DQ46" i="15"/>
  <c r="DR46" i="15"/>
  <c r="DS46" i="15"/>
  <c r="DT46" i="15"/>
  <c r="DU46" i="15"/>
  <c r="CR47" i="15"/>
  <c r="CS47" i="15"/>
  <c r="CT47" i="15"/>
  <c r="CU47" i="15"/>
  <c r="CV47" i="15"/>
  <c r="CW47" i="15"/>
  <c r="CX47" i="15"/>
  <c r="CY47" i="15"/>
  <c r="CZ47" i="15"/>
  <c r="DA47" i="15"/>
  <c r="DB47" i="15"/>
  <c r="DC47" i="15"/>
  <c r="DD47" i="15"/>
  <c r="DE47" i="15"/>
  <c r="DF47" i="15"/>
  <c r="DG47" i="15"/>
  <c r="DH47" i="15"/>
  <c r="DI47" i="15"/>
  <c r="DJ47" i="15"/>
  <c r="DK47" i="15"/>
  <c r="DL47" i="15"/>
  <c r="DM47" i="15"/>
  <c r="DN47" i="15"/>
  <c r="DO47" i="15"/>
  <c r="DP47" i="15"/>
  <c r="DQ47" i="15"/>
  <c r="DR47" i="15"/>
  <c r="DS47" i="15"/>
  <c r="DT47" i="15"/>
  <c r="DU47" i="15"/>
  <c r="CR48" i="15"/>
  <c r="CS48" i="15"/>
  <c r="CT48" i="15"/>
  <c r="CU48" i="15"/>
  <c r="CV48" i="15"/>
  <c r="CW48" i="15"/>
  <c r="CX48" i="15"/>
  <c r="CY48" i="15"/>
  <c r="CZ48" i="15"/>
  <c r="DA48" i="15"/>
  <c r="DB48" i="15"/>
  <c r="DC48" i="15"/>
  <c r="DD48" i="15"/>
  <c r="DE48" i="15"/>
  <c r="DF48" i="15"/>
  <c r="DG48" i="15"/>
  <c r="DH48" i="15"/>
  <c r="DI48" i="15"/>
  <c r="DJ48" i="15"/>
  <c r="DK48" i="15"/>
  <c r="DL48" i="15"/>
  <c r="DM48" i="15"/>
  <c r="DN48" i="15"/>
  <c r="DO48" i="15"/>
  <c r="DP48" i="15"/>
  <c r="DQ48" i="15"/>
  <c r="DR48" i="15"/>
  <c r="DS48" i="15"/>
  <c r="DT48" i="15"/>
  <c r="DU48" i="15"/>
  <c r="CR49" i="15"/>
  <c r="CS49" i="15"/>
  <c r="CT49" i="15"/>
  <c r="CU49" i="15"/>
  <c r="CV49" i="15"/>
  <c r="CW49" i="15"/>
  <c r="CX49" i="15"/>
  <c r="CY49" i="15"/>
  <c r="CZ49" i="15"/>
  <c r="DA49" i="15"/>
  <c r="DB49" i="15"/>
  <c r="DC49" i="15"/>
  <c r="DD49" i="15"/>
  <c r="DE49" i="15"/>
  <c r="DF49" i="15"/>
  <c r="DG49" i="15"/>
  <c r="DH49" i="15"/>
  <c r="DI49" i="15"/>
  <c r="DJ49" i="15"/>
  <c r="DK49" i="15"/>
  <c r="DL49" i="15"/>
  <c r="DM49" i="15"/>
  <c r="DN49" i="15"/>
  <c r="DO49" i="15"/>
  <c r="DP49" i="15"/>
  <c r="DQ49" i="15"/>
  <c r="DR49" i="15"/>
  <c r="DS49" i="15"/>
  <c r="DT49" i="15"/>
  <c r="DU49" i="15"/>
  <c r="CR50" i="15"/>
  <c r="CS50" i="15"/>
  <c r="CT50" i="15"/>
  <c r="CU50" i="15"/>
  <c r="CV50" i="15"/>
  <c r="CW50" i="15"/>
  <c r="CX50" i="15"/>
  <c r="CY50" i="15"/>
  <c r="CZ50" i="15"/>
  <c r="DA50" i="15"/>
  <c r="DB50" i="15"/>
  <c r="DC50" i="15"/>
  <c r="DD50" i="15"/>
  <c r="DE50" i="15"/>
  <c r="DF50" i="15"/>
  <c r="DG50" i="15"/>
  <c r="DH50" i="15"/>
  <c r="DI50" i="15"/>
  <c r="DJ50" i="15"/>
  <c r="DK50" i="15"/>
  <c r="DL50" i="15"/>
  <c r="DM50" i="15"/>
  <c r="DN50" i="15"/>
  <c r="DO50" i="15"/>
  <c r="DP50" i="15"/>
  <c r="DQ50" i="15"/>
  <c r="DR50" i="15"/>
  <c r="DS50" i="15"/>
  <c r="DT50" i="15"/>
  <c r="DU50" i="15"/>
  <c r="CR51" i="15"/>
  <c r="CS51" i="15"/>
  <c r="CT51" i="15"/>
  <c r="CU51" i="15"/>
  <c r="CV51" i="15"/>
  <c r="CW51" i="15"/>
  <c r="CX51" i="15"/>
  <c r="CY51" i="15"/>
  <c r="CZ51" i="15"/>
  <c r="DA51" i="15"/>
  <c r="DB51" i="15"/>
  <c r="DC51" i="15"/>
  <c r="DD51" i="15"/>
  <c r="DE51" i="15"/>
  <c r="DF51" i="15"/>
  <c r="DG51" i="15"/>
  <c r="DH51" i="15"/>
  <c r="DI51" i="15"/>
  <c r="DJ51" i="15"/>
  <c r="DK51" i="15"/>
  <c r="DL51" i="15"/>
  <c r="DM51" i="15"/>
  <c r="DN51" i="15"/>
  <c r="DO51" i="15"/>
  <c r="DP51" i="15"/>
  <c r="DQ51" i="15"/>
  <c r="DR51" i="15"/>
  <c r="DS51" i="15"/>
  <c r="DT51" i="15"/>
  <c r="DU51" i="15"/>
  <c r="CR52" i="15"/>
  <c r="CS52" i="15"/>
  <c r="CT52" i="15"/>
  <c r="CU52" i="15"/>
  <c r="CV52" i="15"/>
  <c r="CW52" i="15"/>
  <c r="CX52" i="15"/>
  <c r="CY52" i="15"/>
  <c r="CZ52" i="15"/>
  <c r="DA52" i="15"/>
  <c r="DB52" i="15"/>
  <c r="DC52" i="15"/>
  <c r="DD52" i="15"/>
  <c r="DE52" i="15"/>
  <c r="DF52" i="15"/>
  <c r="DG52" i="15"/>
  <c r="DH52" i="15"/>
  <c r="DI52" i="15"/>
  <c r="DJ52" i="15"/>
  <c r="DK52" i="15"/>
  <c r="DL52" i="15"/>
  <c r="DM52" i="15"/>
  <c r="DN52" i="15"/>
  <c r="DO52" i="15"/>
  <c r="DP52" i="15"/>
  <c r="DQ52" i="15"/>
  <c r="DR52" i="15"/>
  <c r="DS52" i="15"/>
  <c r="DT52" i="15"/>
  <c r="DU52" i="15"/>
  <c r="CR53" i="15"/>
  <c r="CS53" i="15"/>
  <c r="CT53" i="15"/>
  <c r="CU53" i="15"/>
  <c r="CV53" i="15"/>
  <c r="CW53" i="15"/>
  <c r="CX53" i="15"/>
  <c r="CY53" i="15"/>
  <c r="CZ53" i="15"/>
  <c r="DA53" i="15"/>
  <c r="DB53" i="15"/>
  <c r="DC53" i="15"/>
  <c r="DD53" i="15"/>
  <c r="DE53" i="15"/>
  <c r="DF53" i="15"/>
  <c r="DG53" i="15"/>
  <c r="DH53" i="15"/>
  <c r="DI53" i="15"/>
  <c r="DJ53" i="15"/>
  <c r="DK53" i="15"/>
  <c r="DL53" i="15"/>
  <c r="DM53" i="15"/>
  <c r="DN53" i="15"/>
  <c r="DO53" i="15"/>
  <c r="DP53" i="15"/>
  <c r="DQ53" i="15"/>
  <c r="DR53" i="15"/>
  <c r="DS53" i="15"/>
  <c r="DT53" i="15"/>
  <c r="DU53" i="15"/>
  <c r="CR54" i="15"/>
  <c r="CS54" i="15"/>
  <c r="CT54" i="15"/>
  <c r="CU54" i="15"/>
  <c r="CV54" i="15"/>
  <c r="CW54" i="15"/>
  <c r="CX54" i="15"/>
  <c r="CY54" i="15"/>
  <c r="CZ54" i="15"/>
  <c r="DA54" i="15"/>
  <c r="DB54" i="15"/>
  <c r="DC54" i="15"/>
  <c r="DD54" i="15"/>
  <c r="DE54" i="15"/>
  <c r="DF54" i="15"/>
  <c r="DG54" i="15"/>
  <c r="DH54" i="15"/>
  <c r="DI54" i="15"/>
  <c r="DJ54" i="15"/>
  <c r="DK54" i="15"/>
  <c r="DL54" i="15"/>
  <c r="DM54" i="15"/>
  <c r="DN54" i="15"/>
  <c r="DO54" i="15"/>
  <c r="DP54" i="15"/>
  <c r="DQ54" i="15"/>
  <c r="DR54" i="15"/>
  <c r="DS54" i="15"/>
  <c r="DT54" i="15"/>
  <c r="DU54" i="15"/>
  <c r="CR55" i="15"/>
  <c r="CS55" i="15"/>
  <c r="CT55" i="15"/>
  <c r="CU55" i="15"/>
  <c r="CV55" i="15"/>
  <c r="CW55" i="15"/>
  <c r="CX55" i="15"/>
  <c r="CY55" i="15"/>
  <c r="CZ55" i="15"/>
  <c r="DA55" i="15"/>
  <c r="DB55" i="15"/>
  <c r="DC55" i="15"/>
  <c r="DD55" i="15"/>
  <c r="DE55" i="15"/>
  <c r="DF55" i="15"/>
  <c r="DG55" i="15"/>
  <c r="DH55" i="15"/>
  <c r="DI55" i="15"/>
  <c r="DJ55" i="15"/>
  <c r="DK55" i="15"/>
  <c r="DL55" i="15"/>
  <c r="DM55" i="15"/>
  <c r="DN55" i="15"/>
  <c r="DO55" i="15"/>
  <c r="DP55" i="15"/>
  <c r="DQ55" i="15"/>
  <c r="DR55" i="15"/>
  <c r="DS55" i="15"/>
  <c r="DT55" i="15"/>
  <c r="DU55" i="15"/>
  <c r="CR56" i="15"/>
  <c r="CS56" i="15"/>
  <c r="CT56" i="15"/>
  <c r="CU56" i="15"/>
  <c r="CV56" i="15"/>
  <c r="CW56" i="15"/>
  <c r="CX56" i="15"/>
  <c r="CY56" i="15"/>
  <c r="CZ56" i="15"/>
  <c r="DA56" i="15"/>
  <c r="DB56" i="15"/>
  <c r="DC56" i="15"/>
  <c r="DD56" i="15"/>
  <c r="DE56" i="15"/>
  <c r="DF56" i="15"/>
  <c r="DG56" i="15"/>
  <c r="DH56" i="15"/>
  <c r="DI56" i="15"/>
  <c r="DJ56" i="15"/>
  <c r="DK56" i="15"/>
  <c r="DL56" i="15"/>
  <c r="DM56" i="15"/>
  <c r="DN56" i="15"/>
  <c r="DO56" i="15"/>
  <c r="DP56" i="15"/>
  <c r="DQ56" i="15"/>
  <c r="DR56" i="15"/>
  <c r="DS56" i="15"/>
  <c r="DT56" i="15"/>
  <c r="DU56" i="15"/>
  <c r="CR57" i="15"/>
  <c r="CS57" i="15"/>
  <c r="CT57" i="15"/>
  <c r="CU57" i="15"/>
  <c r="CV57" i="15"/>
  <c r="CW57" i="15"/>
  <c r="CX57" i="15"/>
  <c r="CY57" i="15"/>
  <c r="CZ57" i="15"/>
  <c r="DA57" i="15"/>
  <c r="DB57" i="15"/>
  <c r="DC57" i="15"/>
  <c r="DD57" i="15"/>
  <c r="DE57" i="15"/>
  <c r="DF57" i="15"/>
  <c r="DG57" i="15"/>
  <c r="DH57" i="15"/>
  <c r="DI57" i="15"/>
  <c r="DJ57" i="15"/>
  <c r="DK57" i="15"/>
  <c r="DL57" i="15"/>
  <c r="DM57" i="15"/>
  <c r="DN57" i="15"/>
  <c r="DO57" i="15"/>
  <c r="DP57" i="15"/>
  <c r="DQ57" i="15"/>
  <c r="DR57" i="15"/>
  <c r="DS57" i="15"/>
  <c r="DT57" i="15"/>
  <c r="DU57" i="15"/>
  <c r="CR58" i="15"/>
  <c r="CS58" i="15"/>
  <c r="CT58" i="15"/>
  <c r="CU58" i="15"/>
  <c r="CV58" i="15"/>
  <c r="CW58" i="15"/>
  <c r="CX58" i="15"/>
  <c r="CY58" i="15"/>
  <c r="CZ58" i="15"/>
  <c r="DA58" i="15"/>
  <c r="DB58" i="15"/>
  <c r="DC58" i="15"/>
  <c r="DD58" i="15"/>
  <c r="DE58" i="15"/>
  <c r="DF58" i="15"/>
  <c r="DG58" i="15"/>
  <c r="DH58" i="15"/>
  <c r="DI58" i="15"/>
  <c r="DJ58" i="15"/>
  <c r="DK58" i="15"/>
  <c r="DL58" i="15"/>
  <c r="DM58" i="15"/>
  <c r="DN58" i="15"/>
  <c r="DO58" i="15"/>
  <c r="DP58" i="15"/>
  <c r="DQ58" i="15"/>
  <c r="DR58" i="15"/>
  <c r="DS58" i="15"/>
  <c r="DT58" i="15"/>
  <c r="DU58" i="15"/>
  <c r="CR59" i="15"/>
  <c r="CS59" i="15"/>
  <c r="CT59" i="15"/>
  <c r="CU59" i="15"/>
  <c r="CV59" i="15"/>
  <c r="CW59" i="15"/>
  <c r="CX59" i="15"/>
  <c r="CY59" i="15"/>
  <c r="CZ59" i="15"/>
  <c r="DA59" i="15"/>
  <c r="DB59" i="15"/>
  <c r="DC59" i="15"/>
  <c r="DD59" i="15"/>
  <c r="DE59" i="15"/>
  <c r="DF59" i="15"/>
  <c r="DG59" i="15"/>
  <c r="DH59" i="15"/>
  <c r="DI59" i="15"/>
  <c r="DJ59" i="15"/>
  <c r="DK59" i="15"/>
  <c r="DL59" i="15"/>
  <c r="DM59" i="15"/>
  <c r="DN59" i="15"/>
  <c r="DO59" i="15"/>
  <c r="DP59" i="15"/>
  <c r="DQ59" i="15"/>
  <c r="DR59" i="15"/>
  <c r="DS59" i="15"/>
  <c r="DT59" i="15"/>
  <c r="DU59" i="15"/>
  <c r="CR60" i="15"/>
  <c r="CS60" i="15"/>
  <c r="CT60" i="15"/>
  <c r="CU60" i="15"/>
  <c r="CV60" i="15"/>
  <c r="CW60" i="15"/>
  <c r="CX60" i="15"/>
  <c r="CY60" i="15"/>
  <c r="CZ60" i="15"/>
  <c r="DA60" i="15"/>
  <c r="DB60" i="15"/>
  <c r="DC60" i="15"/>
  <c r="DD60" i="15"/>
  <c r="DE60" i="15"/>
  <c r="DF60" i="15"/>
  <c r="DG60" i="15"/>
  <c r="DH60" i="15"/>
  <c r="DI60" i="15"/>
  <c r="DJ60" i="15"/>
  <c r="DK60" i="15"/>
  <c r="DL60" i="15"/>
  <c r="DM60" i="15"/>
  <c r="DN60" i="15"/>
  <c r="DO60" i="15"/>
  <c r="DP60" i="15"/>
  <c r="DQ60" i="15"/>
  <c r="DR60" i="15"/>
  <c r="DS60" i="15"/>
  <c r="DT60" i="15"/>
  <c r="DU60" i="15"/>
  <c r="CQ60" i="15"/>
  <c r="CQ59" i="15"/>
  <c r="CQ58" i="15"/>
  <c r="CQ57" i="15"/>
  <c r="CQ56" i="15"/>
  <c r="CQ55" i="15"/>
  <c r="CQ54" i="15"/>
  <c r="CQ53" i="15"/>
  <c r="CQ52" i="15"/>
  <c r="CQ51" i="15"/>
  <c r="CQ50" i="15"/>
  <c r="CQ49" i="15"/>
  <c r="CQ48" i="15"/>
  <c r="CQ47" i="15"/>
  <c r="CQ46" i="15"/>
  <c r="CQ45" i="15"/>
  <c r="CQ44" i="15"/>
  <c r="CQ43" i="15"/>
  <c r="CQ42" i="15"/>
  <c r="CQ41" i="15"/>
  <c r="CQ40" i="15"/>
  <c r="CQ39" i="15"/>
  <c r="CQ38" i="15"/>
  <c r="CQ37" i="15"/>
  <c r="CQ36" i="15"/>
  <c r="CQ35" i="15"/>
  <c r="CQ34" i="15"/>
  <c r="CQ33" i="15"/>
  <c r="CQ32" i="15"/>
  <c r="CQ31" i="15"/>
  <c r="CQ30" i="15"/>
  <c r="CQ29" i="15"/>
  <c r="CQ28" i="15"/>
  <c r="CQ27" i="15"/>
  <c r="CQ26" i="15"/>
  <c r="CQ25" i="15"/>
  <c r="CQ24" i="15"/>
  <c r="CQ23" i="15"/>
  <c r="CQ22" i="15"/>
  <c r="CQ21" i="15"/>
  <c r="CQ20" i="15"/>
  <c r="CQ19" i="15"/>
  <c r="CQ18" i="15"/>
  <c r="CQ17" i="15"/>
  <c r="CQ16" i="15"/>
  <c r="CQ15" i="15"/>
  <c r="CQ14" i="15"/>
  <c r="CQ13" i="15"/>
  <c r="CQ12" i="15"/>
  <c r="CQ11" i="15"/>
  <c r="CQ10" i="15"/>
  <c r="CQ9" i="15"/>
  <c r="CQ8" i="15"/>
  <c r="CQ7" i="15"/>
  <c r="BN7" i="15"/>
  <c r="BO7" i="15"/>
  <c r="BP7" i="15"/>
  <c r="BQ7" i="15"/>
  <c r="BR7" i="15"/>
  <c r="BS7" i="15"/>
  <c r="BT7" i="15"/>
  <c r="BU7" i="15"/>
  <c r="BV7" i="15"/>
  <c r="BW7" i="15"/>
  <c r="BX7" i="15"/>
  <c r="BY7" i="15"/>
  <c r="BZ7" i="15"/>
  <c r="CA7" i="15"/>
  <c r="CB7" i="15"/>
  <c r="CC7" i="15"/>
  <c r="CD7" i="15"/>
  <c r="CE7" i="15"/>
  <c r="CF7" i="15"/>
  <c r="CG7" i="15"/>
  <c r="CH7" i="15"/>
  <c r="CI7" i="15"/>
  <c r="CJ7" i="15"/>
  <c r="CK7" i="15"/>
  <c r="CL7" i="15"/>
  <c r="CM7" i="15"/>
  <c r="CN7" i="15"/>
  <c r="CO7" i="15"/>
  <c r="CP7" i="15"/>
  <c r="BN8" i="15"/>
  <c r="BO8" i="15"/>
  <c r="BP8" i="15"/>
  <c r="BQ8" i="15"/>
  <c r="BR8" i="15"/>
  <c r="BS8" i="15"/>
  <c r="BT8" i="15"/>
  <c r="BU8" i="15"/>
  <c r="BV8" i="15"/>
  <c r="BW8" i="15"/>
  <c r="BX8" i="15"/>
  <c r="BY8" i="15"/>
  <c r="BZ8" i="15"/>
  <c r="CA8" i="15"/>
  <c r="CB8" i="15"/>
  <c r="CC8" i="15"/>
  <c r="CD8" i="15"/>
  <c r="CE8" i="15"/>
  <c r="CF8" i="15"/>
  <c r="CG8" i="15"/>
  <c r="CH8" i="15"/>
  <c r="CI8" i="15"/>
  <c r="CJ8" i="15"/>
  <c r="CK8" i="15"/>
  <c r="CL8" i="15"/>
  <c r="CM8" i="15"/>
  <c r="CN8" i="15"/>
  <c r="CO8" i="15"/>
  <c r="CP8" i="15"/>
  <c r="BN9" i="15"/>
  <c r="BO9" i="15"/>
  <c r="BP9" i="15"/>
  <c r="BQ9" i="15"/>
  <c r="BR9" i="15"/>
  <c r="BS9" i="15"/>
  <c r="BT9" i="15"/>
  <c r="BU9" i="15"/>
  <c r="BV9" i="15"/>
  <c r="BW9" i="15"/>
  <c r="BX9" i="15"/>
  <c r="BY9" i="15"/>
  <c r="BZ9" i="15"/>
  <c r="CA9" i="15"/>
  <c r="CB9" i="15"/>
  <c r="CC9" i="15"/>
  <c r="CD9" i="15"/>
  <c r="CE9" i="15"/>
  <c r="CF9" i="15"/>
  <c r="CG9" i="15"/>
  <c r="CH9" i="15"/>
  <c r="CI9" i="15"/>
  <c r="CJ9" i="15"/>
  <c r="CK9" i="15"/>
  <c r="CL9" i="15"/>
  <c r="CM9" i="15"/>
  <c r="CN9" i="15"/>
  <c r="CO9" i="15"/>
  <c r="CP9" i="15"/>
  <c r="BN10" i="15"/>
  <c r="BO10" i="15"/>
  <c r="BP10" i="15"/>
  <c r="BQ10" i="15"/>
  <c r="BR10" i="15"/>
  <c r="BS10" i="15"/>
  <c r="BT10" i="15"/>
  <c r="BU10" i="15"/>
  <c r="BV10" i="15"/>
  <c r="BW10" i="15"/>
  <c r="BX10" i="15"/>
  <c r="BY10" i="15"/>
  <c r="BZ10" i="15"/>
  <c r="CA10" i="15"/>
  <c r="CB10" i="15"/>
  <c r="CC10" i="15"/>
  <c r="CD10" i="15"/>
  <c r="CE10" i="15"/>
  <c r="CF10" i="15"/>
  <c r="CG10" i="15"/>
  <c r="CH10" i="15"/>
  <c r="CI10" i="15"/>
  <c r="CJ10" i="15"/>
  <c r="CK10" i="15"/>
  <c r="CL10" i="15"/>
  <c r="CM10" i="15"/>
  <c r="CN10" i="15"/>
  <c r="CO10" i="15"/>
  <c r="CP10" i="15"/>
  <c r="BN11" i="15"/>
  <c r="BO11" i="15"/>
  <c r="BP11" i="15"/>
  <c r="BQ11" i="15"/>
  <c r="BR11" i="15"/>
  <c r="BS11" i="15"/>
  <c r="BT11" i="15"/>
  <c r="BU11" i="15"/>
  <c r="BV11" i="15"/>
  <c r="BW11" i="15"/>
  <c r="BX11" i="15"/>
  <c r="BY11" i="15"/>
  <c r="BZ11" i="15"/>
  <c r="CA11" i="15"/>
  <c r="CB11" i="15"/>
  <c r="CC11" i="15"/>
  <c r="CD11" i="15"/>
  <c r="CE11" i="15"/>
  <c r="CF11" i="15"/>
  <c r="CG11" i="15"/>
  <c r="CH11" i="15"/>
  <c r="CI11" i="15"/>
  <c r="CJ11" i="15"/>
  <c r="CK11" i="15"/>
  <c r="CL11" i="15"/>
  <c r="CM11" i="15"/>
  <c r="CN11" i="15"/>
  <c r="CO11" i="15"/>
  <c r="CP11" i="15"/>
  <c r="BN12" i="15"/>
  <c r="BO12" i="15"/>
  <c r="BP12" i="15"/>
  <c r="BQ12" i="15"/>
  <c r="BR12" i="15"/>
  <c r="BS12" i="15"/>
  <c r="BT12" i="15"/>
  <c r="BU12" i="15"/>
  <c r="BV12" i="15"/>
  <c r="BW12" i="15"/>
  <c r="BX12" i="15"/>
  <c r="BY12" i="15"/>
  <c r="BZ12" i="15"/>
  <c r="CA12" i="15"/>
  <c r="CB12" i="15"/>
  <c r="CC12" i="15"/>
  <c r="CD12" i="15"/>
  <c r="CE12" i="15"/>
  <c r="CF12" i="15"/>
  <c r="CG12" i="15"/>
  <c r="CH12" i="15"/>
  <c r="CI12" i="15"/>
  <c r="CJ12" i="15"/>
  <c r="CK12" i="15"/>
  <c r="CL12" i="15"/>
  <c r="CM12" i="15"/>
  <c r="CN12" i="15"/>
  <c r="CO12" i="15"/>
  <c r="CP12" i="15"/>
  <c r="BN13" i="15"/>
  <c r="BO13" i="15"/>
  <c r="BP13" i="15"/>
  <c r="BQ13" i="15"/>
  <c r="BR13" i="15"/>
  <c r="BS13" i="15"/>
  <c r="BT13" i="15"/>
  <c r="BU13" i="15"/>
  <c r="BV13" i="15"/>
  <c r="BW13" i="15"/>
  <c r="BX13" i="15"/>
  <c r="BY13" i="15"/>
  <c r="BZ13" i="15"/>
  <c r="CA13" i="15"/>
  <c r="CB13" i="15"/>
  <c r="CC13" i="15"/>
  <c r="CD13" i="15"/>
  <c r="CE13" i="15"/>
  <c r="CF13" i="15"/>
  <c r="CG13" i="15"/>
  <c r="CH13" i="15"/>
  <c r="CI13" i="15"/>
  <c r="CJ13" i="15"/>
  <c r="CK13" i="15"/>
  <c r="CL13" i="15"/>
  <c r="CM13" i="15"/>
  <c r="CN13" i="15"/>
  <c r="CO13" i="15"/>
  <c r="CP13" i="15"/>
  <c r="BN14" i="15"/>
  <c r="BO14" i="15"/>
  <c r="BP14" i="15"/>
  <c r="BQ14" i="15"/>
  <c r="BR14" i="15"/>
  <c r="BS14" i="15"/>
  <c r="BT14" i="15"/>
  <c r="BU14" i="15"/>
  <c r="BV14" i="15"/>
  <c r="BW14" i="15"/>
  <c r="BX14" i="15"/>
  <c r="BY14" i="15"/>
  <c r="BZ14" i="15"/>
  <c r="CA14" i="15"/>
  <c r="CB14" i="15"/>
  <c r="CC14" i="15"/>
  <c r="CD14" i="15"/>
  <c r="CE14" i="15"/>
  <c r="CF14" i="15"/>
  <c r="CG14" i="15"/>
  <c r="CH14" i="15"/>
  <c r="CI14" i="15"/>
  <c r="CJ14" i="15"/>
  <c r="CK14" i="15"/>
  <c r="CL14" i="15"/>
  <c r="CM14" i="15"/>
  <c r="CN14" i="15"/>
  <c r="CO14" i="15"/>
  <c r="CP14" i="15"/>
  <c r="BN15" i="15"/>
  <c r="BO15" i="15"/>
  <c r="BP15" i="15"/>
  <c r="BQ15" i="15"/>
  <c r="BR15" i="15"/>
  <c r="BS15" i="15"/>
  <c r="BT15" i="15"/>
  <c r="BU15" i="15"/>
  <c r="BV15" i="15"/>
  <c r="BW15" i="15"/>
  <c r="BX15" i="15"/>
  <c r="BY15" i="15"/>
  <c r="BZ15" i="15"/>
  <c r="CA15" i="15"/>
  <c r="CB15" i="15"/>
  <c r="CC15" i="15"/>
  <c r="CD15" i="15"/>
  <c r="CE15" i="15"/>
  <c r="CF15" i="15"/>
  <c r="CG15" i="15"/>
  <c r="CH15" i="15"/>
  <c r="CI15" i="15"/>
  <c r="CJ15" i="15"/>
  <c r="CK15" i="15"/>
  <c r="CL15" i="15"/>
  <c r="CM15" i="15"/>
  <c r="CN15" i="15"/>
  <c r="CO15" i="15"/>
  <c r="CP15" i="15"/>
  <c r="BN16" i="15"/>
  <c r="BO16" i="15"/>
  <c r="BP16" i="15"/>
  <c r="BQ16" i="15"/>
  <c r="BR16" i="15"/>
  <c r="BS16" i="15"/>
  <c r="BT16" i="15"/>
  <c r="BU16" i="15"/>
  <c r="BV16" i="15"/>
  <c r="BW16" i="15"/>
  <c r="BX16" i="15"/>
  <c r="BY16" i="15"/>
  <c r="BZ16" i="15"/>
  <c r="CA16" i="15"/>
  <c r="CB16" i="15"/>
  <c r="CC16" i="15"/>
  <c r="CD16" i="15"/>
  <c r="CE16" i="15"/>
  <c r="CF16" i="15"/>
  <c r="CG16" i="15"/>
  <c r="CH16" i="15"/>
  <c r="CI16" i="15"/>
  <c r="CJ16" i="15"/>
  <c r="CK16" i="15"/>
  <c r="CL16" i="15"/>
  <c r="CM16" i="15"/>
  <c r="CN16" i="15"/>
  <c r="CO16" i="15"/>
  <c r="CP16" i="15"/>
  <c r="BN17" i="15"/>
  <c r="BO17" i="15"/>
  <c r="BP17" i="15"/>
  <c r="BQ17" i="15"/>
  <c r="BR17" i="15"/>
  <c r="BS17" i="15"/>
  <c r="BT17" i="15"/>
  <c r="BU17" i="15"/>
  <c r="BV17" i="15"/>
  <c r="BW17" i="15"/>
  <c r="BX17" i="15"/>
  <c r="BY17" i="15"/>
  <c r="BZ17" i="15"/>
  <c r="CA17" i="15"/>
  <c r="CB17" i="15"/>
  <c r="CC17" i="15"/>
  <c r="CD17" i="15"/>
  <c r="CE17" i="15"/>
  <c r="CF17" i="15"/>
  <c r="CG17" i="15"/>
  <c r="CH17" i="15"/>
  <c r="CI17" i="15"/>
  <c r="CJ17" i="15"/>
  <c r="CK17" i="15"/>
  <c r="CL17" i="15"/>
  <c r="CM17" i="15"/>
  <c r="CN17" i="15"/>
  <c r="CO17" i="15"/>
  <c r="CP17" i="15"/>
  <c r="BN18" i="15"/>
  <c r="BO18" i="15"/>
  <c r="BP18" i="15"/>
  <c r="BQ18" i="15"/>
  <c r="BR18" i="15"/>
  <c r="BS18" i="15"/>
  <c r="BT18" i="15"/>
  <c r="BU18" i="15"/>
  <c r="BV18" i="15"/>
  <c r="BW18" i="15"/>
  <c r="BX18" i="15"/>
  <c r="BY18" i="15"/>
  <c r="BZ18" i="15"/>
  <c r="CA18" i="15"/>
  <c r="CB18" i="15"/>
  <c r="CC18" i="15"/>
  <c r="CD18" i="15"/>
  <c r="CE18" i="15"/>
  <c r="CF18" i="15"/>
  <c r="CG18" i="15"/>
  <c r="CH18" i="15"/>
  <c r="CI18" i="15"/>
  <c r="CJ18" i="15"/>
  <c r="CK18" i="15"/>
  <c r="CL18" i="15"/>
  <c r="CM18" i="15"/>
  <c r="CN18" i="15"/>
  <c r="CO18" i="15"/>
  <c r="CP18" i="15"/>
  <c r="BN19" i="15"/>
  <c r="BO19" i="15"/>
  <c r="BP19" i="15"/>
  <c r="BQ19" i="15"/>
  <c r="BR19" i="15"/>
  <c r="BS19" i="15"/>
  <c r="BT19" i="15"/>
  <c r="BU19" i="15"/>
  <c r="BV19" i="15"/>
  <c r="BW19" i="15"/>
  <c r="BX19" i="15"/>
  <c r="BY19" i="15"/>
  <c r="BZ19" i="15"/>
  <c r="CA19" i="15"/>
  <c r="CB19" i="15"/>
  <c r="CC19" i="15"/>
  <c r="CD19" i="15"/>
  <c r="CE19" i="15"/>
  <c r="CF19" i="15"/>
  <c r="CG19" i="15"/>
  <c r="CH19" i="15"/>
  <c r="CI19" i="15"/>
  <c r="CJ19" i="15"/>
  <c r="CK19" i="15"/>
  <c r="CL19" i="15"/>
  <c r="CM19" i="15"/>
  <c r="CN19" i="15"/>
  <c r="CO19" i="15"/>
  <c r="CP19" i="15"/>
  <c r="BN20" i="15"/>
  <c r="BO20" i="15"/>
  <c r="BP20" i="15"/>
  <c r="BQ20" i="15"/>
  <c r="BR20" i="15"/>
  <c r="BS20" i="15"/>
  <c r="BT20" i="15"/>
  <c r="BU20" i="15"/>
  <c r="BV20" i="15"/>
  <c r="BW20" i="15"/>
  <c r="BX20" i="15"/>
  <c r="BY20" i="15"/>
  <c r="BZ20" i="15"/>
  <c r="CA20" i="15"/>
  <c r="CB20" i="15"/>
  <c r="CC20" i="15"/>
  <c r="CD20" i="15"/>
  <c r="CE20" i="15"/>
  <c r="CF20" i="15"/>
  <c r="CG20" i="15"/>
  <c r="CH20" i="15"/>
  <c r="CI20" i="15"/>
  <c r="CJ20" i="15"/>
  <c r="CK20" i="15"/>
  <c r="CL20" i="15"/>
  <c r="CM20" i="15"/>
  <c r="CN20" i="15"/>
  <c r="CO20" i="15"/>
  <c r="CP20" i="15"/>
  <c r="BN21" i="15"/>
  <c r="BO21" i="15"/>
  <c r="BP21" i="15"/>
  <c r="BQ21" i="15"/>
  <c r="BR21" i="15"/>
  <c r="BS21" i="15"/>
  <c r="BT21" i="15"/>
  <c r="BU21" i="15"/>
  <c r="BV21" i="15"/>
  <c r="BW21" i="15"/>
  <c r="BX21" i="15"/>
  <c r="BY21" i="15"/>
  <c r="BZ21" i="15"/>
  <c r="CA21" i="15"/>
  <c r="CB21" i="15"/>
  <c r="CC21" i="15"/>
  <c r="CD21" i="15"/>
  <c r="CE21" i="15"/>
  <c r="CF21" i="15"/>
  <c r="CG21" i="15"/>
  <c r="CH21" i="15"/>
  <c r="CI21" i="15"/>
  <c r="CJ21" i="15"/>
  <c r="CK21" i="15"/>
  <c r="CL21" i="15"/>
  <c r="CM21" i="15"/>
  <c r="CN21" i="15"/>
  <c r="CO21" i="15"/>
  <c r="CP21" i="15"/>
  <c r="BN22" i="15"/>
  <c r="BO22" i="15"/>
  <c r="BP22" i="15"/>
  <c r="BQ22" i="15"/>
  <c r="BR22" i="15"/>
  <c r="BS22" i="15"/>
  <c r="BT22" i="15"/>
  <c r="BU22" i="15"/>
  <c r="BV22" i="15"/>
  <c r="BW22" i="15"/>
  <c r="BX22" i="15"/>
  <c r="BY22" i="15"/>
  <c r="BZ22" i="15"/>
  <c r="CA22" i="15"/>
  <c r="CB22" i="15"/>
  <c r="CC22" i="15"/>
  <c r="CD22" i="15"/>
  <c r="CE22" i="15"/>
  <c r="CF22" i="15"/>
  <c r="CG22" i="15"/>
  <c r="CH22" i="15"/>
  <c r="CI22" i="15"/>
  <c r="CJ22" i="15"/>
  <c r="CK22" i="15"/>
  <c r="CL22" i="15"/>
  <c r="CM22" i="15"/>
  <c r="CN22" i="15"/>
  <c r="CO22" i="15"/>
  <c r="CP22" i="15"/>
  <c r="BN23" i="15"/>
  <c r="BO23" i="15"/>
  <c r="BP23" i="15"/>
  <c r="BQ23" i="15"/>
  <c r="BR23" i="15"/>
  <c r="BS23" i="15"/>
  <c r="BT23" i="15"/>
  <c r="BU23" i="15"/>
  <c r="BV23" i="15"/>
  <c r="BW23" i="15"/>
  <c r="BX23" i="15"/>
  <c r="BY23" i="15"/>
  <c r="BZ23" i="15"/>
  <c r="CA23" i="15"/>
  <c r="CB23" i="15"/>
  <c r="CC23" i="15"/>
  <c r="CD23" i="15"/>
  <c r="CE23" i="15"/>
  <c r="CF23" i="15"/>
  <c r="CG23" i="15"/>
  <c r="CH23" i="15"/>
  <c r="CI23" i="15"/>
  <c r="CJ23" i="15"/>
  <c r="CK23" i="15"/>
  <c r="CL23" i="15"/>
  <c r="CM23" i="15"/>
  <c r="CN23" i="15"/>
  <c r="CO23" i="15"/>
  <c r="CP23" i="15"/>
  <c r="BN24" i="15"/>
  <c r="BO24" i="15"/>
  <c r="BP24" i="15"/>
  <c r="BQ24" i="15"/>
  <c r="BR24" i="15"/>
  <c r="BS24" i="15"/>
  <c r="BT24" i="15"/>
  <c r="BU24" i="15"/>
  <c r="BV24" i="15"/>
  <c r="BW24" i="15"/>
  <c r="BX24" i="15"/>
  <c r="BY24" i="15"/>
  <c r="BZ24" i="15"/>
  <c r="CA24" i="15"/>
  <c r="CB24" i="15"/>
  <c r="CC24" i="15"/>
  <c r="CD24" i="15"/>
  <c r="CE24" i="15"/>
  <c r="CF24" i="15"/>
  <c r="CG24" i="15"/>
  <c r="CH24" i="15"/>
  <c r="CI24" i="15"/>
  <c r="CJ24" i="15"/>
  <c r="CK24" i="15"/>
  <c r="CL24" i="15"/>
  <c r="CM24" i="15"/>
  <c r="CN24" i="15"/>
  <c r="CO24" i="15"/>
  <c r="CP24" i="15"/>
  <c r="BN25" i="15"/>
  <c r="BO25" i="15"/>
  <c r="BP25" i="15"/>
  <c r="BQ25" i="15"/>
  <c r="BR25" i="15"/>
  <c r="BS25" i="15"/>
  <c r="BT25" i="15"/>
  <c r="BU25" i="15"/>
  <c r="BV25" i="15"/>
  <c r="BW25" i="15"/>
  <c r="BX25" i="15"/>
  <c r="BY25" i="15"/>
  <c r="BZ25" i="15"/>
  <c r="CA25" i="15"/>
  <c r="CB25" i="15"/>
  <c r="CC25" i="15"/>
  <c r="CD25" i="15"/>
  <c r="CE25" i="15"/>
  <c r="CF25" i="15"/>
  <c r="CG25" i="15"/>
  <c r="CH25" i="15"/>
  <c r="CI25" i="15"/>
  <c r="CJ25" i="15"/>
  <c r="CK25" i="15"/>
  <c r="CL25" i="15"/>
  <c r="CM25" i="15"/>
  <c r="CN25" i="15"/>
  <c r="CO25" i="15"/>
  <c r="CP25" i="15"/>
  <c r="BN26" i="15"/>
  <c r="BO26" i="15"/>
  <c r="BP26" i="15"/>
  <c r="BQ26" i="15"/>
  <c r="BR26" i="15"/>
  <c r="BS26" i="15"/>
  <c r="BT26" i="15"/>
  <c r="BU26" i="15"/>
  <c r="BV26" i="15"/>
  <c r="BW26" i="15"/>
  <c r="BX26" i="15"/>
  <c r="BY26" i="15"/>
  <c r="BZ26" i="15"/>
  <c r="CA26" i="15"/>
  <c r="CB26" i="15"/>
  <c r="CC26" i="15"/>
  <c r="CD26" i="15"/>
  <c r="CE26" i="15"/>
  <c r="CF26" i="15"/>
  <c r="CG26" i="15"/>
  <c r="CH26" i="15"/>
  <c r="CI26" i="15"/>
  <c r="CJ26" i="15"/>
  <c r="CK26" i="15"/>
  <c r="CL26" i="15"/>
  <c r="CM26" i="15"/>
  <c r="CN26" i="15"/>
  <c r="CO26" i="15"/>
  <c r="CP26" i="15"/>
  <c r="BN27" i="15"/>
  <c r="BO27" i="15"/>
  <c r="BP27" i="15"/>
  <c r="BQ27" i="15"/>
  <c r="BR27" i="15"/>
  <c r="BS27" i="15"/>
  <c r="BT27" i="15"/>
  <c r="BU27" i="15"/>
  <c r="BV27" i="15"/>
  <c r="BW27" i="15"/>
  <c r="BX27" i="15"/>
  <c r="BY27" i="15"/>
  <c r="BZ27" i="15"/>
  <c r="CA27" i="15"/>
  <c r="CB27" i="15"/>
  <c r="CC27" i="15"/>
  <c r="CD27" i="15"/>
  <c r="CE27" i="15"/>
  <c r="CF27" i="15"/>
  <c r="CG27" i="15"/>
  <c r="CH27" i="15"/>
  <c r="CI27" i="15"/>
  <c r="CJ27" i="15"/>
  <c r="CK27" i="15"/>
  <c r="CL27" i="15"/>
  <c r="CM27" i="15"/>
  <c r="CN27" i="15"/>
  <c r="CO27" i="15"/>
  <c r="CP27" i="15"/>
  <c r="BN28" i="15"/>
  <c r="BO28" i="15"/>
  <c r="BP28" i="15"/>
  <c r="BQ28" i="15"/>
  <c r="BR28" i="15"/>
  <c r="BS28" i="15"/>
  <c r="BT28" i="15"/>
  <c r="BU28" i="15"/>
  <c r="BV28" i="15"/>
  <c r="BW28" i="15"/>
  <c r="BX28" i="15"/>
  <c r="BY28" i="15"/>
  <c r="BZ28" i="15"/>
  <c r="CA28" i="15"/>
  <c r="CB28" i="15"/>
  <c r="CC28" i="15"/>
  <c r="CD28" i="15"/>
  <c r="CE28" i="15"/>
  <c r="CF28" i="15"/>
  <c r="CG28" i="15"/>
  <c r="CH28" i="15"/>
  <c r="CI28" i="15"/>
  <c r="CJ28" i="15"/>
  <c r="CK28" i="15"/>
  <c r="CL28" i="15"/>
  <c r="CM28" i="15"/>
  <c r="CN28" i="15"/>
  <c r="CO28" i="15"/>
  <c r="CP28" i="15"/>
  <c r="BN29" i="15"/>
  <c r="BO29" i="15"/>
  <c r="BP29" i="15"/>
  <c r="BQ29" i="15"/>
  <c r="BR29" i="15"/>
  <c r="BS29" i="15"/>
  <c r="BT29" i="15"/>
  <c r="BU29" i="15"/>
  <c r="BV29" i="15"/>
  <c r="BW29" i="15"/>
  <c r="BX29" i="15"/>
  <c r="BY29" i="15"/>
  <c r="BZ29" i="15"/>
  <c r="CA29" i="15"/>
  <c r="CB29" i="15"/>
  <c r="CC29" i="15"/>
  <c r="CD29" i="15"/>
  <c r="CE29" i="15"/>
  <c r="CF29" i="15"/>
  <c r="CG29" i="15"/>
  <c r="CH29" i="15"/>
  <c r="CI29" i="15"/>
  <c r="CJ29" i="15"/>
  <c r="CK29" i="15"/>
  <c r="CL29" i="15"/>
  <c r="CM29" i="15"/>
  <c r="CN29" i="15"/>
  <c r="CO29" i="15"/>
  <c r="CP29" i="15"/>
  <c r="BN30" i="15"/>
  <c r="BO30" i="15"/>
  <c r="BP30" i="15"/>
  <c r="BQ30" i="15"/>
  <c r="BR30" i="15"/>
  <c r="BS30" i="15"/>
  <c r="BT30" i="15"/>
  <c r="BU30" i="15"/>
  <c r="BV30" i="15"/>
  <c r="BW30" i="15"/>
  <c r="BX30" i="15"/>
  <c r="BY30" i="15"/>
  <c r="BZ30" i="15"/>
  <c r="CA30" i="15"/>
  <c r="CB30" i="15"/>
  <c r="CC30" i="15"/>
  <c r="CD30" i="15"/>
  <c r="CE30" i="15"/>
  <c r="CF30" i="15"/>
  <c r="CG30" i="15"/>
  <c r="CH30" i="15"/>
  <c r="CI30" i="15"/>
  <c r="CJ30" i="15"/>
  <c r="CK30" i="15"/>
  <c r="CL30" i="15"/>
  <c r="CM30" i="15"/>
  <c r="CN30" i="15"/>
  <c r="CO30" i="15"/>
  <c r="CP30" i="15"/>
  <c r="BN31" i="15"/>
  <c r="BO31" i="15"/>
  <c r="BP31" i="15"/>
  <c r="BQ31" i="15"/>
  <c r="BR31" i="15"/>
  <c r="BS31" i="15"/>
  <c r="BT31" i="15"/>
  <c r="BU31" i="15"/>
  <c r="BV31" i="15"/>
  <c r="BW31" i="15"/>
  <c r="BX31" i="15"/>
  <c r="BY31" i="15"/>
  <c r="BZ31" i="15"/>
  <c r="CA31" i="15"/>
  <c r="CB31" i="15"/>
  <c r="CC31" i="15"/>
  <c r="CD31" i="15"/>
  <c r="CE31" i="15"/>
  <c r="CF31" i="15"/>
  <c r="CG31" i="15"/>
  <c r="CH31" i="15"/>
  <c r="CI31" i="15"/>
  <c r="CJ31" i="15"/>
  <c r="CK31" i="15"/>
  <c r="CL31" i="15"/>
  <c r="CM31" i="15"/>
  <c r="CN31" i="15"/>
  <c r="CO31" i="15"/>
  <c r="CP31" i="15"/>
  <c r="BN32" i="15"/>
  <c r="BO32" i="15"/>
  <c r="BP32" i="15"/>
  <c r="BQ32" i="15"/>
  <c r="BR32" i="15"/>
  <c r="BS32" i="15"/>
  <c r="BT32" i="15"/>
  <c r="BU32" i="15"/>
  <c r="BV32" i="15"/>
  <c r="BW32" i="15"/>
  <c r="BX32" i="15"/>
  <c r="BY32" i="15"/>
  <c r="BZ32" i="15"/>
  <c r="CA32" i="15"/>
  <c r="CB32" i="15"/>
  <c r="CC32" i="15"/>
  <c r="CD32" i="15"/>
  <c r="CE32" i="15"/>
  <c r="CF32" i="15"/>
  <c r="CG32" i="15"/>
  <c r="CH32" i="15"/>
  <c r="CI32" i="15"/>
  <c r="CJ32" i="15"/>
  <c r="CK32" i="15"/>
  <c r="CL32" i="15"/>
  <c r="CM32" i="15"/>
  <c r="CN32" i="15"/>
  <c r="CO32" i="15"/>
  <c r="CP32" i="15"/>
  <c r="BN33" i="15"/>
  <c r="BO33" i="15"/>
  <c r="BP33" i="15"/>
  <c r="BQ33" i="15"/>
  <c r="BR33" i="15"/>
  <c r="BS33" i="15"/>
  <c r="BT33" i="15"/>
  <c r="BU33" i="15"/>
  <c r="BV33" i="15"/>
  <c r="BW33" i="15"/>
  <c r="BX33" i="15"/>
  <c r="BY33" i="15"/>
  <c r="BZ33" i="15"/>
  <c r="CA33" i="15"/>
  <c r="CB33" i="15"/>
  <c r="CC33" i="15"/>
  <c r="CD33" i="15"/>
  <c r="CE33" i="15"/>
  <c r="CF33" i="15"/>
  <c r="CG33" i="15"/>
  <c r="CH33" i="15"/>
  <c r="CI33" i="15"/>
  <c r="CJ33" i="15"/>
  <c r="CK33" i="15"/>
  <c r="CL33" i="15"/>
  <c r="CM33" i="15"/>
  <c r="CN33" i="15"/>
  <c r="CO33" i="15"/>
  <c r="CP33" i="15"/>
  <c r="BN34" i="15"/>
  <c r="BO34" i="15"/>
  <c r="BP34" i="15"/>
  <c r="BQ34" i="15"/>
  <c r="BR34" i="15"/>
  <c r="BS34" i="15"/>
  <c r="BT34" i="15"/>
  <c r="BU34" i="15"/>
  <c r="BV34" i="15"/>
  <c r="BW34" i="15"/>
  <c r="BX34" i="15"/>
  <c r="BY34" i="15"/>
  <c r="BZ34" i="15"/>
  <c r="CA34" i="15"/>
  <c r="CB34" i="15"/>
  <c r="CC34" i="15"/>
  <c r="CD34" i="15"/>
  <c r="CE34" i="15"/>
  <c r="CF34" i="15"/>
  <c r="CG34" i="15"/>
  <c r="CH34" i="15"/>
  <c r="CI34" i="15"/>
  <c r="CJ34" i="15"/>
  <c r="CK34" i="15"/>
  <c r="CL34" i="15"/>
  <c r="CM34" i="15"/>
  <c r="CN34" i="15"/>
  <c r="CO34" i="15"/>
  <c r="CP34" i="15"/>
  <c r="BN35" i="15"/>
  <c r="BO35" i="15"/>
  <c r="BP35" i="15"/>
  <c r="BQ35" i="15"/>
  <c r="BR35" i="15"/>
  <c r="BS35" i="15"/>
  <c r="BT35" i="15"/>
  <c r="BU35" i="15"/>
  <c r="BV35" i="15"/>
  <c r="BW35" i="15"/>
  <c r="BX35" i="15"/>
  <c r="BY35" i="15"/>
  <c r="BZ35" i="15"/>
  <c r="CA35" i="15"/>
  <c r="CB35" i="15"/>
  <c r="CC35" i="15"/>
  <c r="CD35" i="15"/>
  <c r="CE35" i="15"/>
  <c r="CF35" i="15"/>
  <c r="CG35" i="15"/>
  <c r="CH35" i="15"/>
  <c r="CI35" i="15"/>
  <c r="CJ35" i="15"/>
  <c r="CK35" i="15"/>
  <c r="CL35" i="15"/>
  <c r="CM35" i="15"/>
  <c r="CN35" i="15"/>
  <c r="CO35" i="15"/>
  <c r="CP35" i="15"/>
  <c r="BN36" i="15"/>
  <c r="BO36" i="15"/>
  <c r="BP36" i="15"/>
  <c r="BQ36" i="15"/>
  <c r="BR36" i="15"/>
  <c r="BS36" i="15"/>
  <c r="BT36" i="15"/>
  <c r="BU36" i="15"/>
  <c r="BV36" i="15"/>
  <c r="BW36" i="15"/>
  <c r="BX36" i="15"/>
  <c r="BY36" i="15"/>
  <c r="BZ36" i="15"/>
  <c r="CA36" i="15"/>
  <c r="CB36" i="15"/>
  <c r="CC36" i="15"/>
  <c r="CD36" i="15"/>
  <c r="CE36" i="15"/>
  <c r="CF36" i="15"/>
  <c r="CG36" i="15"/>
  <c r="CH36" i="15"/>
  <c r="CI36" i="15"/>
  <c r="CJ36" i="15"/>
  <c r="CK36" i="15"/>
  <c r="CL36" i="15"/>
  <c r="CM36" i="15"/>
  <c r="CN36" i="15"/>
  <c r="CO36" i="15"/>
  <c r="CP36" i="15"/>
  <c r="BN37" i="15"/>
  <c r="BO37" i="15"/>
  <c r="BP37" i="15"/>
  <c r="BQ37" i="15"/>
  <c r="BR37" i="15"/>
  <c r="BS37" i="15"/>
  <c r="BT37" i="15"/>
  <c r="BU37" i="15"/>
  <c r="BV37" i="15"/>
  <c r="BW37" i="15"/>
  <c r="BX37" i="15"/>
  <c r="BY37" i="15"/>
  <c r="BZ37" i="15"/>
  <c r="CA37" i="15"/>
  <c r="CB37" i="15"/>
  <c r="CC37" i="15"/>
  <c r="CD37" i="15"/>
  <c r="CE37" i="15"/>
  <c r="CF37" i="15"/>
  <c r="CG37" i="15"/>
  <c r="CH37" i="15"/>
  <c r="CI37" i="15"/>
  <c r="CJ37" i="15"/>
  <c r="CK37" i="15"/>
  <c r="CL37" i="15"/>
  <c r="CM37" i="15"/>
  <c r="CN37" i="15"/>
  <c r="CO37" i="15"/>
  <c r="CP37" i="15"/>
  <c r="BN38" i="15"/>
  <c r="BO38" i="15"/>
  <c r="BP38" i="15"/>
  <c r="BQ38" i="15"/>
  <c r="BR38" i="15"/>
  <c r="BS38" i="15"/>
  <c r="BT38" i="15"/>
  <c r="BU38" i="15"/>
  <c r="BV38" i="15"/>
  <c r="BW38" i="15"/>
  <c r="BX38" i="15"/>
  <c r="BY38" i="15"/>
  <c r="BZ38" i="15"/>
  <c r="CA38" i="15"/>
  <c r="CB38" i="15"/>
  <c r="CC38" i="15"/>
  <c r="CD38" i="15"/>
  <c r="CE38" i="15"/>
  <c r="CF38" i="15"/>
  <c r="CG38" i="15"/>
  <c r="CH38" i="15"/>
  <c r="CI38" i="15"/>
  <c r="CJ38" i="15"/>
  <c r="CK38" i="15"/>
  <c r="CL38" i="15"/>
  <c r="CM38" i="15"/>
  <c r="CN38" i="15"/>
  <c r="CO38" i="15"/>
  <c r="CP38" i="15"/>
  <c r="BN39" i="15"/>
  <c r="BO39" i="15"/>
  <c r="BP39" i="15"/>
  <c r="BQ39" i="15"/>
  <c r="BR39" i="15"/>
  <c r="BS39" i="15"/>
  <c r="BT39" i="15"/>
  <c r="BU39" i="15"/>
  <c r="BV39" i="15"/>
  <c r="BW39" i="15"/>
  <c r="BX39" i="15"/>
  <c r="BY39" i="15"/>
  <c r="BZ39" i="15"/>
  <c r="CA39" i="15"/>
  <c r="CB39" i="15"/>
  <c r="CC39" i="15"/>
  <c r="CD39" i="15"/>
  <c r="CE39" i="15"/>
  <c r="CF39" i="15"/>
  <c r="CG39" i="15"/>
  <c r="CH39" i="15"/>
  <c r="CI39" i="15"/>
  <c r="CJ39" i="15"/>
  <c r="CK39" i="15"/>
  <c r="CL39" i="15"/>
  <c r="CM39" i="15"/>
  <c r="CN39" i="15"/>
  <c r="CO39" i="15"/>
  <c r="CP39" i="15"/>
  <c r="BN40" i="15"/>
  <c r="BO40" i="15"/>
  <c r="BP40" i="15"/>
  <c r="BQ40" i="15"/>
  <c r="BR40" i="15"/>
  <c r="BS40" i="15"/>
  <c r="BT40" i="15"/>
  <c r="BU40" i="15"/>
  <c r="BV40" i="15"/>
  <c r="BW40" i="15"/>
  <c r="BX40" i="15"/>
  <c r="BY40" i="15"/>
  <c r="BZ40" i="15"/>
  <c r="CA40" i="15"/>
  <c r="CB40" i="15"/>
  <c r="CC40" i="15"/>
  <c r="CD40" i="15"/>
  <c r="CE40" i="15"/>
  <c r="CF40" i="15"/>
  <c r="CG40" i="15"/>
  <c r="CH40" i="15"/>
  <c r="CI40" i="15"/>
  <c r="CJ40" i="15"/>
  <c r="CK40" i="15"/>
  <c r="CL40" i="15"/>
  <c r="CM40" i="15"/>
  <c r="CN40" i="15"/>
  <c r="CO40" i="15"/>
  <c r="CP40" i="15"/>
  <c r="BN41" i="15"/>
  <c r="BO41" i="15"/>
  <c r="BP41" i="15"/>
  <c r="BQ41" i="15"/>
  <c r="BR41" i="15"/>
  <c r="BS41" i="15"/>
  <c r="BT41" i="15"/>
  <c r="BU41" i="15"/>
  <c r="BV41" i="15"/>
  <c r="BW41" i="15"/>
  <c r="BX41" i="15"/>
  <c r="BY41" i="15"/>
  <c r="BZ41" i="15"/>
  <c r="CA41" i="15"/>
  <c r="CB41" i="15"/>
  <c r="CC41" i="15"/>
  <c r="CD41" i="15"/>
  <c r="CE41" i="15"/>
  <c r="CF41" i="15"/>
  <c r="CG41" i="15"/>
  <c r="CH41" i="15"/>
  <c r="CI41" i="15"/>
  <c r="CJ41" i="15"/>
  <c r="CK41" i="15"/>
  <c r="CL41" i="15"/>
  <c r="CM41" i="15"/>
  <c r="CN41" i="15"/>
  <c r="CO41" i="15"/>
  <c r="CP41" i="15"/>
  <c r="BN42" i="15"/>
  <c r="BO42" i="15"/>
  <c r="BP42" i="15"/>
  <c r="BQ42" i="15"/>
  <c r="BR42" i="15"/>
  <c r="BS42" i="15"/>
  <c r="BT42" i="15"/>
  <c r="BU42" i="15"/>
  <c r="BV42" i="15"/>
  <c r="BW42" i="15"/>
  <c r="BX42" i="15"/>
  <c r="BY42" i="15"/>
  <c r="BZ42" i="15"/>
  <c r="CA42" i="15"/>
  <c r="CB42" i="15"/>
  <c r="CC42" i="15"/>
  <c r="CD42" i="15"/>
  <c r="CE42" i="15"/>
  <c r="CF42" i="15"/>
  <c r="CG42" i="15"/>
  <c r="CH42" i="15"/>
  <c r="CI42" i="15"/>
  <c r="CJ42" i="15"/>
  <c r="CK42" i="15"/>
  <c r="CL42" i="15"/>
  <c r="CM42" i="15"/>
  <c r="CN42" i="15"/>
  <c r="CO42" i="15"/>
  <c r="CP42" i="15"/>
  <c r="BN43" i="15"/>
  <c r="BO43" i="15"/>
  <c r="BP43" i="15"/>
  <c r="BQ43" i="15"/>
  <c r="BR43" i="15"/>
  <c r="BS43" i="15"/>
  <c r="BT43" i="15"/>
  <c r="BU43" i="15"/>
  <c r="BV43" i="15"/>
  <c r="BW43" i="15"/>
  <c r="BX43" i="15"/>
  <c r="BY43" i="15"/>
  <c r="BZ43" i="15"/>
  <c r="CA43" i="15"/>
  <c r="CB43" i="15"/>
  <c r="CC43" i="15"/>
  <c r="CD43" i="15"/>
  <c r="CE43" i="15"/>
  <c r="CF43" i="15"/>
  <c r="CG43" i="15"/>
  <c r="CH43" i="15"/>
  <c r="CI43" i="15"/>
  <c r="CJ43" i="15"/>
  <c r="CK43" i="15"/>
  <c r="CL43" i="15"/>
  <c r="CM43" i="15"/>
  <c r="CN43" i="15"/>
  <c r="CO43" i="15"/>
  <c r="CP43" i="15"/>
  <c r="BN44" i="15"/>
  <c r="BO44" i="15"/>
  <c r="BP44" i="15"/>
  <c r="BQ44" i="15"/>
  <c r="BR44" i="15"/>
  <c r="BS44" i="15"/>
  <c r="BT44" i="15"/>
  <c r="BU44" i="15"/>
  <c r="BV44" i="15"/>
  <c r="BW44" i="15"/>
  <c r="BX44" i="15"/>
  <c r="BY44" i="15"/>
  <c r="BZ44" i="15"/>
  <c r="CA44" i="15"/>
  <c r="CB44" i="15"/>
  <c r="CC44" i="15"/>
  <c r="CD44" i="15"/>
  <c r="CE44" i="15"/>
  <c r="CF44" i="15"/>
  <c r="CG44" i="15"/>
  <c r="CH44" i="15"/>
  <c r="CI44" i="15"/>
  <c r="CJ44" i="15"/>
  <c r="CK44" i="15"/>
  <c r="CL44" i="15"/>
  <c r="CM44" i="15"/>
  <c r="CN44" i="15"/>
  <c r="CO44" i="15"/>
  <c r="CP44" i="15"/>
  <c r="BN45" i="15"/>
  <c r="BO45" i="15"/>
  <c r="BP45" i="15"/>
  <c r="BQ45" i="15"/>
  <c r="BR45" i="15"/>
  <c r="BS45" i="15"/>
  <c r="BT45" i="15"/>
  <c r="BU45" i="15"/>
  <c r="BV45" i="15"/>
  <c r="BW45" i="15"/>
  <c r="BX45" i="15"/>
  <c r="BY45" i="15"/>
  <c r="BZ45" i="15"/>
  <c r="CA45" i="15"/>
  <c r="CB45" i="15"/>
  <c r="CC45" i="15"/>
  <c r="CD45" i="15"/>
  <c r="CE45" i="15"/>
  <c r="CF45" i="15"/>
  <c r="CG45" i="15"/>
  <c r="CH45" i="15"/>
  <c r="CI45" i="15"/>
  <c r="CJ45" i="15"/>
  <c r="CK45" i="15"/>
  <c r="CL45" i="15"/>
  <c r="CM45" i="15"/>
  <c r="CN45" i="15"/>
  <c r="CO45" i="15"/>
  <c r="CP45" i="15"/>
  <c r="BN46" i="15"/>
  <c r="BO46" i="15"/>
  <c r="BP46" i="15"/>
  <c r="BQ46" i="15"/>
  <c r="BR46" i="15"/>
  <c r="BS46" i="15"/>
  <c r="BT46" i="15"/>
  <c r="BU46" i="15"/>
  <c r="BV46" i="15"/>
  <c r="BW46" i="15"/>
  <c r="BX46" i="15"/>
  <c r="BY46" i="15"/>
  <c r="BZ46" i="15"/>
  <c r="CA46" i="15"/>
  <c r="CB46" i="15"/>
  <c r="CC46" i="15"/>
  <c r="CD46" i="15"/>
  <c r="CE46" i="15"/>
  <c r="CF46" i="15"/>
  <c r="CG46" i="15"/>
  <c r="CH46" i="15"/>
  <c r="CI46" i="15"/>
  <c r="CJ46" i="15"/>
  <c r="CK46" i="15"/>
  <c r="CL46" i="15"/>
  <c r="CM46" i="15"/>
  <c r="CN46" i="15"/>
  <c r="CO46" i="15"/>
  <c r="CP46" i="15"/>
  <c r="BN47" i="15"/>
  <c r="BO47" i="15"/>
  <c r="BP47" i="15"/>
  <c r="BQ47" i="15"/>
  <c r="BR47" i="15"/>
  <c r="BS47" i="15"/>
  <c r="BT47" i="15"/>
  <c r="BU47" i="15"/>
  <c r="BV47" i="15"/>
  <c r="BW47" i="15"/>
  <c r="BX47" i="15"/>
  <c r="BY47" i="15"/>
  <c r="BZ47" i="15"/>
  <c r="CA47" i="15"/>
  <c r="CB47" i="15"/>
  <c r="CC47" i="15"/>
  <c r="CD47" i="15"/>
  <c r="CE47" i="15"/>
  <c r="CF47" i="15"/>
  <c r="CG47" i="15"/>
  <c r="CH47" i="15"/>
  <c r="CI47" i="15"/>
  <c r="CJ47" i="15"/>
  <c r="CK47" i="15"/>
  <c r="CL47" i="15"/>
  <c r="CM47" i="15"/>
  <c r="CN47" i="15"/>
  <c r="CO47" i="15"/>
  <c r="CP47" i="15"/>
  <c r="BN48" i="15"/>
  <c r="BO48" i="15"/>
  <c r="BP48" i="15"/>
  <c r="BQ48" i="15"/>
  <c r="BR48" i="15"/>
  <c r="BS48" i="15"/>
  <c r="BT48" i="15"/>
  <c r="BU48" i="15"/>
  <c r="BV48" i="15"/>
  <c r="BW48" i="15"/>
  <c r="BX48" i="15"/>
  <c r="BY48" i="15"/>
  <c r="BZ48" i="15"/>
  <c r="CA48" i="15"/>
  <c r="CB48" i="15"/>
  <c r="CC48" i="15"/>
  <c r="CD48" i="15"/>
  <c r="CE48" i="15"/>
  <c r="CF48" i="15"/>
  <c r="CG48" i="15"/>
  <c r="CH48" i="15"/>
  <c r="CI48" i="15"/>
  <c r="CJ48" i="15"/>
  <c r="CK48" i="15"/>
  <c r="CL48" i="15"/>
  <c r="CM48" i="15"/>
  <c r="CN48" i="15"/>
  <c r="CO48" i="15"/>
  <c r="CP48" i="15"/>
  <c r="BN49" i="15"/>
  <c r="BO49" i="15"/>
  <c r="BP49" i="15"/>
  <c r="BQ49" i="15"/>
  <c r="BR49" i="15"/>
  <c r="BS49" i="15"/>
  <c r="BT49" i="15"/>
  <c r="BU49" i="15"/>
  <c r="BV49" i="15"/>
  <c r="BW49" i="15"/>
  <c r="BX49" i="15"/>
  <c r="BY49" i="15"/>
  <c r="BZ49" i="15"/>
  <c r="CA49" i="15"/>
  <c r="CB49" i="15"/>
  <c r="CC49" i="15"/>
  <c r="CD49" i="15"/>
  <c r="CE49" i="15"/>
  <c r="CF49" i="15"/>
  <c r="CG49" i="15"/>
  <c r="CH49" i="15"/>
  <c r="CI49" i="15"/>
  <c r="CJ49" i="15"/>
  <c r="CK49" i="15"/>
  <c r="CL49" i="15"/>
  <c r="CM49" i="15"/>
  <c r="CN49" i="15"/>
  <c r="CO49" i="15"/>
  <c r="CP49" i="15"/>
  <c r="BN50" i="15"/>
  <c r="BO50" i="15"/>
  <c r="BP50" i="15"/>
  <c r="BQ50" i="15"/>
  <c r="BR50" i="15"/>
  <c r="BS50" i="15"/>
  <c r="BT50" i="15"/>
  <c r="BU50" i="15"/>
  <c r="BV50" i="15"/>
  <c r="BW50" i="15"/>
  <c r="BX50" i="15"/>
  <c r="BY50" i="15"/>
  <c r="BZ50" i="15"/>
  <c r="CA50" i="15"/>
  <c r="CB50" i="15"/>
  <c r="CC50" i="15"/>
  <c r="CD50" i="15"/>
  <c r="CE50" i="15"/>
  <c r="CF50" i="15"/>
  <c r="CG50" i="15"/>
  <c r="CH50" i="15"/>
  <c r="CI50" i="15"/>
  <c r="CJ50" i="15"/>
  <c r="CK50" i="15"/>
  <c r="CL50" i="15"/>
  <c r="CM50" i="15"/>
  <c r="CN50" i="15"/>
  <c r="CO50" i="15"/>
  <c r="CP50" i="15"/>
  <c r="BN51" i="15"/>
  <c r="BO51" i="15"/>
  <c r="BP51" i="15"/>
  <c r="BQ51" i="15"/>
  <c r="BR51" i="15"/>
  <c r="BS51" i="15"/>
  <c r="BT51" i="15"/>
  <c r="BU51" i="15"/>
  <c r="BV51" i="15"/>
  <c r="BW51" i="15"/>
  <c r="BX51" i="15"/>
  <c r="BY51" i="15"/>
  <c r="BZ51" i="15"/>
  <c r="CA51" i="15"/>
  <c r="CB51" i="15"/>
  <c r="CC51" i="15"/>
  <c r="CD51" i="15"/>
  <c r="CE51" i="15"/>
  <c r="CF51" i="15"/>
  <c r="CG51" i="15"/>
  <c r="CH51" i="15"/>
  <c r="CI51" i="15"/>
  <c r="CJ51" i="15"/>
  <c r="CK51" i="15"/>
  <c r="CL51" i="15"/>
  <c r="CM51" i="15"/>
  <c r="CN51" i="15"/>
  <c r="CO51" i="15"/>
  <c r="CP51" i="15"/>
  <c r="BN52" i="15"/>
  <c r="BO52" i="15"/>
  <c r="BP52" i="15"/>
  <c r="BQ52" i="15"/>
  <c r="BR52" i="15"/>
  <c r="BS52" i="15"/>
  <c r="BT52" i="15"/>
  <c r="BU52" i="15"/>
  <c r="BV52" i="15"/>
  <c r="BW52" i="15"/>
  <c r="BX52" i="15"/>
  <c r="BY52" i="15"/>
  <c r="BZ52" i="15"/>
  <c r="CA52" i="15"/>
  <c r="CB52" i="15"/>
  <c r="CC52" i="15"/>
  <c r="CD52" i="15"/>
  <c r="CE52" i="15"/>
  <c r="CF52" i="15"/>
  <c r="CG52" i="15"/>
  <c r="CH52" i="15"/>
  <c r="CI52" i="15"/>
  <c r="CJ52" i="15"/>
  <c r="CK52" i="15"/>
  <c r="CL52" i="15"/>
  <c r="CM52" i="15"/>
  <c r="CN52" i="15"/>
  <c r="CO52" i="15"/>
  <c r="CP52" i="15"/>
  <c r="BN53" i="15"/>
  <c r="BO53" i="15"/>
  <c r="BP53" i="15"/>
  <c r="BQ53" i="15"/>
  <c r="BR53" i="15"/>
  <c r="BS53" i="15"/>
  <c r="BT53" i="15"/>
  <c r="BU53" i="15"/>
  <c r="BV53" i="15"/>
  <c r="BW53" i="15"/>
  <c r="BX53" i="15"/>
  <c r="BY53" i="15"/>
  <c r="BZ53" i="15"/>
  <c r="CA53" i="15"/>
  <c r="CB53" i="15"/>
  <c r="CC53" i="15"/>
  <c r="CD53" i="15"/>
  <c r="CE53" i="15"/>
  <c r="CF53" i="15"/>
  <c r="CG53" i="15"/>
  <c r="CH53" i="15"/>
  <c r="CI53" i="15"/>
  <c r="CJ53" i="15"/>
  <c r="CK53" i="15"/>
  <c r="CL53" i="15"/>
  <c r="CM53" i="15"/>
  <c r="CN53" i="15"/>
  <c r="CO53" i="15"/>
  <c r="CP53" i="15"/>
  <c r="BN54" i="15"/>
  <c r="BO54" i="15"/>
  <c r="BP54" i="15"/>
  <c r="BQ54" i="15"/>
  <c r="BR54" i="15"/>
  <c r="BS54" i="15"/>
  <c r="BT54" i="15"/>
  <c r="BU54" i="15"/>
  <c r="BV54" i="15"/>
  <c r="BW54" i="15"/>
  <c r="BX54" i="15"/>
  <c r="BY54" i="15"/>
  <c r="BZ54" i="15"/>
  <c r="CA54" i="15"/>
  <c r="CB54" i="15"/>
  <c r="CC54" i="15"/>
  <c r="CD54" i="15"/>
  <c r="CE54" i="15"/>
  <c r="CF54" i="15"/>
  <c r="CG54" i="15"/>
  <c r="CH54" i="15"/>
  <c r="CI54" i="15"/>
  <c r="CJ54" i="15"/>
  <c r="CK54" i="15"/>
  <c r="CL54" i="15"/>
  <c r="CM54" i="15"/>
  <c r="CN54" i="15"/>
  <c r="CO54" i="15"/>
  <c r="CP54" i="15"/>
  <c r="BN55" i="15"/>
  <c r="BO55" i="15"/>
  <c r="BP55" i="15"/>
  <c r="BQ55" i="15"/>
  <c r="BR55" i="15"/>
  <c r="BS55" i="15"/>
  <c r="BT55" i="15"/>
  <c r="BU55" i="15"/>
  <c r="BV55" i="15"/>
  <c r="BW55" i="15"/>
  <c r="BX55" i="15"/>
  <c r="BY55" i="15"/>
  <c r="BZ55" i="15"/>
  <c r="CA55" i="15"/>
  <c r="CB55" i="15"/>
  <c r="CC55" i="15"/>
  <c r="CD55" i="15"/>
  <c r="CE55" i="15"/>
  <c r="CF55" i="15"/>
  <c r="CG55" i="15"/>
  <c r="CH55" i="15"/>
  <c r="CI55" i="15"/>
  <c r="CJ55" i="15"/>
  <c r="CK55" i="15"/>
  <c r="CL55" i="15"/>
  <c r="CM55" i="15"/>
  <c r="CN55" i="15"/>
  <c r="CO55" i="15"/>
  <c r="CP55" i="15"/>
  <c r="BN56" i="15"/>
  <c r="BO56" i="15"/>
  <c r="BP56" i="15"/>
  <c r="BQ56" i="15"/>
  <c r="BR56" i="15"/>
  <c r="BS56" i="15"/>
  <c r="BT56" i="15"/>
  <c r="BU56" i="15"/>
  <c r="BV56" i="15"/>
  <c r="BW56" i="15"/>
  <c r="BX56" i="15"/>
  <c r="BY56" i="15"/>
  <c r="BZ56" i="15"/>
  <c r="CA56" i="15"/>
  <c r="CB56" i="15"/>
  <c r="CC56" i="15"/>
  <c r="CD56" i="15"/>
  <c r="CE56" i="15"/>
  <c r="CF56" i="15"/>
  <c r="CG56" i="15"/>
  <c r="CH56" i="15"/>
  <c r="CI56" i="15"/>
  <c r="CJ56" i="15"/>
  <c r="CK56" i="15"/>
  <c r="CL56" i="15"/>
  <c r="CM56" i="15"/>
  <c r="CN56" i="15"/>
  <c r="CO56" i="15"/>
  <c r="CP56" i="15"/>
  <c r="BN57" i="15"/>
  <c r="BO57" i="15"/>
  <c r="BP57" i="15"/>
  <c r="BQ57" i="15"/>
  <c r="BR57" i="15"/>
  <c r="BS57" i="15"/>
  <c r="BT57" i="15"/>
  <c r="BU57" i="15"/>
  <c r="BV57" i="15"/>
  <c r="BW57" i="15"/>
  <c r="BX57" i="15"/>
  <c r="BY57" i="15"/>
  <c r="BZ57" i="15"/>
  <c r="CA57" i="15"/>
  <c r="CB57" i="15"/>
  <c r="CC57" i="15"/>
  <c r="CD57" i="15"/>
  <c r="CE57" i="15"/>
  <c r="CF57" i="15"/>
  <c r="CG57" i="15"/>
  <c r="CH57" i="15"/>
  <c r="CI57" i="15"/>
  <c r="CJ57" i="15"/>
  <c r="CK57" i="15"/>
  <c r="CL57" i="15"/>
  <c r="CM57" i="15"/>
  <c r="CN57" i="15"/>
  <c r="CO57" i="15"/>
  <c r="CP57" i="15"/>
  <c r="BN58" i="15"/>
  <c r="BO58" i="15"/>
  <c r="BP58" i="15"/>
  <c r="BQ58" i="15"/>
  <c r="BR58" i="15"/>
  <c r="BS58" i="15"/>
  <c r="BT58" i="15"/>
  <c r="BU58" i="15"/>
  <c r="BV58" i="15"/>
  <c r="BW58" i="15"/>
  <c r="BX58" i="15"/>
  <c r="BY58" i="15"/>
  <c r="BZ58" i="15"/>
  <c r="CA58" i="15"/>
  <c r="CB58" i="15"/>
  <c r="CC58" i="15"/>
  <c r="CD58" i="15"/>
  <c r="CE58" i="15"/>
  <c r="CF58" i="15"/>
  <c r="CG58" i="15"/>
  <c r="CH58" i="15"/>
  <c r="CI58" i="15"/>
  <c r="CJ58" i="15"/>
  <c r="CK58" i="15"/>
  <c r="CL58" i="15"/>
  <c r="CM58" i="15"/>
  <c r="CN58" i="15"/>
  <c r="CO58" i="15"/>
  <c r="CP58" i="15"/>
  <c r="BN59" i="15"/>
  <c r="BO59" i="15"/>
  <c r="BP59" i="15"/>
  <c r="BQ59" i="15"/>
  <c r="BR59" i="15"/>
  <c r="BS59" i="15"/>
  <c r="BT59" i="15"/>
  <c r="BU59" i="15"/>
  <c r="BV59" i="15"/>
  <c r="BW59" i="15"/>
  <c r="BX59" i="15"/>
  <c r="BY59" i="15"/>
  <c r="BZ59" i="15"/>
  <c r="CA59" i="15"/>
  <c r="CB59" i="15"/>
  <c r="CC59" i="15"/>
  <c r="CD59" i="15"/>
  <c r="CE59" i="15"/>
  <c r="CF59" i="15"/>
  <c r="CG59" i="15"/>
  <c r="CH59" i="15"/>
  <c r="CI59" i="15"/>
  <c r="CJ59" i="15"/>
  <c r="CK59" i="15"/>
  <c r="CL59" i="15"/>
  <c r="CM59" i="15"/>
  <c r="CN59" i="15"/>
  <c r="CO59" i="15"/>
  <c r="CP59" i="15"/>
  <c r="BN60" i="15"/>
  <c r="BO60" i="15"/>
  <c r="BP60" i="15"/>
  <c r="BQ60" i="15"/>
  <c r="BR60" i="15"/>
  <c r="BS60" i="15"/>
  <c r="BT60" i="15"/>
  <c r="BU60" i="15"/>
  <c r="BV60" i="15"/>
  <c r="BW60" i="15"/>
  <c r="BX60" i="15"/>
  <c r="BY60" i="15"/>
  <c r="BZ60" i="15"/>
  <c r="CA60" i="15"/>
  <c r="CB60" i="15"/>
  <c r="CC60" i="15"/>
  <c r="CD60" i="15"/>
  <c r="CE60" i="15"/>
  <c r="CF60" i="15"/>
  <c r="CG60" i="15"/>
  <c r="CH60" i="15"/>
  <c r="CI60" i="15"/>
  <c r="CJ60" i="15"/>
  <c r="CK60" i="15"/>
  <c r="CL60" i="15"/>
  <c r="CM60" i="15"/>
  <c r="CN60" i="15"/>
  <c r="CO60" i="15"/>
  <c r="CP60" i="15"/>
  <c r="BM60" i="15"/>
  <c r="BM59" i="15"/>
  <c r="BM58" i="15"/>
  <c r="BM57" i="15"/>
  <c r="BM56" i="15"/>
  <c r="BM55" i="15"/>
  <c r="BM54" i="15"/>
  <c r="BM53" i="15"/>
  <c r="BM52" i="15"/>
  <c r="BM51" i="15"/>
  <c r="BM50" i="15"/>
  <c r="BM49" i="15"/>
  <c r="BM48" i="15"/>
  <c r="BM47" i="15"/>
  <c r="BM46" i="15"/>
  <c r="BM45" i="15"/>
  <c r="BM44" i="15"/>
  <c r="BM43" i="15"/>
  <c r="BM42" i="15"/>
  <c r="BM41" i="15"/>
  <c r="BM40" i="15"/>
  <c r="BM39" i="15"/>
  <c r="BM38" i="15"/>
  <c r="BM37" i="15"/>
  <c r="BM36" i="15"/>
  <c r="BM35" i="15"/>
  <c r="BM34" i="15"/>
  <c r="BM33" i="15"/>
  <c r="BM32" i="15"/>
  <c r="BM31" i="15"/>
  <c r="BM30" i="15"/>
  <c r="BM29" i="15"/>
  <c r="BM28" i="15"/>
  <c r="BM27" i="15"/>
  <c r="BM26" i="15"/>
  <c r="BM25" i="15"/>
  <c r="BM24" i="15"/>
  <c r="BM23" i="15"/>
  <c r="BM22" i="15"/>
  <c r="BM21" i="15"/>
  <c r="BM20" i="15"/>
  <c r="BM19" i="15"/>
  <c r="BM18" i="15"/>
  <c r="BM17" i="15"/>
  <c r="BM16" i="15"/>
  <c r="BM15" i="15"/>
  <c r="BM14" i="15"/>
  <c r="BM13" i="15"/>
  <c r="BM12" i="15"/>
  <c r="BM11" i="15"/>
  <c r="BM10" i="15"/>
  <c r="BM9" i="15"/>
  <c r="BM8" i="15"/>
  <c r="BM7" i="15"/>
  <c r="BL7" i="15"/>
  <c r="BL8" i="15"/>
  <c r="BL9" i="15"/>
  <c r="BL10" i="15"/>
  <c r="BL11" i="15"/>
  <c r="BL12" i="15"/>
  <c r="BL13" i="15"/>
  <c r="BL14" i="15"/>
  <c r="BL15" i="15"/>
  <c r="BL16" i="15"/>
  <c r="BL17" i="15"/>
  <c r="BL18" i="15"/>
  <c r="BL19" i="15"/>
  <c r="BL20" i="15"/>
  <c r="BL21" i="15"/>
  <c r="BL22" i="15"/>
  <c r="BL23" i="15"/>
  <c r="BL24" i="15"/>
  <c r="BL25" i="15"/>
  <c r="BL26" i="15"/>
  <c r="BL27" i="15"/>
  <c r="BL28" i="15"/>
  <c r="BL29" i="15"/>
  <c r="BL30" i="15"/>
  <c r="BL31" i="15"/>
  <c r="BL32" i="15"/>
  <c r="BL33" i="15"/>
  <c r="BL34" i="15"/>
  <c r="BL35" i="15"/>
  <c r="BL36" i="15"/>
  <c r="BL37" i="15"/>
  <c r="BL38" i="15"/>
  <c r="BL39" i="15"/>
  <c r="BL40" i="15"/>
  <c r="BL41" i="15"/>
  <c r="BL42" i="15"/>
  <c r="BL43" i="15"/>
  <c r="BL44" i="15"/>
  <c r="BL45" i="15"/>
  <c r="BL46" i="15"/>
  <c r="BL47" i="15"/>
  <c r="BL48" i="15"/>
  <c r="BL49" i="15"/>
  <c r="BL50" i="15"/>
  <c r="BL51" i="15"/>
  <c r="BL52" i="15"/>
  <c r="BL53" i="15"/>
  <c r="BL54" i="15"/>
  <c r="BL55" i="15"/>
  <c r="BL56" i="15"/>
  <c r="BL57" i="15"/>
  <c r="BL58" i="15"/>
  <c r="BL59" i="15"/>
  <c r="BL60" i="15"/>
  <c r="BB7" i="15"/>
  <c r="BC7" i="15"/>
  <c r="BD7" i="15"/>
  <c r="BE7" i="15"/>
  <c r="BF7" i="15"/>
  <c r="BG7" i="15"/>
  <c r="BH7" i="15"/>
  <c r="BI7" i="15"/>
  <c r="BJ7" i="15"/>
  <c r="BK7" i="15"/>
  <c r="BB8" i="15"/>
  <c r="BC8" i="15"/>
  <c r="BD8" i="15"/>
  <c r="BE8" i="15"/>
  <c r="BF8" i="15"/>
  <c r="BG8" i="15"/>
  <c r="BH8" i="15"/>
  <c r="BI8" i="15"/>
  <c r="BJ8" i="15"/>
  <c r="BK8" i="15"/>
  <c r="BB9" i="15"/>
  <c r="BC9" i="15"/>
  <c r="BD9" i="15"/>
  <c r="BE9" i="15"/>
  <c r="BF9" i="15"/>
  <c r="BG9" i="15"/>
  <c r="BH9" i="15"/>
  <c r="BI9" i="15"/>
  <c r="BJ9" i="15"/>
  <c r="BK9" i="15"/>
  <c r="BB10" i="15"/>
  <c r="BC10" i="15"/>
  <c r="BD10" i="15"/>
  <c r="BE10" i="15"/>
  <c r="BF10" i="15"/>
  <c r="BG10" i="15"/>
  <c r="BH10" i="15"/>
  <c r="BI10" i="15"/>
  <c r="BJ10" i="15"/>
  <c r="BK10" i="15"/>
  <c r="BB11" i="15"/>
  <c r="BC11" i="15"/>
  <c r="BD11" i="15"/>
  <c r="BE11" i="15"/>
  <c r="BF11" i="15"/>
  <c r="BG11" i="15"/>
  <c r="BH11" i="15"/>
  <c r="BI11" i="15"/>
  <c r="BJ11" i="15"/>
  <c r="BK11" i="15"/>
  <c r="BB12" i="15"/>
  <c r="BC12" i="15"/>
  <c r="BD12" i="15"/>
  <c r="BE12" i="15"/>
  <c r="BF12" i="15"/>
  <c r="BG12" i="15"/>
  <c r="BH12" i="15"/>
  <c r="BI12" i="15"/>
  <c r="BJ12" i="15"/>
  <c r="BK12" i="15"/>
  <c r="BB13" i="15"/>
  <c r="BC13" i="15"/>
  <c r="BD13" i="15"/>
  <c r="BE13" i="15"/>
  <c r="BF13" i="15"/>
  <c r="BG13" i="15"/>
  <c r="BH13" i="15"/>
  <c r="BI13" i="15"/>
  <c r="BJ13" i="15"/>
  <c r="BK13" i="15"/>
  <c r="BB14" i="15"/>
  <c r="BC14" i="15"/>
  <c r="BD14" i="15"/>
  <c r="BE14" i="15"/>
  <c r="BF14" i="15"/>
  <c r="BG14" i="15"/>
  <c r="BH14" i="15"/>
  <c r="BI14" i="15"/>
  <c r="BJ14" i="15"/>
  <c r="BK14" i="15"/>
  <c r="BB15" i="15"/>
  <c r="BC15" i="15"/>
  <c r="BD15" i="15"/>
  <c r="BE15" i="15"/>
  <c r="BF15" i="15"/>
  <c r="BG15" i="15"/>
  <c r="BH15" i="15"/>
  <c r="BI15" i="15"/>
  <c r="BJ15" i="15"/>
  <c r="BK15" i="15"/>
  <c r="BB16" i="15"/>
  <c r="BC16" i="15"/>
  <c r="BD16" i="15"/>
  <c r="BE16" i="15"/>
  <c r="BF16" i="15"/>
  <c r="BG16" i="15"/>
  <c r="BH16" i="15"/>
  <c r="BI16" i="15"/>
  <c r="BJ16" i="15"/>
  <c r="BK16" i="15"/>
  <c r="BB17" i="15"/>
  <c r="BC17" i="15"/>
  <c r="BD17" i="15"/>
  <c r="BE17" i="15"/>
  <c r="BF17" i="15"/>
  <c r="BG17" i="15"/>
  <c r="BH17" i="15"/>
  <c r="BI17" i="15"/>
  <c r="BJ17" i="15"/>
  <c r="BK17" i="15"/>
  <c r="BB18" i="15"/>
  <c r="BC18" i="15"/>
  <c r="BD18" i="15"/>
  <c r="BE18" i="15"/>
  <c r="BF18" i="15"/>
  <c r="BG18" i="15"/>
  <c r="BH18" i="15"/>
  <c r="BI18" i="15"/>
  <c r="BJ18" i="15"/>
  <c r="BK18" i="15"/>
  <c r="BB19" i="15"/>
  <c r="BC19" i="15"/>
  <c r="BD19" i="15"/>
  <c r="BE19" i="15"/>
  <c r="BF19" i="15"/>
  <c r="BG19" i="15"/>
  <c r="BH19" i="15"/>
  <c r="BI19" i="15"/>
  <c r="BJ19" i="15"/>
  <c r="BK19" i="15"/>
  <c r="BB20" i="15"/>
  <c r="BC20" i="15"/>
  <c r="BD20" i="15"/>
  <c r="BE20" i="15"/>
  <c r="BF20" i="15"/>
  <c r="BG20" i="15"/>
  <c r="BH20" i="15"/>
  <c r="BI20" i="15"/>
  <c r="BJ20" i="15"/>
  <c r="BK20" i="15"/>
  <c r="BB21" i="15"/>
  <c r="BC21" i="15"/>
  <c r="BD21" i="15"/>
  <c r="BE21" i="15"/>
  <c r="BF21" i="15"/>
  <c r="BG21" i="15"/>
  <c r="BH21" i="15"/>
  <c r="BI21" i="15"/>
  <c r="BJ21" i="15"/>
  <c r="BK21" i="15"/>
  <c r="BB22" i="15"/>
  <c r="BC22" i="15"/>
  <c r="BD22" i="15"/>
  <c r="BE22" i="15"/>
  <c r="BF22" i="15"/>
  <c r="BG22" i="15"/>
  <c r="BH22" i="15"/>
  <c r="BI22" i="15"/>
  <c r="BJ22" i="15"/>
  <c r="BK22" i="15"/>
  <c r="BB23" i="15"/>
  <c r="BC23" i="15"/>
  <c r="BD23" i="15"/>
  <c r="BE23" i="15"/>
  <c r="BF23" i="15"/>
  <c r="BG23" i="15"/>
  <c r="BH23" i="15"/>
  <c r="BI23" i="15"/>
  <c r="BJ23" i="15"/>
  <c r="BK23" i="15"/>
  <c r="BB24" i="15"/>
  <c r="BC24" i="15"/>
  <c r="BD24" i="15"/>
  <c r="BE24" i="15"/>
  <c r="BF24" i="15"/>
  <c r="BG24" i="15"/>
  <c r="BH24" i="15"/>
  <c r="BI24" i="15"/>
  <c r="BJ24" i="15"/>
  <c r="BK24" i="15"/>
  <c r="BB25" i="15"/>
  <c r="BC25" i="15"/>
  <c r="BD25" i="15"/>
  <c r="BE25" i="15"/>
  <c r="BF25" i="15"/>
  <c r="BG25" i="15"/>
  <c r="BH25" i="15"/>
  <c r="BI25" i="15"/>
  <c r="BJ25" i="15"/>
  <c r="BK25" i="15"/>
  <c r="BB26" i="15"/>
  <c r="BC26" i="15"/>
  <c r="BD26" i="15"/>
  <c r="BE26" i="15"/>
  <c r="BF26" i="15"/>
  <c r="BG26" i="15"/>
  <c r="BH26" i="15"/>
  <c r="BI26" i="15"/>
  <c r="BJ26" i="15"/>
  <c r="BK26" i="15"/>
  <c r="BB27" i="15"/>
  <c r="BC27" i="15"/>
  <c r="BD27" i="15"/>
  <c r="BE27" i="15"/>
  <c r="BF27" i="15"/>
  <c r="BG27" i="15"/>
  <c r="BH27" i="15"/>
  <c r="BI27" i="15"/>
  <c r="BJ27" i="15"/>
  <c r="BK27" i="15"/>
  <c r="BB28" i="15"/>
  <c r="BC28" i="15"/>
  <c r="BD28" i="15"/>
  <c r="BE28" i="15"/>
  <c r="BF28" i="15"/>
  <c r="BG28" i="15"/>
  <c r="BH28" i="15"/>
  <c r="BI28" i="15"/>
  <c r="BJ28" i="15"/>
  <c r="BK28" i="15"/>
  <c r="BB29" i="15"/>
  <c r="BC29" i="15"/>
  <c r="BD29" i="15"/>
  <c r="BE29" i="15"/>
  <c r="BF29" i="15"/>
  <c r="BG29" i="15"/>
  <c r="BH29" i="15"/>
  <c r="BI29" i="15"/>
  <c r="BJ29" i="15"/>
  <c r="BK29" i="15"/>
  <c r="BB30" i="15"/>
  <c r="BC30" i="15"/>
  <c r="BD30" i="15"/>
  <c r="BE30" i="15"/>
  <c r="BF30" i="15"/>
  <c r="BG30" i="15"/>
  <c r="BH30" i="15"/>
  <c r="BI30" i="15"/>
  <c r="BJ30" i="15"/>
  <c r="BK30" i="15"/>
  <c r="BB31" i="15"/>
  <c r="BC31" i="15"/>
  <c r="BD31" i="15"/>
  <c r="BE31" i="15"/>
  <c r="BF31" i="15"/>
  <c r="BG31" i="15"/>
  <c r="BH31" i="15"/>
  <c r="BI31" i="15"/>
  <c r="BJ31" i="15"/>
  <c r="BK31" i="15"/>
  <c r="BB32" i="15"/>
  <c r="BC32" i="15"/>
  <c r="BD32" i="15"/>
  <c r="BE32" i="15"/>
  <c r="BF32" i="15"/>
  <c r="BG32" i="15"/>
  <c r="BH32" i="15"/>
  <c r="BI32" i="15"/>
  <c r="BJ32" i="15"/>
  <c r="BK32" i="15"/>
  <c r="BB33" i="15"/>
  <c r="BC33" i="15"/>
  <c r="BD33" i="15"/>
  <c r="BE33" i="15"/>
  <c r="BF33" i="15"/>
  <c r="BG33" i="15"/>
  <c r="BH33" i="15"/>
  <c r="BI33" i="15"/>
  <c r="BJ33" i="15"/>
  <c r="BK33" i="15"/>
  <c r="BB34" i="15"/>
  <c r="BC34" i="15"/>
  <c r="BD34" i="15"/>
  <c r="BE34" i="15"/>
  <c r="BF34" i="15"/>
  <c r="BG34" i="15"/>
  <c r="BH34" i="15"/>
  <c r="BI34" i="15"/>
  <c r="BJ34" i="15"/>
  <c r="BK34" i="15"/>
  <c r="BB35" i="15"/>
  <c r="BC35" i="15"/>
  <c r="BD35" i="15"/>
  <c r="BE35" i="15"/>
  <c r="BF35" i="15"/>
  <c r="BG35" i="15"/>
  <c r="BH35" i="15"/>
  <c r="BI35" i="15"/>
  <c r="BJ35" i="15"/>
  <c r="BK35" i="15"/>
  <c r="BB36" i="15"/>
  <c r="BC36" i="15"/>
  <c r="BD36" i="15"/>
  <c r="BE36" i="15"/>
  <c r="BF36" i="15"/>
  <c r="BG36" i="15"/>
  <c r="BH36" i="15"/>
  <c r="BI36" i="15"/>
  <c r="BJ36" i="15"/>
  <c r="BK36" i="15"/>
  <c r="BB37" i="15"/>
  <c r="BC37" i="15"/>
  <c r="BD37" i="15"/>
  <c r="BE37" i="15"/>
  <c r="BF37" i="15"/>
  <c r="BG37" i="15"/>
  <c r="BH37" i="15"/>
  <c r="BI37" i="15"/>
  <c r="BJ37" i="15"/>
  <c r="BK37" i="15"/>
  <c r="BB38" i="15"/>
  <c r="BC38" i="15"/>
  <c r="BD38" i="15"/>
  <c r="BE38" i="15"/>
  <c r="BF38" i="15"/>
  <c r="BG38" i="15"/>
  <c r="BH38" i="15"/>
  <c r="BI38" i="15"/>
  <c r="BJ38" i="15"/>
  <c r="BK38" i="15"/>
  <c r="BB39" i="15"/>
  <c r="BC39" i="15"/>
  <c r="BD39" i="15"/>
  <c r="BE39" i="15"/>
  <c r="BF39" i="15"/>
  <c r="BG39" i="15"/>
  <c r="BH39" i="15"/>
  <c r="BI39" i="15"/>
  <c r="BJ39" i="15"/>
  <c r="BK39" i="15"/>
  <c r="BB40" i="15"/>
  <c r="BC40" i="15"/>
  <c r="BD40" i="15"/>
  <c r="BE40" i="15"/>
  <c r="BF40" i="15"/>
  <c r="BG40" i="15"/>
  <c r="BH40" i="15"/>
  <c r="BI40" i="15"/>
  <c r="BJ40" i="15"/>
  <c r="BK40" i="15"/>
  <c r="BB41" i="15"/>
  <c r="BC41" i="15"/>
  <c r="BD41" i="15"/>
  <c r="BE41" i="15"/>
  <c r="BF41" i="15"/>
  <c r="BG41" i="15"/>
  <c r="BH41" i="15"/>
  <c r="BI41" i="15"/>
  <c r="BJ41" i="15"/>
  <c r="BK41" i="15"/>
  <c r="BB42" i="15"/>
  <c r="BC42" i="15"/>
  <c r="BD42" i="15"/>
  <c r="BE42" i="15"/>
  <c r="BF42" i="15"/>
  <c r="BG42" i="15"/>
  <c r="BH42" i="15"/>
  <c r="BI42" i="15"/>
  <c r="BJ42" i="15"/>
  <c r="BK42" i="15"/>
  <c r="BB43" i="15"/>
  <c r="BC43" i="15"/>
  <c r="BD43" i="15"/>
  <c r="BE43" i="15"/>
  <c r="BF43" i="15"/>
  <c r="BG43" i="15"/>
  <c r="BH43" i="15"/>
  <c r="BI43" i="15"/>
  <c r="BJ43" i="15"/>
  <c r="BK43" i="15"/>
  <c r="BB44" i="15"/>
  <c r="BC44" i="15"/>
  <c r="BD44" i="15"/>
  <c r="BE44" i="15"/>
  <c r="BF44" i="15"/>
  <c r="BG44" i="15"/>
  <c r="BH44" i="15"/>
  <c r="BI44" i="15"/>
  <c r="BJ44" i="15"/>
  <c r="BK44" i="15"/>
  <c r="BB45" i="15"/>
  <c r="BC45" i="15"/>
  <c r="BD45" i="15"/>
  <c r="BE45" i="15"/>
  <c r="BF45" i="15"/>
  <c r="BG45" i="15"/>
  <c r="BH45" i="15"/>
  <c r="BI45" i="15"/>
  <c r="BJ45" i="15"/>
  <c r="BK45" i="15"/>
  <c r="BB46" i="15"/>
  <c r="BC46" i="15"/>
  <c r="BD46" i="15"/>
  <c r="BE46" i="15"/>
  <c r="BF46" i="15"/>
  <c r="BG46" i="15"/>
  <c r="BH46" i="15"/>
  <c r="BI46" i="15"/>
  <c r="BJ46" i="15"/>
  <c r="BK46" i="15"/>
  <c r="BB47" i="15"/>
  <c r="BC47" i="15"/>
  <c r="BD47" i="15"/>
  <c r="BE47" i="15"/>
  <c r="BF47" i="15"/>
  <c r="BG47" i="15"/>
  <c r="BH47" i="15"/>
  <c r="BI47" i="15"/>
  <c r="BJ47" i="15"/>
  <c r="BK47" i="15"/>
  <c r="BB48" i="15"/>
  <c r="BC48" i="15"/>
  <c r="BD48" i="15"/>
  <c r="BE48" i="15"/>
  <c r="BF48" i="15"/>
  <c r="BG48" i="15"/>
  <c r="BH48" i="15"/>
  <c r="BI48" i="15"/>
  <c r="BJ48" i="15"/>
  <c r="BK48" i="15"/>
  <c r="BB49" i="15"/>
  <c r="BC49" i="15"/>
  <c r="BD49" i="15"/>
  <c r="BE49" i="15"/>
  <c r="BF49" i="15"/>
  <c r="BG49" i="15"/>
  <c r="BH49" i="15"/>
  <c r="BI49" i="15"/>
  <c r="BJ49" i="15"/>
  <c r="BK49" i="15"/>
  <c r="BB50" i="15"/>
  <c r="BC50" i="15"/>
  <c r="BD50" i="15"/>
  <c r="BE50" i="15"/>
  <c r="BF50" i="15"/>
  <c r="BG50" i="15"/>
  <c r="BH50" i="15"/>
  <c r="BI50" i="15"/>
  <c r="BJ50" i="15"/>
  <c r="BK50" i="15"/>
  <c r="BB51" i="15"/>
  <c r="BC51" i="15"/>
  <c r="BD51" i="15"/>
  <c r="BE51" i="15"/>
  <c r="BF51" i="15"/>
  <c r="BG51" i="15"/>
  <c r="BH51" i="15"/>
  <c r="BI51" i="15"/>
  <c r="BJ51" i="15"/>
  <c r="BK51" i="15"/>
  <c r="BB52" i="15"/>
  <c r="BC52" i="15"/>
  <c r="BD52" i="15"/>
  <c r="BE52" i="15"/>
  <c r="BF52" i="15"/>
  <c r="BG52" i="15"/>
  <c r="BH52" i="15"/>
  <c r="BI52" i="15"/>
  <c r="BJ52" i="15"/>
  <c r="BK52" i="15"/>
  <c r="BB53" i="15"/>
  <c r="BC53" i="15"/>
  <c r="BD53" i="15"/>
  <c r="BE53" i="15"/>
  <c r="BF53" i="15"/>
  <c r="BG53" i="15"/>
  <c r="BH53" i="15"/>
  <c r="BI53" i="15"/>
  <c r="BJ53" i="15"/>
  <c r="BK53" i="15"/>
  <c r="BB54" i="15"/>
  <c r="BC54" i="15"/>
  <c r="BD54" i="15"/>
  <c r="BE54" i="15"/>
  <c r="BF54" i="15"/>
  <c r="BG54" i="15"/>
  <c r="BH54" i="15"/>
  <c r="BI54" i="15"/>
  <c r="BJ54" i="15"/>
  <c r="BK54" i="15"/>
  <c r="BB55" i="15"/>
  <c r="BC55" i="15"/>
  <c r="BD55" i="15"/>
  <c r="BE55" i="15"/>
  <c r="BF55" i="15"/>
  <c r="BG55" i="15"/>
  <c r="BH55" i="15"/>
  <c r="BI55" i="15"/>
  <c r="BJ55" i="15"/>
  <c r="BK55" i="15"/>
  <c r="BB56" i="15"/>
  <c r="BC56" i="15"/>
  <c r="BD56" i="15"/>
  <c r="BE56" i="15"/>
  <c r="BF56" i="15"/>
  <c r="BG56" i="15"/>
  <c r="BH56" i="15"/>
  <c r="BI56" i="15"/>
  <c r="BJ56" i="15"/>
  <c r="BK56" i="15"/>
  <c r="BB57" i="15"/>
  <c r="BC57" i="15"/>
  <c r="BD57" i="15"/>
  <c r="BE57" i="15"/>
  <c r="BF57" i="15"/>
  <c r="BG57" i="15"/>
  <c r="BH57" i="15"/>
  <c r="BI57" i="15"/>
  <c r="BJ57" i="15"/>
  <c r="BK57" i="15"/>
  <c r="BB58" i="15"/>
  <c r="BC58" i="15"/>
  <c r="BD58" i="15"/>
  <c r="BE58" i="15"/>
  <c r="BF58" i="15"/>
  <c r="BG58" i="15"/>
  <c r="BH58" i="15"/>
  <c r="BI58" i="15"/>
  <c r="BJ58" i="15"/>
  <c r="BK58" i="15"/>
  <c r="BB59" i="15"/>
  <c r="BC59" i="15"/>
  <c r="BD59" i="15"/>
  <c r="BE59" i="15"/>
  <c r="BF59" i="15"/>
  <c r="BG59" i="15"/>
  <c r="BH59" i="15"/>
  <c r="BI59" i="15"/>
  <c r="BJ59" i="15"/>
  <c r="BK59" i="15"/>
  <c r="BB60" i="15"/>
  <c r="BC60" i="15"/>
  <c r="BD60" i="15"/>
  <c r="BE60" i="15"/>
  <c r="BF60" i="15"/>
  <c r="BG60" i="15"/>
  <c r="BH60" i="15"/>
  <c r="BI60" i="15"/>
  <c r="BJ60" i="15"/>
  <c r="BK60" i="15"/>
  <c r="AI7" i="15"/>
  <c r="AJ7" i="15"/>
  <c r="AK7" i="15"/>
  <c r="AL7" i="15"/>
  <c r="AM7" i="15"/>
  <c r="AN7" i="15"/>
  <c r="AO7" i="15"/>
  <c r="AP7" i="15"/>
  <c r="AQ7" i="15"/>
  <c r="AR7" i="15"/>
  <c r="AS7" i="15"/>
  <c r="AT7" i="15"/>
  <c r="AU7" i="15"/>
  <c r="AV7" i="15"/>
  <c r="AW7" i="15"/>
  <c r="AX7" i="15"/>
  <c r="AY7" i="15"/>
  <c r="AZ7" i="15"/>
  <c r="BA7" i="15"/>
  <c r="AI8" i="15"/>
  <c r="AJ8" i="15"/>
  <c r="AK8" i="15"/>
  <c r="AL8" i="15"/>
  <c r="AM8" i="15"/>
  <c r="AN8" i="15"/>
  <c r="AO8" i="15"/>
  <c r="AP8" i="15"/>
  <c r="AQ8" i="15"/>
  <c r="AR8" i="15"/>
  <c r="AS8" i="15"/>
  <c r="AT8" i="15"/>
  <c r="AU8" i="15"/>
  <c r="AV8" i="15"/>
  <c r="AW8" i="15"/>
  <c r="AX8" i="15"/>
  <c r="AY8" i="15"/>
  <c r="AZ8" i="15"/>
  <c r="BA8" i="15"/>
  <c r="AI9" i="15"/>
  <c r="AJ9" i="15"/>
  <c r="AK9" i="15"/>
  <c r="AL9" i="15"/>
  <c r="AM9" i="15"/>
  <c r="AN9" i="15"/>
  <c r="AO9" i="15"/>
  <c r="AP9" i="15"/>
  <c r="AQ9" i="15"/>
  <c r="AR9" i="15"/>
  <c r="AS9" i="15"/>
  <c r="AT9" i="15"/>
  <c r="AU9" i="15"/>
  <c r="AV9" i="15"/>
  <c r="AW9" i="15"/>
  <c r="AX9" i="15"/>
  <c r="AY9" i="15"/>
  <c r="AZ9" i="15"/>
  <c r="BA9" i="15"/>
  <c r="AI10" i="15"/>
  <c r="AJ10" i="15"/>
  <c r="AK10" i="15"/>
  <c r="AL10" i="15"/>
  <c r="AM10" i="15"/>
  <c r="AN10" i="15"/>
  <c r="AO10" i="15"/>
  <c r="AP10" i="15"/>
  <c r="AQ10" i="15"/>
  <c r="AR10" i="15"/>
  <c r="AS10" i="15"/>
  <c r="AT10" i="15"/>
  <c r="AU10" i="15"/>
  <c r="AV10" i="15"/>
  <c r="AW10" i="15"/>
  <c r="AX10" i="15"/>
  <c r="AY10" i="15"/>
  <c r="AZ10" i="15"/>
  <c r="BA10" i="15"/>
  <c r="AI11" i="15"/>
  <c r="AJ11" i="15"/>
  <c r="AK11" i="15"/>
  <c r="AL11" i="15"/>
  <c r="AM11" i="15"/>
  <c r="AN11" i="15"/>
  <c r="AO11" i="15"/>
  <c r="AP11" i="15"/>
  <c r="AQ11" i="15"/>
  <c r="AR11" i="15"/>
  <c r="AS11" i="15"/>
  <c r="AT11" i="15"/>
  <c r="AU11" i="15"/>
  <c r="AV11" i="15"/>
  <c r="AW11" i="15"/>
  <c r="AX11" i="15"/>
  <c r="AY11" i="15"/>
  <c r="AZ11" i="15"/>
  <c r="BA11" i="15"/>
  <c r="AI12" i="15"/>
  <c r="AJ12" i="15"/>
  <c r="AK12" i="15"/>
  <c r="AL12" i="15"/>
  <c r="AM12" i="15"/>
  <c r="AN12" i="15"/>
  <c r="AO12" i="15"/>
  <c r="AP12" i="15"/>
  <c r="AQ12" i="15"/>
  <c r="AR12" i="15"/>
  <c r="AS12" i="15"/>
  <c r="AT12" i="15"/>
  <c r="AU12" i="15"/>
  <c r="AV12" i="15"/>
  <c r="AW12" i="15"/>
  <c r="AX12" i="15"/>
  <c r="AY12" i="15"/>
  <c r="AZ12" i="15"/>
  <c r="BA12" i="15"/>
  <c r="AI13" i="15"/>
  <c r="AJ13" i="15"/>
  <c r="AK13" i="15"/>
  <c r="AL13" i="15"/>
  <c r="AM13" i="15"/>
  <c r="AN13" i="15"/>
  <c r="AO13" i="15"/>
  <c r="AP13" i="15"/>
  <c r="AQ13" i="15"/>
  <c r="AR13" i="15"/>
  <c r="AS13" i="15"/>
  <c r="AT13" i="15"/>
  <c r="AU13" i="15"/>
  <c r="AV13" i="15"/>
  <c r="AW13" i="15"/>
  <c r="AX13" i="15"/>
  <c r="AY13" i="15"/>
  <c r="AZ13" i="15"/>
  <c r="BA13" i="15"/>
  <c r="AI14" i="15"/>
  <c r="AJ14" i="15"/>
  <c r="AK14" i="15"/>
  <c r="AL14" i="15"/>
  <c r="AM14" i="15"/>
  <c r="AN14" i="15"/>
  <c r="AO14" i="15"/>
  <c r="AP14" i="15"/>
  <c r="AQ14" i="15"/>
  <c r="AR14" i="15"/>
  <c r="AS14" i="15"/>
  <c r="AT14" i="15"/>
  <c r="AU14" i="15"/>
  <c r="AV14" i="15"/>
  <c r="AW14" i="15"/>
  <c r="AX14" i="15"/>
  <c r="AY14" i="15"/>
  <c r="AZ14" i="15"/>
  <c r="BA14" i="15"/>
  <c r="AI15" i="15"/>
  <c r="AJ15" i="15"/>
  <c r="AK15" i="15"/>
  <c r="AL15" i="15"/>
  <c r="AM15" i="15"/>
  <c r="AN15" i="15"/>
  <c r="AO15" i="15"/>
  <c r="AP15" i="15"/>
  <c r="AQ15" i="15"/>
  <c r="AR15" i="15"/>
  <c r="AS15" i="15"/>
  <c r="AT15" i="15"/>
  <c r="AU15" i="15"/>
  <c r="AV15" i="15"/>
  <c r="AW15" i="15"/>
  <c r="AX15" i="15"/>
  <c r="AY15" i="15"/>
  <c r="AZ15" i="15"/>
  <c r="BA15" i="15"/>
  <c r="AI16" i="15"/>
  <c r="AJ16" i="15"/>
  <c r="AK16" i="15"/>
  <c r="AL16" i="15"/>
  <c r="AM16" i="15"/>
  <c r="AN16" i="15"/>
  <c r="AO16" i="15"/>
  <c r="AP16" i="15"/>
  <c r="AQ16" i="15"/>
  <c r="AR16" i="15"/>
  <c r="AS16" i="15"/>
  <c r="AT16" i="15"/>
  <c r="AU16" i="15"/>
  <c r="AV16" i="15"/>
  <c r="AW16" i="15"/>
  <c r="AX16" i="15"/>
  <c r="AY16" i="15"/>
  <c r="AZ16" i="15"/>
  <c r="BA16" i="15"/>
  <c r="AI17" i="15"/>
  <c r="AJ17" i="15"/>
  <c r="AK17" i="15"/>
  <c r="AL17" i="15"/>
  <c r="AM17" i="15"/>
  <c r="AN17" i="15"/>
  <c r="AO17" i="15"/>
  <c r="AP17" i="15"/>
  <c r="AQ17" i="15"/>
  <c r="AR17" i="15"/>
  <c r="AS17" i="15"/>
  <c r="AT17" i="15"/>
  <c r="AU17" i="15"/>
  <c r="AV17" i="15"/>
  <c r="AW17" i="15"/>
  <c r="AX17" i="15"/>
  <c r="AY17" i="15"/>
  <c r="AZ17" i="15"/>
  <c r="BA17" i="15"/>
  <c r="AI18" i="15"/>
  <c r="AJ18" i="15"/>
  <c r="AK18" i="15"/>
  <c r="AL18" i="15"/>
  <c r="AM18" i="15"/>
  <c r="AN18" i="15"/>
  <c r="AO18" i="15"/>
  <c r="AP18" i="15"/>
  <c r="AQ18" i="15"/>
  <c r="AR18" i="15"/>
  <c r="AS18" i="15"/>
  <c r="AT18" i="15"/>
  <c r="AU18" i="15"/>
  <c r="AV18" i="15"/>
  <c r="AW18" i="15"/>
  <c r="AX18" i="15"/>
  <c r="AY18" i="15"/>
  <c r="AZ18" i="15"/>
  <c r="BA18" i="15"/>
  <c r="AI19" i="15"/>
  <c r="AJ19" i="15"/>
  <c r="AK19" i="15"/>
  <c r="AL19" i="15"/>
  <c r="AM19" i="15"/>
  <c r="AN19" i="15"/>
  <c r="AO19" i="15"/>
  <c r="AP19" i="15"/>
  <c r="AQ19" i="15"/>
  <c r="AR19" i="15"/>
  <c r="AS19" i="15"/>
  <c r="AT19" i="15"/>
  <c r="AU19" i="15"/>
  <c r="AV19" i="15"/>
  <c r="AW19" i="15"/>
  <c r="AX19" i="15"/>
  <c r="AY19" i="15"/>
  <c r="AZ19" i="15"/>
  <c r="BA19" i="15"/>
  <c r="AI20" i="15"/>
  <c r="AJ20" i="15"/>
  <c r="AK20" i="15"/>
  <c r="AL20" i="15"/>
  <c r="AM20" i="15"/>
  <c r="AN20" i="15"/>
  <c r="AO20" i="15"/>
  <c r="AP20" i="15"/>
  <c r="AQ20" i="15"/>
  <c r="AR20" i="15"/>
  <c r="AS20" i="15"/>
  <c r="AT20" i="15"/>
  <c r="AU20" i="15"/>
  <c r="AV20" i="15"/>
  <c r="AW20" i="15"/>
  <c r="AX20" i="15"/>
  <c r="AY20" i="15"/>
  <c r="AZ20" i="15"/>
  <c r="BA20" i="15"/>
  <c r="AI21" i="15"/>
  <c r="AJ21" i="15"/>
  <c r="AK21" i="15"/>
  <c r="AL21" i="15"/>
  <c r="AM21" i="15"/>
  <c r="AN21" i="15"/>
  <c r="AO21" i="15"/>
  <c r="AP21" i="15"/>
  <c r="AQ21" i="15"/>
  <c r="AR21" i="15"/>
  <c r="AS21" i="15"/>
  <c r="AT21" i="15"/>
  <c r="AU21" i="15"/>
  <c r="AV21" i="15"/>
  <c r="AW21" i="15"/>
  <c r="AX21" i="15"/>
  <c r="AY21" i="15"/>
  <c r="AZ21" i="15"/>
  <c r="BA21" i="15"/>
  <c r="AI22" i="15"/>
  <c r="AJ22" i="15"/>
  <c r="AK22" i="15"/>
  <c r="AL22" i="15"/>
  <c r="AM22" i="15"/>
  <c r="AN22" i="15"/>
  <c r="AO22" i="15"/>
  <c r="AP22" i="15"/>
  <c r="AQ22" i="15"/>
  <c r="AR22" i="15"/>
  <c r="AS22" i="15"/>
  <c r="AT22" i="15"/>
  <c r="AU22" i="15"/>
  <c r="AV22" i="15"/>
  <c r="AW22" i="15"/>
  <c r="AX22" i="15"/>
  <c r="AY22" i="15"/>
  <c r="AZ22" i="15"/>
  <c r="BA22" i="15"/>
  <c r="AI23" i="15"/>
  <c r="AJ23" i="15"/>
  <c r="AK23" i="15"/>
  <c r="AL23" i="15"/>
  <c r="AM23" i="15"/>
  <c r="AN23" i="15"/>
  <c r="AO23" i="15"/>
  <c r="AP23" i="15"/>
  <c r="AQ23" i="15"/>
  <c r="AR23" i="15"/>
  <c r="AS23" i="15"/>
  <c r="AT23" i="15"/>
  <c r="AU23" i="15"/>
  <c r="AV23" i="15"/>
  <c r="AW23" i="15"/>
  <c r="AX23" i="15"/>
  <c r="AY23" i="15"/>
  <c r="AZ23" i="15"/>
  <c r="BA23" i="15"/>
  <c r="AI24" i="15"/>
  <c r="AJ24" i="15"/>
  <c r="AK24" i="15"/>
  <c r="AL24" i="15"/>
  <c r="AM24" i="15"/>
  <c r="AN24" i="15"/>
  <c r="AO24" i="15"/>
  <c r="AP24" i="15"/>
  <c r="AQ24" i="15"/>
  <c r="AR24" i="15"/>
  <c r="AS24" i="15"/>
  <c r="AT24" i="15"/>
  <c r="AU24" i="15"/>
  <c r="AV24" i="15"/>
  <c r="AW24" i="15"/>
  <c r="AX24" i="15"/>
  <c r="AY24" i="15"/>
  <c r="AZ24" i="15"/>
  <c r="BA24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X25" i="15"/>
  <c r="AY25" i="15"/>
  <c r="AZ25" i="15"/>
  <c r="BA25" i="15"/>
  <c r="AI26" i="15"/>
  <c r="AJ26" i="15"/>
  <c r="AK26" i="15"/>
  <c r="AL26" i="15"/>
  <c r="AM26" i="15"/>
  <c r="AN26" i="15"/>
  <c r="AO26" i="15"/>
  <c r="AP26" i="15"/>
  <c r="AQ26" i="15"/>
  <c r="AR26" i="15"/>
  <c r="AS26" i="15"/>
  <c r="AT26" i="15"/>
  <c r="AU26" i="15"/>
  <c r="AV26" i="15"/>
  <c r="AW26" i="15"/>
  <c r="AX26" i="15"/>
  <c r="AY26" i="15"/>
  <c r="AZ26" i="15"/>
  <c r="BA26" i="15"/>
  <c r="AI27" i="15"/>
  <c r="AJ27" i="15"/>
  <c r="AK27" i="15"/>
  <c r="AL27" i="15"/>
  <c r="AM27" i="15"/>
  <c r="AN27" i="15"/>
  <c r="AO27" i="15"/>
  <c r="AP27" i="15"/>
  <c r="AQ27" i="15"/>
  <c r="AR27" i="15"/>
  <c r="AS27" i="15"/>
  <c r="AT27" i="15"/>
  <c r="AU27" i="15"/>
  <c r="AV27" i="15"/>
  <c r="AW27" i="15"/>
  <c r="AX27" i="15"/>
  <c r="AY27" i="15"/>
  <c r="AZ27" i="15"/>
  <c r="BA27" i="15"/>
  <c r="AI28" i="15"/>
  <c r="AJ28" i="15"/>
  <c r="AK28" i="15"/>
  <c r="AL28" i="15"/>
  <c r="AM28" i="15"/>
  <c r="AN28" i="15"/>
  <c r="AO28" i="15"/>
  <c r="AP28" i="15"/>
  <c r="AQ28" i="15"/>
  <c r="AR28" i="15"/>
  <c r="AS28" i="15"/>
  <c r="AT28" i="15"/>
  <c r="AU28" i="15"/>
  <c r="AV28" i="15"/>
  <c r="AW28" i="15"/>
  <c r="AX28" i="15"/>
  <c r="AY28" i="15"/>
  <c r="AZ28" i="15"/>
  <c r="BA28" i="15"/>
  <c r="AI29" i="15"/>
  <c r="AJ29" i="15"/>
  <c r="AK29" i="15"/>
  <c r="AL29" i="15"/>
  <c r="AM29" i="15"/>
  <c r="AN29" i="15"/>
  <c r="AO29" i="15"/>
  <c r="AP29" i="15"/>
  <c r="AQ29" i="15"/>
  <c r="AR29" i="15"/>
  <c r="AS29" i="15"/>
  <c r="AT29" i="15"/>
  <c r="AU29" i="15"/>
  <c r="AV29" i="15"/>
  <c r="AW29" i="15"/>
  <c r="AX29" i="15"/>
  <c r="AY29" i="15"/>
  <c r="AZ29" i="15"/>
  <c r="BA29" i="15"/>
  <c r="AI30" i="15"/>
  <c r="AJ30" i="15"/>
  <c r="AK30" i="15"/>
  <c r="AL30" i="15"/>
  <c r="AM30" i="15"/>
  <c r="AN30" i="15"/>
  <c r="AO30" i="15"/>
  <c r="AP30" i="15"/>
  <c r="AQ30" i="15"/>
  <c r="AR30" i="15"/>
  <c r="AS30" i="15"/>
  <c r="AT30" i="15"/>
  <c r="AU30" i="15"/>
  <c r="AV30" i="15"/>
  <c r="AW30" i="15"/>
  <c r="AX30" i="15"/>
  <c r="AY30" i="15"/>
  <c r="AZ30" i="15"/>
  <c r="BA30" i="15"/>
  <c r="AI31" i="15"/>
  <c r="AJ31" i="15"/>
  <c r="AK31" i="15"/>
  <c r="AL31" i="15"/>
  <c r="AM31" i="15"/>
  <c r="AN31" i="15"/>
  <c r="AO31" i="15"/>
  <c r="AP31" i="15"/>
  <c r="AQ31" i="15"/>
  <c r="AR31" i="15"/>
  <c r="AS31" i="15"/>
  <c r="AT31" i="15"/>
  <c r="AU31" i="15"/>
  <c r="AV31" i="15"/>
  <c r="AW31" i="15"/>
  <c r="AX31" i="15"/>
  <c r="AY31" i="15"/>
  <c r="AZ31" i="15"/>
  <c r="BA31" i="15"/>
  <c r="AI32" i="15"/>
  <c r="AJ32" i="15"/>
  <c r="AK32" i="15"/>
  <c r="AL32" i="15"/>
  <c r="AM32" i="15"/>
  <c r="AN32" i="15"/>
  <c r="AO32" i="15"/>
  <c r="AP32" i="15"/>
  <c r="AQ32" i="15"/>
  <c r="AR32" i="15"/>
  <c r="AS32" i="15"/>
  <c r="AT32" i="15"/>
  <c r="AU32" i="15"/>
  <c r="AV32" i="15"/>
  <c r="AW32" i="15"/>
  <c r="AX32" i="15"/>
  <c r="AY32" i="15"/>
  <c r="AZ32" i="15"/>
  <c r="BA32" i="15"/>
  <c r="AI33" i="15"/>
  <c r="AJ33" i="15"/>
  <c r="AK33" i="15"/>
  <c r="AL33" i="15"/>
  <c r="AM33" i="15"/>
  <c r="AN33" i="15"/>
  <c r="AO33" i="15"/>
  <c r="AP33" i="15"/>
  <c r="AQ33" i="15"/>
  <c r="AR33" i="15"/>
  <c r="AS33" i="15"/>
  <c r="AT33" i="15"/>
  <c r="AU33" i="15"/>
  <c r="AV33" i="15"/>
  <c r="AW33" i="15"/>
  <c r="AX33" i="15"/>
  <c r="AY33" i="15"/>
  <c r="AZ33" i="15"/>
  <c r="BA33" i="15"/>
  <c r="AI34" i="15"/>
  <c r="AJ34" i="15"/>
  <c r="AK34" i="15"/>
  <c r="AL34" i="15"/>
  <c r="AM34" i="15"/>
  <c r="AN34" i="15"/>
  <c r="AO34" i="15"/>
  <c r="AP34" i="15"/>
  <c r="AQ34" i="15"/>
  <c r="AR34" i="15"/>
  <c r="AS34" i="15"/>
  <c r="AT34" i="15"/>
  <c r="AU34" i="15"/>
  <c r="AV34" i="15"/>
  <c r="AW34" i="15"/>
  <c r="AX34" i="15"/>
  <c r="AY34" i="15"/>
  <c r="AZ34" i="15"/>
  <c r="BA34" i="15"/>
  <c r="AI35" i="15"/>
  <c r="AJ35" i="15"/>
  <c r="AK35" i="15"/>
  <c r="AL35" i="15"/>
  <c r="AM35" i="15"/>
  <c r="AN35" i="15"/>
  <c r="AO35" i="15"/>
  <c r="AP35" i="15"/>
  <c r="AQ35" i="15"/>
  <c r="AR35" i="15"/>
  <c r="AS35" i="15"/>
  <c r="AT35" i="15"/>
  <c r="AU35" i="15"/>
  <c r="AV35" i="15"/>
  <c r="AW35" i="15"/>
  <c r="AX35" i="15"/>
  <c r="AY35" i="15"/>
  <c r="AZ35" i="15"/>
  <c r="BA35" i="15"/>
  <c r="AI36" i="15"/>
  <c r="AJ36" i="15"/>
  <c r="AK36" i="15"/>
  <c r="AL36" i="15"/>
  <c r="AM36" i="15"/>
  <c r="AN36" i="15"/>
  <c r="AO36" i="15"/>
  <c r="AP36" i="15"/>
  <c r="AQ36" i="15"/>
  <c r="AR36" i="15"/>
  <c r="AS36" i="15"/>
  <c r="AT36" i="15"/>
  <c r="AU36" i="15"/>
  <c r="AV36" i="15"/>
  <c r="AW36" i="15"/>
  <c r="AX36" i="15"/>
  <c r="AY36" i="15"/>
  <c r="AZ36" i="15"/>
  <c r="BA36" i="15"/>
  <c r="AI37" i="15"/>
  <c r="AJ37" i="15"/>
  <c r="AK37" i="15"/>
  <c r="AL37" i="15"/>
  <c r="AM37" i="15"/>
  <c r="AN37" i="15"/>
  <c r="AO37" i="15"/>
  <c r="AP37" i="15"/>
  <c r="AQ37" i="15"/>
  <c r="AR37" i="15"/>
  <c r="AS37" i="15"/>
  <c r="AT37" i="15"/>
  <c r="AU37" i="15"/>
  <c r="AV37" i="15"/>
  <c r="AW37" i="15"/>
  <c r="AX37" i="15"/>
  <c r="AY37" i="15"/>
  <c r="AZ37" i="15"/>
  <c r="BA37" i="15"/>
  <c r="AI38" i="15"/>
  <c r="AJ38" i="15"/>
  <c r="AK38" i="15"/>
  <c r="AL38" i="15"/>
  <c r="AM38" i="15"/>
  <c r="AN38" i="15"/>
  <c r="AO38" i="15"/>
  <c r="AP38" i="15"/>
  <c r="AQ38" i="15"/>
  <c r="AR38" i="15"/>
  <c r="AS38" i="15"/>
  <c r="AT38" i="15"/>
  <c r="AU38" i="15"/>
  <c r="AV38" i="15"/>
  <c r="AW38" i="15"/>
  <c r="AX38" i="15"/>
  <c r="AY38" i="15"/>
  <c r="AZ38" i="15"/>
  <c r="BA38" i="15"/>
  <c r="AI39" i="15"/>
  <c r="AJ39" i="15"/>
  <c r="AK39" i="15"/>
  <c r="AL39" i="15"/>
  <c r="AM39" i="15"/>
  <c r="AN39" i="15"/>
  <c r="AO39" i="15"/>
  <c r="AP39" i="15"/>
  <c r="AQ39" i="15"/>
  <c r="AR39" i="15"/>
  <c r="AS39" i="15"/>
  <c r="AT39" i="15"/>
  <c r="AU39" i="15"/>
  <c r="AV39" i="15"/>
  <c r="AW39" i="15"/>
  <c r="AX39" i="15"/>
  <c r="AY39" i="15"/>
  <c r="AZ39" i="15"/>
  <c r="BA39" i="15"/>
  <c r="AI40" i="15"/>
  <c r="AJ40" i="15"/>
  <c r="AK40" i="15"/>
  <c r="AL40" i="15"/>
  <c r="AM40" i="15"/>
  <c r="AN40" i="15"/>
  <c r="AO40" i="15"/>
  <c r="AP40" i="15"/>
  <c r="AQ40" i="15"/>
  <c r="AR40" i="15"/>
  <c r="AS40" i="15"/>
  <c r="AT40" i="15"/>
  <c r="AU40" i="15"/>
  <c r="AV40" i="15"/>
  <c r="AW40" i="15"/>
  <c r="AX40" i="15"/>
  <c r="AY40" i="15"/>
  <c r="AZ40" i="15"/>
  <c r="BA40" i="15"/>
  <c r="AI41" i="15"/>
  <c r="AJ41" i="15"/>
  <c r="AK41" i="15"/>
  <c r="AL41" i="15"/>
  <c r="AM41" i="15"/>
  <c r="AN41" i="15"/>
  <c r="AO41" i="15"/>
  <c r="AP41" i="15"/>
  <c r="AQ41" i="15"/>
  <c r="AR41" i="15"/>
  <c r="AS41" i="15"/>
  <c r="AT41" i="15"/>
  <c r="AU41" i="15"/>
  <c r="AV41" i="15"/>
  <c r="AW41" i="15"/>
  <c r="AX41" i="15"/>
  <c r="AY41" i="15"/>
  <c r="AZ41" i="15"/>
  <c r="BA41" i="15"/>
  <c r="AI42" i="15"/>
  <c r="AJ42" i="15"/>
  <c r="AK42" i="15"/>
  <c r="AL42" i="15"/>
  <c r="AM42" i="15"/>
  <c r="AN42" i="15"/>
  <c r="AO42" i="15"/>
  <c r="AP42" i="15"/>
  <c r="AQ42" i="15"/>
  <c r="AR42" i="15"/>
  <c r="AS42" i="15"/>
  <c r="AT42" i="15"/>
  <c r="AU42" i="15"/>
  <c r="AV42" i="15"/>
  <c r="AW42" i="15"/>
  <c r="AX42" i="15"/>
  <c r="AY42" i="15"/>
  <c r="AZ42" i="15"/>
  <c r="BA42" i="15"/>
  <c r="AI43" i="15"/>
  <c r="AJ43" i="15"/>
  <c r="AK43" i="15"/>
  <c r="AL43" i="15"/>
  <c r="AM43" i="15"/>
  <c r="AN43" i="15"/>
  <c r="AO43" i="15"/>
  <c r="AP43" i="15"/>
  <c r="AQ43" i="15"/>
  <c r="AR43" i="15"/>
  <c r="AS43" i="15"/>
  <c r="AT43" i="15"/>
  <c r="AU43" i="15"/>
  <c r="AV43" i="15"/>
  <c r="AW43" i="15"/>
  <c r="AX43" i="15"/>
  <c r="AY43" i="15"/>
  <c r="AZ43" i="15"/>
  <c r="BA43" i="15"/>
  <c r="AI44" i="15"/>
  <c r="AJ44" i="15"/>
  <c r="AK44" i="15"/>
  <c r="AL44" i="15"/>
  <c r="AM44" i="15"/>
  <c r="AN44" i="15"/>
  <c r="AO44" i="15"/>
  <c r="AP44" i="15"/>
  <c r="AQ44" i="15"/>
  <c r="AR44" i="15"/>
  <c r="AS44" i="15"/>
  <c r="AT44" i="15"/>
  <c r="AU44" i="15"/>
  <c r="AV44" i="15"/>
  <c r="AW44" i="15"/>
  <c r="AX44" i="15"/>
  <c r="AY44" i="15"/>
  <c r="AZ44" i="15"/>
  <c r="BA44" i="15"/>
  <c r="AI45" i="15"/>
  <c r="AJ45" i="15"/>
  <c r="AK45" i="15"/>
  <c r="AL45" i="15"/>
  <c r="AM45" i="15"/>
  <c r="AN45" i="15"/>
  <c r="AO45" i="15"/>
  <c r="AP45" i="15"/>
  <c r="AQ45" i="15"/>
  <c r="AR45" i="15"/>
  <c r="AS45" i="15"/>
  <c r="AT45" i="15"/>
  <c r="AU45" i="15"/>
  <c r="AV45" i="15"/>
  <c r="AW45" i="15"/>
  <c r="AX45" i="15"/>
  <c r="AY45" i="15"/>
  <c r="AZ45" i="15"/>
  <c r="BA45" i="15"/>
  <c r="AI46" i="15"/>
  <c r="AJ46" i="15"/>
  <c r="AK46" i="15"/>
  <c r="AL46" i="15"/>
  <c r="AM46" i="15"/>
  <c r="AN46" i="15"/>
  <c r="AO46" i="15"/>
  <c r="AP46" i="15"/>
  <c r="AQ46" i="15"/>
  <c r="AR46" i="15"/>
  <c r="AS46" i="15"/>
  <c r="AT46" i="15"/>
  <c r="AU46" i="15"/>
  <c r="AV46" i="15"/>
  <c r="AW46" i="15"/>
  <c r="AX46" i="15"/>
  <c r="AY46" i="15"/>
  <c r="AZ46" i="15"/>
  <c r="BA46" i="15"/>
  <c r="AI47" i="15"/>
  <c r="AJ47" i="15"/>
  <c r="AK47" i="15"/>
  <c r="AL47" i="15"/>
  <c r="AM47" i="15"/>
  <c r="AN47" i="15"/>
  <c r="AO47" i="15"/>
  <c r="AP47" i="15"/>
  <c r="AQ47" i="15"/>
  <c r="AR47" i="15"/>
  <c r="AS47" i="15"/>
  <c r="AT47" i="15"/>
  <c r="AU47" i="15"/>
  <c r="AV47" i="15"/>
  <c r="AW47" i="15"/>
  <c r="AX47" i="15"/>
  <c r="AY47" i="15"/>
  <c r="AZ47" i="15"/>
  <c r="BA47" i="15"/>
  <c r="AI48" i="15"/>
  <c r="AJ48" i="15"/>
  <c r="AK48" i="15"/>
  <c r="AL48" i="15"/>
  <c r="AM48" i="15"/>
  <c r="AN48" i="15"/>
  <c r="AO48" i="15"/>
  <c r="AP48" i="15"/>
  <c r="AQ48" i="15"/>
  <c r="AR48" i="15"/>
  <c r="AS48" i="15"/>
  <c r="AT48" i="15"/>
  <c r="AU48" i="15"/>
  <c r="AV48" i="15"/>
  <c r="AW48" i="15"/>
  <c r="AX48" i="15"/>
  <c r="AY48" i="15"/>
  <c r="AZ48" i="15"/>
  <c r="BA48" i="15"/>
  <c r="AI49" i="15"/>
  <c r="AJ49" i="15"/>
  <c r="AK49" i="15"/>
  <c r="AL49" i="15"/>
  <c r="AM49" i="15"/>
  <c r="AN49" i="15"/>
  <c r="AO49" i="15"/>
  <c r="AP49" i="15"/>
  <c r="AQ49" i="15"/>
  <c r="AR49" i="15"/>
  <c r="AS49" i="15"/>
  <c r="AT49" i="15"/>
  <c r="AU49" i="15"/>
  <c r="AV49" i="15"/>
  <c r="AW49" i="15"/>
  <c r="AX49" i="15"/>
  <c r="AY49" i="15"/>
  <c r="AZ49" i="15"/>
  <c r="BA49" i="15"/>
  <c r="AI50" i="15"/>
  <c r="AJ50" i="15"/>
  <c r="AK50" i="15"/>
  <c r="AL50" i="15"/>
  <c r="AM50" i="15"/>
  <c r="AN50" i="15"/>
  <c r="AO50" i="15"/>
  <c r="AP50" i="15"/>
  <c r="AQ50" i="15"/>
  <c r="AR50" i="15"/>
  <c r="AS50" i="15"/>
  <c r="AT50" i="15"/>
  <c r="AU50" i="15"/>
  <c r="AV50" i="15"/>
  <c r="AW50" i="15"/>
  <c r="AX50" i="15"/>
  <c r="AY50" i="15"/>
  <c r="AZ50" i="15"/>
  <c r="BA50" i="15"/>
  <c r="AI51" i="15"/>
  <c r="AJ51" i="15"/>
  <c r="AK51" i="15"/>
  <c r="AL51" i="15"/>
  <c r="AM51" i="15"/>
  <c r="AN51" i="15"/>
  <c r="AO51" i="15"/>
  <c r="AP51" i="15"/>
  <c r="AQ51" i="15"/>
  <c r="AR51" i="15"/>
  <c r="AS51" i="15"/>
  <c r="AT51" i="15"/>
  <c r="AU51" i="15"/>
  <c r="AV51" i="15"/>
  <c r="AW51" i="15"/>
  <c r="AX51" i="15"/>
  <c r="AY51" i="15"/>
  <c r="AZ51" i="15"/>
  <c r="BA51" i="15"/>
  <c r="AI52" i="15"/>
  <c r="AJ52" i="15"/>
  <c r="AK52" i="15"/>
  <c r="AL52" i="15"/>
  <c r="AM52" i="15"/>
  <c r="AN52" i="15"/>
  <c r="AO52" i="15"/>
  <c r="AP52" i="15"/>
  <c r="AQ52" i="15"/>
  <c r="AR52" i="15"/>
  <c r="AS52" i="15"/>
  <c r="AT52" i="15"/>
  <c r="AU52" i="15"/>
  <c r="AV52" i="15"/>
  <c r="AW52" i="15"/>
  <c r="AX52" i="15"/>
  <c r="AY52" i="15"/>
  <c r="AZ52" i="15"/>
  <c r="BA52" i="15"/>
  <c r="AI53" i="15"/>
  <c r="AJ53" i="15"/>
  <c r="AK53" i="15"/>
  <c r="AL53" i="15"/>
  <c r="AM53" i="15"/>
  <c r="AN53" i="15"/>
  <c r="AO53" i="15"/>
  <c r="AP53" i="15"/>
  <c r="AQ53" i="15"/>
  <c r="AR53" i="15"/>
  <c r="AS53" i="15"/>
  <c r="AT53" i="15"/>
  <c r="AU53" i="15"/>
  <c r="AV53" i="15"/>
  <c r="AW53" i="15"/>
  <c r="AX53" i="15"/>
  <c r="AY53" i="15"/>
  <c r="AZ53" i="15"/>
  <c r="BA53" i="15"/>
  <c r="AI54" i="15"/>
  <c r="AJ54" i="15"/>
  <c r="AK54" i="15"/>
  <c r="AL54" i="15"/>
  <c r="AM54" i="15"/>
  <c r="AN54" i="15"/>
  <c r="AO54" i="15"/>
  <c r="AP54" i="15"/>
  <c r="AQ54" i="15"/>
  <c r="AR54" i="15"/>
  <c r="AS54" i="15"/>
  <c r="AT54" i="15"/>
  <c r="AU54" i="15"/>
  <c r="AV54" i="15"/>
  <c r="AW54" i="15"/>
  <c r="AX54" i="15"/>
  <c r="AY54" i="15"/>
  <c r="AZ54" i="15"/>
  <c r="BA54" i="15"/>
  <c r="AI55" i="15"/>
  <c r="AJ55" i="15"/>
  <c r="AK55" i="15"/>
  <c r="AL55" i="15"/>
  <c r="AM55" i="15"/>
  <c r="AN55" i="15"/>
  <c r="AO55" i="15"/>
  <c r="AP55" i="15"/>
  <c r="AQ55" i="15"/>
  <c r="AR55" i="15"/>
  <c r="AS55" i="15"/>
  <c r="AT55" i="15"/>
  <c r="AU55" i="15"/>
  <c r="AV55" i="15"/>
  <c r="AW55" i="15"/>
  <c r="AX55" i="15"/>
  <c r="AY55" i="15"/>
  <c r="AZ55" i="15"/>
  <c r="BA55" i="15"/>
  <c r="AI56" i="15"/>
  <c r="AJ56" i="15"/>
  <c r="AK56" i="15"/>
  <c r="AL56" i="15"/>
  <c r="AM56" i="15"/>
  <c r="AN56" i="15"/>
  <c r="AO56" i="15"/>
  <c r="AP56" i="15"/>
  <c r="AQ56" i="15"/>
  <c r="AR56" i="15"/>
  <c r="AS56" i="15"/>
  <c r="AT56" i="15"/>
  <c r="AU56" i="15"/>
  <c r="AV56" i="15"/>
  <c r="AW56" i="15"/>
  <c r="AX56" i="15"/>
  <c r="AY56" i="15"/>
  <c r="AZ56" i="15"/>
  <c r="BA56" i="15"/>
  <c r="AI57" i="15"/>
  <c r="AJ57" i="15"/>
  <c r="AK57" i="15"/>
  <c r="AL57" i="15"/>
  <c r="AM57" i="15"/>
  <c r="AN57" i="15"/>
  <c r="AO57" i="15"/>
  <c r="AP57" i="15"/>
  <c r="AQ57" i="15"/>
  <c r="AR57" i="15"/>
  <c r="AS57" i="15"/>
  <c r="AT57" i="15"/>
  <c r="AU57" i="15"/>
  <c r="AV57" i="15"/>
  <c r="AW57" i="15"/>
  <c r="AX57" i="15"/>
  <c r="AY57" i="15"/>
  <c r="AZ57" i="15"/>
  <c r="BA57" i="15"/>
  <c r="AI58" i="15"/>
  <c r="AJ58" i="15"/>
  <c r="AK58" i="15"/>
  <c r="AL58" i="15"/>
  <c r="AM58" i="15"/>
  <c r="AN58" i="15"/>
  <c r="AO58" i="15"/>
  <c r="AP58" i="15"/>
  <c r="AQ58" i="15"/>
  <c r="AR58" i="15"/>
  <c r="AS58" i="15"/>
  <c r="AT58" i="15"/>
  <c r="AU58" i="15"/>
  <c r="AV58" i="15"/>
  <c r="AW58" i="15"/>
  <c r="AX58" i="15"/>
  <c r="AY58" i="15"/>
  <c r="AZ58" i="15"/>
  <c r="BA58" i="15"/>
  <c r="AI59" i="15"/>
  <c r="AJ59" i="15"/>
  <c r="AK59" i="15"/>
  <c r="AL59" i="15"/>
  <c r="AM59" i="15"/>
  <c r="AN59" i="15"/>
  <c r="AO59" i="15"/>
  <c r="AP59" i="15"/>
  <c r="AQ59" i="15"/>
  <c r="AR59" i="15"/>
  <c r="AS59" i="15"/>
  <c r="AT59" i="15"/>
  <c r="AU59" i="15"/>
  <c r="AV59" i="15"/>
  <c r="AW59" i="15"/>
  <c r="AX59" i="15"/>
  <c r="AY59" i="15"/>
  <c r="AZ59" i="15"/>
  <c r="BA59" i="15"/>
  <c r="AI60" i="15"/>
  <c r="AJ60" i="15"/>
  <c r="AK60" i="15"/>
  <c r="AL60" i="15"/>
  <c r="AM60" i="15"/>
  <c r="AN60" i="15"/>
  <c r="AO60" i="15"/>
  <c r="AP60" i="15"/>
  <c r="AQ60" i="15"/>
  <c r="AR60" i="15"/>
  <c r="AS60" i="15"/>
  <c r="AT60" i="15"/>
  <c r="AU60" i="15"/>
  <c r="AV60" i="15"/>
  <c r="AW60" i="15"/>
  <c r="AX60" i="15"/>
  <c r="AY60" i="15"/>
  <c r="AZ60" i="15"/>
  <c r="BA60" i="15"/>
  <c r="AH60" i="15"/>
  <c r="AH59" i="15"/>
  <c r="AH58" i="15"/>
  <c r="AH57" i="15"/>
  <c r="AH56" i="15"/>
  <c r="AH55" i="15"/>
  <c r="AH54" i="15"/>
  <c r="AH53" i="15"/>
  <c r="AH52" i="15"/>
  <c r="AH51" i="15"/>
  <c r="AH50" i="15"/>
  <c r="AH49" i="15"/>
  <c r="AH48" i="15"/>
  <c r="AH47" i="15"/>
  <c r="AH46" i="15"/>
  <c r="AH45" i="15"/>
  <c r="AH44" i="15"/>
  <c r="AH43" i="15"/>
  <c r="AH42" i="15"/>
  <c r="AH41" i="15"/>
  <c r="AH40" i="15"/>
  <c r="AH39" i="15"/>
  <c r="AH38" i="15"/>
  <c r="AH37" i="15"/>
  <c r="AH36" i="15"/>
  <c r="AH35" i="15"/>
  <c r="AH34" i="15"/>
  <c r="AH33" i="15"/>
  <c r="AH32" i="15"/>
  <c r="AH31" i="15"/>
  <c r="AH30" i="15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T29" i="15"/>
  <c r="U29" i="15"/>
  <c r="V29" i="15"/>
  <c r="W29" i="15"/>
  <c r="X29" i="15"/>
  <c r="Y29" i="15"/>
  <c r="Z29" i="15"/>
  <c r="AA29" i="15"/>
  <c r="AB29" i="15"/>
  <c r="AC29" i="15"/>
  <c r="AD29" i="15"/>
  <c r="AE29" i="15"/>
  <c r="AF29" i="15"/>
  <c r="AG29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T31" i="15"/>
  <c r="U31" i="15"/>
  <c r="V31" i="15"/>
  <c r="W31" i="15"/>
  <c r="X31" i="15"/>
  <c r="Y31" i="15"/>
  <c r="Z31" i="15"/>
  <c r="AA31" i="15"/>
  <c r="AB31" i="15"/>
  <c r="AC31" i="15"/>
  <c r="AD31" i="15"/>
  <c r="AE31" i="15"/>
  <c r="AF31" i="15"/>
  <c r="AG31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T56" i="15"/>
  <c r="U56" i="15"/>
  <c r="V56" i="15"/>
  <c r="W56" i="15"/>
  <c r="X56" i="15"/>
  <c r="Y56" i="15"/>
  <c r="Z56" i="15"/>
  <c r="AA56" i="15"/>
  <c r="AB56" i="15"/>
  <c r="AC56" i="15"/>
  <c r="AD56" i="15"/>
  <c r="AE56" i="15"/>
  <c r="AF56" i="15"/>
  <c r="AG56" i="15"/>
  <c r="T57" i="15"/>
  <c r="U57" i="15"/>
  <c r="V57" i="15"/>
  <c r="W57" i="15"/>
  <c r="X57" i="15"/>
  <c r="Y57" i="15"/>
  <c r="Z57" i="15"/>
  <c r="AA57" i="15"/>
  <c r="AB57" i="15"/>
  <c r="AC57" i="15"/>
  <c r="AD57" i="15"/>
  <c r="AE57" i="15"/>
  <c r="AF57" i="15"/>
  <c r="AG57" i="15"/>
  <c r="T58" i="15"/>
  <c r="U58" i="15"/>
  <c r="V58" i="15"/>
  <c r="W58" i="15"/>
  <c r="X58" i="15"/>
  <c r="Y58" i="15"/>
  <c r="Z58" i="15"/>
  <c r="AA58" i="15"/>
  <c r="AB58" i="15"/>
  <c r="AC58" i="15"/>
  <c r="AD58" i="15"/>
  <c r="AE58" i="15"/>
  <c r="AF58" i="15"/>
  <c r="AG58" i="15"/>
  <c r="T59" i="15"/>
  <c r="U59" i="15"/>
  <c r="V59" i="15"/>
  <c r="W59" i="15"/>
  <c r="X59" i="15"/>
  <c r="Y59" i="15"/>
  <c r="Z59" i="15"/>
  <c r="AA59" i="15"/>
  <c r="AB59" i="15"/>
  <c r="AC59" i="15"/>
  <c r="AD59" i="15"/>
  <c r="AE59" i="15"/>
  <c r="AF59" i="15"/>
  <c r="AG59" i="15"/>
  <c r="T60" i="15"/>
  <c r="U60" i="15"/>
  <c r="V60" i="15"/>
  <c r="W60" i="15"/>
  <c r="X60" i="15"/>
  <c r="Y60" i="15"/>
  <c r="Z60" i="15"/>
  <c r="AA60" i="15"/>
  <c r="AB60" i="15"/>
  <c r="AC60" i="15"/>
  <c r="AD60" i="15"/>
  <c r="AE60" i="15"/>
  <c r="AF60" i="15"/>
  <c r="AG60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S58" i="15"/>
  <c r="E59" i="15"/>
  <c r="F59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S59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D59" i="15"/>
  <c r="D60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AL77" i="1" l="1"/>
  <c r="NF16" i="15"/>
  <c r="NF28" i="15"/>
  <c r="NF36" i="15"/>
  <c r="NF40" i="15"/>
  <c r="NF52" i="15"/>
  <c r="NF56" i="15"/>
  <c r="NF59" i="15"/>
  <c r="NG10" i="16"/>
  <c r="NF12" i="15"/>
  <c r="NF24" i="15"/>
  <c r="NF48" i="15"/>
  <c r="NF20" i="15"/>
  <c r="NF32" i="15"/>
  <c r="NF44" i="15"/>
  <c r="NF13" i="15"/>
  <c r="NF21" i="15"/>
  <c r="NF25" i="15"/>
  <c r="NF33" i="15"/>
  <c r="NF41" i="15"/>
  <c r="NF49" i="15"/>
  <c r="NF57" i="15"/>
  <c r="NH56" i="15" s="1"/>
  <c r="NK33" i="15" s="1"/>
  <c r="NF42" i="15"/>
  <c r="NF34" i="15"/>
  <c r="NF30" i="15"/>
  <c r="NF18" i="15"/>
  <c r="NF14" i="15"/>
  <c r="NG35" i="16"/>
  <c r="NG39" i="16"/>
  <c r="NF12" i="16"/>
  <c r="NG14" i="16"/>
  <c r="NF16" i="16"/>
  <c r="NG18" i="16"/>
  <c r="NF20" i="16"/>
  <c r="NG22" i="16"/>
  <c r="NF24" i="16"/>
  <c r="NG26" i="16"/>
  <c r="NF28" i="16"/>
  <c r="NG30" i="16"/>
  <c r="NF32" i="16"/>
  <c r="NG34" i="16"/>
  <c r="NF35" i="16"/>
  <c r="NF36" i="16"/>
  <c r="NG38" i="16"/>
  <c r="NF40" i="16"/>
  <c r="NG42" i="16"/>
  <c r="NF44" i="16"/>
  <c r="NG46" i="16"/>
  <c r="NF48" i="16"/>
  <c r="NG50" i="16"/>
  <c r="NF52" i="16"/>
  <c r="NG54" i="16"/>
  <c r="NF56" i="16"/>
  <c r="NG58" i="16"/>
  <c r="NF60" i="16"/>
  <c r="NF17" i="15"/>
  <c r="NF29" i="15"/>
  <c r="NF37" i="15"/>
  <c r="NF45" i="15"/>
  <c r="NH44" i="15" s="1"/>
  <c r="NK27" i="15" s="1"/>
  <c r="NF53" i="15"/>
  <c r="NF58" i="15"/>
  <c r="NF54" i="15"/>
  <c r="NF50" i="15"/>
  <c r="NF46" i="15"/>
  <c r="NF38" i="15"/>
  <c r="NF26" i="15"/>
  <c r="NF22" i="15"/>
  <c r="NF10" i="15"/>
  <c r="NF11" i="15"/>
  <c r="NF15" i="15"/>
  <c r="NF19" i="15"/>
  <c r="NF23" i="15"/>
  <c r="NF27" i="15"/>
  <c r="NF31" i="15"/>
  <c r="NF35" i="15"/>
  <c r="NF39" i="15"/>
  <c r="NF43" i="15"/>
  <c r="NF47" i="15"/>
  <c r="NF51" i="15"/>
  <c r="NF55" i="15"/>
  <c r="NF60" i="15"/>
  <c r="NG37" i="16"/>
  <c r="NH24" i="15"/>
  <c r="NK17" i="15" s="1"/>
  <c r="NF13" i="16"/>
  <c r="NF17" i="16"/>
  <c r="NF21" i="16"/>
  <c r="NF25" i="16"/>
  <c r="NF29" i="16"/>
  <c r="NF33" i="16"/>
  <c r="NF41" i="16"/>
  <c r="NF45" i="16"/>
  <c r="NF49" i="16"/>
  <c r="NF53" i="16"/>
  <c r="NF57" i="16"/>
  <c r="NG57" i="16"/>
  <c r="NG53" i="16"/>
  <c r="NG49" i="16"/>
  <c r="NG45" i="16"/>
  <c r="NG41" i="16"/>
  <c r="NG33" i="16"/>
  <c r="NG29" i="16"/>
  <c r="NG25" i="16"/>
  <c r="NG21" i="16"/>
  <c r="NG17" i="16"/>
  <c r="NG13" i="16"/>
  <c r="NF10" i="16"/>
  <c r="NF14" i="16"/>
  <c r="NF18" i="16"/>
  <c r="NF22" i="16"/>
  <c r="NF26" i="16"/>
  <c r="NF30" i="16"/>
  <c r="NF34" i="16"/>
  <c r="NF37" i="16"/>
  <c r="NF38" i="16"/>
  <c r="NF42" i="16"/>
  <c r="NF46" i="16"/>
  <c r="NF50" i="16"/>
  <c r="NF54" i="16"/>
  <c r="NF58" i="16"/>
  <c r="NG60" i="16"/>
  <c r="NG56" i="16"/>
  <c r="NG52" i="16"/>
  <c r="NG48" i="16"/>
  <c r="NG44" i="16"/>
  <c r="NG40" i="16"/>
  <c r="NG36" i="16"/>
  <c r="NG32" i="16"/>
  <c r="NG28" i="16"/>
  <c r="NG24" i="16"/>
  <c r="NG20" i="16"/>
  <c r="NG16" i="16"/>
  <c r="NG12" i="16"/>
  <c r="NF39" i="16"/>
  <c r="NF11" i="16"/>
  <c r="NF15" i="16"/>
  <c r="NF19" i="16"/>
  <c r="NF23" i="16"/>
  <c r="NF27" i="16"/>
  <c r="NF31" i="16"/>
  <c r="NF43" i="16"/>
  <c r="NF47" i="16"/>
  <c r="NF51" i="16"/>
  <c r="NF55" i="16"/>
  <c r="NF59" i="16"/>
  <c r="NG59" i="16"/>
  <c r="NG55" i="16"/>
  <c r="NG51" i="16"/>
  <c r="NG47" i="16"/>
  <c r="NG43" i="16"/>
  <c r="NG31" i="16"/>
  <c r="NG27" i="16"/>
  <c r="NG23" i="16"/>
  <c r="NG19" i="16"/>
  <c r="NG15" i="16"/>
  <c r="NG11" i="16"/>
  <c r="AL10" i="1"/>
  <c r="D23" i="14" s="1"/>
  <c r="AM10" i="1"/>
  <c r="AL11" i="1"/>
  <c r="D24" i="14" s="1"/>
  <c r="AM11" i="1"/>
  <c r="AL12" i="1"/>
  <c r="D25" i="14" s="1"/>
  <c r="AM12" i="1"/>
  <c r="AL13" i="1"/>
  <c r="D26" i="14" s="1"/>
  <c r="AM13" i="1"/>
  <c r="AL14" i="1"/>
  <c r="D27" i="14" s="1"/>
  <c r="AM14" i="1"/>
  <c r="AL15" i="1"/>
  <c r="D28" i="14" s="1"/>
  <c r="AM15" i="1"/>
  <c r="AL16" i="1"/>
  <c r="D29" i="14" s="1"/>
  <c r="AM16" i="1"/>
  <c r="AL17" i="1"/>
  <c r="D30" i="14" s="1"/>
  <c r="AM17" i="1"/>
  <c r="AL18" i="1"/>
  <c r="D31" i="14" s="1"/>
  <c r="AM18" i="1"/>
  <c r="AL19" i="1"/>
  <c r="D32" i="14" s="1"/>
  <c r="AM19" i="1"/>
  <c r="AL20" i="1"/>
  <c r="D33" i="14" s="1"/>
  <c r="AM20" i="1"/>
  <c r="AL21" i="1"/>
  <c r="D34" i="14" s="1"/>
  <c r="AM21" i="1"/>
  <c r="AL22" i="1"/>
  <c r="D35" i="14" s="1"/>
  <c r="AM22" i="1"/>
  <c r="AL23" i="1"/>
  <c r="D36" i="14" s="1"/>
  <c r="AM23" i="1"/>
  <c r="AL24" i="1"/>
  <c r="D37" i="14" s="1"/>
  <c r="AM24" i="1"/>
  <c r="AL25" i="1"/>
  <c r="D38" i="14" s="1"/>
  <c r="AM25" i="1"/>
  <c r="AL26" i="1"/>
  <c r="D39" i="14" s="1"/>
  <c r="AM26" i="1"/>
  <c r="AL27" i="1"/>
  <c r="D40" i="14" s="1"/>
  <c r="AM27" i="1"/>
  <c r="AL28" i="1"/>
  <c r="D41" i="14" s="1"/>
  <c r="AM28" i="1"/>
  <c r="AL29" i="1"/>
  <c r="D42" i="14" s="1"/>
  <c r="AM29" i="1"/>
  <c r="AL30" i="1"/>
  <c r="D43" i="14" s="1"/>
  <c r="AM30" i="1"/>
  <c r="AL31" i="1"/>
  <c r="D44" i="14" s="1"/>
  <c r="AM31" i="1"/>
  <c r="AL32" i="1"/>
  <c r="D45" i="14" s="1"/>
  <c r="AM32" i="1"/>
  <c r="AL33" i="1"/>
  <c r="D46" i="14" s="1"/>
  <c r="AM33" i="1"/>
  <c r="AL34" i="1"/>
  <c r="D47" i="14" s="1"/>
  <c r="AM34" i="1"/>
  <c r="AL35" i="1"/>
  <c r="D48" i="14" s="1"/>
  <c r="AM35" i="1"/>
  <c r="AL36" i="1"/>
  <c r="D49" i="14" s="1"/>
  <c r="AM36" i="1"/>
  <c r="AL37" i="1"/>
  <c r="D50" i="14" s="1"/>
  <c r="AM37" i="1"/>
  <c r="AL38" i="1"/>
  <c r="D51" i="14" s="1"/>
  <c r="AM38" i="1"/>
  <c r="AL39" i="1"/>
  <c r="D52" i="14" s="1"/>
  <c r="AM39" i="1"/>
  <c r="AL40" i="1"/>
  <c r="D53" i="14" s="1"/>
  <c r="AM40" i="1"/>
  <c r="AL41" i="1"/>
  <c r="D54" i="14" s="1"/>
  <c r="AM41" i="1"/>
  <c r="AL42" i="1"/>
  <c r="D55" i="14" s="1"/>
  <c r="AM42" i="1"/>
  <c r="AL43" i="1"/>
  <c r="D56" i="14" s="1"/>
  <c r="AM43" i="1"/>
  <c r="AL44" i="1"/>
  <c r="D57" i="14" s="1"/>
  <c r="AM44" i="1"/>
  <c r="AL45" i="1"/>
  <c r="D58" i="14" s="1"/>
  <c r="AM45" i="1"/>
  <c r="AL46" i="1"/>
  <c r="D59" i="14" s="1"/>
  <c r="AM46" i="1"/>
  <c r="AL47" i="1"/>
  <c r="D60" i="14" s="1"/>
  <c r="AM47" i="1"/>
  <c r="AL48" i="1"/>
  <c r="D61" i="14" s="1"/>
  <c r="AM48" i="1"/>
  <c r="AL49" i="1"/>
  <c r="D62" i="14" s="1"/>
  <c r="AM49" i="1"/>
  <c r="AL50" i="1"/>
  <c r="D63" i="14" s="1"/>
  <c r="AM50" i="1"/>
  <c r="AL51" i="1"/>
  <c r="D64" i="14" s="1"/>
  <c r="AM51" i="1"/>
  <c r="AL52" i="1"/>
  <c r="D65" i="14" s="1"/>
  <c r="AM52" i="1"/>
  <c r="AL53" i="1"/>
  <c r="D66" i="14" s="1"/>
  <c r="AM53" i="1"/>
  <c r="AL54" i="1"/>
  <c r="D67" i="14" s="1"/>
  <c r="AM54" i="1"/>
  <c r="AL55" i="1"/>
  <c r="D68" i="14" s="1"/>
  <c r="AM55" i="1"/>
  <c r="AL56" i="1"/>
  <c r="D69" i="14" s="1"/>
  <c r="AM56" i="1"/>
  <c r="AL57" i="1"/>
  <c r="D70" i="14" s="1"/>
  <c r="AM57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D64" i="1"/>
  <c r="D66" i="1" s="1"/>
  <c r="E64" i="1"/>
  <c r="E65" i="1" s="1"/>
  <c r="F64" i="1"/>
  <c r="F66" i="1" s="1"/>
  <c r="G64" i="1"/>
  <c r="H64" i="1"/>
  <c r="H66" i="1" s="1"/>
  <c r="I64" i="1"/>
  <c r="I66" i="1" s="1"/>
  <c r="J64" i="1"/>
  <c r="J65" i="1" s="1"/>
  <c r="K64" i="1"/>
  <c r="L64" i="1"/>
  <c r="L66" i="1" s="1"/>
  <c r="M64" i="1"/>
  <c r="M66" i="1" s="1"/>
  <c r="N64" i="1"/>
  <c r="N66" i="1" s="1"/>
  <c r="O64" i="1"/>
  <c r="O65" i="1" s="1"/>
  <c r="P64" i="1"/>
  <c r="P66" i="1" s="1"/>
  <c r="Q64" i="1"/>
  <c r="Q65" i="1" s="1"/>
  <c r="R64" i="1"/>
  <c r="R65" i="1" s="1"/>
  <c r="S64" i="1"/>
  <c r="S66" i="1" s="1"/>
  <c r="T64" i="1"/>
  <c r="T66" i="1" s="1"/>
  <c r="U64" i="1"/>
  <c r="U66" i="1" s="1"/>
  <c r="V64" i="1"/>
  <c r="V66" i="1" s="1"/>
  <c r="W64" i="1"/>
  <c r="W65" i="1" s="1"/>
  <c r="X64" i="1"/>
  <c r="X66" i="1" s="1"/>
  <c r="Y64" i="1"/>
  <c r="Y66" i="1" s="1"/>
  <c r="Z64" i="1"/>
  <c r="Z66" i="1" s="1"/>
  <c r="AA64" i="1"/>
  <c r="AA65" i="1" s="1"/>
  <c r="AB64" i="1"/>
  <c r="AB66" i="1" s="1"/>
  <c r="AC64" i="1"/>
  <c r="AC66" i="1" s="1"/>
  <c r="AD64" i="1"/>
  <c r="AD65" i="1" s="1"/>
  <c r="AE64" i="1"/>
  <c r="AF64" i="1"/>
  <c r="AF66" i="1" s="1"/>
  <c r="AG64" i="1"/>
  <c r="AG65" i="1" s="1"/>
  <c r="G65" i="1"/>
  <c r="K65" i="1"/>
  <c r="S65" i="1"/>
  <c r="Y65" i="1"/>
  <c r="AE65" i="1"/>
  <c r="AH65" i="1"/>
  <c r="E66" i="1"/>
  <c r="G66" i="1"/>
  <c r="K66" i="1"/>
  <c r="W66" i="1"/>
  <c r="AE66" i="1"/>
  <c r="NH50" i="15" l="1"/>
  <c r="NK30" i="15" s="1"/>
  <c r="O66" i="1"/>
  <c r="AA66" i="1"/>
  <c r="Q66" i="1"/>
  <c r="F65" i="1"/>
  <c r="NH28" i="15"/>
  <c r="NK19" i="15" s="1"/>
  <c r="U65" i="1"/>
  <c r="I65" i="1"/>
  <c r="NH36" i="15"/>
  <c r="NK23" i="15" s="1"/>
  <c r="NH16" i="15"/>
  <c r="NK13" i="15" s="1"/>
  <c r="AG66" i="1"/>
  <c r="NH48" i="15"/>
  <c r="NK29" i="15" s="1"/>
  <c r="R66" i="1"/>
  <c r="NH52" i="15"/>
  <c r="NK31" i="15" s="1"/>
  <c r="V65" i="1"/>
  <c r="AD66" i="1"/>
  <c r="J66" i="1"/>
  <c r="Z65" i="1"/>
  <c r="N65" i="1"/>
  <c r="NH18" i="15"/>
  <c r="NK14" i="15" s="1"/>
  <c r="NH26" i="15"/>
  <c r="NK18" i="15" s="1"/>
  <c r="NH54" i="15"/>
  <c r="NK32" i="15" s="1"/>
  <c r="NH22" i="15"/>
  <c r="NK16" i="15" s="1"/>
  <c r="NH30" i="15"/>
  <c r="NK20" i="15" s="1"/>
  <c r="NH12" i="15"/>
  <c r="NK11" i="15" s="1"/>
  <c r="NH34" i="15"/>
  <c r="NK22" i="15" s="1"/>
  <c r="NH32" i="15"/>
  <c r="NK21" i="15" s="1"/>
  <c r="NH46" i="15"/>
  <c r="NK28" i="15" s="1"/>
  <c r="NH38" i="15"/>
  <c r="NK24" i="15" s="1"/>
  <c r="NH20" i="15"/>
  <c r="NK15" i="15" s="1"/>
  <c r="NH40" i="15"/>
  <c r="NK25" i="15" s="1"/>
  <c r="NH10" i="15"/>
  <c r="NK10" i="15" s="1"/>
  <c r="NH14" i="15"/>
  <c r="NK12" i="15" s="1"/>
  <c r="NH42" i="15"/>
  <c r="NK26" i="15" s="1"/>
  <c r="D71" i="14"/>
  <c r="M65" i="1"/>
  <c r="AC65" i="1"/>
  <c r="AL63" i="1"/>
  <c r="AF65" i="1"/>
  <c r="AB65" i="1"/>
  <c r="X65" i="1"/>
  <c r="T65" i="1"/>
  <c r="P65" i="1"/>
  <c r="L65" i="1"/>
  <c r="H65" i="1"/>
  <c r="D65" i="1"/>
  <c r="AM57" i="13" l="1"/>
  <c r="AL57" i="13"/>
  <c r="O70" i="14" s="1"/>
  <c r="AM56" i="13"/>
  <c r="AL56" i="13"/>
  <c r="O69" i="14" s="1"/>
  <c r="AM55" i="13"/>
  <c r="AL55" i="13"/>
  <c r="O68" i="14" s="1"/>
  <c r="AM54" i="13"/>
  <c r="AL54" i="13"/>
  <c r="O67" i="14" s="1"/>
  <c r="AM53" i="13"/>
  <c r="AL53" i="13"/>
  <c r="O66" i="14" s="1"/>
  <c r="AM52" i="13"/>
  <c r="AL52" i="13"/>
  <c r="O65" i="14" s="1"/>
  <c r="AM51" i="13"/>
  <c r="AL51" i="13"/>
  <c r="O64" i="14" s="1"/>
  <c r="AM50" i="13"/>
  <c r="AL50" i="13"/>
  <c r="O63" i="14" s="1"/>
  <c r="AM49" i="13"/>
  <c r="AL49" i="13"/>
  <c r="O62" i="14" s="1"/>
  <c r="AM48" i="13"/>
  <c r="AL48" i="13"/>
  <c r="O61" i="14" s="1"/>
  <c r="AM47" i="13"/>
  <c r="AL47" i="13"/>
  <c r="O60" i="14" s="1"/>
  <c r="AM46" i="13"/>
  <c r="AL46" i="13"/>
  <c r="O59" i="14" s="1"/>
  <c r="AM45" i="13"/>
  <c r="AL45" i="13"/>
  <c r="O58" i="14" s="1"/>
  <c r="AM44" i="13"/>
  <c r="AL44" i="13"/>
  <c r="O57" i="14" s="1"/>
  <c r="AM43" i="13"/>
  <c r="AL43" i="13"/>
  <c r="O56" i="14" s="1"/>
  <c r="AM42" i="13"/>
  <c r="AL42" i="13"/>
  <c r="O55" i="14" s="1"/>
  <c r="AM41" i="13"/>
  <c r="AL41" i="13"/>
  <c r="O54" i="14" s="1"/>
  <c r="AM40" i="13"/>
  <c r="AL40" i="13"/>
  <c r="O53" i="14" s="1"/>
  <c r="AM39" i="13"/>
  <c r="AL39" i="13"/>
  <c r="O52" i="14" s="1"/>
  <c r="AM38" i="13"/>
  <c r="AL38" i="13"/>
  <c r="O51" i="14" s="1"/>
  <c r="AM37" i="13"/>
  <c r="AL37" i="13"/>
  <c r="O50" i="14" s="1"/>
  <c r="AM36" i="13"/>
  <c r="AL36" i="13"/>
  <c r="O49" i="14" s="1"/>
  <c r="AM35" i="13"/>
  <c r="AL35" i="13"/>
  <c r="O48" i="14" s="1"/>
  <c r="AM34" i="13"/>
  <c r="AL34" i="13"/>
  <c r="O47" i="14" s="1"/>
  <c r="AM33" i="13"/>
  <c r="AL33" i="13"/>
  <c r="O46" i="14" s="1"/>
  <c r="AM32" i="13"/>
  <c r="AL32" i="13"/>
  <c r="O45" i="14" s="1"/>
  <c r="AM31" i="13"/>
  <c r="AL31" i="13"/>
  <c r="O44" i="14" s="1"/>
  <c r="AM30" i="13"/>
  <c r="AL30" i="13"/>
  <c r="O43" i="14" s="1"/>
  <c r="AM29" i="13"/>
  <c r="AL29" i="13"/>
  <c r="O42" i="14" s="1"/>
  <c r="AM28" i="13"/>
  <c r="AL28" i="13"/>
  <c r="O41" i="14" s="1"/>
  <c r="AM27" i="13"/>
  <c r="AL27" i="13"/>
  <c r="O40" i="14" s="1"/>
  <c r="AM26" i="13"/>
  <c r="AL26" i="13"/>
  <c r="O39" i="14" s="1"/>
  <c r="AM25" i="13"/>
  <c r="AL25" i="13"/>
  <c r="O38" i="14" s="1"/>
  <c r="AM24" i="13"/>
  <c r="AL24" i="13"/>
  <c r="O37" i="14" s="1"/>
  <c r="AM23" i="13"/>
  <c r="AL23" i="13"/>
  <c r="O36" i="14" s="1"/>
  <c r="AM22" i="13"/>
  <c r="AL22" i="13"/>
  <c r="O35" i="14" s="1"/>
  <c r="AM21" i="13"/>
  <c r="AL21" i="13"/>
  <c r="O34" i="14" s="1"/>
  <c r="AM20" i="13"/>
  <c r="AL20" i="13"/>
  <c r="O33" i="14" s="1"/>
  <c r="AM19" i="13"/>
  <c r="AL19" i="13"/>
  <c r="O32" i="14" s="1"/>
  <c r="AM18" i="13"/>
  <c r="AL18" i="13"/>
  <c r="O31" i="14" s="1"/>
  <c r="AM17" i="13"/>
  <c r="AL17" i="13"/>
  <c r="O30" i="14" s="1"/>
  <c r="AM16" i="13"/>
  <c r="AL16" i="13"/>
  <c r="O29" i="14" s="1"/>
  <c r="AM15" i="13"/>
  <c r="AL15" i="13"/>
  <c r="O28" i="14" s="1"/>
  <c r="AM14" i="13"/>
  <c r="AL14" i="13"/>
  <c r="O27" i="14" s="1"/>
  <c r="AM13" i="13"/>
  <c r="AL13" i="13"/>
  <c r="O26" i="14" s="1"/>
  <c r="AM12" i="13"/>
  <c r="AL12" i="13"/>
  <c r="O25" i="14" s="1"/>
  <c r="AM11" i="13"/>
  <c r="AL11" i="13"/>
  <c r="O24" i="14" s="1"/>
  <c r="AM10" i="13"/>
  <c r="AL10" i="13"/>
  <c r="O23" i="14" s="1"/>
  <c r="AM57" i="12"/>
  <c r="AL57" i="12"/>
  <c r="N70" i="14" s="1"/>
  <c r="AM56" i="12"/>
  <c r="AL56" i="12"/>
  <c r="N69" i="14" s="1"/>
  <c r="AM55" i="12"/>
  <c r="AL55" i="12"/>
  <c r="N68" i="14" s="1"/>
  <c r="AM54" i="12"/>
  <c r="AL54" i="12"/>
  <c r="N67" i="14" s="1"/>
  <c r="AM53" i="12"/>
  <c r="AL53" i="12"/>
  <c r="N66" i="14" s="1"/>
  <c r="AM52" i="12"/>
  <c r="AL52" i="12"/>
  <c r="N65" i="14" s="1"/>
  <c r="AM51" i="12"/>
  <c r="AL51" i="12"/>
  <c r="N64" i="14" s="1"/>
  <c r="AM50" i="12"/>
  <c r="AL50" i="12"/>
  <c r="N63" i="14" s="1"/>
  <c r="AM49" i="12"/>
  <c r="AL49" i="12"/>
  <c r="N62" i="14" s="1"/>
  <c r="AM48" i="12"/>
  <c r="AL48" i="12"/>
  <c r="N61" i="14" s="1"/>
  <c r="AM47" i="12"/>
  <c r="AL47" i="12"/>
  <c r="N60" i="14" s="1"/>
  <c r="AM46" i="12"/>
  <c r="AL46" i="12"/>
  <c r="N59" i="14" s="1"/>
  <c r="AM45" i="12"/>
  <c r="AL45" i="12"/>
  <c r="N58" i="14" s="1"/>
  <c r="AM44" i="12"/>
  <c r="AL44" i="12"/>
  <c r="N57" i="14" s="1"/>
  <c r="AM43" i="12"/>
  <c r="AL43" i="12"/>
  <c r="N56" i="14" s="1"/>
  <c r="AM42" i="12"/>
  <c r="AL42" i="12"/>
  <c r="N55" i="14" s="1"/>
  <c r="AM41" i="12"/>
  <c r="AL41" i="12"/>
  <c r="N54" i="14" s="1"/>
  <c r="AM40" i="12"/>
  <c r="AL40" i="12"/>
  <c r="N53" i="14" s="1"/>
  <c r="AM39" i="12"/>
  <c r="AL39" i="12"/>
  <c r="N52" i="14" s="1"/>
  <c r="AM38" i="12"/>
  <c r="AL38" i="12"/>
  <c r="N51" i="14" s="1"/>
  <c r="AM37" i="12"/>
  <c r="AL37" i="12"/>
  <c r="N50" i="14" s="1"/>
  <c r="AM36" i="12"/>
  <c r="AL36" i="12"/>
  <c r="N49" i="14" s="1"/>
  <c r="AM35" i="12"/>
  <c r="AL35" i="12"/>
  <c r="N48" i="14" s="1"/>
  <c r="AM34" i="12"/>
  <c r="AL34" i="12"/>
  <c r="N47" i="14" s="1"/>
  <c r="AM33" i="12"/>
  <c r="AL33" i="12"/>
  <c r="N46" i="14" s="1"/>
  <c r="AM32" i="12"/>
  <c r="AL32" i="12"/>
  <c r="N45" i="14" s="1"/>
  <c r="AM31" i="12"/>
  <c r="AL31" i="12"/>
  <c r="N44" i="14" s="1"/>
  <c r="AM30" i="12"/>
  <c r="AL30" i="12"/>
  <c r="N43" i="14" s="1"/>
  <c r="AM29" i="12"/>
  <c r="AL29" i="12"/>
  <c r="N42" i="14" s="1"/>
  <c r="AM28" i="12"/>
  <c r="AL28" i="12"/>
  <c r="N41" i="14" s="1"/>
  <c r="AM27" i="12"/>
  <c r="AL27" i="12"/>
  <c r="N40" i="14" s="1"/>
  <c r="AM26" i="12"/>
  <c r="AL26" i="12"/>
  <c r="N39" i="14" s="1"/>
  <c r="AM25" i="12"/>
  <c r="AL25" i="12"/>
  <c r="N38" i="14" s="1"/>
  <c r="AM24" i="12"/>
  <c r="AL24" i="12"/>
  <c r="N37" i="14" s="1"/>
  <c r="AM23" i="12"/>
  <c r="AL23" i="12"/>
  <c r="N36" i="14" s="1"/>
  <c r="AM22" i="12"/>
  <c r="AL22" i="12"/>
  <c r="N35" i="14" s="1"/>
  <c r="AM21" i="12"/>
  <c r="AL21" i="12"/>
  <c r="N34" i="14" s="1"/>
  <c r="AM20" i="12"/>
  <c r="AL20" i="12"/>
  <c r="N33" i="14" s="1"/>
  <c r="AM19" i="12"/>
  <c r="AL19" i="12"/>
  <c r="N32" i="14" s="1"/>
  <c r="AM18" i="12"/>
  <c r="AL18" i="12"/>
  <c r="N31" i="14" s="1"/>
  <c r="AM17" i="12"/>
  <c r="AL17" i="12"/>
  <c r="N30" i="14" s="1"/>
  <c r="AM16" i="12"/>
  <c r="AL16" i="12"/>
  <c r="N29" i="14" s="1"/>
  <c r="AM15" i="12"/>
  <c r="AL15" i="12"/>
  <c r="N28" i="14" s="1"/>
  <c r="AM14" i="12"/>
  <c r="AL14" i="12"/>
  <c r="N27" i="14" s="1"/>
  <c r="AM13" i="12"/>
  <c r="AL13" i="12"/>
  <c r="N26" i="14" s="1"/>
  <c r="AM12" i="12"/>
  <c r="AL12" i="12"/>
  <c r="N25" i="14" s="1"/>
  <c r="AM11" i="12"/>
  <c r="AL11" i="12"/>
  <c r="N24" i="14" s="1"/>
  <c r="AM10" i="12"/>
  <c r="AL10" i="12"/>
  <c r="N23" i="14" s="1"/>
  <c r="AM57" i="10"/>
  <c r="AL57" i="10"/>
  <c r="M70" i="14" s="1"/>
  <c r="AM56" i="10"/>
  <c r="AL56" i="10"/>
  <c r="M69" i="14" s="1"/>
  <c r="AM55" i="10"/>
  <c r="AL55" i="10"/>
  <c r="M68" i="14" s="1"/>
  <c r="AM54" i="10"/>
  <c r="AL54" i="10"/>
  <c r="M67" i="14" s="1"/>
  <c r="AM53" i="10"/>
  <c r="AL53" i="10"/>
  <c r="M66" i="14" s="1"/>
  <c r="AM52" i="10"/>
  <c r="AL52" i="10"/>
  <c r="M65" i="14" s="1"/>
  <c r="AM51" i="10"/>
  <c r="AL51" i="10"/>
  <c r="M64" i="14" s="1"/>
  <c r="AM50" i="10"/>
  <c r="AL50" i="10"/>
  <c r="M63" i="14" s="1"/>
  <c r="AM49" i="10"/>
  <c r="AL49" i="10"/>
  <c r="M62" i="14" s="1"/>
  <c r="AM48" i="10"/>
  <c r="AL48" i="10"/>
  <c r="M61" i="14" s="1"/>
  <c r="AM47" i="10"/>
  <c r="AL47" i="10"/>
  <c r="M60" i="14" s="1"/>
  <c r="AM46" i="10"/>
  <c r="AL46" i="10"/>
  <c r="M59" i="14" s="1"/>
  <c r="AM45" i="10"/>
  <c r="AL45" i="10"/>
  <c r="M58" i="14" s="1"/>
  <c r="AM44" i="10"/>
  <c r="AL44" i="10"/>
  <c r="M57" i="14" s="1"/>
  <c r="AM43" i="10"/>
  <c r="AL43" i="10"/>
  <c r="M56" i="14" s="1"/>
  <c r="AM42" i="10"/>
  <c r="AL42" i="10"/>
  <c r="M55" i="14" s="1"/>
  <c r="AM41" i="10"/>
  <c r="AL41" i="10"/>
  <c r="M54" i="14" s="1"/>
  <c r="AM40" i="10"/>
  <c r="AL40" i="10"/>
  <c r="M53" i="14" s="1"/>
  <c r="AM39" i="10"/>
  <c r="AL39" i="10"/>
  <c r="M52" i="14" s="1"/>
  <c r="AM38" i="10"/>
  <c r="AL38" i="10"/>
  <c r="M51" i="14" s="1"/>
  <c r="AM37" i="10"/>
  <c r="AL37" i="10"/>
  <c r="M50" i="14" s="1"/>
  <c r="AM36" i="10"/>
  <c r="AL36" i="10"/>
  <c r="M49" i="14" s="1"/>
  <c r="AM35" i="10"/>
  <c r="AL35" i="10"/>
  <c r="M48" i="14" s="1"/>
  <c r="AM34" i="10"/>
  <c r="AL34" i="10"/>
  <c r="M47" i="14" s="1"/>
  <c r="AM33" i="10"/>
  <c r="AL33" i="10"/>
  <c r="M46" i="14" s="1"/>
  <c r="AM32" i="10"/>
  <c r="AL32" i="10"/>
  <c r="M45" i="14" s="1"/>
  <c r="AM31" i="10"/>
  <c r="AL31" i="10"/>
  <c r="M44" i="14" s="1"/>
  <c r="AM30" i="10"/>
  <c r="AL30" i="10"/>
  <c r="M43" i="14" s="1"/>
  <c r="AM29" i="10"/>
  <c r="AL29" i="10"/>
  <c r="M42" i="14" s="1"/>
  <c r="AM28" i="10"/>
  <c r="AL28" i="10"/>
  <c r="M41" i="14" s="1"/>
  <c r="AM27" i="10"/>
  <c r="AL27" i="10"/>
  <c r="M40" i="14" s="1"/>
  <c r="AM26" i="10"/>
  <c r="AL26" i="10"/>
  <c r="M39" i="14" s="1"/>
  <c r="AM25" i="10"/>
  <c r="AL25" i="10"/>
  <c r="M38" i="14" s="1"/>
  <c r="AM24" i="10"/>
  <c r="AL24" i="10"/>
  <c r="M37" i="14" s="1"/>
  <c r="AM23" i="10"/>
  <c r="AL23" i="10"/>
  <c r="M36" i="14" s="1"/>
  <c r="AM22" i="10"/>
  <c r="AL22" i="10"/>
  <c r="M35" i="14" s="1"/>
  <c r="AM21" i="10"/>
  <c r="AL21" i="10"/>
  <c r="M34" i="14" s="1"/>
  <c r="AM20" i="10"/>
  <c r="AL20" i="10"/>
  <c r="M33" i="14" s="1"/>
  <c r="AM19" i="10"/>
  <c r="AL19" i="10"/>
  <c r="M32" i="14" s="1"/>
  <c r="AM18" i="10"/>
  <c r="AL18" i="10"/>
  <c r="M31" i="14" s="1"/>
  <c r="AM17" i="10"/>
  <c r="AL17" i="10"/>
  <c r="M30" i="14" s="1"/>
  <c r="AM16" i="10"/>
  <c r="AL16" i="10"/>
  <c r="M29" i="14" s="1"/>
  <c r="AM15" i="10"/>
  <c r="AL15" i="10"/>
  <c r="M28" i="14" s="1"/>
  <c r="AM14" i="10"/>
  <c r="AL14" i="10"/>
  <c r="M27" i="14" s="1"/>
  <c r="AM13" i="10"/>
  <c r="AL13" i="10"/>
  <c r="M26" i="14" s="1"/>
  <c r="AM12" i="10"/>
  <c r="AL12" i="10"/>
  <c r="M25" i="14" s="1"/>
  <c r="AM11" i="10"/>
  <c r="AL11" i="10"/>
  <c r="M24" i="14" s="1"/>
  <c r="AM10" i="10"/>
  <c r="AL10" i="10"/>
  <c r="M23" i="14" s="1"/>
  <c r="AM57" i="9"/>
  <c r="AL57" i="9"/>
  <c r="L70" i="14" s="1"/>
  <c r="AM56" i="9"/>
  <c r="AL56" i="9"/>
  <c r="L69" i="14" s="1"/>
  <c r="AM55" i="9"/>
  <c r="AL55" i="9"/>
  <c r="L68" i="14" s="1"/>
  <c r="AM54" i="9"/>
  <c r="AL54" i="9"/>
  <c r="L67" i="14" s="1"/>
  <c r="AM53" i="9"/>
  <c r="AL53" i="9"/>
  <c r="L66" i="14" s="1"/>
  <c r="AM52" i="9"/>
  <c r="AL52" i="9"/>
  <c r="L65" i="14" s="1"/>
  <c r="AM51" i="9"/>
  <c r="AL51" i="9"/>
  <c r="L64" i="14" s="1"/>
  <c r="AM50" i="9"/>
  <c r="AL50" i="9"/>
  <c r="L63" i="14" s="1"/>
  <c r="AM49" i="9"/>
  <c r="AL49" i="9"/>
  <c r="L62" i="14" s="1"/>
  <c r="AM48" i="9"/>
  <c r="AL48" i="9"/>
  <c r="L61" i="14" s="1"/>
  <c r="AM47" i="9"/>
  <c r="AL47" i="9"/>
  <c r="L60" i="14" s="1"/>
  <c r="AM46" i="9"/>
  <c r="AL46" i="9"/>
  <c r="L59" i="14" s="1"/>
  <c r="AM45" i="9"/>
  <c r="AL45" i="9"/>
  <c r="L58" i="14" s="1"/>
  <c r="AM44" i="9"/>
  <c r="AL44" i="9"/>
  <c r="L57" i="14" s="1"/>
  <c r="AM43" i="9"/>
  <c r="AL43" i="9"/>
  <c r="L56" i="14" s="1"/>
  <c r="AM42" i="9"/>
  <c r="AL42" i="9"/>
  <c r="L55" i="14" s="1"/>
  <c r="AM41" i="9"/>
  <c r="AL41" i="9"/>
  <c r="L54" i="14" s="1"/>
  <c r="AM40" i="9"/>
  <c r="AL40" i="9"/>
  <c r="L53" i="14" s="1"/>
  <c r="AM39" i="9"/>
  <c r="AL39" i="9"/>
  <c r="L52" i="14" s="1"/>
  <c r="AM38" i="9"/>
  <c r="AL38" i="9"/>
  <c r="L51" i="14" s="1"/>
  <c r="AM37" i="9"/>
  <c r="AL37" i="9"/>
  <c r="L50" i="14" s="1"/>
  <c r="AM36" i="9"/>
  <c r="AL36" i="9"/>
  <c r="L49" i="14" s="1"/>
  <c r="AM35" i="9"/>
  <c r="AL35" i="9"/>
  <c r="L48" i="14" s="1"/>
  <c r="AM34" i="9"/>
  <c r="AL34" i="9"/>
  <c r="L47" i="14" s="1"/>
  <c r="AM33" i="9"/>
  <c r="AL33" i="9"/>
  <c r="L46" i="14" s="1"/>
  <c r="AM32" i="9"/>
  <c r="AL32" i="9"/>
  <c r="L45" i="14" s="1"/>
  <c r="AM31" i="9"/>
  <c r="AL31" i="9"/>
  <c r="L44" i="14" s="1"/>
  <c r="AM30" i="9"/>
  <c r="AL30" i="9"/>
  <c r="L43" i="14" s="1"/>
  <c r="AM29" i="9"/>
  <c r="AL29" i="9"/>
  <c r="L42" i="14" s="1"/>
  <c r="AM28" i="9"/>
  <c r="AL28" i="9"/>
  <c r="L41" i="14" s="1"/>
  <c r="AM27" i="9"/>
  <c r="AL27" i="9"/>
  <c r="L40" i="14" s="1"/>
  <c r="AM26" i="9"/>
  <c r="AL26" i="9"/>
  <c r="L39" i="14" s="1"/>
  <c r="AM25" i="9"/>
  <c r="AL25" i="9"/>
  <c r="L38" i="14" s="1"/>
  <c r="AM24" i="9"/>
  <c r="AL24" i="9"/>
  <c r="L37" i="14" s="1"/>
  <c r="AM23" i="9"/>
  <c r="AL23" i="9"/>
  <c r="L36" i="14" s="1"/>
  <c r="AM22" i="9"/>
  <c r="AL22" i="9"/>
  <c r="L35" i="14" s="1"/>
  <c r="AM21" i="9"/>
  <c r="AL21" i="9"/>
  <c r="L34" i="14" s="1"/>
  <c r="AM20" i="9"/>
  <c r="AL20" i="9"/>
  <c r="L33" i="14" s="1"/>
  <c r="AM19" i="9"/>
  <c r="AL19" i="9"/>
  <c r="L32" i="14" s="1"/>
  <c r="AM18" i="9"/>
  <c r="AL18" i="9"/>
  <c r="L31" i="14" s="1"/>
  <c r="AM17" i="9"/>
  <c r="AL17" i="9"/>
  <c r="L30" i="14" s="1"/>
  <c r="AM16" i="9"/>
  <c r="AL16" i="9"/>
  <c r="L29" i="14" s="1"/>
  <c r="AM15" i="9"/>
  <c r="AL15" i="9"/>
  <c r="L28" i="14" s="1"/>
  <c r="AM14" i="9"/>
  <c r="AL14" i="9"/>
  <c r="L27" i="14" s="1"/>
  <c r="AM13" i="9"/>
  <c r="AL13" i="9"/>
  <c r="L26" i="14" s="1"/>
  <c r="AM12" i="9"/>
  <c r="AL12" i="9"/>
  <c r="L25" i="14" s="1"/>
  <c r="AM11" i="9"/>
  <c r="AL11" i="9"/>
  <c r="L24" i="14" s="1"/>
  <c r="AM10" i="9"/>
  <c r="AL10" i="9"/>
  <c r="AM57" i="8"/>
  <c r="AL57" i="8"/>
  <c r="K70" i="14" s="1"/>
  <c r="AM56" i="8"/>
  <c r="AL56" i="8"/>
  <c r="K69" i="14" s="1"/>
  <c r="AM55" i="8"/>
  <c r="AL55" i="8"/>
  <c r="K68" i="14" s="1"/>
  <c r="AM54" i="8"/>
  <c r="AL54" i="8"/>
  <c r="K67" i="14" s="1"/>
  <c r="AM53" i="8"/>
  <c r="AL53" i="8"/>
  <c r="K66" i="14" s="1"/>
  <c r="AM52" i="8"/>
  <c r="AL52" i="8"/>
  <c r="K65" i="14" s="1"/>
  <c r="AM51" i="8"/>
  <c r="AL51" i="8"/>
  <c r="K64" i="14" s="1"/>
  <c r="AM50" i="8"/>
  <c r="AL50" i="8"/>
  <c r="K63" i="14" s="1"/>
  <c r="AM49" i="8"/>
  <c r="AL49" i="8"/>
  <c r="K62" i="14" s="1"/>
  <c r="AM48" i="8"/>
  <c r="AL48" i="8"/>
  <c r="K61" i="14" s="1"/>
  <c r="AM47" i="8"/>
  <c r="AL47" i="8"/>
  <c r="K60" i="14" s="1"/>
  <c r="AM46" i="8"/>
  <c r="AL46" i="8"/>
  <c r="K59" i="14" s="1"/>
  <c r="AM45" i="8"/>
  <c r="AL45" i="8"/>
  <c r="K58" i="14" s="1"/>
  <c r="AM44" i="8"/>
  <c r="AL44" i="8"/>
  <c r="K57" i="14" s="1"/>
  <c r="AM43" i="8"/>
  <c r="AL43" i="8"/>
  <c r="K56" i="14" s="1"/>
  <c r="AM42" i="8"/>
  <c r="AL42" i="8"/>
  <c r="K55" i="14" s="1"/>
  <c r="AM41" i="8"/>
  <c r="AL41" i="8"/>
  <c r="K54" i="14" s="1"/>
  <c r="AM40" i="8"/>
  <c r="AL40" i="8"/>
  <c r="K53" i="14" s="1"/>
  <c r="AM39" i="8"/>
  <c r="AL39" i="8"/>
  <c r="K52" i="14" s="1"/>
  <c r="AM38" i="8"/>
  <c r="AL38" i="8"/>
  <c r="K51" i="14" s="1"/>
  <c r="AM37" i="8"/>
  <c r="AL37" i="8"/>
  <c r="K50" i="14" s="1"/>
  <c r="AM36" i="8"/>
  <c r="AL36" i="8"/>
  <c r="K49" i="14" s="1"/>
  <c r="AM35" i="8"/>
  <c r="AL35" i="8"/>
  <c r="K48" i="14" s="1"/>
  <c r="AM34" i="8"/>
  <c r="AL34" i="8"/>
  <c r="K47" i="14" s="1"/>
  <c r="AM33" i="8"/>
  <c r="AL33" i="8"/>
  <c r="K46" i="14" s="1"/>
  <c r="AM32" i="8"/>
  <c r="AL32" i="8"/>
  <c r="K45" i="14" s="1"/>
  <c r="AM31" i="8"/>
  <c r="AL31" i="8"/>
  <c r="K44" i="14" s="1"/>
  <c r="AM30" i="8"/>
  <c r="AL30" i="8"/>
  <c r="K43" i="14" s="1"/>
  <c r="AM29" i="8"/>
  <c r="AL29" i="8"/>
  <c r="K42" i="14" s="1"/>
  <c r="AM28" i="8"/>
  <c r="AL28" i="8"/>
  <c r="K41" i="14" s="1"/>
  <c r="AM27" i="8"/>
  <c r="AL27" i="8"/>
  <c r="K40" i="14" s="1"/>
  <c r="AM26" i="8"/>
  <c r="AL26" i="8"/>
  <c r="K39" i="14" s="1"/>
  <c r="AM25" i="8"/>
  <c r="AL25" i="8"/>
  <c r="K38" i="14" s="1"/>
  <c r="AM24" i="8"/>
  <c r="AL24" i="8"/>
  <c r="K37" i="14" s="1"/>
  <c r="AM23" i="8"/>
  <c r="AL23" i="8"/>
  <c r="K36" i="14" s="1"/>
  <c r="AM22" i="8"/>
  <c r="AL22" i="8"/>
  <c r="K35" i="14" s="1"/>
  <c r="AM21" i="8"/>
  <c r="AL21" i="8"/>
  <c r="K34" i="14" s="1"/>
  <c r="AM20" i="8"/>
  <c r="AL20" i="8"/>
  <c r="K33" i="14" s="1"/>
  <c r="AM19" i="8"/>
  <c r="AL19" i="8"/>
  <c r="K32" i="14" s="1"/>
  <c r="AM18" i="8"/>
  <c r="AL18" i="8"/>
  <c r="K31" i="14" s="1"/>
  <c r="AM17" i="8"/>
  <c r="AL17" i="8"/>
  <c r="K30" i="14" s="1"/>
  <c r="AM16" i="8"/>
  <c r="AL16" i="8"/>
  <c r="K29" i="14" s="1"/>
  <c r="AM15" i="8"/>
  <c r="AL15" i="8"/>
  <c r="K28" i="14" s="1"/>
  <c r="AM14" i="8"/>
  <c r="AL14" i="8"/>
  <c r="K27" i="14" s="1"/>
  <c r="AM13" i="8"/>
  <c r="AL13" i="8"/>
  <c r="K26" i="14" s="1"/>
  <c r="AM12" i="8"/>
  <c r="AL12" i="8"/>
  <c r="K25" i="14" s="1"/>
  <c r="AM11" i="8"/>
  <c r="AL11" i="8"/>
  <c r="K24" i="14" s="1"/>
  <c r="AM10" i="8"/>
  <c r="AL10" i="8"/>
  <c r="AM57" i="7"/>
  <c r="AL57" i="7"/>
  <c r="J70" i="14" s="1"/>
  <c r="AM56" i="7"/>
  <c r="AL56" i="7"/>
  <c r="J69" i="14" s="1"/>
  <c r="AM55" i="7"/>
  <c r="AL55" i="7"/>
  <c r="J68" i="14" s="1"/>
  <c r="AM54" i="7"/>
  <c r="AL54" i="7"/>
  <c r="J67" i="14" s="1"/>
  <c r="AM53" i="7"/>
  <c r="AL53" i="7"/>
  <c r="J66" i="14" s="1"/>
  <c r="AM52" i="7"/>
  <c r="AL52" i="7"/>
  <c r="J65" i="14" s="1"/>
  <c r="AM51" i="7"/>
  <c r="AL51" i="7"/>
  <c r="J64" i="14" s="1"/>
  <c r="AM50" i="7"/>
  <c r="AL50" i="7"/>
  <c r="J63" i="14" s="1"/>
  <c r="AM49" i="7"/>
  <c r="AL49" i="7"/>
  <c r="J62" i="14" s="1"/>
  <c r="AM48" i="7"/>
  <c r="AL48" i="7"/>
  <c r="J61" i="14" s="1"/>
  <c r="AM47" i="7"/>
  <c r="AL47" i="7"/>
  <c r="J60" i="14" s="1"/>
  <c r="AM46" i="7"/>
  <c r="AL46" i="7"/>
  <c r="J59" i="14" s="1"/>
  <c r="AM45" i="7"/>
  <c r="AL45" i="7"/>
  <c r="J58" i="14" s="1"/>
  <c r="AM44" i="7"/>
  <c r="AL44" i="7"/>
  <c r="J57" i="14" s="1"/>
  <c r="AM43" i="7"/>
  <c r="AL43" i="7"/>
  <c r="J56" i="14" s="1"/>
  <c r="AM42" i="7"/>
  <c r="AL42" i="7"/>
  <c r="J55" i="14" s="1"/>
  <c r="AM41" i="7"/>
  <c r="AL41" i="7"/>
  <c r="J54" i="14" s="1"/>
  <c r="AM40" i="7"/>
  <c r="AL40" i="7"/>
  <c r="J53" i="14" s="1"/>
  <c r="AM39" i="7"/>
  <c r="AL39" i="7"/>
  <c r="J52" i="14" s="1"/>
  <c r="AM38" i="7"/>
  <c r="AL38" i="7"/>
  <c r="J51" i="14" s="1"/>
  <c r="AM37" i="7"/>
  <c r="AL37" i="7"/>
  <c r="J50" i="14" s="1"/>
  <c r="AM36" i="7"/>
  <c r="AL36" i="7"/>
  <c r="J49" i="14" s="1"/>
  <c r="AM35" i="7"/>
  <c r="AL35" i="7"/>
  <c r="J48" i="14" s="1"/>
  <c r="AM34" i="7"/>
  <c r="AL34" i="7"/>
  <c r="J47" i="14" s="1"/>
  <c r="AM33" i="7"/>
  <c r="AL33" i="7"/>
  <c r="J46" i="14" s="1"/>
  <c r="AM32" i="7"/>
  <c r="AL32" i="7"/>
  <c r="J45" i="14" s="1"/>
  <c r="AM31" i="7"/>
  <c r="AL31" i="7"/>
  <c r="J44" i="14" s="1"/>
  <c r="AM30" i="7"/>
  <c r="AL30" i="7"/>
  <c r="J43" i="14" s="1"/>
  <c r="AM29" i="7"/>
  <c r="AL29" i="7"/>
  <c r="J42" i="14" s="1"/>
  <c r="AM28" i="7"/>
  <c r="AL28" i="7"/>
  <c r="J41" i="14" s="1"/>
  <c r="AM27" i="7"/>
  <c r="AL27" i="7"/>
  <c r="J40" i="14" s="1"/>
  <c r="AM26" i="7"/>
  <c r="AL26" i="7"/>
  <c r="J39" i="14" s="1"/>
  <c r="AM25" i="7"/>
  <c r="AL25" i="7"/>
  <c r="J38" i="14" s="1"/>
  <c r="AM24" i="7"/>
  <c r="AL24" i="7"/>
  <c r="J37" i="14" s="1"/>
  <c r="AM23" i="7"/>
  <c r="AL23" i="7"/>
  <c r="J36" i="14" s="1"/>
  <c r="AM22" i="7"/>
  <c r="AL22" i="7"/>
  <c r="J35" i="14" s="1"/>
  <c r="AM21" i="7"/>
  <c r="AL21" i="7"/>
  <c r="J34" i="14" s="1"/>
  <c r="AM20" i="7"/>
  <c r="AL20" i="7"/>
  <c r="J33" i="14" s="1"/>
  <c r="AM19" i="7"/>
  <c r="AL19" i="7"/>
  <c r="J32" i="14" s="1"/>
  <c r="AM18" i="7"/>
  <c r="AL18" i="7"/>
  <c r="J31" i="14" s="1"/>
  <c r="AM17" i="7"/>
  <c r="AL17" i="7"/>
  <c r="J30" i="14" s="1"/>
  <c r="AM16" i="7"/>
  <c r="AL16" i="7"/>
  <c r="J29" i="14" s="1"/>
  <c r="AM15" i="7"/>
  <c r="AL15" i="7"/>
  <c r="J28" i="14" s="1"/>
  <c r="AM14" i="7"/>
  <c r="AL14" i="7"/>
  <c r="J27" i="14" s="1"/>
  <c r="AM13" i="7"/>
  <c r="AL13" i="7"/>
  <c r="J26" i="14" s="1"/>
  <c r="AM12" i="7"/>
  <c r="AL12" i="7"/>
  <c r="J25" i="14" s="1"/>
  <c r="AM11" i="7"/>
  <c r="AL11" i="7"/>
  <c r="J24" i="14" s="1"/>
  <c r="AM10" i="7"/>
  <c r="AL10" i="7"/>
  <c r="J23" i="14" s="1"/>
  <c r="AM57" i="6"/>
  <c r="AL57" i="6"/>
  <c r="I70" i="14" s="1"/>
  <c r="AM56" i="6"/>
  <c r="AL56" i="6"/>
  <c r="I69" i="14" s="1"/>
  <c r="AM55" i="6"/>
  <c r="AL55" i="6"/>
  <c r="I68" i="14" s="1"/>
  <c r="AM54" i="6"/>
  <c r="AL54" i="6"/>
  <c r="I67" i="14" s="1"/>
  <c r="AM53" i="6"/>
  <c r="AL53" i="6"/>
  <c r="I66" i="14" s="1"/>
  <c r="AM52" i="6"/>
  <c r="AL52" i="6"/>
  <c r="I65" i="14" s="1"/>
  <c r="AM51" i="6"/>
  <c r="AL51" i="6"/>
  <c r="I64" i="14" s="1"/>
  <c r="AM50" i="6"/>
  <c r="AL50" i="6"/>
  <c r="I63" i="14" s="1"/>
  <c r="AM49" i="6"/>
  <c r="AL49" i="6"/>
  <c r="I62" i="14" s="1"/>
  <c r="AM48" i="6"/>
  <c r="AL48" i="6"/>
  <c r="I61" i="14" s="1"/>
  <c r="AM47" i="6"/>
  <c r="AL47" i="6"/>
  <c r="I60" i="14" s="1"/>
  <c r="AM46" i="6"/>
  <c r="AL46" i="6"/>
  <c r="I59" i="14" s="1"/>
  <c r="AM45" i="6"/>
  <c r="AL45" i="6"/>
  <c r="I58" i="14" s="1"/>
  <c r="AM44" i="6"/>
  <c r="AL44" i="6"/>
  <c r="I57" i="14" s="1"/>
  <c r="AM43" i="6"/>
  <c r="AL43" i="6"/>
  <c r="I56" i="14" s="1"/>
  <c r="AM42" i="6"/>
  <c r="AL42" i="6"/>
  <c r="I55" i="14" s="1"/>
  <c r="AM41" i="6"/>
  <c r="AL41" i="6"/>
  <c r="I54" i="14" s="1"/>
  <c r="AM40" i="6"/>
  <c r="AL40" i="6"/>
  <c r="I53" i="14" s="1"/>
  <c r="AM39" i="6"/>
  <c r="AL39" i="6"/>
  <c r="I52" i="14" s="1"/>
  <c r="AM38" i="6"/>
  <c r="AL38" i="6"/>
  <c r="I51" i="14" s="1"/>
  <c r="AM37" i="6"/>
  <c r="AL37" i="6"/>
  <c r="I50" i="14" s="1"/>
  <c r="AM36" i="6"/>
  <c r="AL36" i="6"/>
  <c r="I49" i="14" s="1"/>
  <c r="AM35" i="6"/>
  <c r="AL35" i="6"/>
  <c r="I48" i="14" s="1"/>
  <c r="AM34" i="6"/>
  <c r="AL34" i="6"/>
  <c r="I47" i="14" s="1"/>
  <c r="AM33" i="6"/>
  <c r="AL33" i="6"/>
  <c r="I46" i="14" s="1"/>
  <c r="AM32" i="6"/>
  <c r="AL32" i="6"/>
  <c r="I45" i="14" s="1"/>
  <c r="AM31" i="6"/>
  <c r="AL31" i="6"/>
  <c r="I44" i="14" s="1"/>
  <c r="AM30" i="6"/>
  <c r="AL30" i="6"/>
  <c r="I43" i="14" s="1"/>
  <c r="AM29" i="6"/>
  <c r="AL29" i="6"/>
  <c r="I42" i="14" s="1"/>
  <c r="AM28" i="6"/>
  <c r="AL28" i="6"/>
  <c r="I41" i="14" s="1"/>
  <c r="AM27" i="6"/>
  <c r="AL27" i="6"/>
  <c r="I40" i="14" s="1"/>
  <c r="AM26" i="6"/>
  <c r="AL26" i="6"/>
  <c r="I39" i="14" s="1"/>
  <c r="AM25" i="6"/>
  <c r="AL25" i="6"/>
  <c r="I38" i="14" s="1"/>
  <c r="AM24" i="6"/>
  <c r="AL24" i="6"/>
  <c r="I37" i="14" s="1"/>
  <c r="AM23" i="6"/>
  <c r="AL23" i="6"/>
  <c r="I36" i="14" s="1"/>
  <c r="AM22" i="6"/>
  <c r="AL22" i="6"/>
  <c r="I35" i="14" s="1"/>
  <c r="AM21" i="6"/>
  <c r="AL21" i="6"/>
  <c r="I34" i="14" s="1"/>
  <c r="AM20" i="6"/>
  <c r="AL20" i="6"/>
  <c r="I33" i="14" s="1"/>
  <c r="AM19" i="6"/>
  <c r="AL19" i="6"/>
  <c r="I32" i="14" s="1"/>
  <c r="AM18" i="6"/>
  <c r="AL18" i="6"/>
  <c r="I31" i="14" s="1"/>
  <c r="AM17" i="6"/>
  <c r="AL17" i="6"/>
  <c r="I30" i="14" s="1"/>
  <c r="AM16" i="6"/>
  <c r="AL16" i="6"/>
  <c r="I29" i="14" s="1"/>
  <c r="AM15" i="6"/>
  <c r="AL15" i="6"/>
  <c r="I28" i="14" s="1"/>
  <c r="AM14" i="6"/>
  <c r="AL14" i="6"/>
  <c r="I27" i="14" s="1"/>
  <c r="AM13" i="6"/>
  <c r="AL13" i="6"/>
  <c r="I26" i="14" s="1"/>
  <c r="AM12" i="6"/>
  <c r="AL12" i="6"/>
  <c r="I25" i="14" s="1"/>
  <c r="AM11" i="6"/>
  <c r="AL11" i="6"/>
  <c r="I24" i="14" s="1"/>
  <c r="AM10" i="6"/>
  <c r="AL10" i="6"/>
  <c r="I23" i="14" s="1"/>
  <c r="AM57" i="5"/>
  <c r="AL57" i="5"/>
  <c r="H70" i="14" s="1"/>
  <c r="AM56" i="5"/>
  <c r="AL56" i="5"/>
  <c r="H69" i="14" s="1"/>
  <c r="AM55" i="5"/>
  <c r="AL55" i="5"/>
  <c r="H68" i="14" s="1"/>
  <c r="AM54" i="5"/>
  <c r="AL54" i="5"/>
  <c r="H67" i="14" s="1"/>
  <c r="AM53" i="5"/>
  <c r="AL53" i="5"/>
  <c r="H66" i="14" s="1"/>
  <c r="AM52" i="5"/>
  <c r="AL52" i="5"/>
  <c r="H65" i="14" s="1"/>
  <c r="AM51" i="5"/>
  <c r="AL51" i="5"/>
  <c r="H64" i="14" s="1"/>
  <c r="AM50" i="5"/>
  <c r="AL50" i="5"/>
  <c r="H63" i="14" s="1"/>
  <c r="AM49" i="5"/>
  <c r="AL49" i="5"/>
  <c r="H62" i="14" s="1"/>
  <c r="AM48" i="5"/>
  <c r="AL48" i="5"/>
  <c r="H61" i="14" s="1"/>
  <c r="AM47" i="5"/>
  <c r="AL47" i="5"/>
  <c r="H60" i="14" s="1"/>
  <c r="AM46" i="5"/>
  <c r="AL46" i="5"/>
  <c r="H59" i="14" s="1"/>
  <c r="AM45" i="5"/>
  <c r="AL45" i="5"/>
  <c r="H58" i="14" s="1"/>
  <c r="AM44" i="5"/>
  <c r="AL44" i="5"/>
  <c r="H57" i="14" s="1"/>
  <c r="AM43" i="5"/>
  <c r="AL43" i="5"/>
  <c r="H56" i="14" s="1"/>
  <c r="AM42" i="5"/>
  <c r="AL42" i="5"/>
  <c r="H55" i="14" s="1"/>
  <c r="AM41" i="5"/>
  <c r="AL41" i="5"/>
  <c r="H54" i="14" s="1"/>
  <c r="AM40" i="5"/>
  <c r="AL40" i="5"/>
  <c r="H53" i="14" s="1"/>
  <c r="AM39" i="5"/>
  <c r="AL39" i="5"/>
  <c r="H52" i="14" s="1"/>
  <c r="AM38" i="5"/>
  <c r="AL38" i="5"/>
  <c r="H51" i="14" s="1"/>
  <c r="AM37" i="5"/>
  <c r="AL37" i="5"/>
  <c r="H50" i="14" s="1"/>
  <c r="AM36" i="5"/>
  <c r="AL36" i="5"/>
  <c r="H49" i="14" s="1"/>
  <c r="AM35" i="5"/>
  <c r="AL35" i="5"/>
  <c r="H48" i="14" s="1"/>
  <c r="AM34" i="5"/>
  <c r="AL34" i="5"/>
  <c r="H47" i="14" s="1"/>
  <c r="AM33" i="5"/>
  <c r="AL33" i="5"/>
  <c r="H46" i="14" s="1"/>
  <c r="AM32" i="5"/>
  <c r="AL32" i="5"/>
  <c r="H45" i="14" s="1"/>
  <c r="AM31" i="5"/>
  <c r="AL31" i="5"/>
  <c r="H44" i="14" s="1"/>
  <c r="AM30" i="5"/>
  <c r="AL30" i="5"/>
  <c r="H43" i="14" s="1"/>
  <c r="AM29" i="5"/>
  <c r="AL29" i="5"/>
  <c r="H42" i="14" s="1"/>
  <c r="AM28" i="5"/>
  <c r="AL28" i="5"/>
  <c r="H41" i="14" s="1"/>
  <c r="AM27" i="5"/>
  <c r="AL27" i="5"/>
  <c r="H40" i="14" s="1"/>
  <c r="AM26" i="5"/>
  <c r="AL26" i="5"/>
  <c r="H39" i="14" s="1"/>
  <c r="AM25" i="5"/>
  <c r="AL25" i="5"/>
  <c r="H38" i="14" s="1"/>
  <c r="AM24" i="5"/>
  <c r="AL24" i="5"/>
  <c r="H37" i="14" s="1"/>
  <c r="AM23" i="5"/>
  <c r="AL23" i="5"/>
  <c r="H36" i="14" s="1"/>
  <c r="AM22" i="5"/>
  <c r="AL22" i="5"/>
  <c r="H35" i="14" s="1"/>
  <c r="AM21" i="5"/>
  <c r="AL21" i="5"/>
  <c r="H34" i="14" s="1"/>
  <c r="AM20" i="5"/>
  <c r="AL20" i="5"/>
  <c r="H33" i="14" s="1"/>
  <c r="AM19" i="5"/>
  <c r="AL19" i="5"/>
  <c r="H32" i="14" s="1"/>
  <c r="AM18" i="5"/>
  <c r="AL18" i="5"/>
  <c r="H31" i="14" s="1"/>
  <c r="AM17" i="5"/>
  <c r="AL17" i="5"/>
  <c r="H30" i="14" s="1"/>
  <c r="AM16" i="5"/>
  <c r="AL16" i="5"/>
  <c r="H29" i="14" s="1"/>
  <c r="AM15" i="5"/>
  <c r="AL15" i="5"/>
  <c r="H28" i="14" s="1"/>
  <c r="AM14" i="5"/>
  <c r="AL14" i="5"/>
  <c r="H27" i="14" s="1"/>
  <c r="AM13" i="5"/>
  <c r="AL13" i="5"/>
  <c r="H26" i="14" s="1"/>
  <c r="AM12" i="5"/>
  <c r="AL12" i="5"/>
  <c r="H25" i="14" s="1"/>
  <c r="AM11" i="5"/>
  <c r="AL11" i="5"/>
  <c r="H24" i="14" s="1"/>
  <c r="AM10" i="5"/>
  <c r="AL10" i="5"/>
  <c r="AM57" i="4"/>
  <c r="AL57" i="4"/>
  <c r="G70" i="14" s="1"/>
  <c r="AM56" i="4"/>
  <c r="AL56" i="4"/>
  <c r="G69" i="14" s="1"/>
  <c r="AM55" i="4"/>
  <c r="AL55" i="4"/>
  <c r="G68" i="14" s="1"/>
  <c r="AM54" i="4"/>
  <c r="AL54" i="4"/>
  <c r="G67" i="14" s="1"/>
  <c r="AM53" i="4"/>
  <c r="AL53" i="4"/>
  <c r="G66" i="14" s="1"/>
  <c r="AM52" i="4"/>
  <c r="AL52" i="4"/>
  <c r="G65" i="14" s="1"/>
  <c r="AM51" i="4"/>
  <c r="AL51" i="4"/>
  <c r="G64" i="14" s="1"/>
  <c r="AM50" i="4"/>
  <c r="AL50" i="4"/>
  <c r="G63" i="14" s="1"/>
  <c r="AM49" i="4"/>
  <c r="AL49" i="4"/>
  <c r="G62" i="14" s="1"/>
  <c r="AM48" i="4"/>
  <c r="AL48" i="4"/>
  <c r="G61" i="14" s="1"/>
  <c r="AM47" i="4"/>
  <c r="AL47" i="4"/>
  <c r="G60" i="14" s="1"/>
  <c r="AM46" i="4"/>
  <c r="AL46" i="4"/>
  <c r="G59" i="14" s="1"/>
  <c r="AM45" i="4"/>
  <c r="AL45" i="4"/>
  <c r="G58" i="14" s="1"/>
  <c r="AM44" i="4"/>
  <c r="AL44" i="4"/>
  <c r="G57" i="14" s="1"/>
  <c r="AM43" i="4"/>
  <c r="AL43" i="4"/>
  <c r="G56" i="14" s="1"/>
  <c r="AM42" i="4"/>
  <c r="AL42" i="4"/>
  <c r="G55" i="14" s="1"/>
  <c r="AM41" i="4"/>
  <c r="AL41" i="4"/>
  <c r="G54" i="14" s="1"/>
  <c r="AM40" i="4"/>
  <c r="AL40" i="4"/>
  <c r="G53" i="14" s="1"/>
  <c r="AM39" i="4"/>
  <c r="AL39" i="4"/>
  <c r="G52" i="14" s="1"/>
  <c r="AM38" i="4"/>
  <c r="AL38" i="4"/>
  <c r="G51" i="14" s="1"/>
  <c r="AM37" i="4"/>
  <c r="AL37" i="4"/>
  <c r="G50" i="14" s="1"/>
  <c r="AM36" i="4"/>
  <c r="AL36" i="4"/>
  <c r="G49" i="14" s="1"/>
  <c r="AM35" i="4"/>
  <c r="AL35" i="4"/>
  <c r="G48" i="14" s="1"/>
  <c r="AM34" i="4"/>
  <c r="AL34" i="4"/>
  <c r="G47" i="14" s="1"/>
  <c r="AM33" i="4"/>
  <c r="AL33" i="4"/>
  <c r="G46" i="14" s="1"/>
  <c r="AM32" i="4"/>
  <c r="AL32" i="4"/>
  <c r="G45" i="14" s="1"/>
  <c r="AM31" i="4"/>
  <c r="AL31" i="4"/>
  <c r="G44" i="14" s="1"/>
  <c r="AM30" i="4"/>
  <c r="AL30" i="4"/>
  <c r="G43" i="14" s="1"/>
  <c r="AM29" i="4"/>
  <c r="AL29" i="4"/>
  <c r="G42" i="14" s="1"/>
  <c r="AM28" i="4"/>
  <c r="AL28" i="4"/>
  <c r="G41" i="14" s="1"/>
  <c r="AM27" i="4"/>
  <c r="AL27" i="4"/>
  <c r="G40" i="14" s="1"/>
  <c r="AM26" i="4"/>
  <c r="AL26" i="4"/>
  <c r="G39" i="14" s="1"/>
  <c r="AM25" i="4"/>
  <c r="AL25" i="4"/>
  <c r="G38" i="14" s="1"/>
  <c r="AM24" i="4"/>
  <c r="AL24" i="4"/>
  <c r="G37" i="14" s="1"/>
  <c r="AM23" i="4"/>
  <c r="AL23" i="4"/>
  <c r="G36" i="14" s="1"/>
  <c r="AM22" i="4"/>
  <c r="AL22" i="4"/>
  <c r="G35" i="14" s="1"/>
  <c r="AM21" i="4"/>
  <c r="AL21" i="4"/>
  <c r="G34" i="14" s="1"/>
  <c r="AM20" i="4"/>
  <c r="AL20" i="4"/>
  <c r="G33" i="14" s="1"/>
  <c r="AM19" i="4"/>
  <c r="AL19" i="4"/>
  <c r="G32" i="14" s="1"/>
  <c r="AM18" i="4"/>
  <c r="AL18" i="4"/>
  <c r="G31" i="14" s="1"/>
  <c r="AM17" i="4"/>
  <c r="AL17" i="4"/>
  <c r="G30" i="14" s="1"/>
  <c r="AM16" i="4"/>
  <c r="AL16" i="4"/>
  <c r="G29" i="14" s="1"/>
  <c r="AM15" i="4"/>
  <c r="AL15" i="4"/>
  <c r="G28" i="14" s="1"/>
  <c r="AM14" i="4"/>
  <c r="AL14" i="4"/>
  <c r="G27" i="14" s="1"/>
  <c r="AM13" i="4"/>
  <c r="AL13" i="4"/>
  <c r="G26" i="14" s="1"/>
  <c r="AM12" i="4"/>
  <c r="AL12" i="4"/>
  <c r="G25" i="14" s="1"/>
  <c r="AM11" i="4"/>
  <c r="AL11" i="4"/>
  <c r="G24" i="14" s="1"/>
  <c r="AM10" i="4"/>
  <c r="AL10" i="4"/>
  <c r="G23" i="14" s="1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AM57" i="2"/>
  <c r="AL57" i="2"/>
  <c r="E70" i="14" s="1"/>
  <c r="AM56" i="2"/>
  <c r="AL56" i="2"/>
  <c r="E69" i="14" s="1"/>
  <c r="AM55" i="2"/>
  <c r="AL55" i="2"/>
  <c r="E68" i="14" s="1"/>
  <c r="AM54" i="2"/>
  <c r="AL54" i="2"/>
  <c r="E67" i="14" s="1"/>
  <c r="AM53" i="2"/>
  <c r="AL53" i="2"/>
  <c r="E66" i="14" s="1"/>
  <c r="AM52" i="2"/>
  <c r="AL52" i="2"/>
  <c r="E65" i="14" s="1"/>
  <c r="AM51" i="2"/>
  <c r="AL51" i="2"/>
  <c r="E64" i="14" s="1"/>
  <c r="AM50" i="2"/>
  <c r="AL50" i="2"/>
  <c r="E63" i="14" s="1"/>
  <c r="AM49" i="2"/>
  <c r="AL49" i="2"/>
  <c r="E62" i="14" s="1"/>
  <c r="AM48" i="2"/>
  <c r="AL48" i="2"/>
  <c r="E61" i="14" s="1"/>
  <c r="AM47" i="2"/>
  <c r="AL47" i="2"/>
  <c r="E60" i="14" s="1"/>
  <c r="AM46" i="2"/>
  <c r="AL46" i="2"/>
  <c r="E59" i="14" s="1"/>
  <c r="AM45" i="2"/>
  <c r="AL45" i="2"/>
  <c r="E58" i="14" s="1"/>
  <c r="AM44" i="2"/>
  <c r="AL44" i="2"/>
  <c r="E57" i="14" s="1"/>
  <c r="AM43" i="2"/>
  <c r="AL43" i="2"/>
  <c r="E56" i="14" s="1"/>
  <c r="AM42" i="2"/>
  <c r="AL42" i="2"/>
  <c r="E55" i="14" s="1"/>
  <c r="AM41" i="2"/>
  <c r="AL41" i="2"/>
  <c r="E54" i="14" s="1"/>
  <c r="AM40" i="2"/>
  <c r="AL40" i="2"/>
  <c r="E53" i="14" s="1"/>
  <c r="AM39" i="2"/>
  <c r="AL39" i="2"/>
  <c r="E52" i="14" s="1"/>
  <c r="AM38" i="2"/>
  <c r="AL38" i="2"/>
  <c r="E51" i="14" s="1"/>
  <c r="AM37" i="2"/>
  <c r="AL37" i="2"/>
  <c r="E50" i="14" s="1"/>
  <c r="AM36" i="2"/>
  <c r="AL36" i="2"/>
  <c r="E49" i="14" s="1"/>
  <c r="AM35" i="2"/>
  <c r="AL35" i="2"/>
  <c r="E48" i="14" s="1"/>
  <c r="AM34" i="2"/>
  <c r="AL34" i="2"/>
  <c r="E47" i="14" s="1"/>
  <c r="AM33" i="2"/>
  <c r="AL33" i="2"/>
  <c r="E46" i="14" s="1"/>
  <c r="AM32" i="2"/>
  <c r="AL32" i="2"/>
  <c r="E45" i="14" s="1"/>
  <c r="AM31" i="2"/>
  <c r="AL31" i="2"/>
  <c r="E44" i="14" s="1"/>
  <c r="AM30" i="2"/>
  <c r="AL30" i="2"/>
  <c r="E43" i="14" s="1"/>
  <c r="AM29" i="2"/>
  <c r="AL29" i="2"/>
  <c r="E42" i="14" s="1"/>
  <c r="AM28" i="2"/>
  <c r="AL28" i="2"/>
  <c r="E41" i="14" s="1"/>
  <c r="AM27" i="2"/>
  <c r="AL27" i="2"/>
  <c r="E40" i="14" s="1"/>
  <c r="AM26" i="2"/>
  <c r="AL26" i="2"/>
  <c r="E39" i="14" s="1"/>
  <c r="AM25" i="2"/>
  <c r="AL25" i="2"/>
  <c r="E38" i="14" s="1"/>
  <c r="AM24" i="2"/>
  <c r="AL24" i="2"/>
  <c r="E37" i="14" s="1"/>
  <c r="AM23" i="2"/>
  <c r="AL23" i="2"/>
  <c r="E36" i="14" s="1"/>
  <c r="AM22" i="2"/>
  <c r="AL22" i="2"/>
  <c r="E35" i="14" s="1"/>
  <c r="AM21" i="2"/>
  <c r="AL21" i="2"/>
  <c r="E34" i="14" s="1"/>
  <c r="AM20" i="2"/>
  <c r="AL20" i="2"/>
  <c r="E33" i="14" s="1"/>
  <c r="AM19" i="2"/>
  <c r="AL19" i="2"/>
  <c r="E32" i="14" s="1"/>
  <c r="AM18" i="2"/>
  <c r="AL18" i="2"/>
  <c r="E31" i="14" s="1"/>
  <c r="AM17" i="2"/>
  <c r="AL17" i="2"/>
  <c r="E30" i="14" s="1"/>
  <c r="AM16" i="2"/>
  <c r="AL16" i="2"/>
  <c r="E29" i="14" s="1"/>
  <c r="AM15" i="2"/>
  <c r="AL15" i="2"/>
  <c r="E28" i="14" s="1"/>
  <c r="AM14" i="2"/>
  <c r="AL14" i="2"/>
  <c r="E27" i="14" s="1"/>
  <c r="AM13" i="2"/>
  <c r="AL13" i="2"/>
  <c r="E26" i="14" s="1"/>
  <c r="AM12" i="2"/>
  <c r="AL12" i="2"/>
  <c r="E25" i="14" s="1"/>
  <c r="AM11" i="2"/>
  <c r="AL11" i="2"/>
  <c r="E24" i="14" s="1"/>
  <c r="AM10" i="2"/>
  <c r="AL10" i="2"/>
  <c r="E23" i="14" s="1"/>
  <c r="O71" i="14" l="1"/>
  <c r="N71" i="14"/>
  <c r="G71" i="14"/>
  <c r="J71" i="14"/>
  <c r="M71" i="14"/>
  <c r="I71" i="14"/>
  <c r="AL63" i="9"/>
  <c r="G10" i="14" s="1"/>
  <c r="L23" i="14"/>
  <c r="L71" i="14" s="1"/>
  <c r="AL63" i="8"/>
  <c r="G9" i="14" s="1"/>
  <c r="K23" i="14"/>
  <c r="K71" i="14" s="1"/>
  <c r="AL63" i="5"/>
  <c r="G6" i="14" s="1"/>
  <c r="H23" i="14"/>
  <c r="H71" i="14" s="1"/>
  <c r="F71" i="14"/>
  <c r="E71" i="14"/>
  <c r="AL63" i="4"/>
  <c r="G5" i="14" s="1"/>
  <c r="AL63" i="13"/>
  <c r="G13" i="14" s="1"/>
  <c r="AL63" i="12"/>
  <c r="G12" i="14" s="1"/>
  <c r="AL63" i="10"/>
  <c r="G11" i="14" s="1"/>
  <c r="AL63" i="7"/>
  <c r="G8" i="14" s="1"/>
  <c r="AL63" i="6"/>
  <c r="G7" i="14" s="1"/>
  <c r="G4" i="14"/>
  <c r="AL63" i="2"/>
  <c r="G3" i="14" s="1"/>
  <c r="G2" i="14"/>
  <c r="G14" i="14" l="1"/>
  <c r="B17" i="14" s="1"/>
  <c r="B19" i="14" s="1"/>
  <c r="C13" i="14"/>
  <c r="B13" i="14"/>
  <c r="D13" i="14"/>
  <c r="C12" i="14"/>
  <c r="B12" i="14"/>
  <c r="C11" i="14"/>
  <c r="B11" i="14"/>
  <c r="C10" i="14"/>
  <c r="B10" i="14"/>
  <c r="C9" i="14"/>
  <c r="B9" i="14"/>
  <c r="C8" i="14"/>
  <c r="B8" i="14"/>
  <c r="C7" i="14"/>
  <c r="B7" i="14"/>
  <c r="D7" i="14" s="1"/>
  <c r="C6" i="14"/>
  <c r="B6" i="14"/>
  <c r="C5" i="14"/>
  <c r="B5" i="14"/>
  <c r="C4" i="14"/>
  <c r="D4" i="14" s="1"/>
  <c r="B4" i="14"/>
  <c r="C3" i="14"/>
  <c r="B3" i="14"/>
  <c r="C2" i="14"/>
  <c r="B2" i="14"/>
  <c r="AH64" i="13"/>
  <c r="AG64" i="13"/>
  <c r="AF64" i="13"/>
  <c r="AE64" i="13"/>
  <c r="AD64" i="13"/>
  <c r="AC64" i="13"/>
  <c r="AB64" i="13"/>
  <c r="AA64" i="13"/>
  <c r="Z64" i="13"/>
  <c r="Y64" i="13"/>
  <c r="X64" i="13"/>
  <c r="W64" i="13"/>
  <c r="V64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D64" i="13"/>
  <c r="AH63" i="13"/>
  <c r="AG63" i="13"/>
  <c r="AF63" i="13"/>
  <c r="AE63" i="13"/>
  <c r="AD63" i="13"/>
  <c r="AC63" i="13"/>
  <c r="AB63" i="13"/>
  <c r="AA63" i="13"/>
  <c r="Z63" i="13"/>
  <c r="Y63" i="13"/>
  <c r="X63" i="13"/>
  <c r="W63" i="13"/>
  <c r="V63" i="13"/>
  <c r="U63" i="13"/>
  <c r="T63" i="13"/>
  <c r="S63" i="13"/>
  <c r="R63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D63" i="13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AH64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AH64" i="9"/>
  <c r="AG64" i="9"/>
  <c r="AF64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AH63" i="9"/>
  <c r="AG63" i="9"/>
  <c r="AF63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D12" i="14" l="1"/>
  <c r="O13" i="14"/>
  <c r="U13" i="14" s="1"/>
  <c r="O11" i="14"/>
  <c r="U11" i="14" s="1"/>
  <c r="O9" i="14"/>
  <c r="U9" i="14" s="1"/>
  <c r="I66" i="13"/>
  <c r="I65" i="13"/>
  <c r="Q66" i="13"/>
  <c r="Q65" i="13"/>
  <c r="AC66" i="13"/>
  <c r="AC65" i="13"/>
  <c r="F66" i="13"/>
  <c r="F65" i="13"/>
  <c r="N66" i="13"/>
  <c r="N65" i="13"/>
  <c r="V66" i="13"/>
  <c r="V65" i="13"/>
  <c r="AD66" i="13"/>
  <c r="AD65" i="13"/>
  <c r="AH66" i="13"/>
  <c r="AH65" i="13"/>
  <c r="G66" i="13"/>
  <c r="G65" i="13"/>
  <c r="K66" i="13"/>
  <c r="K65" i="13"/>
  <c r="O66" i="13"/>
  <c r="O65" i="13"/>
  <c r="S66" i="13"/>
  <c r="S65" i="13"/>
  <c r="W66" i="13"/>
  <c r="W65" i="13"/>
  <c r="AA66" i="13"/>
  <c r="AA65" i="13"/>
  <c r="AE66" i="13"/>
  <c r="AE65" i="13"/>
  <c r="E66" i="13"/>
  <c r="E65" i="13"/>
  <c r="M66" i="13"/>
  <c r="M65" i="13"/>
  <c r="U66" i="13"/>
  <c r="U65" i="13"/>
  <c r="Y66" i="13"/>
  <c r="Y65" i="13"/>
  <c r="AG66" i="13"/>
  <c r="AG65" i="13"/>
  <c r="J66" i="13"/>
  <c r="J65" i="13"/>
  <c r="R66" i="13"/>
  <c r="R65" i="13"/>
  <c r="Z66" i="13"/>
  <c r="Z65" i="13"/>
  <c r="D66" i="13"/>
  <c r="P13" i="14"/>
  <c r="V13" i="14" s="1"/>
  <c r="D65" i="13"/>
  <c r="H66" i="13"/>
  <c r="H65" i="13"/>
  <c r="L66" i="13"/>
  <c r="L65" i="13"/>
  <c r="P66" i="13"/>
  <c r="P65" i="13"/>
  <c r="T66" i="13"/>
  <c r="T65" i="13"/>
  <c r="X66" i="13"/>
  <c r="X65" i="13"/>
  <c r="AB66" i="13"/>
  <c r="AB65" i="13"/>
  <c r="AF66" i="13"/>
  <c r="AF65" i="13"/>
  <c r="O66" i="12"/>
  <c r="O65" i="12"/>
  <c r="P12" i="14"/>
  <c r="V12" i="14" s="1"/>
  <c r="D65" i="12"/>
  <c r="D66" i="12"/>
  <c r="H65" i="12"/>
  <c r="H66" i="12"/>
  <c r="L65" i="12"/>
  <c r="L66" i="12"/>
  <c r="P65" i="12"/>
  <c r="P66" i="12"/>
  <c r="T65" i="12"/>
  <c r="T66" i="12"/>
  <c r="X65" i="12"/>
  <c r="X66" i="12"/>
  <c r="AB65" i="12"/>
  <c r="AB66" i="12"/>
  <c r="AF65" i="12"/>
  <c r="AF66" i="12"/>
  <c r="G65" i="12"/>
  <c r="G66" i="12"/>
  <c r="S66" i="12"/>
  <c r="S65" i="12"/>
  <c r="AA66" i="12"/>
  <c r="AA65" i="12"/>
  <c r="O12" i="14"/>
  <c r="U12" i="14" s="1"/>
  <c r="E65" i="12"/>
  <c r="E66" i="12"/>
  <c r="I65" i="12"/>
  <c r="I66" i="12"/>
  <c r="M65" i="12"/>
  <c r="M66" i="12"/>
  <c r="Q65" i="12"/>
  <c r="Q66" i="12"/>
  <c r="U65" i="12"/>
  <c r="U66" i="12"/>
  <c r="Y65" i="12"/>
  <c r="Y66" i="12"/>
  <c r="AC65" i="12"/>
  <c r="AC66" i="12"/>
  <c r="AG65" i="12"/>
  <c r="AG66" i="12"/>
  <c r="K66" i="12"/>
  <c r="K65" i="12"/>
  <c r="W66" i="12"/>
  <c r="W65" i="12"/>
  <c r="AE66" i="12"/>
  <c r="AE65" i="12"/>
  <c r="F66" i="12"/>
  <c r="F65" i="12"/>
  <c r="J66" i="12"/>
  <c r="J65" i="12"/>
  <c r="N66" i="12"/>
  <c r="N65" i="12"/>
  <c r="R66" i="12"/>
  <c r="R65" i="12"/>
  <c r="V66" i="12"/>
  <c r="V65" i="12"/>
  <c r="Z65" i="12"/>
  <c r="Z66" i="12"/>
  <c r="AD66" i="12"/>
  <c r="AD65" i="12"/>
  <c r="AH66" i="12"/>
  <c r="AH65" i="12"/>
  <c r="I65" i="10"/>
  <c r="I66" i="10"/>
  <c r="U65" i="10"/>
  <c r="U66" i="10"/>
  <c r="AC65" i="10"/>
  <c r="AC66" i="10"/>
  <c r="F66" i="10"/>
  <c r="F65" i="10"/>
  <c r="J66" i="10"/>
  <c r="J65" i="10"/>
  <c r="N66" i="10"/>
  <c r="N65" i="10"/>
  <c r="R66" i="10"/>
  <c r="R65" i="10"/>
  <c r="V66" i="10"/>
  <c r="V65" i="10"/>
  <c r="Z66" i="10"/>
  <c r="Z65" i="10"/>
  <c r="AD66" i="10"/>
  <c r="AD65" i="10"/>
  <c r="AH66" i="10"/>
  <c r="AH65" i="10"/>
  <c r="D11" i="14"/>
  <c r="E65" i="10"/>
  <c r="E66" i="10"/>
  <c r="Q65" i="10"/>
  <c r="Q66" i="10"/>
  <c r="AG65" i="10"/>
  <c r="AG66" i="10"/>
  <c r="G66" i="10"/>
  <c r="G65" i="10"/>
  <c r="K66" i="10"/>
  <c r="K65" i="10"/>
  <c r="O66" i="10"/>
  <c r="O65" i="10"/>
  <c r="S66" i="10"/>
  <c r="S65" i="10"/>
  <c r="W66" i="10"/>
  <c r="W65" i="10"/>
  <c r="AA66" i="10"/>
  <c r="AA65" i="10"/>
  <c r="AE66" i="10"/>
  <c r="AE65" i="10"/>
  <c r="M65" i="10"/>
  <c r="M66" i="10"/>
  <c r="Y65" i="10"/>
  <c r="Y66" i="10"/>
  <c r="D65" i="10"/>
  <c r="D66" i="10"/>
  <c r="P11" i="14"/>
  <c r="V11" i="14" s="1"/>
  <c r="H65" i="10"/>
  <c r="H66" i="10"/>
  <c r="L65" i="10"/>
  <c r="L66" i="10"/>
  <c r="P65" i="10"/>
  <c r="P66" i="10"/>
  <c r="T65" i="10"/>
  <c r="T66" i="10"/>
  <c r="X65" i="10"/>
  <c r="X66" i="10"/>
  <c r="AB65" i="10"/>
  <c r="AB66" i="10"/>
  <c r="AF65" i="10"/>
  <c r="AF66" i="10"/>
  <c r="K66" i="9"/>
  <c r="K65" i="9"/>
  <c r="O66" i="9"/>
  <c r="O65" i="9"/>
  <c r="W66" i="9"/>
  <c r="W65" i="9"/>
  <c r="AE66" i="9"/>
  <c r="AE65" i="9"/>
  <c r="D65" i="9"/>
  <c r="P10" i="14"/>
  <c r="V10" i="14" s="1"/>
  <c r="D66" i="9"/>
  <c r="H65" i="9"/>
  <c r="H66" i="9"/>
  <c r="L65" i="9"/>
  <c r="L66" i="9"/>
  <c r="P65" i="9"/>
  <c r="P66" i="9"/>
  <c r="T65" i="9"/>
  <c r="T66" i="9"/>
  <c r="X65" i="9"/>
  <c r="X66" i="9"/>
  <c r="AB65" i="9"/>
  <c r="AB66" i="9"/>
  <c r="AF65" i="9"/>
  <c r="AF66" i="9"/>
  <c r="G66" i="9"/>
  <c r="G65" i="9"/>
  <c r="S66" i="9"/>
  <c r="S65" i="9"/>
  <c r="AA66" i="9"/>
  <c r="AA65" i="9"/>
  <c r="O10" i="14"/>
  <c r="U10" i="14" s="1"/>
  <c r="E66" i="9"/>
  <c r="E65" i="9"/>
  <c r="I65" i="9"/>
  <c r="I66" i="9"/>
  <c r="M66" i="9"/>
  <c r="M65" i="9"/>
  <c r="Q65" i="9"/>
  <c r="Q66" i="9"/>
  <c r="U66" i="9"/>
  <c r="U65" i="9"/>
  <c r="Y65" i="9"/>
  <c r="Y66" i="9"/>
  <c r="AC66" i="9"/>
  <c r="AC65" i="9"/>
  <c r="AG65" i="9"/>
  <c r="AG66" i="9"/>
  <c r="F66" i="9"/>
  <c r="F65" i="9"/>
  <c r="J66" i="9"/>
  <c r="J65" i="9"/>
  <c r="N66" i="9"/>
  <c r="N65" i="9"/>
  <c r="R66" i="9"/>
  <c r="R65" i="9"/>
  <c r="V66" i="9"/>
  <c r="V65" i="9"/>
  <c r="Z66" i="9"/>
  <c r="Z65" i="9"/>
  <c r="AD66" i="9"/>
  <c r="AD65" i="9"/>
  <c r="AH66" i="9"/>
  <c r="AH65" i="9"/>
  <c r="Q65" i="8"/>
  <c r="Q66" i="8"/>
  <c r="Y66" i="8"/>
  <c r="Y65" i="8"/>
  <c r="F66" i="8"/>
  <c r="F65" i="8"/>
  <c r="J66" i="8"/>
  <c r="J65" i="8"/>
  <c r="N66" i="8"/>
  <c r="N65" i="8"/>
  <c r="R66" i="8"/>
  <c r="R65" i="8"/>
  <c r="V66" i="8"/>
  <c r="V65" i="8"/>
  <c r="Z66" i="8"/>
  <c r="Z65" i="8"/>
  <c r="AD66" i="8"/>
  <c r="AD65" i="8"/>
  <c r="AH66" i="8"/>
  <c r="AH65" i="8"/>
  <c r="I66" i="8"/>
  <c r="I65" i="8"/>
  <c r="M66" i="8"/>
  <c r="M65" i="8"/>
  <c r="AC66" i="8"/>
  <c r="AC65" i="8"/>
  <c r="G66" i="8"/>
  <c r="G65" i="8"/>
  <c r="K65" i="8"/>
  <c r="K66" i="8"/>
  <c r="O65" i="8"/>
  <c r="O66" i="8"/>
  <c r="S66" i="8"/>
  <c r="S65" i="8"/>
  <c r="W65" i="8"/>
  <c r="W66" i="8"/>
  <c r="AA66" i="8"/>
  <c r="AA65" i="8"/>
  <c r="AE65" i="8"/>
  <c r="AE66" i="8"/>
  <c r="E66" i="8"/>
  <c r="E65" i="8"/>
  <c r="U65" i="8"/>
  <c r="U66" i="8"/>
  <c r="AG65" i="8"/>
  <c r="AG66" i="8"/>
  <c r="D66" i="8"/>
  <c r="D65" i="8"/>
  <c r="P9" i="14"/>
  <c r="V9" i="14" s="1"/>
  <c r="H66" i="8"/>
  <c r="H65" i="8"/>
  <c r="L66" i="8"/>
  <c r="L65" i="8"/>
  <c r="P66" i="8"/>
  <c r="P65" i="8"/>
  <c r="T66" i="8"/>
  <c r="T65" i="8"/>
  <c r="X66" i="8"/>
  <c r="X65" i="8"/>
  <c r="AB66" i="8"/>
  <c r="AB65" i="8"/>
  <c r="AF66" i="8"/>
  <c r="AF65" i="8"/>
  <c r="D6" i="14"/>
  <c r="D9" i="14"/>
  <c r="D8" i="14"/>
  <c r="D10" i="14"/>
  <c r="D3" i="14"/>
  <c r="D5" i="14"/>
  <c r="D2" i="14"/>
  <c r="AH64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H63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Q9" i="14" l="1"/>
  <c r="W9" i="14" s="1"/>
  <c r="Q11" i="14"/>
  <c r="W11" i="14" s="1"/>
  <c r="R13" i="14"/>
  <c r="X13" i="14" s="1"/>
  <c r="Q13" i="14"/>
  <c r="W13" i="14" s="1"/>
  <c r="Q12" i="14"/>
  <c r="W12" i="14" s="1"/>
  <c r="R12" i="14"/>
  <c r="X12" i="14" s="1"/>
  <c r="R11" i="14"/>
  <c r="X11" i="14" s="1"/>
  <c r="R10" i="14"/>
  <c r="X10" i="14" s="1"/>
  <c r="Q10" i="14"/>
  <c r="W10" i="14" s="1"/>
  <c r="R9" i="14"/>
  <c r="X9" i="14" s="1"/>
  <c r="J66" i="7"/>
  <c r="J65" i="7"/>
  <c r="R66" i="7"/>
  <c r="R65" i="7"/>
  <c r="Z66" i="7"/>
  <c r="Z65" i="7"/>
  <c r="AD65" i="7"/>
  <c r="AD66" i="7"/>
  <c r="G65" i="7"/>
  <c r="G66" i="7"/>
  <c r="O65" i="7"/>
  <c r="O66" i="7"/>
  <c r="W65" i="7"/>
  <c r="W66" i="7"/>
  <c r="D65" i="7"/>
  <c r="P8" i="14"/>
  <c r="V8" i="14" s="1"/>
  <c r="D66" i="7"/>
  <c r="H65" i="7"/>
  <c r="H66" i="7"/>
  <c r="L65" i="7"/>
  <c r="L66" i="7"/>
  <c r="P65" i="7"/>
  <c r="P66" i="7"/>
  <c r="T65" i="7"/>
  <c r="T66" i="7"/>
  <c r="X65" i="7"/>
  <c r="X66" i="7"/>
  <c r="AB65" i="7"/>
  <c r="AB66" i="7"/>
  <c r="AF65" i="7"/>
  <c r="AF66" i="7"/>
  <c r="F65" i="7"/>
  <c r="F66" i="7"/>
  <c r="N65" i="7"/>
  <c r="N66" i="7"/>
  <c r="V65" i="7"/>
  <c r="V66" i="7"/>
  <c r="AH66" i="7"/>
  <c r="AH65" i="7"/>
  <c r="K65" i="7"/>
  <c r="K66" i="7"/>
  <c r="S65" i="7"/>
  <c r="S66" i="7"/>
  <c r="AA65" i="7"/>
  <c r="AA66" i="7"/>
  <c r="AE65" i="7"/>
  <c r="AE66" i="7"/>
  <c r="O8" i="14"/>
  <c r="U8" i="14" s="1"/>
  <c r="E66" i="7"/>
  <c r="E65" i="7"/>
  <c r="I66" i="7"/>
  <c r="I65" i="7"/>
  <c r="M66" i="7"/>
  <c r="M65" i="7"/>
  <c r="Q66" i="7"/>
  <c r="Q65" i="7"/>
  <c r="U66" i="7"/>
  <c r="U65" i="7"/>
  <c r="Y66" i="7"/>
  <c r="Y65" i="7"/>
  <c r="AC66" i="7"/>
  <c r="AC65" i="7"/>
  <c r="AG66" i="7"/>
  <c r="AG65" i="7"/>
  <c r="L66" i="6"/>
  <c r="L65" i="6"/>
  <c r="AB65" i="6"/>
  <c r="AB66" i="6"/>
  <c r="O7" i="14"/>
  <c r="U7" i="14" s="1"/>
  <c r="E66" i="6"/>
  <c r="E65" i="6"/>
  <c r="I66" i="6"/>
  <c r="I65" i="6"/>
  <c r="M66" i="6"/>
  <c r="M65" i="6"/>
  <c r="Q66" i="6"/>
  <c r="Q65" i="6"/>
  <c r="U66" i="6"/>
  <c r="U65" i="6"/>
  <c r="Y66" i="6"/>
  <c r="Y65" i="6"/>
  <c r="AC66" i="6"/>
  <c r="AC65" i="6"/>
  <c r="AG66" i="6"/>
  <c r="AG65" i="6"/>
  <c r="H66" i="6"/>
  <c r="H65" i="6"/>
  <c r="T66" i="6"/>
  <c r="T65" i="6"/>
  <c r="AF66" i="6"/>
  <c r="AF65" i="6"/>
  <c r="F66" i="6"/>
  <c r="F65" i="6"/>
  <c r="J65" i="6"/>
  <c r="J66" i="6"/>
  <c r="N65" i="6"/>
  <c r="N66" i="6"/>
  <c r="R66" i="6"/>
  <c r="R65" i="6"/>
  <c r="V65" i="6"/>
  <c r="V66" i="6"/>
  <c r="Z65" i="6"/>
  <c r="Z66" i="6"/>
  <c r="AD66" i="6"/>
  <c r="AD65" i="6"/>
  <c r="AH65" i="6"/>
  <c r="AH66" i="6"/>
  <c r="D66" i="6"/>
  <c r="P7" i="14"/>
  <c r="V7" i="14" s="1"/>
  <c r="D65" i="6"/>
  <c r="P65" i="6"/>
  <c r="P66" i="6"/>
  <c r="X66" i="6"/>
  <c r="X65" i="6"/>
  <c r="G65" i="6"/>
  <c r="G66" i="6"/>
  <c r="K65" i="6"/>
  <c r="K66" i="6"/>
  <c r="O65" i="6"/>
  <c r="O66" i="6"/>
  <c r="S65" i="6"/>
  <c r="S66" i="6"/>
  <c r="W65" i="6"/>
  <c r="W66" i="6"/>
  <c r="AA65" i="6"/>
  <c r="AA66" i="6"/>
  <c r="AE65" i="6"/>
  <c r="AE66" i="6"/>
  <c r="O6" i="14"/>
  <c r="U6" i="14" s="1"/>
  <c r="J65" i="5"/>
  <c r="J66" i="5"/>
  <c r="N65" i="5"/>
  <c r="N66" i="5"/>
  <c r="V65" i="5"/>
  <c r="V66" i="5"/>
  <c r="Z65" i="5"/>
  <c r="Z66" i="5"/>
  <c r="AH65" i="5"/>
  <c r="AH66" i="5"/>
  <c r="G65" i="5"/>
  <c r="G66" i="5"/>
  <c r="K65" i="5"/>
  <c r="K66" i="5"/>
  <c r="O65" i="5"/>
  <c r="O66" i="5"/>
  <c r="S66" i="5"/>
  <c r="S65" i="5"/>
  <c r="W65" i="5"/>
  <c r="W66" i="5"/>
  <c r="AA65" i="5"/>
  <c r="AA66" i="5"/>
  <c r="AE66" i="5"/>
  <c r="AE65" i="5"/>
  <c r="F65" i="5"/>
  <c r="F66" i="5"/>
  <c r="R65" i="5"/>
  <c r="R66" i="5"/>
  <c r="AD65" i="5"/>
  <c r="AD66" i="5"/>
  <c r="D66" i="5"/>
  <c r="P6" i="14"/>
  <c r="V6" i="14" s="1"/>
  <c r="D65" i="5"/>
  <c r="H66" i="5"/>
  <c r="H65" i="5"/>
  <c r="L65" i="5"/>
  <c r="L66" i="5"/>
  <c r="P66" i="5"/>
  <c r="P65" i="5"/>
  <c r="T66" i="5"/>
  <c r="T65" i="5"/>
  <c r="X66" i="5"/>
  <c r="X65" i="5"/>
  <c r="AB66" i="5"/>
  <c r="AB65" i="5"/>
  <c r="AF66" i="5"/>
  <c r="AF65" i="5"/>
  <c r="E66" i="5"/>
  <c r="E65" i="5"/>
  <c r="I66" i="5"/>
  <c r="I65" i="5"/>
  <c r="M66" i="5"/>
  <c r="M65" i="5"/>
  <c r="Q66" i="5"/>
  <c r="Q65" i="5"/>
  <c r="U66" i="5"/>
  <c r="U65" i="5"/>
  <c r="Y66" i="5"/>
  <c r="Y65" i="5"/>
  <c r="AC66" i="5"/>
  <c r="AC65" i="5"/>
  <c r="AG66" i="5"/>
  <c r="AG65" i="5"/>
  <c r="H66" i="4"/>
  <c r="H65" i="4"/>
  <c r="T66" i="4"/>
  <c r="T65" i="4"/>
  <c r="AF66" i="4"/>
  <c r="AF65" i="4"/>
  <c r="O5" i="14"/>
  <c r="U5" i="14" s="1"/>
  <c r="E66" i="4"/>
  <c r="E65" i="4"/>
  <c r="I66" i="4"/>
  <c r="I65" i="4"/>
  <c r="M66" i="4"/>
  <c r="M65" i="4"/>
  <c r="Q66" i="4"/>
  <c r="Q65" i="4"/>
  <c r="U66" i="4"/>
  <c r="U65" i="4"/>
  <c r="Y66" i="4"/>
  <c r="Y65" i="4"/>
  <c r="AC66" i="4"/>
  <c r="AC65" i="4"/>
  <c r="AG66" i="4"/>
  <c r="AG65" i="4"/>
  <c r="L66" i="4"/>
  <c r="L65" i="4"/>
  <c r="X66" i="4"/>
  <c r="X65" i="4"/>
  <c r="F66" i="4"/>
  <c r="F65" i="4"/>
  <c r="J66" i="4"/>
  <c r="J65" i="4"/>
  <c r="N66" i="4"/>
  <c r="N65" i="4"/>
  <c r="R66" i="4"/>
  <c r="R65" i="4"/>
  <c r="V66" i="4"/>
  <c r="V65" i="4"/>
  <c r="Z66" i="4"/>
  <c r="Z65" i="4"/>
  <c r="AD66" i="4"/>
  <c r="AD65" i="4"/>
  <c r="AH66" i="4"/>
  <c r="AH65" i="4"/>
  <c r="P5" i="14"/>
  <c r="V5" i="14" s="1"/>
  <c r="D66" i="4"/>
  <c r="D65" i="4"/>
  <c r="P66" i="4"/>
  <c r="P65" i="4"/>
  <c r="AB66" i="4"/>
  <c r="AB65" i="4"/>
  <c r="G65" i="4"/>
  <c r="G66" i="4"/>
  <c r="K65" i="4"/>
  <c r="K66" i="4"/>
  <c r="O65" i="4"/>
  <c r="O66" i="4"/>
  <c r="S66" i="4"/>
  <c r="S65" i="4"/>
  <c r="W65" i="4"/>
  <c r="W66" i="4"/>
  <c r="AA66" i="4"/>
  <c r="AA65" i="4"/>
  <c r="AE66" i="4"/>
  <c r="AE65" i="4"/>
  <c r="P4" i="14"/>
  <c r="V4" i="14" s="1"/>
  <c r="O4" i="14"/>
  <c r="U4" i="14" s="1"/>
  <c r="H66" i="2"/>
  <c r="H65" i="2"/>
  <c r="P66" i="2"/>
  <c r="P65" i="2"/>
  <c r="AB66" i="2"/>
  <c r="AB65" i="2"/>
  <c r="O3" i="14"/>
  <c r="U3" i="14" s="1"/>
  <c r="E66" i="2"/>
  <c r="E65" i="2"/>
  <c r="I66" i="2"/>
  <c r="I65" i="2"/>
  <c r="M66" i="2"/>
  <c r="M65" i="2"/>
  <c r="Q66" i="2"/>
  <c r="Q65" i="2"/>
  <c r="U66" i="2"/>
  <c r="U65" i="2"/>
  <c r="Y66" i="2"/>
  <c r="Y65" i="2"/>
  <c r="AC66" i="2"/>
  <c r="AC65" i="2"/>
  <c r="AG66" i="2"/>
  <c r="AG65" i="2"/>
  <c r="D66" i="2"/>
  <c r="D65" i="2"/>
  <c r="P3" i="14"/>
  <c r="V3" i="14" s="1"/>
  <c r="T66" i="2"/>
  <c r="T65" i="2"/>
  <c r="AF66" i="2"/>
  <c r="AF65" i="2"/>
  <c r="F65" i="2"/>
  <c r="F66" i="2"/>
  <c r="J66" i="2"/>
  <c r="J65" i="2"/>
  <c r="N65" i="2"/>
  <c r="N66" i="2"/>
  <c r="R66" i="2"/>
  <c r="R65" i="2"/>
  <c r="V66" i="2"/>
  <c r="V65" i="2"/>
  <c r="Z66" i="2"/>
  <c r="Z65" i="2"/>
  <c r="AD66" i="2"/>
  <c r="AD65" i="2"/>
  <c r="AH66" i="2"/>
  <c r="AH65" i="2"/>
  <c r="L66" i="2"/>
  <c r="L65" i="2"/>
  <c r="X66" i="2"/>
  <c r="X65" i="2"/>
  <c r="G66" i="2"/>
  <c r="G65" i="2"/>
  <c r="K66" i="2"/>
  <c r="K65" i="2"/>
  <c r="O66" i="2"/>
  <c r="O65" i="2"/>
  <c r="S66" i="2"/>
  <c r="S65" i="2"/>
  <c r="W66" i="2"/>
  <c r="W65" i="2"/>
  <c r="AA66" i="2"/>
  <c r="AA65" i="2"/>
  <c r="AE66" i="2"/>
  <c r="AE65" i="2"/>
  <c r="P2" i="14"/>
  <c r="V2" i="14" s="1"/>
  <c r="O2" i="14"/>
  <c r="U2" i="14" s="1"/>
  <c r="R6" i="14" l="1"/>
  <c r="X6" i="14" s="1"/>
  <c r="Q8" i="14"/>
  <c r="W8" i="14" s="1"/>
  <c r="R8" i="14"/>
  <c r="X8" i="14" s="1"/>
  <c r="Q7" i="14"/>
  <c r="W7" i="14" s="1"/>
  <c r="R7" i="14"/>
  <c r="X7" i="14" s="1"/>
  <c r="Q6" i="14"/>
  <c r="W6" i="14" s="1"/>
  <c r="Q5" i="14"/>
  <c r="W5" i="14" s="1"/>
  <c r="R5" i="14"/>
  <c r="X5" i="14" s="1"/>
  <c r="Q4" i="14"/>
  <c r="W4" i="14" s="1"/>
  <c r="R4" i="14"/>
  <c r="X4" i="14" s="1"/>
  <c r="R3" i="14"/>
  <c r="X3" i="14" s="1"/>
  <c r="Q3" i="14"/>
  <c r="W3" i="14" s="1"/>
</calcChain>
</file>

<file path=xl/sharedStrings.xml><?xml version="1.0" encoding="utf-8"?>
<sst xmlns="http://schemas.openxmlformats.org/spreadsheetml/2006/main" count="1272" uniqueCount="125">
  <si>
    <t>松戸市和名ヶ谷クリーンセンター殿計量値</t>
    <rPh sb="0" eb="3">
      <t>マツドシ</t>
    </rPh>
    <rPh sb="3" eb="7">
      <t>ワナガヤ</t>
    </rPh>
    <rPh sb="15" eb="16">
      <t>ドノ</t>
    </rPh>
    <rPh sb="16" eb="18">
      <t>ケイリョウ</t>
    </rPh>
    <rPh sb="18" eb="19">
      <t>チ</t>
    </rPh>
    <phoneticPr fontId="1"/>
  </si>
  <si>
    <t>月分</t>
    <rPh sb="0" eb="2">
      <t>ガツブン</t>
    </rPh>
    <phoneticPr fontId="1"/>
  </si>
  <si>
    <t>計量値</t>
    <rPh sb="0" eb="2">
      <t>ケイリョウ</t>
    </rPh>
    <rPh sb="2" eb="3">
      <t>チ</t>
    </rPh>
    <phoneticPr fontId="1"/>
  </si>
  <si>
    <t>昼間時間</t>
    <rPh sb="0" eb="2">
      <t>ヒルマ</t>
    </rPh>
    <rPh sb="2" eb="4">
      <t>ジカン</t>
    </rPh>
    <phoneticPr fontId="1"/>
  </si>
  <si>
    <t>夜間時間</t>
    <rPh sb="0" eb="2">
      <t>ヤカン</t>
    </rPh>
    <rPh sb="2" eb="4">
      <t>ジカン</t>
    </rPh>
    <phoneticPr fontId="1"/>
  </si>
  <si>
    <t>計</t>
    <rPh sb="0" eb="1">
      <t>ケイ</t>
    </rPh>
    <phoneticPr fontId="1"/>
  </si>
  <si>
    <t>○東電計量値（kWh）</t>
    <rPh sb="1" eb="3">
      <t>トウデン</t>
    </rPh>
    <rPh sb="3" eb="6">
      <t>ケイリョウチ</t>
    </rPh>
    <phoneticPr fontId="1"/>
  </si>
  <si>
    <t>～</t>
  </si>
  <si>
    <t>ピーク（うち）</t>
  </si>
  <si>
    <t>最小値</t>
    <rPh sb="0" eb="3">
      <t>サイショウチ</t>
    </rPh>
    <phoneticPr fontId="4"/>
  </si>
  <si>
    <t>最大値</t>
    <rPh sb="0" eb="3">
      <t>サイダイチ</t>
    </rPh>
    <phoneticPr fontId="4"/>
  </si>
  <si>
    <t>1炉運転により出力低下</t>
    <rPh sb="1" eb="2">
      <t>ロ</t>
    </rPh>
    <rPh sb="2" eb="4">
      <t>ウンテン</t>
    </rPh>
    <rPh sb="7" eb="9">
      <t>シュツリョク</t>
    </rPh>
    <rPh sb="9" eb="11">
      <t>テイカ</t>
    </rPh>
    <phoneticPr fontId="4"/>
  </si>
  <si>
    <t>松戸市和名ヶ谷クリーンセンター殿計量値</t>
    <rPh sb="0" eb="3">
      <t>マツドシ</t>
    </rPh>
    <rPh sb="3" eb="7">
      <t>ワナガヤ</t>
    </rPh>
    <rPh sb="15" eb="16">
      <t>ドノ</t>
    </rPh>
    <rPh sb="16" eb="18">
      <t>ケイリョウ</t>
    </rPh>
    <rPh sb="18" eb="19">
      <t>チ</t>
    </rPh>
    <phoneticPr fontId="4"/>
  </si>
  <si>
    <t>月分</t>
    <rPh sb="0" eb="2">
      <t>ガツブン</t>
    </rPh>
    <phoneticPr fontId="4"/>
  </si>
  <si>
    <t>計量値</t>
    <rPh sb="0" eb="2">
      <t>ケイリョウ</t>
    </rPh>
    <rPh sb="2" eb="3">
      <t>チ</t>
    </rPh>
    <phoneticPr fontId="4"/>
  </si>
  <si>
    <t>昼間時間</t>
    <rPh sb="0" eb="2">
      <t>ヒルマ</t>
    </rPh>
    <rPh sb="2" eb="4">
      <t>ジカン</t>
    </rPh>
    <phoneticPr fontId="4"/>
  </si>
  <si>
    <t>夜間時間</t>
    <rPh sb="0" eb="2">
      <t>ヤカン</t>
    </rPh>
    <rPh sb="2" eb="4">
      <t>ジカン</t>
    </rPh>
    <phoneticPr fontId="4"/>
  </si>
  <si>
    <t>計</t>
    <rPh sb="0" eb="1">
      <t>ケイ</t>
    </rPh>
    <phoneticPr fontId="4"/>
  </si>
  <si>
    <t>○東電計量値（kWh）</t>
    <rPh sb="1" eb="3">
      <t>トウデン</t>
    </rPh>
    <rPh sb="3" eb="6">
      <t>ケイリョウチ</t>
    </rPh>
    <phoneticPr fontId="4"/>
  </si>
  <si>
    <t>月平均</t>
    <rPh sb="0" eb="3">
      <t>ツキヘイキン</t>
    </rPh>
    <phoneticPr fontId="4"/>
  </si>
  <si>
    <t>月標準偏差</t>
    <rPh sb="0" eb="1">
      <t>ツキ</t>
    </rPh>
    <rPh sb="1" eb="5">
      <t>ヒョウジュンヘンサ</t>
    </rPh>
    <phoneticPr fontId="4"/>
  </si>
  <si>
    <t>月から土まで標準偏差</t>
    <rPh sb="0" eb="1">
      <t>ゲツ</t>
    </rPh>
    <rPh sb="3" eb="4">
      <t>ツチ</t>
    </rPh>
    <rPh sb="6" eb="8">
      <t>ヒョウジュン</t>
    </rPh>
    <rPh sb="8" eb="10">
      <t>ヘンサ</t>
    </rPh>
    <phoneticPr fontId="4"/>
  </si>
  <si>
    <t>月から土まで標準偏差</t>
    <rPh sb="0" eb="1">
      <t>ゲツ</t>
    </rPh>
    <rPh sb="3" eb="4">
      <t>ツチ</t>
    </rPh>
    <rPh sb="6" eb="8">
      <t>ヒョウジュン</t>
    </rPh>
    <rPh sb="8" eb="10">
      <t>ヘンサ</t>
    </rPh>
    <phoneticPr fontId="2"/>
  </si>
  <si>
    <t>電力会社休日扱い</t>
    <rPh sb="4" eb="6">
      <t>キュウジツ</t>
    </rPh>
    <rPh sb="6" eb="7">
      <t>アツカ</t>
    </rPh>
    <phoneticPr fontId="0"/>
  </si>
  <si>
    <t>天皇誕生日</t>
  </si>
  <si>
    <t>勤労感謝の日</t>
  </si>
  <si>
    <t>文化の日</t>
  </si>
  <si>
    <t>スポーツの日（旧体育の日）</t>
    <rPh sb="7" eb="8">
      <t>キュウ</t>
    </rPh>
    <rPh sb="8" eb="10">
      <t>タイイク</t>
    </rPh>
    <rPh sb="11" eb="12">
      <t>ヒ</t>
    </rPh>
    <phoneticPr fontId="4"/>
  </si>
  <si>
    <t>秋分の日</t>
  </si>
  <si>
    <t>敬老の日</t>
  </si>
  <si>
    <t>山の日</t>
    <rPh sb="0" eb="1">
      <t>ヤマ</t>
    </rPh>
    <phoneticPr fontId="4"/>
  </si>
  <si>
    <t>海の日</t>
  </si>
  <si>
    <t>振替休日</t>
  </si>
  <si>
    <t>こどもの日</t>
  </si>
  <si>
    <t>みどりの日</t>
  </si>
  <si>
    <t>憲法記念日</t>
  </si>
  <si>
    <t>昭和の日</t>
  </si>
  <si>
    <t>春分の日</t>
  </si>
  <si>
    <t>振替休日</t>
    <phoneticPr fontId="4"/>
  </si>
  <si>
    <t>天皇誕生日</t>
    <phoneticPr fontId="4"/>
  </si>
  <si>
    <t>建国記念の日</t>
  </si>
  <si>
    <t>成人の日</t>
  </si>
  <si>
    <t>元日</t>
  </si>
  <si>
    <t>即位礼正殿の儀</t>
    <phoneticPr fontId="4"/>
  </si>
  <si>
    <t>体育の日</t>
  </si>
  <si>
    <t>国民の日</t>
    <rPh sb="0" eb="2">
      <t>コクミン</t>
    </rPh>
    <rPh sb="3" eb="4">
      <t>ヒ</t>
    </rPh>
    <phoneticPr fontId="4"/>
  </si>
  <si>
    <t>即位の日</t>
    <rPh sb="0" eb="2">
      <t>ソクイ</t>
    </rPh>
    <rPh sb="3" eb="4">
      <t>ヒ</t>
    </rPh>
    <phoneticPr fontId="4"/>
  </si>
  <si>
    <t>ブランク欄には任意の日付設定可能</t>
    <rPh sb="4" eb="5">
      <t>ラン</t>
    </rPh>
    <rPh sb="7" eb="9">
      <t>ニンイ</t>
    </rPh>
    <rPh sb="10" eb="12">
      <t>ヒヅケ</t>
    </rPh>
    <rPh sb="12" eb="14">
      <t>セッテイ</t>
    </rPh>
    <rPh sb="14" eb="16">
      <t>カノウ</t>
    </rPh>
    <phoneticPr fontId="4"/>
  </si>
  <si>
    <t>●祝日</t>
    <rPh sb="1" eb="3">
      <t>シュクジツ</t>
    </rPh>
    <phoneticPr fontId="4"/>
  </si>
  <si>
    <t>月</t>
    <rPh sb="0" eb="1">
      <t>ツキ</t>
    </rPh>
    <phoneticPr fontId="4"/>
  </si>
  <si>
    <t>30分値</t>
    <rPh sb="2" eb="3">
      <t>フン</t>
    </rPh>
    <rPh sb="3" eb="4">
      <t>アタイ</t>
    </rPh>
    <phoneticPr fontId="4"/>
  </si>
  <si>
    <t>最大値</t>
    <rPh sb="0" eb="2">
      <t>サイダイ</t>
    </rPh>
    <rPh sb="2" eb="3">
      <t>アタイ</t>
    </rPh>
    <phoneticPr fontId="4"/>
  </si>
  <si>
    <t>最小値(ゼロを除く)</t>
    <rPh sb="0" eb="3">
      <t>サイショウチ</t>
    </rPh>
    <rPh sb="7" eb="8">
      <t>ノゾ</t>
    </rPh>
    <phoneticPr fontId="4"/>
  </si>
  <si>
    <t>min2番目</t>
    <rPh sb="4" eb="6">
      <t>バンメ</t>
    </rPh>
    <phoneticPr fontId="4"/>
  </si>
  <si>
    <t>min３番目</t>
    <rPh sb="4" eb="6">
      <t>バンメ</t>
    </rPh>
    <phoneticPr fontId="4"/>
  </si>
  <si>
    <t>min3番目</t>
    <rPh sb="4" eb="6">
      <t>バンメ</t>
    </rPh>
    <phoneticPr fontId="4"/>
  </si>
  <si>
    <t>月平均のうちの最小値</t>
    <rPh sb="0" eb="3">
      <t>ツキヘイキン</t>
    </rPh>
    <rPh sb="7" eb="10">
      <t>サイショウチ</t>
    </rPh>
    <phoneticPr fontId="4"/>
  </si>
  <si>
    <t>30分ごとの電力量を月ごとに平均した値の最小値（自立運転等によるゼロを除く）</t>
    <rPh sb="2" eb="3">
      <t>フン</t>
    </rPh>
    <rPh sb="6" eb="9">
      <t>デンリョクリョウ</t>
    </rPh>
    <rPh sb="10" eb="11">
      <t>ツキ</t>
    </rPh>
    <rPh sb="14" eb="16">
      <t>ヘイキン</t>
    </rPh>
    <rPh sb="18" eb="19">
      <t>アタイ</t>
    </rPh>
    <rPh sb="20" eb="23">
      <t>サイショウチ</t>
    </rPh>
    <rPh sb="24" eb="26">
      <t>ジリツ</t>
    </rPh>
    <rPh sb="26" eb="28">
      <t>ウンテン</t>
    </rPh>
    <rPh sb="28" eb="29">
      <t>トウ</t>
    </rPh>
    <rPh sb="35" eb="36">
      <t>ノゾ</t>
    </rPh>
    <phoneticPr fontId="4"/>
  </si>
  <si>
    <t>最小値</t>
    <rPh sb="0" eb="3">
      <t>サイショウチ</t>
    </rPh>
    <phoneticPr fontId="4"/>
  </si>
  <si>
    <t>最小値は</t>
    <rPh sb="0" eb="3">
      <t>サイショウチ</t>
    </rPh>
    <phoneticPr fontId="4"/>
  </si>
  <si>
    <t>１時間値としては、</t>
    <rPh sb="1" eb="3">
      <t>ジカン</t>
    </rPh>
    <rPh sb="3" eb="4">
      <t>アタイ</t>
    </rPh>
    <phoneticPr fontId="4"/>
  </si>
  <si>
    <t>合計</t>
    <rPh sb="0" eb="2">
      <t>ゴウケイ</t>
    </rPh>
    <phoneticPr fontId="2"/>
  </si>
  <si>
    <t>平日=1,土＝2,休日=3</t>
    <rPh sb="0" eb="2">
      <t>ヘイジツ</t>
    </rPh>
    <rPh sb="5" eb="6">
      <t>ド</t>
    </rPh>
    <rPh sb="9" eb="11">
      <t>キュウジツ</t>
    </rPh>
    <phoneticPr fontId="2"/>
  </si>
  <si>
    <t>うち昼間</t>
    <rPh sb="2" eb="4">
      <t>ヒルマ</t>
    </rPh>
    <phoneticPr fontId="2"/>
  </si>
  <si>
    <t>うち夜間</t>
    <rPh sb="2" eb="4">
      <t>ヤカン</t>
    </rPh>
    <phoneticPr fontId="2"/>
  </si>
  <si>
    <t>各時間帯ごとの月平均</t>
    <rPh sb="0" eb="1">
      <t>カク</t>
    </rPh>
    <rPh sb="1" eb="4">
      <t>ジカンタイ</t>
    </rPh>
    <rPh sb="7" eb="8">
      <t>ツキ</t>
    </rPh>
    <rPh sb="8" eb="10">
      <t>ヘイキン</t>
    </rPh>
    <phoneticPr fontId="4"/>
  </si>
  <si>
    <t>4月</t>
    <rPh sb="1" eb="2">
      <t>ツキ</t>
    </rPh>
    <phoneticPr fontId="4"/>
  </si>
  <si>
    <t>5月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</si>
  <si>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</si>
  <si>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</si>
  <si>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</si>
  <si>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</si>
  <si>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</si>
  <si>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</si>
  <si>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</si>
  <si>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</si>
  <si>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</si>
  <si>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</si>
  <si>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4"/>
  </si>
  <si>
    <t>年間平均</t>
    <rPh sb="0" eb="2">
      <t>ネンカン</t>
    </rPh>
    <rPh sb="2" eb="4">
      <t>ヘイキン</t>
    </rPh>
    <phoneticPr fontId="4"/>
  </si>
  <si>
    <t>100を超える</t>
    <rPh sb="4" eb="5">
      <t>コ</t>
    </rPh>
    <phoneticPr fontId="4"/>
  </si>
  <si>
    <t>100&gt;</t>
    <phoneticPr fontId="4"/>
  </si>
  <si>
    <t>平均</t>
    <rPh sb="0" eb="2">
      <t>ヘイキン</t>
    </rPh>
    <phoneticPr fontId="4"/>
  </si>
  <si>
    <t>標準偏差</t>
    <rPh sb="0" eb="2">
      <t>ヒョウジュン</t>
    </rPh>
    <rPh sb="2" eb="4">
      <t>ヘンサ</t>
    </rPh>
    <phoneticPr fontId="4"/>
  </si>
  <si>
    <t>1時間値</t>
    <rPh sb="1" eb="3">
      <t>ジカン</t>
    </rPh>
    <rPh sb="3" eb="4">
      <t>アタイ</t>
    </rPh>
    <phoneticPr fontId="4"/>
  </si>
  <si>
    <t>時刻</t>
    <rPh sb="0" eb="2">
      <t>ジコク</t>
    </rPh>
    <phoneticPr fontId="4"/>
  </si>
  <si>
    <t>売電量(kWh)</t>
    <rPh sb="0" eb="3">
      <t>バイデンリョウ</t>
    </rPh>
    <phoneticPr fontId="4"/>
  </si>
  <si>
    <t>３炉</t>
    <rPh sb="1" eb="2">
      <t>ロ</t>
    </rPh>
    <phoneticPr fontId="4"/>
  </si>
  <si>
    <t>2炉(平日昼間)</t>
    <rPh sb="1" eb="2">
      <t>ロ</t>
    </rPh>
    <rPh sb="3" eb="5">
      <t>ヘイジツ</t>
    </rPh>
    <rPh sb="5" eb="7">
      <t>ヒルマ</t>
    </rPh>
    <phoneticPr fontId="3"/>
  </si>
  <si>
    <t>2炉(平日夜間)</t>
    <rPh sb="1" eb="2">
      <t>ロ</t>
    </rPh>
    <rPh sb="3" eb="5">
      <t>ヘイジツ</t>
    </rPh>
    <rPh sb="5" eb="7">
      <t>ヤカン</t>
    </rPh>
    <phoneticPr fontId="3"/>
  </si>
  <si>
    <t>2炉（その他時間)休日昼間</t>
    <rPh sb="1" eb="2">
      <t>ロ</t>
    </rPh>
    <rPh sb="5" eb="6">
      <t>ホカ</t>
    </rPh>
    <rPh sb="6" eb="8">
      <t>ジカン</t>
    </rPh>
    <rPh sb="9" eb="11">
      <t>キュウジツ</t>
    </rPh>
    <rPh sb="11" eb="13">
      <t>ヒルマ</t>
    </rPh>
    <phoneticPr fontId="3"/>
  </si>
  <si>
    <t>2炉（その他時間)休日夜間</t>
    <rPh sb="1" eb="2">
      <t>ロ</t>
    </rPh>
    <rPh sb="5" eb="6">
      <t>ホカ</t>
    </rPh>
    <rPh sb="6" eb="8">
      <t>ジカン</t>
    </rPh>
    <rPh sb="9" eb="11">
      <t>キュウジツ</t>
    </rPh>
    <rPh sb="11" eb="13">
      <t>ヤカン</t>
    </rPh>
    <phoneticPr fontId="3"/>
  </si>
  <si>
    <t>3炉(平日昼間)</t>
    <rPh sb="1" eb="2">
      <t>ロ</t>
    </rPh>
    <rPh sb="3" eb="5">
      <t>ヘイジツ</t>
    </rPh>
    <rPh sb="5" eb="7">
      <t>ヒルマ</t>
    </rPh>
    <phoneticPr fontId="3"/>
  </si>
  <si>
    <t>3炉(平日夜間)</t>
    <rPh sb="1" eb="2">
      <t>ロ</t>
    </rPh>
    <rPh sb="3" eb="5">
      <t>ヘイジツ</t>
    </rPh>
    <phoneticPr fontId="3"/>
  </si>
  <si>
    <t>3炉（その他時間)休日昼間</t>
    <rPh sb="1" eb="2">
      <t>ロ</t>
    </rPh>
    <rPh sb="5" eb="6">
      <t>ホカ</t>
    </rPh>
    <rPh sb="6" eb="8">
      <t>ジカン</t>
    </rPh>
    <rPh sb="9" eb="11">
      <t>キュウジツ</t>
    </rPh>
    <rPh sb="11" eb="13">
      <t>ヒルマ</t>
    </rPh>
    <phoneticPr fontId="3"/>
  </si>
  <si>
    <t>3炉（その他時間)休日夜間</t>
    <rPh sb="1" eb="2">
      <t>ロ</t>
    </rPh>
    <rPh sb="5" eb="6">
      <t>ホカ</t>
    </rPh>
    <rPh sb="6" eb="8">
      <t>ジカン</t>
    </rPh>
    <rPh sb="9" eb="11">
      <t>キュウジツ</t>
    </rPh>
    <rPh sb="11" eb="13">
      <t>ヤカン</t>
    </rPh>
    <phoneticPr fontId="3"/>
  </si>
  <si>
    <t>日数</t>
    <rPh sb="0" eb="2">
      <t>ニッスウ</t>
    </rPh>
    <phoneticPr fontId="4"/>
  </si>
  <si>
    <t>平均</t>
    <rPh sb="0" eb="2">
      <t>ヘイキン</t>
    </rPh>
    <phoneticPr fontId="4"/>
  </si>
  <si>
    <t>時間平均</t>
    <rPh sb="0" eb="2">
      <t>ジカン</t>
    </rPh>
    <rPh sb="2" eb="4">
      <t>ヘイキン</t>
    </rPh>
    <phoneticPr fontId="4"/>
  </si>
  <si>
    <t>1時間(×２）</t>
    <rPh sb="1" eb="3">
      <t>ジカン</t>
    </rPh>
    <phoneticPr fontId="4"/>
  </si>
  <si>
    <t>１時間値</t>
  </si>
  <si>
    <t>１時間値</t>
    <rPh sb="1" eb="3">
      <t>ジカン</t>
    </rPh>
    <rPh sb="3" eb="4">
      <t>アタイ</t>
    </rPh>
    <phoneticPr fontId="4"/>
  </si>
  <si>
    <t>max</t>
  </si>
  <si>
    <t>max</t>
    <phoneticPr fontId="4"/>
  </si>
  <si>
    <t>min</t>
  </si>
  <si>
    <t>min</t>
    <phoneticPr fontId="4"/>
  </si>
  <si>
    <t>松戸市和名ヶ谷クリーンセンター殿計量値</t>
    <rPh sb="0" eb="3">
      <t>マツドシ</t>
    </rPh>
    <rPh sb="3" eb="7">
      <t>ワナガヤ</t>
    </rPh>
    <rPh sb="15" eb="16">
      <t>ドノ</t>
    </rPh>
    <rPh sb="16" eb="18">
      <t>ケイリョウ</t>
    </rPh>
    <rPh sb="18" eb="19">
      <t>チ</t>
    </rPh>
    <phoneticPr fontId="2"/>
  </si>
  <si>
    <t>月分</t>
    <rPh sb="0" eb="2">
      <t>ガツブン</t>
    </rPh>
    <phoneticPr fontId="2"/>
  </si>
  <si>
    <t>計量値</t>
    <rPh sb="0" eb="2">
      <t>ケイリョウ</t>
    </rPh>
    <rPh sb="2" eb="3">
      <t>チ</t>
    </rPh>
    <phoneticPr fontId="2"/>
  </si>
  <si>
    <t>昼間時間</t>
    <rPh sb="0" eb="2">
      <t>ヒルマ</t>
    </rPh>
    <rPh sb="2" eb="4">
      <t>ジカン</t>
    </rPh>
    <phoneticPr fontId="2"/>
  </si>
  <si>
    <t>夜間時間</t>
    <rPh sb="0" eb="2">
      <t>ヤカン</t>
    </rPh>
    <rPh sb="2" eb="4">
      <t>ジカン</t>
    </rPh>
    <phoneticPr fontId="2"/>
  </si>
  <si>
    <t>計</t>
    <rPh sb="0" eb="1">
      <t>ケイ</t>
    </rPh>
    <phoneticPr fontId="2"/>
  </si>
  <si>
    <t>○東電計量値（kWh）</t>
    <rPh sb="1" eb="3">
      <t>トウデン</t>
    </rPh>
    <rPh sb="3" eb="6">
      <t>ケイリョウチ</t>
    </rPh>
    <phoneticPr fontId="2"/>
  </si>
  <si>
    <t>最小値が100以下</t>
    <rPh sb="0" eb="3">
      <t>サイショウチ</t>
    </rPh>
    <rPh sb="7" eb="9">
      <t>イカ</t>
    </rPh>
    <phoneticPr fontId="4"/>
  </si>
  <si>
    <t>最小値100以下を除く</t>
    <rPh sb="0" eb="3">
      <t>サイショウチ</t>
    </rPh>
    <rPh sb="6" eb="8">
      <t>イカ</t>
    </rPh>
    <rPh sb="9" eb="10">
      <t>ノゾ</t>
    </rPh>
    <phoneticPr fontId="4"/>
  </si>
  <si>
    <t>内休日</t>
    <rPh sb="0" eb="1">
      <t>ウチ</t>
    </rPh>
    <rPh sb="1" eb="3">
      <t>キュウジツ</t>
    </rPh>
    <phoneticPr fontId="4"/>
  </si>
  <si>
    <t>送電１００以下を除く</t>
    <rPh sb="0" eb="2">
      <t>ソウデン</t>
    </rPh>
    <rPh sb="5" eb="7">
      <t>イカ</t>
    </rPh>
    <rPh sb="8" eb="9">
      <t>ノゾ</t>
    </rPh>
    <phoneticPr fontId="4"/>
  </si>
  <si>
    <t>最小値9000以下を除く</t>
    <rPh sb="0" eb="3">
      <t>サイショウチ</t>
    </rPh>
    <rPh sb="7" eb="9">
      <t>イカ</t>
    </rPh>
    <rPh sb="10" eb="11">
      <t>ノゾ</t>
    </rPh>
    <phoneticPr fontId="4"/>
  </si>
  <si>
    <t>合計</t>
    <rPh sb="0" eb="2">
      <t>ゴウケイ</t>
    </rPh>
    <phoneticPr fontId="4"/>
  </si>
  <si>
    <t>日数</t>
    <rPh sb="0" eb="2">
      <t>ニッスウ</t>
    </rPh>
    <phoneticPr fontId="4"/>
  </si>
  <si>
    <t>平均</t>
    <rPh sb="0" eb="2">
      <t>ヘイキン</t>
    </rPh>
    <phoneticPr fontId="4"/>
  </si>
  <si>
    <t>時間平均</t>
    <rPh sb="0" eb="4">
      <t>ジカンヘイキン</t>
    </rPh>
    <phoneticPr fontId="4"/>
  </si>
  <si>
    <t>2炉</t>
    <rPh sb="1" eb="2">
      <t>ロ</t>
    </rPh>
    <phoneticPr fontId="4"/>
  </si>
  <si>
    <t>3炉</t>
    <rPh sb="1" eb="2">
      <t>ロ</t>
    </rPh>
    <phoneticPr fontId="4"/>
  </si>
  <si>
    <t>月合計</t>
    <rPh sb="0" eb="3">
      <t>ツキゴウケイ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</si>
</sst>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aaa"/>
    <numFmt numFmtId="177" formatCode="h:mm;@"/>
    <numFmt numFmtId="178" formatCode="#,##0_ "/>
    <numFmt numFmtId="179" formatCode="0_ "/>
  </numFmts>
  <fonts count="24" x14ac:knownFonts="1">
    <font>
      <sz val="1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color indexed="17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medium">
        <color indexed="8"/>
      </bottom>
      <diagonal/>
    </border>
  </borders>
  <cellStyleXfs count="44">
    <xf numFmtId="0" fontId="0" fillId="0" borderId="0"/>
    <xf numFmtId="38" fontId="2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2" borderId="2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24" borderId="23" applyNumberFormat="0" applyFont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5" borderId="2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25" borderId="3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25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7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8" fontId="0" fillId="0" borderId="0" xfId="0" applyNumberFormat="1"/>
    <xf numFmtId="0" fontId="5" fillId="0" borderId="0" xfId="0" applyFont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0" xfId="0" applyAlignment="1">
      <alignment shrinkToFit="1"/>
    </xf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177" fontId="0" fillId="0" borderId="5" xfId="0" applyNumberFormat="1" applyBorder="1"/>
    <xf numFmtId="177" fontId="0" fillId="0" borderId="6" xfId="0" applyNumberFormat="1" applyBorder="1" applyAlignment="1">
      <alignment horizontal="center"/>
    </xf>
    <xf numFmtId="177" fontId="0" fillId="0" borderId="7" xfId="0" applyNumberFormat="1" applyBorder="1"/>
    <xf numFmtId="177" fontId="0" fillId="0" borderId="9" xfId="0" applyNumberFormat="1" applyBorder="1"/>
    <xf numFmtId="177" fontId="0" fillId="0" borderId="10" xfId="0" applyNumberFormat="1" applyBorder="1" applyAlignment="1">
      <alignment horizontal="center"/>
    </xf>
    <xf numFmtId="177" fontId="0" fillId="0" borderId="11" xfId="0" applyNumberFormat="1" applyBorder="1"/>
    <xf numFmtId="177" fontId="0" fillId="0" borderId="13" xfId="0" applyNumberFormat="1" applyBorder="1"/>
    <xf numFmtId="177" fontId="0" fillId="0" borderId="14" xfId="0" applyNumberFormat="1" applyBorder="1" applyAlignment="1">
      <alignment horizontal="center"/>
    </xf>
    <xf numFmtId="177" fontId="0" fillId="0" borderId="15" xfId="0" applyNumberFormat="1" applyBorder="1"/>
    <xf numFmtId="177" fontId="0" fillId="0" borderId="17" xfId="0" applyNumberFormat="1" applyBorder="1"/>
    <xf numFmtId="177" fontId="0" fillId="0" borderId="18" xfId="0" applyNumberFormat="1" applyBorder="1" applyAlignment="1">
      <alignment horizontal="center"/>
    </xf>
    <xf numFmtId="177" fontId="0" fillId="0" borderId="19" xfId="0" applyNumberFormat="1" applyBorder="1"/>
    <xf numFmtId="0" fontId="0" fillId="0" borderId="1" xfId="0" applyBorder="1"/>
    <xf numFmtId="0" fontId="0" fillId="0" borderId="0" xfId="0"/>
    <xf numFmtId="0" fontId="2" fillId="0" borderId="0" xfId="43">
      <alignment vertical="center"/>
    </xf>
    <xf numFmtId="0" fontId="0" fillId="0" borderId="0" xfId="0" applyAlignment="1">
      <alignment shrinkToFit="1"/>
    </xf>
    <xf numFmtId="14" fontId="0" fillId="0" borderId="31" xfId="0" applyNumberForma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14" fontId="0" fillId="0" borderId="33" xfId="0" applyNumberFormat="1" applyFill="1" applyBorder="1" applyAlignment="1">
      <alignment horizontal="center" vertical="center" wrapText="1"/>
    </xf>
    <xf numFmtId="0" fontId="0" fillId="0" borderId="34" xfId="0" applyFill="1" applyBorder="1" applyAlignment="1">
      <alignment vertical="center" wrapText="1"/>
    </xf>
    <xf numFmtId="14" fontId="0" fillId="0" borderId="35" xfId="0" applyNumberFormat="1" applyFill="1" applyBorder="1" applyAlignment="1">
      <alignment horizontal="center" vertical="center" wrapText="1"/>
    </xf>
    <xf numFmtId="0" fontId="0" fillId="0" borderId="36" xfId="0" applyFill="1" applyBorder="1" applyAlignment="1">
      <alignment vertical="center" wrapText="1"/>
    </xf>
    <xf numFmtId="14" fontId="0" fillId="2" borderId="33" xfId="0" applyNumberFormat="1" applyFill="1" applyBorder="1" applyAlignment="1">
      <alignment horizontal="center" vertical="center" wrapText="1"/>
    </xf>
    <xf numFmtId="0" fontId="0" fillId="2" borderId="34" xfId="0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shrinkToFit="1"/>
    </xf>
    <xf numFmtId="0" fontId="0" fillId="0" borderId="0" xfId="0"/>
    <xf numFmtId="38" fontId="0" fillId="0" borderId="0" xfId="0" applyNumberFormat="1"/>
    <xf numFmtId="0" fontId="0" fillId="0" borderId="0" xfId="0" applyAlignment="1">
      <alignment shrinkToFit="1"/>
    </xf>
    <xf numFmtId="178" fontId="0" fillId="0" borderId="0" xfId="0" applyNumberFormat="1"/>
    <xf numFmtId="38" fontId="0" fillId="0" borderId="0" xfId="0" applyNumberFormat="1"/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38" fontId="0" fillId="0" borderId="0" xfId="0" applyNumberFormat="1"/>
    <xf numFmtId="0" fontId="5" fillId="0" borderId="0" xfId="0" applyFont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7" fontId="0" fillId="0" borderId="5" xfId="0" applyNumberFormat="1" applyBorder="1"/>
    <xf numFmtId="177" fontId="0" fillId="0" borderId="6" xfId="0" applyNumberFormat="1" applyBorder="1" applyAlignment="1">
      <alignment horizontal="center"/>
    </xf>
    <xf numFmtId="177" fontId="0" fillId="0" borderId="7" xfId="0" applyNumberFormat="1" applyBorder="1"/>
    <xf numFmtId="177" fontId="0" fillId="0" borderId="9" xfId="0" applyNumberFormat="1" applyBorder="1"/>
    <xf numFmtId="177" fontId="0" fillId="0" borderId="10" xfId="0" applyNumberFormat="1" applyBorder="1" applyAlignment="1">
      <alignment horizontal="center"/>
    </xf>
    <xf numFmtId="177" fontId="0" fillId="0" borderId="11" xfId="0" applyNumberFormat="1" applyBorder="1"/>
    <xf numFmtId="177" fontId="0" fillId="0" borderId="13" xfId="0" applyNumberFormat="1" applyBorder="1"/>
    <xf numFmtId="177" fontId="0" fillId="0" borderId="14" xfId="0" applyNumberFormat="1" applyBorder="1" applyAlignment="1">
      <alignment horizontal="center"/>
    </xf>
    <xf numFmtId="177" fontId="0" fillId="0" borderId="15" xfId="0" applyNumberFormat="1" applyBorder="1"/>
    <xf numFmtId="177" fontId="0" fillId="0" borderId="17" xfId="0" applyNumberFormat="1" applyBorder="1"/>
    <xf numFmtId="177" fontId="0" fillId="0" borderId="18" xfId="0" applyNumberFormat="1" applyBorder="1" applyAlignment="1">
      <alignment horizontal="center"/>
    </xf>
    <xf numFmtId="177" fontId="0" fillId="0" borderId="19" xfId="0" applyNumberFormat="1" applyBorder="1"/>
    <xf numFmtId="0" fontId="0" fillId="0" borderId="0" xfId="0" applyAlignment="1">
      <alignment horizontal="center"/>
    </xf>
    <xf numFmtId="0" fontId="6" fillId="0" borderId="1" xfId="0" applyFont="1" applyBorder="1"/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38" fontId="0" fillId="0" borderId="0" xfId="0" applyNumberFormat="1"/>
    <xf numFmtId="0" fontId="5" fillId="0" borderId="0" xfId="0" applyFont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7" fontId="0" fillId="0" borderId="5" xfId="0" applyNumberFormat="1" applyBorder="1"/>
    <xf numFmtId="177" fontId="0" fillId="0" borderId="6" xfId="0" applyNumberFormat="1" applyBorder="1" applyAlignment="1">
      <alignment horizontal="center"/>
    </xf>
    <xf numFmtId="177" fontId="0" fillId="0" borderId="7" xfId="0" applyNumberFormat="1" applyBorder="1"/>
    <xf numFmtId="177" fontId="0" fillId="0" borderId="9" xfId="0" applyNumberFormat="1" applyBorder="1"/>
    <xf numFmtId="177" fontId="0" fillId="0" borderId="10" xfId="0" applyNumberFormat="1" applyBorder="1" applyAlignment="1">
      <alignment horizontal="center"/>
    </xf>
    <xf numFmtId="177" fontId="0" fillId="0" borderId="11" xfId="0" applyNumberFormat="1" applyBorder="1"/>
    <xf numFmtId="177" fontId="0" fillId="0" borderId="13" xfId="0" applyNumberFormat="1" applyBorder="1"/>
    <xf numFmtId="177" fontId="0" fillId="0" borderId="14" xfId="0" applyNumberFormat="1" applyBorder="1" applyAlignment="1">
      <alignment horizontal="center"/>
    </xf>
    <xf numFmtId="177" fontId="0" fillId="0" borderId="15" xfId="0" applyNumberFormat="1" applyBorder="1"/>
    <xf numFmtId="177" fontId="0" fillId="0" borderId="17" xfId="0" applyNumberFormat="1" applyBorder="1"/>
    <xf numFmtId="177" fontId="0" fillId="0" borderId="18" xfId="0" applyNumberFormat="1" applyBorder="1" applyAlignment="1">
      <alignment horizontal="center"/>
    </xf>
    <xf numFmtId="177" fontId="0" fillId="0" borderId="19" xfId="0" applyNumberFormat="1" applyBorder="1"/>
    <xf numFmtId="0" fontId="0" fillId="0" borderId="0" xfId="0" applyAlignment="1">
      <alignment horizontal="center"/>
    </xf>
    <xf numFmtId="0" fontId="6" fillId="0" borderId="1" xfId="0" applyFont="1" applyBorder="1"/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38" fontId="0" fillId="0" borderId="0" xfId="0" applyNumberFormat="1"/>
    <xf numFmtId="0" fontId="5" fillId="0" borderId="0" xfId="0" applyFont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7" fontId="0" fillId="0" borderId="5" xfId="0" applyNumberFormat="1" applyBorder="1"/>
    <xf numFmtId="177" fontId="0" fillId="0" borderId="6" xfId="0" applyNumberFormat="1" applyBorder="1" applyAlignment="1">
      <alignment horizontal="center"/>
    </xf>
    <xf numFmtId="177" fontId="0" fillId="0" borderId="7" xfId="0" applyNumberFormat="1" applyBorder="1"/>
    <xf numFmtId="177" fontId="0" fillId="0" borderId="9" xfId="0" applyNumberFormat="1" applyBorder="1"/>
    <xf numFmtId="177" fontId="0" fillId="0" borderId="10" xfId="0" applyNumberFormat="1" applyBorder="1" applyAlignment="1">
      <alignment horizontal="center"/>
    </xf>
    <xf numFmtId="177" fontId="0" fillId="0" borderId="11" xfId="0" applyNumberFormat="1" applyBorder="1"/>
    <xf numFmtId="177" fontId="0" fillId="0" borderId="13" xfId="0" applyNumberFormat="1" applyBorder="1"/>
    <xf numFmtId="177" fontId="0" fillId="0" borderId="14" xfId="0" applyNumberFormat="1" applyBorder="1" applyAlignment="1">
      <alignment horizontal="center"/>
    </xf>
    <xf numFmtId="177" fontId="0" fillId="0" borderId="15" xfId="0" applyNumberFormat="1" applyBorder="1"/>
    <xf numFmtId="177" fontId="0" fillId="0" borderId="17" xfId="0" applyNumberFormat="1" applyBorder="1"/>
    <xf numFmtId="177" fontId="0" fillId="0" borderId="18" xfId="0" applyNumberFormat="1" applyBorder="1" applyAlignment="1">
      <alignment horizontal="center"/>
    </xf>
    <xf numFmtId="177" fontId="0" fillId="0" borderId="19" xfId="0" applyNumberFormat="1" applyBorder="1"/>
    <xf numFmtId="0" fontId="0" fillId="0" borderId="0" xfId="0" applyAlignment="1">
      <alignment horizontal="center"/>
    </xf>
    <xf numFmtId="0" fontId="6" fillId="0" borderId="1" xfId="0" applyFont="1" applyBorder="1"/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38" fontId="0" fillId="0" borderId="0" xfId="0" applyNumberFormat="1"/>
    <xf numFmtId="0" fontId="5" fillId="0" borderId="0" xfId="0" applyFont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14" fontId="0" fillId="2" borderId="4" xfId="0" applyNumberFormat="1" applyFill="1" applyBorder="1" applyAlignment="1">
      <alignment horizontal="center" shrinkToFit="1"/>
    </xf>
    <xf numFmtId="14" fontId="0" fillId="0" borderId="4" xfId="0" applyNumberFormat="1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177" fontId="0" fillId="0" borderId="5" xfId="0" applyNumberFormat="1" applyBorder="1"/>
    <xf numFmtId="177" fontId="0" fillId="0" borderId="6" xfId="0" applyNumberFormat="1" applyBorder="1" applyAlignment="1">
      <alignment horizontal="center"/>
    </xf>
    <xf numFmtId="177" fontId="0" fillId="0" borderId="7" xfId="0" applyNumberFormat="1" applyBorder="1"/>
    <xf numFmtId="38" fontId="0" fillId="0" borderId="8" xfId="1" applyFont="1" applyBorder="1"/>
    <xf numFmtId="177" fontId="0" fillId="0" borderId="9" xfId="0" applyNumberFormat="1" applyBorder="1"/>
    <xf numFmtId="177" fontId="0" fillId="0" borderId="10" xfId="0" applyNumberFormat="1" applyBorder="1" applyAlignment="1">
      <alignment horizontal="center"/>
    </xf>
    <xf numFmtId="177" fontId="0" fillId="0" borderId="11" xfId="0" applyNumberFormat="1" applyBorder="1"/>
    <xf numFmtId="177" fontId="0" fillId="0" borderId="13" xfId="0" applyNumberFormat="1" applyBorder="1"/>
    <xf numFmtId="177" fontId="0" fillId="0" borderId="14" xfId="0" applyNumberFormat="1" applyBorder="1" applyAlignment="1">
      <alignment horizontal="center"/>
    </xf>
    <xf numFmtId="177" fontId="0" fillId="0" borderId="15" xfId="0" applyNumberFormat="1" applyBorder="1"/>
    <xf numFmtId="177" fontId="0" fillId="0" borderId="17" xfId="0" applyNumberFormat="1" applyBorder="1"/>
    <xf numFmtId="177" fontId="0" fillId="0" borderId="18" xfId="0" applyNumberFormat="1" applyBorder="1" applyAlignment="1">
      <alignment horizontal="center"/>
    </xf>
    <xf numFmtId="177" fontId="0" fillId="0" borderId="19" xfId="0" applyNumberFormat="1" applyBorder="1"/>
    <xf numFmtId="38" fontId="0" fillId="0" borderId="4" xfId="1" applyFont="1" applyBorder="1"/>
    <xf numFmtId="0" fontId="0" fillId="0" borderId="0" xfId="0" applyAlignment="1">
      <alignment horizontal="center"/>
    </xf>
    <xf numFmtId="38" fontId="2" fillId="3" borderId="8" xfId="1" applyFont="1" applyFill="1" applyBorder="1"/>
    <xf numFmtId="38" fontId="2" fillId="3" borderId="12" xfId="1" applyFont="1" applyFill="1" applyBorder="1"/>
    <xf numFmtId="38" fontId="2" fillId="3" borderId="16" xfId="1" applyFont="1" applyFill="1" applyBorder="1"/>
    <xf numFmtId="38" fontId="2" fillId="3" borderId="20" xfId="1" applyFont="1" applyFill="1" applyBorder="1"/>
    <xf numFmtId="176" fontId="0" fillId="0" borderId="4" xfId="0" applyNumberFormat="1" applyFill="1" applyBorder="1" applyAlignment="1">
      <alignment horizontal="center" shrinkToFit="1"/>
    </xf>
    <xf numFmtId="0" fontId="6" fillId="0" borderId="1" xfId="0" applyFont="1" applyBorder="1"/>
    <xf numFmtId="38" fontId="2" fillId="3" borderId="21" xfId="1" applyFont="1" applyFill="1" applyBorder="1"/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38" fontId="0" fillId="0" borderId="0" xfId="0" applyNumberFormat="1"/>
    <xf numFmtId="0" fontId="5" fillId="0" borderId="0" xfId="0" applyFont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7" fontId="0" fillId="0" borderId="5" xfId="0" applyNumberFormat="1" applyBorder="1"/>
    <xf numFmtId="177" fontId="0" fillId="0" borderId="6" xfId="0" applyNumberFormat="1" applyBorder="1" applyAlignment="1">
      <alignment horizontal="center"/>
    </xf>
    <xf numFmtId="177" fontId="0" fillId="0" borderId="7" xfId="0" applyNumberFormat="1" applyBorder="1"/>
    <xf numFmtId="177" fontId="0" fillId="0" borderId="9" xfId="0" applyNumberFormat="1" applyBorder="1"/>
    <xf numFmtId="177" fontId="0" fillId="0" borderId="10" xfId="0" applyNumberFormat="1" applyBorder="1" applyAlignment="1">
      <alignment horizontal="center"/>
    </xf>
    <xf numFmtId="177" fontId="0" fillId="0" borderId="11" xfId="0" applyNumberFormat="1" applyBorder="1"/>
    <xf numFmtId="177" fontId="0" fillId="0" borderId="13" xfId="0" applyNumberFormat="1" applyBorder="1"/>
    <xf numFmtId="177" fontId="0" fillId="0" borderId="14" xfId="0" applyNumberFormat="1" applyBorder="1" applyAlignment="1">
      <alignment horizontal="center"/>
    </xf>
    <xf numFmtId="177" fontId="0" fillId="0" borderId="15" xfId="0" applyNumberFormat="1" applyBorder="1"/>
    <xf numFmtId="177" fontId="0" fillId="0" borderId="17" xfId="0" applyNumberFormat="1" applyBorder="1"/>
    <xf numFmtId="177" fontId="0" fillId="0" borderId="18" xfId="0" applyNumberFormat="1" applyBorder="1" applyAlignment="1">
      <alignment horizontal="center"/>
    </xf>
    <xf numFmtId="177" fontId="0" fillId="0" borderId="19" xfId="0" applyNumberFormat="1" applyBorder="1"/>
    <xf numFmtId="0" fontId="0" fillId="0" borderId="0" xfId="0" applyAlignment="1">
      <alignment horizontal="center"/>
    </xf>
    <xf numFmtId="0" fontId="6" fillId="0" borderId="1" xfId="0" applyFont="1" applyBorder="1"/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38" fontId="0" fillId="0" borderId="0" xfId="0" applyNumberFormat="1"/>
    <xf numFmtId="0" fontId="5" fillId="0" borderId="0" xfId="0" applyFont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14" fontId="0" fillId="2" borderId="4" xfId="0" applyNumberFormat="1" applyFill="1" applyBorder="1" applyAlignment="1">
      <alignment horizontal="center" shrinkToFit="1"/>
    </xf>
    <xf numFmtId="14" fontId="0" fillId="0" borderId="4" xfId="0" applyNumberFormat="1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177" fontId="0" fillId="0" borderId="5" xfId="0" applyNumberFormat="1" applyBorder="1"/>
    <xf numFmtId="177" fontId="0" fillId="0" borderId="6" xfId="0" applyNumberFormat="1" applyBorder="1" applyAlignment="1">
      <alignment horizontal="center"/>
    </xf>
    <xf numFmtId="177" fontId="0" fillId="0" borderId="7" xfId="0" applyNumberFormat="1" applyBorder="1"/>
    <xf numFmtId="38" fontId="0" fillId="0" borderId="8" xfId="1" applyFont="1" applyBorder="1"/>
    <xf numFmtId="177" fontId="0" fillId="0" borderId="9" xfId="0" applyNumberFormat="1" applyBorder="1"/>
    <xf numFmtId="177" fontId="0" fillId="0" borderId="10" xfId="0" applyNumberFormat="1" applyBorder="1" applyAlignment="1">
      <alignment horizontal="center"/>
    </xf>
    <xf numFmtId="177" fontId="0" fillId="0" borderId="11" xfId="0" applyNumberFormat="1" applyBorder="1"/>
    <xf numFmtId="177" fontId="0" fillId="0" borderId="13" xfId="0" applyNumberFormat="1" applyBorder="1"/>
    <xf numFmtId="177" fontId="0" fillId="0" borderId="14" xfId="0" applyNumberFormat="1" applyBorder="1" applyAlignment="1">
      <alignment horizontal="center"/>
    </xf>
    <xf numFmtId="177" fontId="0" fillId="0" borderId="15" xfId="0" applyNumberFormat="1" applyBorder="1"/>
    <xf numFmtId="177" fontId="0" fillId="0" borderId="17" xfId="0" applyNumberFormat="1" applyBorder="1"/>
    <xf numFmtId="177" fontId="0" fillId="0" borderId="18" xfId="0" applyNumberFormat="1" applyBorder="1" applyAlignment="1">
      <alignment horizontal="center"/>
    </xf>
    <xf numFmtId="177" fontId="0" fillId="0" borderId="19" xfId="0" applyNumberFormat="1" applyBorder="1"/>
    <xf numFmtId="38" fontId="0" fillId="0" borderId="4" xfId="1" applyFont="1" applyBorder="1"/>
    <xf numFmtId="0" fontId="0" fillId="0" borderId="0" xfId="0" applyAlignment="1">
      <alignment horizontal="center"/>
    </xf>
    <xf numFmtId="38" fontId="2" fillId="3" borderId="8" xfId="1" applyFont="1" applyFill="1" applyBorder="1"/>
    <xf numFmtId="38" fontId="2" fillId="3" borderId="12" xfId="1" applyFont="1" applyFill="1" applyBorder="1"/>
    <xf numFmtId="38" fontId="2" fillId="3" borderId="16" xfId="1" applyFont="1" applyFill="1" applyBorder="1"/>
    <xf numFmtId="38" fontId="2" fillId="3" borderId="20" xfId="1" applyFont="1" applyFill="1" applyBorder="1"/>
    <xf numFmtId="176" fontId="0" fillId="0" borderId="4" xfId="0" applyNumberFormat="1" applyFill="1" applyBorder="1" applyAlignment="1">
      <alignment horizontal="center" shrinkToFit="1"/>
    </xf>
    <xf numFmtId="0" fontId="6" fillId="0" borderId="1" xfId="0" applyFont="1" applyBorder="1"/>
    <xf numFmtId="38" fontId="2" fillId="3" borderId="21" xfId="1" applyFont="1" applyFill="1" applyBorder="1"/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38" fontId="0" fillId="0" borderId="0" xfId="0" applyNumberFormat="1"/>
    <xf numFmtId="0" fontId="5" fillId="0" borderId="0" xfId="0" applyFont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14" fontId="0" fillId="2" borderId="4" xfId="0" applyNumberFormat="1" applyFill="1" applyBorder="1" applyAlignment="1">
      <alignment horizontal="center" shrinkToFit="1"/>
    </xf>
    <xf numFmtId="14" fontId="0" fillId="0" borderId="4" xfId="0" applyNumberFormat="1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177" fontId="0" fillId="0" borderId="5" xfId="0" applyNumberFormat="1" applyBorder="1"/>
    <xf numFmtId="177" fontId="0" fillId="0" borderId="6" xfId="0" applyNumberFormat="1" applyBorder="1" applyAlignment="1">
      <alignment horizontal="center"/>
    </xf>
    <xf numFmtId="177" fontId="0" fillId="0" borderId="7" xfId="0" applyNumberFormat="1" applyBorder="1"/>
    <xf numFmtId="38" fontId="0" fillId="0" borderId="8" xfId="1" applyFont="1" applyBorder="1"/>
    <xf numFmtId="177" fontId="0" fillId="0" borderId="9" xfId="0" applyNumberFormat="1" applyBorder="1"/>
    <xf numFmtId="177" fontId="0" fillId="0" borderId="10" xfId="0" applyNumberFormat="1" applyBorder="1" applyAlignment="1">
      <alignment horizontal="center"/>
    </xf>
    <xf numFmtId="177" fontId="0" fillId="0" borderId="11" xfId="0" applyNumberFormat="1" applyBorder="1"/>
    <xf numFmtId="177" fontId="0" fillId="0" borderId="13" xfId="0" applyNumberFormat="1" applyBorder="1"/>
    <xf numFmtId="177" fontId="0" fillId="0" borderId="14" xfId="0" applyNumberFormat="1" applyBorder="1" applyAlignment="1">
      <alignment horizontal="center"/>
    </xf>
    <xf numFmtId="177" fontId="0" fillId="0" borderId="15" xfId="0" applyNumberFormat="1" applyBorder="1"/>
    <xf numFmtId="177" fontId="0" fillId="0" borderId="17" xfId="0" applyNumberFormat="1" applyBorder="1"/>
    <xf numFmtId="177" fontId="0" fillId="0" borderId="18" xfId="0" applyNumberFormat="1" applyBorder="1" applyAlignment="1">
      <alignment horizontal="center"/>
    </xf>
    <xf numFmtId="177" fontId="0" fillId="0" borderId="19" xfId="0" applyNumberFormat="1" applyBorder="1"/>
    <xf numFmtId="38" fontId="0" fillId="0" borderId="4" xfId="1" applyFont="1" applyBorder="1"/>
    <xf numFmtId="0" fontId="0" fillId="0" borderId="0" xfId="0" applyAlignment="1">
      <alignment horizontal="center"/>
    </xf>
    <xf numFmtId="38" fontId="2" fillId="3" borderId="8" xfId="1" applyFont="1" applyFill="1" applyBorder="1"/>
    <xf numFmtId="38" fontId="2" fillId="3" borderId="12" xfId="1" applyFont="1" applyFill="1" applyBorder="1"/>
    <xf numFmtId="38" fontId="2" fillId="3" borderId="16" xfId="1" applyFont="1" applyFill="1" applyBorder="1"/>
    <xf numFmtId="38" fontId="2" fillId="3" borderId="20" xfId="1" applyFont="1" applyFill="1" applyBorder="1"/>
    <xf numFmtId="176" fontId="0" fillId="0" borderId="4" xfId="0" applyNumberFormat="1" applyFill="1" applyBorder="1" applyAlignment="1">
      <alignment horizontal="center" shrinkToFit="1"/>
    </xf>
    <xf numFmtId="0" fontId="6" fillId="0" borderId="1" xfId="0" applyFont="1" applyBorder="1"/>
    <xf numFmtId="38" fontId="2" fillId="3" borderId="21" xfId="1" applyFont="1" applyFill="1" applyBorder="1"/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38" fontId="0" fillId="0" borderId="0" xfId="0" applyNumberFormat="1"/>
    <xf numFmtId="0" fontId="5" fillId="0" borderId="0" xfId="0" applyFont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14" fontId="0" fillId="2" borderId="4" xfId="0" applyNumberFormat="1" applyFill="1" applyBorder="1" applyAlignment="1">
      <alignment horizontal="center" shrinkToFit="1"/>
    </xf>
    <xf numFmtId="14" fontId="0" fillId="0" borderId="4" xfId="0" applyNumberFormat="1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177" fontId="0" fillId="0" borderId="5" xfId="0" applyNumberFormat="1" applyBorder="1"/>
    <xf numFmtId="177" fontId="0" fillId="0" borderId="6" xfId="0" applyNumberFormat="1" applyBorder="1" applyAlignment="1">
      <alignment horizontal="center"/>
    </xf>
    <xf numFmtId="177" fontId="0" fillId="0" borderId="7" xfId="0" applyNumberFormat="1" applyBorder="1"/>
    <xf numFmtId="38" fontId="0" fillId="0" borderId="8" xfId="1" applyFont="1" applyBorder="1"/>
    <xf numFmtId="177" fontId="0" fillId="0" borderId="9" xfId="0" applyNumberFormat="1" applyBorder="1"/>
    <xf numFmtId="177" fontId="0" fillId="0" borderId="10" xfId="0" applyNumberFormat="1" applyBorder="1" applyAlignment="1">
      <alignment horizontal="center"/>
    </xf>
    <xf numFmtId="177" fontId="0" fillId="0" borderId="11" xfId="0" applyNumberFormat="1" applyBorder="1"/>
    <xf numFmtId="177" fontId="0" fillId="0" borderId="13" xfId="0" applyNumberFormat="1" applyBorder="1"/>
    <xf numFmtId="177" fontId="0" fillId="0" borderId="14" xfId="0" applyNumberFormat="1" applyBorder="1" applyAlignment="1">
      <alignment horizontal="center"/>
    </xf>
    <xf numFmtId="177" fontId="0" fillId="0" borderId="15" xfId="0" applyNumberFormat="1" applyBorder="1"/>
    <xf numFmtId="177" fontId="0" fillId="0" borderId="17" xfId="0" applyNumberFormat="1" applyBorder="1"/>
    <xf numFmtId="177" fontId="0" fillId="0" borderId="18" xfId="0" applyNumberFormat="1" applyBorder="1" applyAlignment="1">
      <alignment horizontal="center"/>
    </xf>
    <xf numFmtId="177" fontId="0" fillId="0" borderId="19" xfId="0" applyNumberFormat="1" applyBorder="1"/>
    <xf numFmtId="38" fontId="0" fillId="0" borderId="4" xfId="1" applyFont="1" applyBorder="1"/>
    <xf numFmtId="0" fontId="0" fillId="0" borderId="0" xfId="0" applyAlignment="1">
      <alignment horizontal="center"/>
    </xf>
    <xf numFmtId="38" fontId="2" fillId="3" borderId="8" xfId="1" applyFont="1" applyFill="1" applyBorder="1"/>
    <xf numFmtId="38" fontId="2" fillId="3" borderId="12" xfId="1" applyFont="1" applyFill="1" applyBorder="1"/>
    <xf numFmtId="38" fontId="2" fillId="3" borderId="16" xfId="1" applyFont="1" applyFill="1" applyBorder="1"/>
    <xf numFmtId="38" fontId="2" fillId="3" borderId="20" xfId="1" applyFont="1" applyFill="1" applyBorder="1"/>
    <xf numFmtId="176" fontId="0" fillId="0" borderId="4" xfId="0" applyNumberFormat="1" applyFill="1" applyBorder="1" applyAlignment="1">
      <alignment horizontal="center" shrinkToFit="1"/>
    </xf>
    <xf numFmtId="0" fontId="6" fillId="0" borderId="1" xfId="0" applyFont="1" applyBorder="1"/>
    <xf numFmtId="38" fontId="2" fillId="3" borderId="21" xfId="1" applyFont="1" applyFill="1" applyBorder="1"/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38" fontId="0" fillId="0" borderId="0" xfId="0" applyNumberFormat="1"/>
    <xf numFmtId="0" fontId="5" fillId="0" borderId="0" xfId="0" applyFont="1"/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14" fontId="0" fillId="2" borderId="4" xfId="0" applyNumberFormat="1" applyFill="1" applyBorder="1" applyAlignment="1">
      <alignment horizontal="center" shrinkToFit="1"/>
    </xf>
    <xf numFmtId="14" fontId="0" fillId="0" borderId="4" xfId="0" applyNumberFormat="1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177" fontId="0" fillId="0" borderId="5" xfId="0" applyNumberFormat="1" applyBorder="1"/>
    <xf numFmtId="177" fontId="0" fillId="0" borderId="6" xfId="0" applyNumberFormat="1" applyBorder="1" applyAlignment="1">
      <alignment horizontal="center"/>
    </xf>
    <xf numFmtId="177" fontId="0" fillId="0" borderId="7" xfId="0" applyNumberFormat="1" applyBorder="1"/>
    <xf numFmtId="38" fontId="0" fillId="0" borderId="8" xfId="1" applyFont="1" applyBorder="1"/>
    <xf numFmtId="177" fontId="0" fillId="0" borderId="9" xfId="0" applyNumberFormat="1" applyBorder="1"/>
    <xf numFmtId="177" fontId="0" fillId="0" borderId="10" xfId="0" applyNumberFormat="1" applyBorder="1" applyAlignment="1">
      <alignment horizontal="center"/>
    </xf>
    <xf numFmtId="177" fontId="0" fillId="0" borderId="11" xfId="0" applyNumberFormat="1" applyBorder="1"/>
    <xf numFmtId="177" fontId="0" fillId="0" borderId="13" xfId="0" applyNumberFormat="1" applyBorder="1"/>
    <xf numFmtId="177" fontId="0" fillId="0" borderId="14" xfId="0" applyNumberFormat="1" applyBorder="1" applyAlignment="1">
      <alignment horizontal="center"/>
    </xf>
    <xf numFmtId="177" fontId="0" fillId="0" borderId="15" xfId="0" applyNumberFormat="1" applyBorder="1"/>
    <xf numFmtId="177" fontId="0" fillId="0" borderId="17" xfId="0" applyNumberFormat="1" applyBorder="1"/>
    <xf numFmtId="177" fontId="0" fillId="0" borderId="18" xfId="0" applyNumberFormat="1" applyBorder="1" applyAlignment="1">
      <alignment horizontal="center"/>
    </xf>
    <xf numFmtId="177" fontId="0" fillId="0" borderId="19" xfId="0" applyNumberFormat="1" applyBorder="1"/>
    <xf numFmtId="38" fontId="0" fillId="0" borderId="4" xfId="1" applyFont="1" applyBorder="1"/>
    <xf numFmtId="0" fontId="0" fillId="0" borderId="0" xfId="0" applyAlignment="1">
      <alignment horizontal="center"/>
    </xf>
    <xf numFmtId="38" fontId="2" fillId="3" borderId="8" xfId="1" applyFont="1" applyFill="1" applyBorder="1"/>
    <xf numFmtId="38" fontId="2" fillId="3" borderId="12" xfId="1" applyFont="1" applyFill="1" applyBorder="1"/>
    <xf numFmtId="38" fontId="2" fillId="3" borderId="16" xfId="1" applyFont="1" applyFill="1" applyBorder="1"/>
    <xf numFmtId="38" fontId="2" fillId="3" borderId="20" xfId="1" applyFont="1" applyFill="1" applyBorder="1"/>
    <xf numFmtId="176" fontId="0" fillId="0" borderId="4" xfId="0" applyNumberFormat="1" applyFill="1" applyBorder="1" applyAlignment="1">
      <alignment horizontal="center" shrinkToFit="1"/>
    </xf>
    <xf numFmtId="0" fontId="6" fillId="0" borderId="1" xfId="0" applyFont="1" applyBorder="1"/>
    <xf numFmtId="38" fontId="2" fillId="3" borderId="21" xfId="1" applyFont="1" applyFill="1" applyBorder="1"/>
    <xf numFmtId="0" fontId="0" fillId="0" borderId="0" xfId="0" applyNumberFormat="1"/>
    <xf numFmtId="14" fontId="0" fillId="0" borderId="0" xfId="0" applyNumberFormat="1" applyAlignment="1">
      <alignment shrinkToFit="1"/>
    </xf>
    <xf numFmtId="178" fontId="0" fillId="0" borderId="0" xfId="0" applyNumberFormat="1" applyAlignment="1">
      <alignment shrinkToFit="1"/>
    </xf>
    <xf numFmtId="179" fontId="0" fillId="0" borderId="0" xfId="0" applyNumberFormat="1"/>
    <xf numFmtId="0" fontId="0" fillId="2" borderId="0" xfId="0" applyFill="1"/>
    <xf numFmtId="178" fontId="0" fillId="2" borderId="0" xfId="0" applyNumberFormat="1" applyFill="1"/>
    <xf numFmtId="14" fontId="0" fillId="0" borderId="4" xfId="0" applyNumberFormat="1" applyFill="1" applyBorder="1" applyAlignment="1">
      <alignment horizontal="center" shrinkToFit="1"/>
    </xf>
    <xf numFmtId="20" fontId="0" fillId="0" borderId="0" xfId="0" applyNumberFormat="1"/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 2" xfId="1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_テイクアンドギヴ・ニーズ(東京）" xfId="43" xr:uid="{00000000-0005-0000-0000-00002A000000}"/>
    <cellStyle name="良い 2" xfId="42" xr:uid="{00000000-0005-0000-0000-00002B000000}"/>
  </cellStyles>
  <dxfs count="27">
    <dxf>
      <font>
        <color rgb="FF002060"/>
      </font>
      <fill>
        <patternFill patternType="none">
          <bgColor auto="1"/>
        </patternFill>
      </fill>
    </dxf>
    <dxf>
      <font>
        <color rgb="FF002060"/>
      </font>
      <fill>
        <patternFill patternType="solid">
          <bgColor theme="8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2060"/>
      </font>
      <fill>
        <patternFill patternType="solid">
          <bgColor theme="8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2060"/>
      </font>
      <fill>
        <patternFill patternType="none">
          <bgColor auto="1"/>
        </patternFill>
      </fill>
    </dxf>
    <dxf>
      <font>
        <color rgb="FF002060"/>
      </font>
      <fill>
        <patternFill patternType="solid">
          <bgColor theme="8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2060"/>
      </font>
      <fill>
        <patternFill patternType="none">
          <bgColor auto="1"/>
        </patternFill>
      </fill>
    </dxf>
    <dxf>
      <font>
        <color rgb="FF002060"/>
      </font>
      <fill>
        <patternFill patternType="solid">
          <bgColor theme="8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2060"/>
      </font>
      <fill>
        <patternFill patternType="none">
          <bgColor auto="1"/>
        </patternFill>
      </fill>
    </dxf>
    <dxf>
      <font>
        <color rgb="FF002060"/>
      </font>
      <fill>
        <patternFill patternType="solid">
          <bgColor theme="8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2060"/>
      </font>
      <fill>
        <patternFill patternType="none">
          <bgColor auto="1"/>
        </patternFill>
      </fill>
    </dxf>
    <dxf>
      <font>
        <color rgb="FF002060"/>
      </font>
      <fill>
        <patternFill patternType="solid">
          <bgColor theme="8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2060"/>
      </font>
      <fill>
        <patternFill patternType="none">
          <bgColor auto="1"/>
        </patternFill>
      </fill>
    </dxf>
    <dxf>
      <font>
        <color rgb="FF002060"/>
      </font>
      <fill>
        <patternFill patternType="solid">
          <bgColor theme="8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2060"/>
      </font>
      <fill>
        <patternFill patternType="none">
          <bgColor auto="1"/>
        </patternFill>
      </fill>
    </dxf>
    <dxf>
      <font>
        <color rgb="FF002060"/>
      </font>
      <fill>
        <patternFill patternType="solid">
          <bgColor theme="8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2060"/>
      </font>
      <fill>
        <patternFill patternType="none">
          <bgColor auto="1"/>
        </patternFill>
      </fill>
    </dxf>
    <dxf>
      <font>
        <color rgb="FF002060"/>
      </font>
      <fill>
        <patternFill patternType="solid">
          <bgColor theme="8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00206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</a:t>
            </a:r>
            <a:r>
              <a:rPr lang="en-US" altLang="ja-JP"/>
              <a:t>6</a:t>
            </a:r>
            <a:r>
              <a:rPr lang="ja-JP" altLang="en-US"/>
              <a:t>年度　平均売電量</a:t>
            </a:r>
            <a:r>
              <a:rPr lang="en-US" altLang="ja-JP"/>
              <a:t>(30</a:t>
            </a:r>
            <a:r>
              <a:rPr lang="ja-JP" altLang="en-US"/>
              <a:t>分値</a:t>
            </a:r>
            <a:r>
              <a:rPr lang="en-US" altLang="ja-JP"/>
              <a:t>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年間!$A$10:$A$57</c:f>
              <c:numCache>
                <c:formatCode>h:mm;@</c:formatCode>
                <c:ptCount val="48"/>
                <c:pt idx="0">
                  <c:v>1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0.16666666666666599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0.22916666666666599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0.29166666666666602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0.35416666666666602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0.41666666666666602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0.47916666666666602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0.54166666666666596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0.60416666666666596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0.66666666666666596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0.72916666666666596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0.79166666666666596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0.85416666666666596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0.91666666666666596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0.97916666666666596</c:v>
                </c:pt>
              </c:numCache>
            </c:numRef>
          </c:cat>
          <c:val>
            <c:numRef>
              <c:f>年間!$NF$10:$NF$57</c:f>
              <c:numCache>
                <c:formatCode>#,##0_ </c:formatCode>
                <c:ptCount val="48"/>
                <c:pt idx="0">
                  <c:v>694.19461077844312</c:v>
                </c:pt>
                <c:pt idx="1">
                  <c:v>696.97904191616772</c:v>
                </c:pt>
                <c:pt idx="2">
                  <c:v>698.4191616766467</c:v>
                </c:pt>
                <c:pt idx="3">
                  <c:v>701.59580838323359</c:v>
                </c:pt>
                <c:pt idx="4">
                  <c:v>702.45508982035926</c:v>
                </c:pt>
                <c:pt idx="5">
                  <c:v>701.30177514792899</c:v>
                </c:pt>
                <c:pt idx="6">
                  <c:v>704.96745562130172</c:v>
                </c:pt>
                <c:pt idx="7">
                  <c:v>710.1272189349113</c:v>
                </c:pt>
                <c:pt idx="8">
                  <c:v>717.76035502958575</c:v>
                </c:pt>
                <c:pt idx="9">
                  <c:v>727.90532544378698</c:v>
                </c:pt>
                <c:pt idx="10">
                  <c:v>744.40059347181011</c:v>
                </c:pt>
                <c:pt idx="11">
                  <c:v>762.25222551928789</c:v>
                </c:pt>
                <c:pt idx="12">
                  <c:v>776.727002967359</c:v>
                </c:pt>
                <c:pt idx="13">
                  <c:v>740.51183431952666</c:v>
                </c:pt>
                <c:pt idx="14">
                  <c:v>728.81065088757396</c:v>
                </c:pt>
                <c:pt idx="15">
                  <c:v>700.71597633136093</c:v>
                </c:pt>
                <c:pt idx="16">
                  <c:v>687.31065088757396</c:v>
                </c:pt>
                <c:pt idx="17">
                  <c:v>665.25443786982248</c:v>
                </c:pt>
                <c:pt idx="18">
                  <c:v>627.92011834319521</c:v>
                </c:pt>
                <c:pt idx="19">
                  <c:v>601.46449704142015</c:v>
                </c:pt>
                <c:pt idx="20">
                  <c:v>638.11275964391689</c:v>
                </c:pt>
                <c:pt idx="21">
                  <c:v>640.96726190476193</c:v>
                </c:pt>
                <c:pt idx="22">
                  <c:v>588.61904761904759</c:v>
                </c:pt>
                <c:pt idx="23">
                  <c:v>580.87537091988133</c:v>
                </c:pt>
                <c:pt idx="24">
                  <c:v>600.23372781065086</c:v>
                </c:pt>
                <c:pt idx="25">
                  <c:v>606.27352941176468</c:v>
                </c:pt>
                <c:pt idx="26">
                  <c:v>589.1026392961877</c:v>
                </c:pt>
                <c:pt idx="27">
                  <c:v>573.07624633431089</c:v>
                </c:pt>
                <c:pt idx="28">
                  <c:v>567.30588235294113</c:v>
                </c:pt>
                <c:pt idx="29">
                  <c:v>569.14117647058822</c:v>
                </c:pt>
                <c:pt idx="30">
                  <c:v>567.66470588235291</c:v>
                </c:pt>
                <c:pt idx="31">
                  <c:v>564.74117647058824</c:v>
                </c:pt>
                <c:pt idx="32">
                  <c:v>562.7705882352941</c:v>
                </c:pt>
                <c:pt idx="33">
                  <c:v>575.8259587020649</c:v>
                </c:pt>
                <c:pt idx="34">
                  <c:v>585.66470588235291</c:v>
                </c:pt>
                <c:pt idx="35">
                  <c:v>584.97352941176473</c:v>
                </c:pt>
                <c:pt idx="36">
                  <c:v>582.98529411764707</c:v>
                </c:pt>
                <c:pt idx="37">
                  <c:v>576.4</c:v>
                </c:pt>
                <c:pt idx="38">
                  <c:v>582.30088495575217</c:v>
                </c:pt>
                <c:pt idx="39">
                  <c:v>590.92284866468844</c:v>
                </c:pt>
                <c:pt idx="40">
                  <c:v>609.81899109792289</c:v>
                </c:pt>
                <c:pt idx="41">
                  <c:v>643.83928571428567</c:v>
                </c:pt>
                <c:pt idx="42">
                  <c:v>676.90773809523807</c:v>
                </c:pt>
                <c:pt idx="43">
                  <c:v>683.77380952380952</c:v>
                </c:pt>
                <c:pt idx="44">
                  <c:v>686.7791044776119</c:v>
                </c:pt>
                <c:pt idx="45">
                  <c:v>688.48502994011972</c:v>
                </c:pt>
                <c:pt idx="46">
                  <c:v>690.04191616766468</c:v>
                </c:pt>
                <c:pt idx="47">
                  <c:v>692.09281437125753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9-4A5C-B68E-ED369D1E2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851992"/>
        <c:axId val="580854288"/>
      </c:lineChart>
      <c:catAx>
        <c:axId val="580851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時刻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0854288"/>
        <c:crosses val="autoZero"/>
        <c:auto val="1"/>
        <c:lblAlgn val="ctr"/>
        <c:lblOffset val="100"/>
        <c:noMultiLvlLbl val="0"/>
      </c:catAx>
      <c:valAx>
        <c:axId val="580854288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30</a:t>
                </a:r>
                <a:r>
                  <a:rPr lang="ja-JP" altLang="en-US"/>
                  <a:t>分値売電量</a:t>
                </a:r>
                <a:r>
                  <a:rPr lang="en-US" altLang="ja-JP"/>
                  <a:t>(kW)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0851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令和</a:t>
            </a:r>
            <a:r>
              <a:rPr lang="en-US" altLang="ja-JP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6</a:t>
            </a: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年度　年間平均売電量</a:t>
            </a:r>
            <a:endParaRPr lang="en-US" altLang="ja-JP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年間!$NK$9</c:f>
              <c:strCache>
                <c:ptCount val="1"/>
                <c:pt idx="0">
                  <c:v>売電量(kWh)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年間!$NJ$10:$NJ$33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年間!$NK$10:$NK$33</c:f>
              <c:numCache>
                <c:formatCode>#,##0_ </c:formatCode>
                <c:ptCount val="24"/>
                <c:pt idx="0">
                  <c:v>1391.1736526946108</c:v>
                </c:pt>
                <c:pt idx="1">
                  <c:v>1400.0149700598804</c:v>
                </c:pt>
                <c:pt idx="2">
                  <c:v>1403.7568649682883</c:v>
                </c:pt>
                <c:pt idx="3">
                  <c:v>1415.094674556213</c:v>
                </c:pt>
                <c:pt idx="4">
                  <c:v>1445.6656804733727</c:v>
                </c:pt>
                <c:pt idx="5">
                  <c:v>1506.652818991098</c:v>
                </c:pt>
                <c:pt idx="6">
                  <c:v>1517.2388372868857</c:v>
                </c:pt>
                <c:pt idx="7">
                  <c:v>1429.5266272189349</c:v>
                </c:pt>
                <c:pt idx="8">
                  <c:v>1352.5650887573966</c:v>
                </c:pt>
                <c:pt idx="9">
                  <c:v>1229.3846153846152</c:v>
                </c:pt>
                <c:pt idx="10">
                  <c:v>1279.0800215486788</c:v>
                </c:pt>
                <c:pt idx="11">
                  <c:v>1169.494418538929</c:v>
                </c:pt>
                <c:pt idx="12">
                  <c:v>1206.5072572224155</c:v>
                </c:pt>
                <c:pt idx="13">
                  <c:v>1162.1788856304986</c:v>
                </c:pt>
                <c:pt idx="14">
                  <c:v>1136.4470588235295</c:v>
                </c:pt>
                <c:pt idx="15">
                  <c:v>1132.4058823529413</c:v>
                </c:pt>
                <c:pt idx="16">
                  <c:v>1138.5965469373591</c:v>
                </c:pt>
                <c:pt idx="17">
                  <c:v>1170.6382352941177</c:v>
                </c:pt>
                <c:pt idx="18">
                  <c:v>1159.3852941176469</c:v>
                </c:pt>
                <c:pt idx="19">
                  <c:v>1173.2237336204407</c:v>
                </c:pt>
                <c:pt idx="20">
                  <c:v>1253.6582768122084</c:v>
                </c:pt>
                <c:pt idx="21">
                  <c:v>1360.6815476190477</c:v>
                </c:pt>
                <c:pt idx="22">
                  <c:v>1375.2641344177316</c:v>
                </c:pt>
                <c:pt idx="23">
                  <c:v>1382.1347305389222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9-4259-B7F2-03B47586D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080680"/>
        <c:axId val="587088224"/>
      </c:lineChart>
      <c:catAx>
        <c:axId val="587080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r>
                  <a:rPr lang="ja-JP" altLang="en-US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時刻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IZ UDゴシック" panose="020B0400000000000000" pitchFamily="49" charset="-128"/>
                  <a:ea typeface="BIZ UDゴシック" panose="020B0400000000000000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587088224"/>
        <c:crosses val="autoZero"/>
        <c:auto val="1"/>
        <c:lblAlgn val="ctr"/>
        <c:lblOffset val="100"/>
        <c:noMultiLvlLbl val="0"/>
      </c:catAx>
      <c:valAx>
        <c:axId val="58708822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r>
                  <a:rPr lang="ja-JP" altLang="en-US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売電量</a:t>
                </a: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(kWh)</a:t>
                </a:r>
                <a:endParaRPr lang="ja-JP" altLang="en-US">
                  <a:latin typeface="BIZ UDゴシック" panose="020B0400000000000000" pitchFamily="49" charset="-128"/>
                  <a:ea typeface="BIZ UDゴシック" panose="020B0400000000000000" pitchFamily="49" charset="-128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IZ UDゴシック" panose="020B0400000000000000" pitchFamily="49" charset="-128"/>
                  <a:ea typeface="BIZ UDゴシック" panose="020B0400000000000000" pitchFamily="49" charset="-128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58708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38106</xdr:colOff>
      <xdr:row>42</xdr:row>
      <xdr:rowOff>52387</xdr:rowOff>
    </xdr:from>
    <xdr:to>
      <xdr:col>21</xdr:col>
      <xdr:colOff>495306</xdr:colOff>
      <xdr:row>58</xdr:row>
      <xdr:rowOff>52387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368</xdr:col>
      <xdr:colOff>285750</xdr:colOff>
      <xdr:row>15</xdr:row>
      <xdr:rowOff>47631</xdr:rowOff>
    </xdr:from>
    <xdr:to>
      <xdr:col>375</xdr:col>
      <xdr:colOff>57150</xdr:colOff>
      <xdr:row>31</xdr:row>
      <xdr:rowOff>47631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0.60798</cdr:x>
      <cdr:y>0.22181</cdr:y>
    </cdr:from>
    <cdr:to>
      <cdr:x>0.92958</cdr:x>
      <cdr:y>0.36152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66AA3A-917B-C548-75DD-AA90A938DF06}"/>
            </a:ext>
          </a:extLst>
        </cdr:cNvPr>
        <cdr:cNvSpPr txBox="1"/>
      </cdr:nvSpPr>
      <cdr:spPr>
        <a:xfrm xmlns:a="http://schemas.openxmlformats.org/drawingml/2006/main">
          <a:off x="2466974" y="574670"/>
          <a:ext cx="130492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0.48122</cdr:x>
      <cdr:y>0.12255</cdr:y>
    </cdr:from>
    <cdr:to>
      <cdr:x>1</cdr:x>
      <cdr:y>0.25122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8A51A4B-64B7-162E-0024-A75B0E783FAD}"/>
            </a:ext>
          </a:extLst>
        </cdr:cNvPr>
        <cdr:cNvSpPr txBox="1"/>
      </cdr:nvSpPr>
      <cdr:spPr>
        <a:xfrm xmlns:a="http://schemas.openxmlformats.org/drawingml/2006/main">
          <a:off x="1952625" y="317494"/>
          <a:ext cx="21050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通常時</a:t>
          </a:r>
          <a:r>
            <a:rPr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100kWh</a:t>
          </a:r>
          <a:r>
            <a:rPr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以上の条件</a:t>
          </a:r>
          <a:r>
            <a:rPr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1649;&#29702;&#20418;&#9733;/&#9678;&#20849;&#26377;&#12487;&#12540;&#12479;/PPS&#38306;&#20418;(&#22770;&#38651;_&#36023;&#38651;)/02%20&#22770;&#38651;&#36023;&#38651;&#23455;&#32318;/&#26989;&#32773;&#12363;&#12425;&#12398;&#25552;&#20986;&#36039;&#26009;/&#22770;&#38651;/R2/&#26494;&#25144;&#24066;&#21644;&#21517;&#12534;&#35895;&#12463;&#12522;&#12540;&#12531;&#12475;&#12531;&#12479;&#12540;&#26009;&#37329;&#35336;&#31639;2020&#24180;10&#26376;_dp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1649;&#29702;&#20418;&#9733;/&#9678;&#20849;&#26377;&#12487;&#12540;&#12479;/PPS&#38306;&#20418;(&#22770;&#38651;_&#36023;&#38651;)/02%20&#22770;&#38651;&#36023;&#38651;&#23455;&#32318;/&#26989;&#32773;&#12363;&#12425;&#12398;&#25552;&#20986;&#36039;&#26009;/&#22770;&#38651;/R2/&#26494;&#25144;&#24066;&#21644;&#21517;&#12534;&#35895;&#12463;&#12522;&#12540;&#12531;&#12475;&#12531;&#12479;&#12540;&#26009;&#37329;&#35336;&#31639;2020&#24180;5&#26376;_dp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1649;&#29702;&#20418;&#9733;/&#9678;&#20849;&#26377;&#12487;&#12540;&#12479;/PPS&#38306;&#20418;(&#22770;&#38651;_&#36023;&#38651;)/02%20&#22770;&#38651;&#36023;&#38651;&#23455;&#32318;/&#26989;&#32773;&#12363;&#12425;&#12398;&#25552;&#20986;&#36039;&#26009;/&#22770;&#38651;/R2/&#26494;&#25144;&#24066;&#21644;&#21517;&#12534;&#35895;&#12463;&#12522;&#12540;&#12531;&#12475;&#12531;&#12479;&#12540;&#26009;&#37329;&#35336;&#31639;2020&#24180;6&#26376;_dp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1649;&#29702;&#20418;&#9733;/&#9678;&#20849;&#26377;&#12487;&#12540;&#12479;/PPS&#38306;&#20418;(&#22770;&#38651;_&#36023;&#38651;)/02%20&#22770;&#38651;&#36023;&#38651;&#23455;&#32318;/&#26989;&#32773;&#12363;&#12425;&#12398;&#25552;&#20986;&#36039;&#26009;/&#22770;&#38651;/R2/&#26494;&#25144;&#24066;&#21644;&#21517;&#12534;&#35895;&#12463;&#12522;&#12540;&#12531;&#12475;&#12531;&#12479;&#12540;&#26009;&#37329;&#35336;&#31639;2020&#24180;7&#26376;_dp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1649;&#29702;&#20418;&#9733;/&#9678;&#20849;&#26377;&#12487;&#12540;&#12479;/PPS&#38306;&#20418;(&#22770;&#38651;_&#36023;&#38651;)/02%20&#22770;&#38651;&#36023;&#38651;&#23455;&#32318;/&#26989;&#32773;&#12363;&#12425;&#12398;&#25552;&#20986;&#36039;&#26009;/&#22770;&#38651;/R2/&#26494;&#25144;&#24066;&#21644;&#21517;&#12534;&#35895;&#12463;&#12522;&#12540;&#12531;&#12475;&#12531;&#12479;&#12540;&#26009;&#37329;&#35336;&#31639;2020&#24180;8&#26376;_dp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1649;&#29702;&#20418;&#9733;/&#9678;&#20849;&#26377;&#12487;&#12540;&#12479;/PPS&#38306;&#20418;(&#22770;&#38651;_&#36023;&#38651;)/02%20&#22770;&#38651;&#36023;&#38651;&#23455;&#32318;/&#26989;&#32773;&#12363;&#12425;&#12398;&#25552;&#20986;&#36039;&#26009;/&#22770;&#38651;/R2/&#26494;&#25144;&#24066;&#21644;&#21517;&#12534;&#35895;&#12463;&#12522;&#12540;&#12531;&#12475;&#12531;&#12479;&#12540;&#26009;&#37329;&#35336;&#31639;2020&#24180;9&#26376;_dp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1649;&#29702;&#20418;&#9733;/&#9678;&#20849;&#26377;&#12487;&#12540;&#12479;/PPS&#38306;&#20418;(&#22770;&#38651;_&#36023;&#38651;)/02%20&#22770;&#38651;&#36023;&#38651;&#23455;&#32318;/&#26989;&#32773;&#12363;&#12425;&#12398;&#25552;&#20986;&#36039;&#26009;/&#22770;&#38651;/R2/&#26494;&#25144;&#24066;&#21644;&#21517;&#12534;&#35895;&#12463;&#12522;&#12540;&#12531;&#12475;&#12531;&#12479;&#12540;&#26009;&#37329;&#35336;&#31639;2020&#24180;4&#26376;_dp0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&#9733;&#31649;&#29702;&#20418;&#9733;\&#9678;&#20849;&#26377;&#12487;&#12540;&#12479;\PPS&#38306;&#20418;(&#22770;&#38651;_&#36023;&#38651;)\02%20&#22770;&#38651;&#36023;&#38651;&#23455;&#32318;\&#26989;&#32773;&#12363;&#12425;&#12398;&#25552;&#20986;&#36039;&#26009;\&#22770;&#38651;\R6\&#26494;&#25144;&#24066;&#21644;&#21517;&#12534;&#35895;&#12463;&#12522;&#12540;&#12531;&#12475;&#12531;&#12479;&#12540;&#26009;&#37329;&#35336;&#31639;2024&#24180;11&#26376;.xlsx" TargetMode="External"/><Relationship Id="rId1" Type="http://schemas.openxmlformats.org/officeDocument/2006/relationships/externalLinkPath" Target="/&#9733;&#31649;&#29702;&#20418;&#9733;/&#9678;&#20849;&#26377;&#12487;&#12540;&#12479;/PPS&#38306;&#20418;(&#22770;&#38651;_&#36023;&#38651;)/02%20&#22770;&#38651;&#36023;&#38651;&#23455;&#32318;/&#26989;&#32773;&#12363;&#12425;&#12398;&#25552;&#20986;&#36039;&#26009;/&#22770;&#38651;/R6/&#26494;&#25144;&#24066;&#21644;&#21517;&#12534;&#35895;&#12463;&#12522;&#12540;&#12531;&#12475;&#12531;&#12479;&#12540;&#26009;&#37329;&#35336;&#31639;2024&#24180;11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ﾃﾞｰﾀ"/>
      <sheetName val="計量値"/>
      <sheetName val="休日"/>
    </sheetNames>
    <sheetDataSet>
      <sheetData sheetId="0"/>
      <sheetData sheetId="1" refreshError="1"/>
      <sheetData sheetId="2">
        <row r="5">
          <cell r="B5">
            <v>43466</v>
          </cell>
          <cell r="C5" t="str">
            <v>元日</v>
          </cell>
        </row>
        <row r="6">
          <cell r="B6">
            <v>43479</v>
          </cell>
          <cell r="C6" t="str">
            <v>成人の日</v>
          </cell>
        </row>
        <row r="7">
          <cell r="B7">
            <v>43507</v>
          </cell>
          <cell r="C7" t="str">
            <v>建国記念の日</v>
          </cell>
        </row>
        <row r="8">
          <cell r="B8">
            <v>43545</v>
          </cell>
          <cell r="C8" t="str">
            <v>春分の日</v>
          </cell>
        </row>
        <row r="9">
          <cell r="B9">
            <v>43584</v>
          </cell>
          <cell r="C9" t="str">
            <v>昭和の日</v>
          </cell>
        </row>
        <row r="10">
          <cell r="B10">
            <v>43585</v>
          </cell>
          <cell r="C10" t="str">
            <v>国民の日</v>
          </cell>
        </row>
        <row r="11">
          <cell r="B11">
            <v>43586</v>
          </cell>
          <cell r="C11" t="str">
            <v>即位の日</v>
          </cell>
        </row>
        <row r="12">
          <cell r="B12">
            <v>43587</v>
          </cell>
          <cell r="C12" t="str">
            <v>国民の日</v>
          </cell>
        </row>
        <row r="13">
          <cell r="B13">
            <v>43588</v>
          </cell>
          <cell r="C13" t="str">
            <v>憲法記念日</v>
          </cell>
        </row>
        <row r="14">
          <cell r="B14">
            <v>43589</v>
          </cell>
          <cell r="C14" t="str">
            <v>みどりの日</v>
          </cell>
        </row>
        <row r="15">
          <cell r="B15">
            <v>43590</v>
          </cell>
          <cell r="C15" t="str">
            <v>こどもの日</v>
          </cell>
        </row>
        <row r="16">
          <cell r="B16">
            <v>43591</v>
          </cell>
          <cell r="C16" t="str">
            <v>振替休日</v>
          </cell>
        </row>
        <row r="17">
          <cell r="B17">
            <v>43661</v>
          </cell>
          <cell r="C17" t="str">
            <v>海の日</v>
          </cell>
        </row>
        <row r="18">
          <cell r="B18">
            <v>43688</v>
          </cell>
          <cell r="C18" t="str">
            <v>山の日</v>
          </cell>
        </row>
        <row r="19">
          <cell r="B19">
            <v>43689</v>
          </cell>
          <cell r="C19" t="str">
            <v>振替休日</v>
          </cell>
        </row>
        <row r="20">
          <cell r="B20">
            <v>43724</v>
          </cell>
          <cell r="C20" t="str">
            <v>敬老の日</v>
          </cell>
        </row>
        <row r="21">
          <cell r="B21">
            <v>43731</v>
          </cell>
          <cell r="C21" t="str">
            <v>秋分の日</v>
          </cell>
        </row>
        <row r="22">
          <cell r="B22">
            <v>43752</v>
          </cell>
          <cell r="C22" t="str">
            <v>体育の日</v>
          </cell>
        </row>
        <row r="23">
          <cell r="B23">
            <v>43760</v>
          </cell>
          <cell r="C23" t="str">
            <v>即位礼正殿の儀</v>
          </cell>
        </row>
        <row r="24">
          <cell r="B24">
            <v>43772</v>
          </cell>
          <cell r="C24" t="str">
            <v>文化の日</v>
          </cell>
        </row>
        <row r="25">
          <cell r="B25">
            <v>43773</v>
          </cell>
          <cell r="C25" t="str">
            <v>振替休日</v>
          </cell>
        </row>
        <row r="26">
          <cell r="B26">
            <v>43792</v>
          </cell>
          <cell r="C26" t="str">
            <v>勤労感謝の日</v>
          </cell>
        </row>
        <row r="27">
          <cell r="C27" t="str">
            <v>天皇誕生日</v>
          </cell>
        </row>
        <row r="28">
          <cell r="B28">
            <v>43467</v>
          </cell>
          <cell r="C28" t="str">
            <v>電力会社休日扱い</v>
          </cell>
        </row>
        <row r="29">
          <cell r="B29">
            <v>43468</v>
          </cell>
          <cell r="C29" t="str">
            <v>電力会社休日扱い</v>
          </cell>
        </row>
        <row r="30">
          <cell r="B30">
            <v>43585</v>
          </cell>
          <cell r="C30" t="str">
            <v>電力会社休日扱い</v>
          </cell>
        </row>
        <row r="31">
          <cell r="B31">
            <v>43586</v>
          </cell>
          <cell r="C31" t="str">
            <v>電力会社休日扱い</v>
          </cell>
        </row>
        <row r="32">
          <cell r="B32">
            <v>43587</v>
          </cell>
          <cell r="C32" t="str">
            <v>電力会社休日扱い</v>
          </cell>
        </row>
        <row r="33">
          <cell r="B33">
            <v>43829</v>
          </cell>
          <cell r="C33" t="str">
            <v>電力会社休日扱い</v>
          </cell>
        </row>
        <row r="34">
          <cell r="B34">
            <v>43830</v>
          </cell>
          <cell r="C34" t="str">
            <v>電力会社休日扱い</v>
          </cell>
        </row>
        <row r="37">
          <cell r="B37">
            <v>43831</v>
          </cell>
          <cell r="C37" t="str">
            <v>元日</v>
          </cell>
        </row>
        <row r="38">
          <cell r="B38">
            <v>43843</v>
          </cell>
          <cell r="C38" t="str">
            <v>成人の日</v>
          </cell>
        </row>
        <row r="39">
          <cell r="B39">
            <v>43872</v>
          </cell>
          <cell r="C39" t="str">
            <v>建国記念の日</v>
          </cell>
        </row>
        <row r="40">
          <cell r="B40">
            <v>43884</v>
          </cell>
          <cell r="C40" t="str">
            <v>天皇誕生日</v>
          </cell>
        </row>
        <row r="41">
          <cell r="B41">
            <v>43885</v>
          </cell>
          <cell r="C41" t="str">
            <v>振替休日</v>
          </cell>
        </row>
        <row r="42">
          <cell r="B42">
            <v>43910</v>
          </cell>
          <cell r="C42" t="str">
            <v>春分の日</v>
          </cell>
        </row>
        <row r="43">
          <cell r="B43">
            <v>43950</v>
          </cell>
          <cell r="C43" t="str">
            <v>昭和の日</v>
          </cell>
        </row>
        <row r="44">
          <cell r="B44">
            <v>43954</v>
          </cell>
          <cell r="C44" t="str">
            <v>憲法記念日</v>
          </cell>
        </row>
        <row r="45">
          <cell r="B45">
            <v>43955</v>
          </cell>
          <cell r="C45" t="str">
            <v>みどりの日</v>
          </cell>
        </row>
        <row r="46">
          <cell r="B46">
            <v>43956</v>
          </cell>
          <cell r="C46" t="str">
            <v>こどもの日</v>
          </cell>
        </row>
        <row r="47">
          <cell r="B47">
            <v>43957</v>
          </cell>
          <cell r="C47" t="str">
            <v>振替休日</v>
          </cell>
        </row>
        <row r="48">
          <cell r="B48">
            <v>44035</v>
          </cell>
          <cell r="C48" t="str">
            <v>海の日</v>
          </cell>
        </row>
        <row r="49">
          <cell r="B49">
            <v>44053</v>
          </cell>
          <cell r="C49" t="str">
            <v>山の日</v>
          </cell>
        </row>
        <row r="50">
          <cell r="B50">
            <v>44095</v>
          </cell>
          <cell r="C50" t="str">
            <v>敬老の日</v>
          </cell>
        </row>
        <row r="51">
          <cell r="B51">
            <v>44096</v>
          </cell>
          <cell r="C51" t="str">
            <v>秋分の日</v>
          </cell>
        </row>
        <row r="52">
          <cell r="B52">
            <v>44036</v>
          </cell>
          <cell r="C52" t="str">
            <v>スポーツの日（旧体育の日）</v>
          </cell>
        </row>
        <row r="53">
          <cell r="B53">
            <v>44138</v>
          </cell>
          <cell r="C53" t="str">
            <v>文化の日</v>
          </cell>
        </row>
        <row r="54">
          <cell r="B54">
            <v>44158</v>
          </cell>
          <cell r="C54" t="str">
            <v>勤労感謝の日</v>
          </cell>
        </row>
        <row r="55">
          <cell r="C55" t="str">
            <v>天皇誕生日</v>
          </cell>
        </row>
        <row r="56">
          <cell r="B56">
            <v>43832</v>
          </cell>
          <cell r="C56" t="str">
            <v>電力会社休日扱い</v>
          </cell>
        </row>
        <row r="57">
          <cell r="B57">
            <v>43833</v>
          </cell>
          <cell r="C57" t="str">
            <v>電力会社休日扱い</v>
          </cell>
        </row>
        <row r="58">
          <cell r="B58">
            <v>43951</v>
          </cell>
          <cell r="C58" t="str">
            <v>電力会社休日扱い</v>
          </cell>
        </row>
        <row r="59">
          <cell r="B59">
            <v>43952</v>
          </cell>
          <cell r="C59" t="str">
            <v>電力会社休日扱い</v>
          </cell>
        </row>
        <row r="60">
          <cell r="B60">
            <v>43953</v>
          </cell>
          <cell r="C60" t="str">
            <v>電力会社休日扱い</v>
          </cell>
        </row>
        <row r="61">
          <cell r="B61">
            <v>44195</v>
          </cell>
          <cell r="C61" t="str">
            <v>電力会社休日扱い</v>
          </cell>
        </row>
        <row r="62">
          <cell r="B62">
            <v>44196</v>
          </cell>
          <cell r="C62" t="str">
            <v>電力会社休日扱い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ﾃﾞｰﾀ"/>
      <sheetName val="計量値"/>
      <sheetName val="休日"/>
    </sheetNames>
    <sheetDataSet>
      <sheetData sheetId="0" refreshError="1"/>
      <sheetData sheetId="1" refreshError="1"/>
      <sheetData sheetId="2">
        <row r="5">
          <cell r="B5">
            <v>43466</v>
          </cell>
          <cell r="C5" t="str">
            <v>元日</v>
          </cell>
        </row>
        <row r="6">
          <cell r="B6">
            <v>43479</v>
          </cell>
          <cell r="C6" t="str">
            <v>成人の日</v>
          </cell>
        </row>
        <row r="7">
          <cell r="B7">
            <v>43507</v>
          </cell>
          <cell r="C7" t="str">
            <v>建国記念の日</v>
          </cell>
        </row>
        <row r="8">
          <cell r="B8">
            <v>43545</v>
          </cell>
          <cell r="C8" t="str">
            <v>春分の日</v>
          </cell>
        </row>
        <row r="9">
          <cell r="B9">
            <v>43584</v>
          </cell>
          <cell r="C9" t="str">
            <v>昭和の日</v>
          </cell>
        </row>
        <row r="10">
          <cell r="B10">
            <v>43585</v>
          </cell>
          <cell r="C10" t="str">
            <v>国民の日</v>
          </cell>
        </row>
        <row r="11">
          <cell r="B11">
            <v>43586</v>
          </cell>
          <cell r="C11" t="str">
            <v>即位の日</v>
          </cell>
        </row>
        <row r="12">
          <cell r="B12">
            <v>43587</v>
          </cell>
          <cell r="C12" t="str">
            <v>国民の日</v>
          </cell>
        </row>
        <row r="13">
          <cell r="B13">
            <v>43588</v>
          </cell>
          <cell r="C13" t="str">
            <v>憲法記念日</v>
          </cell>
        </row>
        <row r="14">
          <cell r="B14">
            <v>43589</v>
          </cell>
          <cell r="C14" t="str">
            <v>みどりの日</v>
          </cell>
        </row>
        <row r="15">
          <cell r="B15">
            <v>43590</v>
          </cell>
          <cell r="C15" t="str">
            <v>こどもの日</v>
          </cell>
        </row>
        <row r="16">
          <cell r="B16">
            <v>43591</v>
          </cell>
          <cell r="C16" t="str">
            <v>振替休日</v>
          </cell>
        </row>
        <row r="17">
          <cell r="B17">
            <v>43661</v>
          </cell>
          <cell r="C17" t="str">
            <v>海の日</v>
          </cell>
        </row>
        <row r="18">
          <cell r="B18">
            <v>43688</v>
          </cell>
          <cell r="C18" t="str">
            <v>山の日</v>
          </cell>
        </row>
        <row r="19">
          <cell r="B19">
            <v>43689</v>
          </cell>
          <cell r="C19" t="str">
            <v>振替休日</v>
          </cell>
        </row>
        <row r="20">
          <cell r="B20">
            <v>43724</v>
          </cell>
          <cell r="C20" t="str">
            <v>敬老の日</v>
          </cell>
        </row>
        <row r="21">
          <cell r="B21">
            <v>43731</v>
          </cell>
          <cell r="C21" t="str">
            <v>秋分の日</v>
          </cell>
        </row>
        <row r="22">
          <cell r="B22">
            <v>43752</v>
          </cell>
          <cell r="C22" t="str">
            <v>体育の日</v>
          </cell>
        </row>
        <row r="23">
          <cell r="B23">
            <v>43760</v>
          </cell>
          <cell r="C23" t="str">
            <v>即位礼正殿の儀</v>
          </cell>
        </row>
        <row r="24">
          <cell r="B24">
            <v>43772</v>
          </cell>
          <cell r="C24" t="str">
            <v>文化の日</v>
          </cell>
        </row>
        <row r="25">
          <cell r="B25">
            <v>43773</v>
          </cell>
          <cell r="C25" t="str">
            <v>振替休日</v>
          </cell>
        </row>
        <row r="26">
          <cell r="B26">
            <v>43792</v>
          </cell>
          <cell r="C26" t="str">
            <v>勤労感謝の日</v>
          </cell>
        </row>
        <row r="27">
          <cell r="B27"/>
          <cell r="C27" t="str">
            <v>天皇誕生日</v>
          </cell>
        </row>
        <row r="28">
          <cell r="B28">
            <v>43467</v>
          </cell>
          <cell r="C28" t="str">
            <v>電力会社休日扱い</v>
          </cell>
        </row>
        <row r="29">
          <cell r="B29">
            <v>43468</v>
          </cell>
          <cell r="C29" t="str">
            <v>電力会社休日扱い</v>
          </cell>
        </row>
        <row r="30">
          <cell r="B30">
            <v>43585</v>
          </cell>
          <cell r="C30" t="str">
            <v>電力会社休日扱い</v>
          </cell>
        </row>
        <row r="31">
          <cell r="B31">
            <v>43586</v>
          </cell>
          <cell r="C31" t="str">
            <v>電力会社休日扱い</v>
          </cell>
        </row>
        <row r="32">
          <cell r="B32">
            <v>43587</v>
          </cell>
          <cell r="C32" t="str">
            <v>電力会社休日扱い</v>
          </cell>
        </row>
        <row r="33">
          <cell r="B33">
            <v>43829</v>
          </cell>
          <cell r="C33" t="str">
            <v>電力会社休日扱い</v>
          </cell>
        </row>
        <row r="34">
          <cell r="B34">
            <v>43830</v>
          </cell>
          <cell r="C34" t="str">
            <v>電力会社休日扱い</v>
          </cell>
        </row>
        <row r="35">
          <cell r="B35"/>
          <cell r="C35"/>
        </row>
        <row r="36">
          <cell r="B36"/>
          <cell r="C36"/>
        </row>
        <row r="37">
          <cell r="B37">
            <v>43831</v>
          </cell>
          <cell r="C37" t="str">
            <v>元日</v>
          </cell>
        </row>
        <row r="38">
          <cell r="B38">
            <v>43843</v>
          </cell>
          <cell r="C38" t="str">
            <v>成人の日</v>
          </cell>
        </row>
        <row r="39">
          <cell r="B39">
            <v>43872</v>
          </cell>
          <cell r="C39" t="str">
            <v>建国記念の日</v>
          </cell>
        </row>
        <row r="40">
          <cell r="B40">
            <v>43884</v>
          </cell>
          <cell r="C40" t="str">
            <v>天皇誕生日</v>
          </cell>
        </row>
        <row r="41">
          <cell r="B41">
            <v>43885</v>
          </cell>
          <cell r="C41" t="str">
            <v>振替休日</v>
          </cell>
        </row>
        <row r="42">
          <cell r="B42">
            <v>43910</v>
          </cell>
          <cell r="C42" t="str">
            <v>春分の日</v>
          </cell>
        </row>
        <row r="43">
          <cell r="B43">
            <v>43950</v>
          </cell>
          <cell r="C43" t="str">
            <v>昭和の日</v>
          </cell>
        </row>
        <row r="44">
          <cell r="B44">
            <v>43954</v>
          </cell>
          <cell r="C44" t="str">
            <v>憲法記念日</v>
          </cell>
        </row>
        <row r="45">
          <cell r="B45">
            <v>43955</v>
          </cell>
          <cell r="C45" t="str">
            <v>みどりの日</v>
          </cell>
        </row>
        <row r="46">
          <cell r="B46">
            <v>43956</v>
          </cell>
          <cell r="C46" t="str">
            <v>こどもの日</v>
          </cell>
        </row>
        <row r="47">
          <cell r="B47">
            <v>43957</v>
          </cell>
          <cell r="C47" t="str">
            <v>振替休日</v>
          </cell>
        </row>
        <row r="48">
          <cell r="B48">
            <v>44035</v>
          </cell>
          <cell r="C48" t="str">
            <v>海の日</v>
          </cell>
        </row>
        <row r="49">
          <cell r="B49">
            <v>44053</v>
          </cell>
          <cell r="C49" t="str">
            <v>山の日</v>
          </cell>
        </row>
        <row r="50">
          <cell r="B50">
            <v>44095</v>
          </cell>
          <cell r="C50" t="str">
            <v>敬老の日</v>
          </cell>
        </row>
        <row r="51">
          <cell r="B51">
            <v>44096</v>
          </cell>
          <cell r="C51" t="str">
            <v>秋分の日</v>
          </cell>
        </row>
        <row r="52">
          <cell r="B52">
            <v>44036</v>
          </cell>
          <cell r="C52" t="str">
            <v>スポーツの日（旧体育の日）</v>
          </cell>
        </row>
        <row r="53">
          <cell r="B53">
            <v>44138</v>
          </cell>
          <cell r="C53" t="str">
            <v>文化の日</v>
          </cell>
        </row>
        <row r="54">
          <cell r="B54">
            <v>44158</v>
          </cell>
          <cell r="C54" t="str">
            <v>勤労感謝の日</v>
          </cell>
        </row>
        <row r="55">
          <cell r="B55"/>
          <cell r="C55" t="str">
            <v>天皇誕生日</v>
          </cell>
        </row>
        <row r="56">
          <cell r="B56">
            <v>43832</v>
          </cell>
          <cell r="C56" t="str">
            <v>電力会社休日扱い</v>
          </cell>
        </row>
        <row r="57">
          <cell r="B57">
            <v>43833</v>
          </cell>
          <cell r="C57" t="str">
            <v>電力会社休日扱い</v>
          </cell>
        </row>
        <row r="58">
          <cell r="B58">
            <v>43951</v>
          </cell>
          <cell r="C58" t="str">
            <v>電力会社休日扱い</v>
          </cell>
        </row>
        <row r="59">
          <cell r="B59">
            <v>43952</v>
          </cell>
          <cell r="C59" t="str">
            <v>電力会社休日扱い</v>
          </cell>
        </row>
        <row r="60">
          <cell r="B60">
            <v>43953</v>
          </cell>
          <cell r="C60" t="str">
            <v>電力会社休日扱い</v>
          </cell>
        </row>
        <row r="61">
          <cell r="B61">
            <v>44195</v>
          </cell>
          <cell r="C61" t="str">
            <v>電力会社休日扱い</v>
          </cell>
        </row>
        <row r="62">
          <cell r="B62">
            <v>44196</v>
          </cell>
          <cell r="C62" t="str">
            <v>電力会社休日扱い</v>
          </cell>
        </row>
        <row r="63">
          <cell r="B63"/>
          <cell r="C63"/>
        </row>
        <row r="64">
          <cell r="B64"/>
          <cell r="C64"/>
        </row>
        <row r="65">
          <cell r="B65"/>
          <cell r="C65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ﾃﾞｰﾀ"/>
      <sheetName val="計量値"/>
      <sheetName val="休日"/>
    </sheetNames>
    <sheetDataSet>
      <sheetData sheetId="0"/>
      <sheetData sheetId="1" refreshError="1"/>
      <sheetData sheetId="2">
        <row r="5">
          <cell r="B5">
            <v>43466</v>
          </cell>
          <cell r="C5" t="str">
            <v>元日</v>
          </cell>
        </row>
        <row r="6">
          <cell r="B6">
            <v>43479</v>
          </cell>
          <cell r="C6" t="str">
            <v>成人の日</v>
          </cell>
        </row>
        <row r="7">
          <cell r="B7">
            <v>43507</v>
          </cell>
          <cell r="C7" t="str">
            <v>建国記念の日</v>
          </cell>
        </row>
        <row r="8">
          <cell r="B8">
            <v>43545</v>
          </cell>
          <cell r="C8" t="str">
            <v>春分の日</v>
          </cell>
        </row>
        <row r="9">
          <cell r="B9">
            <v>43584</v>
          </cell>
          <cell r="C9" t="str">
            <v>昭和の日</v>
          </cell>
        </row>
        <row r="10">
          <cell r="B10">
            <v>43585</v>
          </cell>
          <cell r="C10" t="str">
            <v>国民の日</v>
          </cell>
        </row>
        <row r="11">
          <cell r="B11">
            <v>43586</v>
          </cell>
          <cell r="C11" t="str">
            <v>即位の日</v>
          </cell>
        </row>
        <row r="12">
          <cell r="B12">
            <v>43587</v>
          </cell>
          <cell r="C12" t="str">
            <v>国民の日</v>
          </cell>
        </row>
        <row r="13">
          <cell r="B13">
            <v>43588</v>
          </cell>
          <cell r="C13" t="str">
            <v>憲法記念日</v>
          </cell>
        </row>
        <row r="14">
          <cell r="B14">
            <v>43589</v>
          </cell>
          <cell r="C14" t="str">
            <v>みどりの日</v>
          </cell>
        </row>
        <row r="15">
          <cell r="B15">
            <v>43590</v>
          </cell>
          <cell r="C15" t="str">
            <v>こどもの日</v>
          </cell>
        </row>
        <row r="16">
          <cell r="B16">
            <v>43591</v>
          </cell>
          <cell r="C16" t="str">
            <v>振替休日</v>
          </cell>
        </row>
        <row r="17">
          <cell r="B17">
            <v>43661</v>
          </cell>
          <cell r="C17" t="str">
            <v>海の日</v>
          </cell>
        </row>
        <row r="18">
          <cell r="B18">
            <v>43688</v>
          </cell>
          <cell r="C18" t="str">
            <v>山の日</v>
          </cell>
        </row>
        <row r="19">
          <cell r="B19">
            <v>43689</v>
          </cell>
          <cell r="C19" t="str">
            <v>振替休日</v>
          </cell>
        </row>
        <row r="20">
          <cell r="B20">
            <v>43724</v>
          </cell>
          <cell r="C20" t="str">
            <v>敬老の日</v>
          </cell>
        </row>
        <row r="21">
          <cell r="B21">
            <v>43731</v>
          </cell>
          <cell r="C21" t="str">
            <v>秋分の日</v>
          </cell>
        </row>
        <row r="22">
          <cell r="B22">
            <v>43752</v>
          </cell>
          <cell r="C22" t="str">
            <v>体育の日</v>
          </cell>
        </row>
        <row r="23">
          <cell r="B23">
            <v>43760</v>
          </cell>
          <cell r="C23" t="str">
            <v>即位礼正殿の儀</v>
          </cell>
        </row>
        <row r="24">
          <cell r="B24">
            <v>43772</v>
          </cell>
          <cell r="C24" t="str">
            <v>文化の日</v>
          </cell>
        </row>
        <row r="25">
          <cell r="B25">
            <v>43773</v>
          </cell>
          <cell r="C25" t="str">
            <v>振替休日</v>
          </cell>
        </row>
        <row r="26">
          <cell r="B26">
            <v>43792</v>
          </cell>
          <cell r="C26" t="str">
            <v>勤労感謝の日</v>
          </cell>
        </row>
        <row r="27">
          <cell r="C27" t="str">
            <v>天皇誕生日</v>
          </cell>
        </row>
        <row r="28">
          <cell r="B28">
            <v>43467</v>
          </cell>
          <cell r="C28" t="str">
            <v>電力会社休日扱い</v>
          </cell>
        </row>
        <row r="29">
          <cell r="B29">
            <v>43468</v>
          </cell>
          <cell r="C29" t="str">
            <v>電力会社休日扱い</v>
          </cell>
        </row>
        <row r="30">
          <cell r="B30">
            <v>43585</v>
          </cell>
          <cell r="C30" t="str">
            <v>電力会社休日扱い</v>
          </cell>
        </row>
        <row r="31">
          <cell r="B31">
            <v>43586</v>
          </cell>
          <cell r="C31" t="str">
            <v>電力会社休日扱い</v>
          </cell>
        </row>
        <row r="32">
          <cell r="B32">
            <v>43587</v>
          </cell>
          <cell r="C32" t="str">
            <v>電力会社休日扱い</v>
          </cell>
        </row>
        <row r="33">
          <cell r="B33">
            <v>43829</v>
          </cell>
          <cell r="C33" t="str">
            <v>電力会社休日扱い</v>
          </cell>
        </row>
        <row r="34">
          <cell r="B34">
            <v>43830</v>
          </cell>
          <cell r="C34" t="str">
            <v>電力会社休日扱い</v>
          </cell>
        </row>
        <row r="37">
          <cell r="B37">
            <v>43831</v>
          </cell>
          <cell r="C37" t="str">
            <v>元日</v>
          </cell>
        </row>
        <row r="38">
          <cell r="B38">
            <v>43843</v>
          </cell>
          <cell r="C38" t="str">
            <v>成人の日</v>
          </cell>
        </row>
        <row r="39">
          <cell r="B39">
            <v>43872</v>
          </cell>
          <cell r="C39" t="str">
            <v>建国記念の日</v>
          </cell>
        </row>
        <row r="40">
          <cell r="B40">
            <v>43884</v>
          </cell>
          <cell r="C40" t="str">
            <v>天皇誕生日</v>
          </cell>
        </row>
        <row r="41">
          <cell r="B41">
            <v>43885</v>
          </cell>
          <cell r="C41" t="str">
            <v>振替休日</v>
          </cell>
        </row>
        <row r="42">
          <cell r="B42">
            <v>43910</v>
          </cell>
          <cell r="C42" t="str">
            <v>春分の日</v>
          </cell>
        </row>
        <row r="43">
          <cell r="B43">
            <v>43950</v>
          </cell>
          <cell r="C43" t="str">
            <v>昭和の日</v>
          </cell>
        </row>
        <row r="44">
          <cell r="B44">
            <v>43954</v>
          </cell>
          <cell r="C44" t="str">
            <v>憲法記念日</v>
          </cell>
        </row>
        <row r="45">
          <cell r="B45">
            <v>43955</v>
          </cell>
          <cell r="C45" t="str">
            <v>みどりの日</v>
          </cell>
        </row>
        <row r="46">
          <cell r="B46">
            <v>43956</v>
          </cell>
          <cell r="C46" t="str">
            <v>こどもの日</v>
          </cell>
        </row>
        <row r="47">
          <cell r="B47">
            <v>43957</v>
          </cell>
          <cell r="C47" t="str">
            <v>振替休日</v>
          </cell>
        </row>
        <row r="48">
          <cell r="B48">
            <v>44035</v>
          </cell>
          <cell r="C48" t="str">
            <v>海の日</v>
          </cell>
        </row>
        <row r="49">
          <cell r="B49">
            <v>44053</v>
          </cell>
          <cell r="C49" t="str">
            <v>山の日</v>
          </cell>
        </row>
        <row r="50">
          <cell r="B50">
            <v>44095</v>
          </cell>
          <cell r="C50" t="str">
            <v>敬老の日</v>
          </cell>
        </row>
        <row r="51">
          <cell r="B51">
            <v>44096</v>
          </cell>
          <cell r="C51" t="str">
            <v>秋分の日</v>
          </cell>
        </row>
        <row r="52">
          <cell r="B52">
            <v>44036</v>
          </cell>
          <cell r="C52" t="str">
            <v>スポーツの日（旧体育の日）</v>
          </cell>
        </row>
        <row r="53">
          <cell r="B53">
            <v>44138</v>
          </cell>
          <cell r="C53" t="str">
            <v>文化の日</v>
          </cell>
        </row>
        <row r="54">
          <cell r="B54">
            <v>44158</v>
          </cell>
          <cell r="C54" t="str">
            <v>勤労感謝の日</v>
          </cell>
        </row>
        <row r="55">
          <cell r="C55" t="str">
            <v>天皇誕生日</v>
          </cell>
        </row>
        <row r="56">
          <cell r="B56">
            <v>43832</v>
          </cell>
          <cell r="C56" t="str">
            <v>電力会社休日扱い</v>
          </cell>
        </row>
        <row r="57">
          <cell r="B57">
            <v>43833</v>
          </cell>
          <cell r="C57" t="str">
            <v>電力会社休日扱い</v>
          </cell>
        </row>
        <row r="58">
          <cell r="B58">
            <v>43951</v>
          </cell>
          <cell r="C58" t="str">
            <v>電力会社休日扱い</v>
          </cell>
        </row>
        <row r="59">
          <cell r="B59">
            <v>43952</v>
          </cell>
          <cell r="C59" t="str">
            <v>電力会社休日扱い</v>
          </cell>
        </row>
        <row r="60">
          <cell r="B60">
            <v>43953</v>
          </cell>
          <cell r="C60" t="str">
            <v>電力会社休日扱い</v>
          </cell>
        </row>
        <row r="61">
          <cell r="B61">
            <v>44195</v>
          </cell>
          <cell r="C61" t="str">
            <v>電力会社休日扱い</v>
          </cell>
        </row>
        <row r="62">
          <cell r="B62">
            <v>44196</v>
          </cell>
          <cell r="C62" t="str">
            <v>電力会社休日扱い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ﾃﾞｰﾀ"/>
      <sheetName val="計量値"/>
      <sheetName val="休日"/>
    </sheetNames>
    <sheetDataSet>
      <sheetData sheetId="0"/>
      <sheetData sheetId="1" refreshError="1"/>
      <sheetData sheetId="2">
        <row r="5">
          <cell r="B5">
            <v>43466</v>
          </cell>
          <cell r="C5" t="str">
            <v>元日</v>
          </cell>
        </row>
        <row r="6">
          <cell r="B6">
            <v>43479</v>
          </cell>
          <cell r="C6" t="str">
            <v>成人の日</v>
          </cell>
        </row>
        <row r="7">
          <cell r="B7">
            <v>43507</v>
          </cell>
          <cell r="C7" t="str">
            <v>建国記念の日</v>
          </cell>
        </row>
        <row r="8">
          <cell r="B8">
            <v>43545</v>
          </cell>
          <cell r="C8" t="str">
            <v>春分の日</v>
          </cell>
        </row>
        <row r="9">
          <cell r="B9">
            <v>43584</v>
          </cell>
          <cell r="C9" t="str">
            <v>昭和の日</v>
          </cell>
        </row>
        <row r="10">
          <cell r="B10">
            <v>43585</v>
          </cell>
          <cell r="C10" t="str">
            <v>国民の日</v>
          </cell>
        </row>
        <row r="11">
          <cell r="B11">
            <v>43586</v>
          </cell>
          <cell r="C11" t="str">
            <v>即位の日</v>
          </cell>
        </row>
        <row r="12">
          <cell r="B12">
            <v>43587</v>
          </cell>
          <cell r="C12" t="str">
            <v>国民の日</v>
          </cell>
        </row>
        <row r="13">
          <cell r="B13">
            <v>43588</v>
          </cell>
          <cell r="C13" t="str">
            <v>憲法記念日</v>
          </cell>
        </row>
        <row r="14">
          <cell r="B14">
            <v>43589</v>
          </cell>
          <cell r="C14" t="str">
            <v>みどりの日</v>
          </cell>
        </row>
        <row r="15">
          <cell r="B15">
            <v>43590</v>
          </cell>
          <cell r="C15" t="str">
            <v>こどもの日</v>
          </cell>
        </row>
        <row r="16">
          <cell r="B16">
            <v>43591</v>
          </cell>
          <cell r="C16" t="str">
            <v>振替休日</v>
          </cell>
        </row>
        <row r="17">
          <cell r="B17">
            <v>43661</v>
          </cell>
          <cell r="C17" t="str">
            <v>海の日</v>
          </cell>
        </row>
        <row r="18">
          <cell r="B18">
            <v>43688</v>
          </cell>
          <cell r="C18" t="str">
            <v>山の日</v>
          </cell>
        </row>
        <row r="19">
          <cell r="B19">
            <v>43689</v>
          </cell>
          <cell r="C19" t="str">
            <v>振替休日</v>
          </cell>
        </row>
        <row r="20">
          <cell r="B20">
            <v>43724</v>
          </cell>
          <cell r="C20" t="str">
            <v>敬老の日</v>
          </cell>
        </row>
        <row r="21">
          <cell r="B21">
            <v>43731</v>
          </cell>
          <cell r="C21" t="str">
            <v>秋分の日</v>
          </cell>
        </row>
        <row r="22">
          <cell r="B22">
            <v>43752</v>
          </cell>
          <cell r="C22" t="str">
            <v>体育の日</v>
          </cell>
        </row>
        <row r="23">
          <cell r="B23">
            <v>43760</v>
          </cell>
          <cell r="C23" t="str">
            <v>即位礼正殿の儀</v>
          </cell>
        </row>
        <row r="24">
          <cell r="B24">
            <v>43772</v>
          </cell>
          <cell r="C24" t="str">
            <v>文化の日</v>
          </cell>
        </row>
        <row r="25">
          <cell r="B25">
            <v>43773</v>
          </cell>
          <cell r="C25" t="str">
            <v>振替休日</v>
          </cell>
        </row>
        <row r="26">
          <cell r="B26">
            <v>43792</v>
          </cell>
          <cell r="C26" t="str">
            <v>勤労感謝の日</v>
          </cell>
        </row>
        <row r="27">
          <cell r="C27" t="str">
            <v>天皇誕生日</v>
          </cell>
        </row>
        <row r="28">
          <cell r="B28">
            <v>43467</v>
          </cell>
          <cell r="C28" t="str">
            <v>電力会社休日扱い</v>
          </cell>
        </row>
        <row r="29">
          <cell r="B29">
            <v>43468</v>
          </cell>
          <cell r="C29" t="str">
            <v>電力会社休日扱い</v>
          </cell>
        </row>
        <row r="30">
          <cell r="B30">
            <v>43585</v>
          </cell>
          <cell r="C30" t="str">
            <v>電力会社休日扱い</v>
          </cell>
        </row>
        <row r="31">
          <cell r="B31">
            <v>43586</v>
          </cell>
          <cell r="C31" t="str">
            <v>電力会社休日扱い</v>
          </cell>
        </row>
        <row r="32">
          <cell r="B32">
            <v>43587</v>
          </cell>
          <cell r="C32" t="str">
            <v>電力会社休日扱い</v>
          </cell>
        </row>
        <row r="33">
          <cell r="B33">
            <v>43829</v>
          </cell>
          <cell r="C33" t="str">
            <v>電力会社休日扱い</v>
          </cell>
        </row>
        <row r="34">
          <cell r="B34">
            <v>43830</v>
          </cell>
          <cell r="C34" t="str">
            <v>電力会社休日扱い</v>
          </cell>
        </row>
        <row r="37">
          <cell r="B37">
            <v>43831</v>
          </cell>
          <cell r="C37" t="str">
            <v>元日</v>
          </cell>
        </row>
        <row r="38">
          <cell r="B38">
            <v>43843</v>
          </cell>
          <cell r="C38" t="str">
            <v>成人の日</v>
          </cell>
        </row>
        <row r="39">
          <cell r="B39">
            <v>43872</v>
          </cell>
          <cell r="C39" t="str">
            <v>建国記念の日</v>
          </cell>
        </row>
        <row r="40">
          <cell r="B40">
            <v>43884</v>
          </cell>
          <cell r="C40" t="str">
            <v>天皇誕生日</v>
          </cell>
        </row>
        <row r="41">
          <cell r="B41">
            <v>43885</v>
          </cell>
          <cell r="C41" t="str">
            <v>振替休日</v>
          </cell>
        </row>
        <row r="42">
          <cell r="B42">
            <v>43910</v>
          </cell>
          <cell r="C42" t="str">
            <v>春分の日</v>
          </cell>
        </row>
        <row r="43">
          <cell r="B43">
            <v>43950</v>
          </cell>
          <cell r="C43" t="str">
            <v>昭和の日</v>
          </cell>
        </row>
        <row r="44">
          <cell r="B44">
            <v>43954</v>
          </cell>
          <cell r="C44" t="str">
            <v>憲法記念日</v>
          </cell>
        </row>
        <row r="45">
          <cell r="B45">
            <v>43955</v>
          </cell>
          <cell r="C45" t="str">
            <v>みどりの日</v>
          </cell>
        </row>
        <row r="46">
          <cell r="B46">
            <v>43956</v>
          </cell>
          <cell r="C46" t="str">
            <v>こどもの日</v>
          </cell>
        </row>
        <row r="47">
          <cell r="B47">
            <v>43957</v>
          </cell>
          <cell r="C47" t="str">
            <v>振替休日</v>
          </cell>
        </row>
        <row r="48">
          <cell r="B48">
            <v>44035</v>
          </cell>
          <cell r="C48" t="str">
            <v>海の日</v>
          </cell>
        </row>
        <row r="49">
          <cell r="B49">
            <v>44053</v>
          </cell>
          <cell r="C49" t="str">
            <v>山の日</v>
          </cell>
        </row>
        <row r="50">
          <cell r="B50">
            <v>44095</v>
          </cell>
          <cell r="C50" t="str">
            <v>敬老の日</v>
          </cell>
        </row>
        <row r="51">
          <cell r="B51">
            <v>44096</v>
          </cell>
          <cell r="C51" t="str">
            <v>秋分の日</v>
          </cell>
        </row>
        <row r="52">
          <cell r="B52">
            <v>44036</v>
          </cell>
          <cell r="C52" t="str">
            <v>スポーツの日（旧体育の日）</v>
          </cell>
        </row>
        <row r="53">
          <cell r="B53">
            <v>44138</v>
          </cell>
          <cell r="C53" t="str">
            <v>文化の日</v>
          </cell>
        </row>
        <row r="54">
          <cell r="B54">
            <v>44158</v>
          </cell>
          <cell r="C54" t="str">
            <v>勤労感謝の日</v>
          </cell>
        </row>
        <row r="55">
          <cell r="C55" t="str">
            <v>天皇誕生日</v>
          </cell>
        </row>
        <row r="56">
          <cell r="B56">
            <v>43832</v>
          </cell>
          <cell r="C56" t="str">
            <v>電力会社休日扱い</v>
          </cell>
        </row>
        <row r="57">
          <cell r="B57">
            <v>43833</v>
          </cell>
          <cell r="C57" t="str">
            <v>電力会社休日扱い</v>
          </cell>
        </row>
        <row r="58">
          <cell r="B58">
            <v>43951</v>
          </cell>
          <cell r="C58" t="str">
            <v>電力会社休日扱い</v>
          </cell>
        </row>
        <row r="59">
          <cell r="B59">
            <v>43952</v>
          </cell>
          <cell r="C59" t="str">
            <v>電力会社休日扱い</v>
          </cell>
        </row>
        <row r="60">
          <cell r="B60">
            <v>43953</v>
          </cell>
          <cell r="C60" t="str">
            <v>電力会社休日扱い</v>
          </cell>
        </row>
        <row r="61">
          <cell r="B61">
            <v>44195</v>
          </cell>
          <cell r="C61" t="str">
            <v>電力会社休日扱い</v>
          </cell>
        </row>
        <row r="62">
          <cell r="B62">
            <v>44196</v>
          </cell>
          <cell r="C62" t="str">
            <v>電力会社休日扱い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ﾃﾞｰﾀ"/>
      <sheetName val="計量値"/>
      <sheetName val="休日"/>
    </sheetNames>
    <sheetDataSet>
      <sheetData sheetId="0"/>
      <sheetData sheetId="1" refreshError="1"/>
      <sheetData sheetId="2">
        <row r="5">
          <cell r="B5">
            <v>43466</v>
          </cell>
          <cell r="C5" t="str">
            <v>元日</v>
          </cell>
        </row>
        <row r="6">
          <cell r="B6">
            <v>43479</v>
          </cell>
          <cell r="C6" t="str">
            <v>成人の日</v>
          </cell>
        </row>
        <row r="7">
          <cell r="B7">
            <v>43507</v>
          </cell>
          <cell r="C7" t="str">
            <v>建国記念の日</v>
          </cell>
        </row>
        <row r="8">
          <cell r="B8">
            <v>43545</v>
          </cell>
          <cell r="C8" t="str">
            <v>春分の日</v>
          </cell>
        </row>
        <row r="9">
          <cell r="B9">
            <v>43584</v>
          </cell>
          <cell r="C9" t="str">
            <v>昭和の日</v>
          </cell>
        </row>
        <row r="10">
          <cell r="B10">
            <v>43585</v>
          </cell>
          <cell r="C10" t="str">
            <v>国民の日</v>
          </cell>
        </row>
        <row r="11">
          <cell r="B11">
            <v>43586</v>
          </cell>
          <cell r="C11" t="str">
            <v>即位の日</v>
          </cell>
        </row>
        <row r="12">
          <cell r="B12">
            <v>43587</v>
          </cell>
          <cell r="C12" t="str">
            <v>国民の日</v>
          </cell>
        </row>
        <row r="13">
          <cell r="B13">
            <v>43588</v>
          </cell>
          <cell r="C13" t="str">
            <v>憲法記念日</v>
          </cell>
        </row>
        <row r="14">
          <cell r="B14">
            <v>43589</v>
          </cell>
          <cell r="C14" t="str">
            <v>みどりの日</v>
          </cell>
        </row>
        <row r="15">
          <cell r="B15">
            <v>43590</v>
          </cell>
          <cell r="C15" t="str">
            <v>こどもの日</v>
          </cell>
        </row>
        <row r="16">
          <cell r="B16">
            <v>43591</v>
          </cell>
          <cell r="C16" t="str">
            <v>振替休日</v>
          </cell>
        </row>
        <row r="17">
          <cell r="B17">
            <v>43661</v>
          </cell>
          <cell r="C17" t="str">
            <v>海の日</v>
          </cell>
        </row>
        <row r="18">
          <cell r="B18">
            <v>43688</v>
          </cell>
          <cell r="C18" t="str">
            <v>山の日</v>
          </cell>
        </row>
        <row r="19">
          <cell r="B19">
            <v>43689</v>
          </cell>
          <cell r="C19" t="str">
            <v>振替休日</v>
          </cell>
        </row>
        <row r="20">
          <cell r="B20">
            <v>43724</v>
          </cell>
          <cell r="C20" t="str">
            <v>敬老の日</v>
          </cell>
        </row>
        <row r="21">
          <cell r="B21">
            <v>43731</v>
          </cell>
          <cell r="C21" t="str">
            <v>秋分の日</v>
          </cell>
        </row>
        <row r="22">
          <cell r="B22">
            <v>43752</v>
          </cell>
          <cell r="C22" t="str">
            <v>体育の日</v>
          </cell>
        </row>
        <row r="23">
          <cell r="B23">
            <v>43760</v>
          </cell>
          <cell r="C23" t="str">
            <v>即位礼正殿の儀</v>
          </cell>
        </row>
        <row r="24">
          <cell r="B24">
            <v>43772</v>
          </cell>
          <cell r="C24" t="str">
            <v>文化の日</v>
          </cell>
        </row>
        <row r="25">
          <cell r="B25">
            <v>43773</v>
          </cell>
          <cell r="C25" t="str">
            <v>振替休日</v>
          </cell>
        </row>
        <row r="26">
          <cell r="B26">
            <v>43792</v>
          </cell>
          <cell r="C26" t="str">
            <v>勤労感謝の日</v>
          </cell>
        </row>
        <row r="27">
          <cell r="C27" t="str">
            <v>天皇誕生日</v>
          </cell>
        </row>
        <row r="28">
          <cell r="B28">
            <v>43467</v>
          </cell>
          <cell r="C28" t="str">
            <v>電力会社休日扱い</v>
          </cell>
        </row>
        <row r="29">
          <cell r="B29">
            <v>43468</v>
          </cell>
          <cell r="C29" t="str">
            <v>電力会社休日扱い</v>
          </cell>
        </row>
        <row r="30">
          <cell r="B30">
            <v>43585</v>
          </cell>
          <cell r="C30" t="str">
            <v>電力会社休日扱い</v>
          </cell>
        </row>
        <row r="31">
          <cell r="B31">
            <v>43586</v>
          </cell>
          <cell r="C31" t="str">
            <v>電力会社休日扱い</v>
          </cell>
        </row>
        <row r="32">
          <cell r="B32">
            <v>43587</v>
          </cell>
          <cell r="C32" t="str">
            <v>電力会社休日扱い</v>
          </cell>
        </row>
        <row r="33">
          <cell r="B33">
            <v>43829</v>
          </cell>
          <cell r="C33" t="str">
            <v>電力会社休日扱い</v>
          </cell>
        </row>
        <row r="34">
          <cell r="B34">
            <v>43830</v>
          </cell>
          <cell r="C34" t="str">
            <v>電力会社休日扱い</v>
          </cell>
        </row>
        <row r="37">
          <cell r="B37">
            <v>43831</v>
          </cell>
          <cell r="C37" t="str">
            <v>元日</v>
          </cell>
        </row>
        <row r="38">
          <cell r="B38">
            <v>43843</v>
          </cell>
          <cell r="C38" t="str">
            <v>成人の日</v>
          </cell>
        </row>
        <row r="39">
          <cell r="B39">
            <v>43872</v>
          </cell>
          <cell r="C39" t="str">
            <v>建国記念の日</v>
          </cell>
        </row>
        <row r="40">
          <cell r="B40">
            <v>43884</v>
          </cell>
          <cell r="C40" t="str">
            <v>天皇誕生日</v>
          </cell>
        </row>
        <row r="41">
          <cell r="B41">
            <v>43885</v>
          </cell>
          <cell r="C41" t="str">
            <v>振替休日</v>
          </cell>
        </row>
        <row r="42">
          <cell r="B42">
            <v>43910</v>
          </cell>
          <cell r="C42" t="str">
            <v>春分の日</v>
          </cell>
        </row>
        <row r="43">
          <cell r="B43">
            <v>43950</v>
          </cell>
          <cell r="C43" t="str">
            <v>昭和の日</v>
          </cell>
        </row>
        <row r="44">
          <cell r="B44">
            <v>43954</v>
          </cell>
          <cell r="C44" t="str">
            <v>憲法記念日</v>
          </cell>
        </row>
        <row r="45">
          <cell r="B45">
            <v>43955</v>
          </cell>
          <cell r="C45" t="str">
            <v>みどりの日</v>
          </cell>
        </row>
        <row r="46">
          <cell r="B46">
            <v>43956</v>
          </cell>
          <cell r="C46" t="str">
            <v>こどもの日</v>
          </cell>
        </row>
        <row r="47">
          <cell r="B47">
            <v>43957</v>
          </cell>
          <cell r="C47" t="str">
            <v>振替休日</v>
          </cell>
        </row>
        <row r="48">
          <cell r="B48">
            <v>44035</v>
          </cell>
          <cell r="C48" t="str">
            <v>海の日</v>
          </cell>
        </row>
        <row r="49">
          <cell r="B49">
            <v>44053</v>
          </cell>
          <cell r="C49" t="str">
            <v>山の日</v>
          </cell>
        </row>
        <row r="50">
          <cell r="B50">
            <v>44095</v>
          </cell>
          <cell r="C50" t="str">
            <v>敬老の日</v>
          </cell>
        </row>
        <row r="51">
          <cell r="B51">
            <v>44096</v>
          </cell>
          <cell r="C51" t="str">
            <v>秋分の日</v>
          </cell>
        </row>
        <row r="52">
          <cell r="B52">
            <v>44036</v>
          </cell>
          <cell r="C52" t="str">
            <v>スポーツの日（旧体育の日）</v>
          </cell>
        </row>
        <row r="53">
          <cell r="B53">
            <v>44138</v>
          </cell>
          <cell r="C53" t="str">
            <v>文化の日</v>
          </cell>
        </row>
        <row r="54">
          <cell r="B54">
            <v>44158</v>
          </cell>
          <cell r="C54" t="str">
            <v>勤労感謝の日</v>
          </cell>
        </row>
        <row r="55">
          <cell r="C55" t="str">
            <v>天皇誕生日</v>
          </cell>
        </row>
        <row r="56">
          <cell r="B56">
            <v>43832</v>
          </cell>
          <cell r="C56" t="str">
            <v>電力会社休日扱い</v>
          </cell>
        </row>
        <row r="57">
          <cell r="B57">
            <v>43833</v>
          </cell>
          <cell r="C57" t="str">
            <v>電力会社休日扱い</v>
          </cell>
        </row>
        <row r="58">
          <cell r="B58">
            <v>43951</v>
          </cell>
          <cell r="C58" t="str">
            <v>電力会社休日扱い</v>
          </cell>
        </row>
        <row r="59">
          <cell r="B59">
            <v>43952</v>
          </cell>
          <cell r="C59" t="str">
            <v>電力会社休日扱い</v>
          </cell>
        </row>
        <row r="60">
          <cell r="B60">
            <v>43953</v>
          </cell>
          <cell r="C60" t="str">
            <v>電力会社休日扱い</v>
          </cell>
        </row>
        <row r="61">
          <cell r="B61">
            <v>44195</v>
          </cell>
          <cell r="C61" t="str">
            <v>電力会社休日扱い</v>
          </cell>
        </row>
        <row r="62">
          <cell r="B62">
            <v>44196</v>
          </cell>
          <cell r="C62" t="str">
            <v>電力会社休日扱い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ﾃﾞｰﾀ"/>
      <sheetName val="計量値"/>
      <sheetName val="休日"/>
    </sheetNames>
    <sheetDataSet>
      <sheetData sheetId="0"/>
      <sheetData sheetId="1" refreshError="1"/>
      <sheetData sheetId="2">
        <row r="5">
          <cell r="B5">
            <v>43466</v>
          </cell>
          <cell r="C5" t="str">
            <v>元日</v>
          </cell>
        </row>
        <row r="6">
          <cell r="B6">
            <v>43479</v>
          </cell>
          <cell r="C6" t="str">
            <v>成人の日</v>
          </cell>
        </row>
        <row r="7">
          <cell r="B7">
            <v>43507</v>
          </cell>
          <cell r="C7" t="str">
            <v>建国記念の日</v>
          </cell>
        </row>
        <row r="8">
          <cell r="B8">
            <v>43545</v>
          </cell>
          <cell r="C8" t="str">
            <v>春分の日</v>
          </cell>
        </row>
        <row r="9">
          <cell r="B9">
            <v>43584</v>
          </cell>
          <cell r="C9" t="str">
            <v>昭和の日</v>
          </cell>
        </row>
        <row r="10">
          <cell r="B10">
            <v>43585</v>
          </cell>
          <cell r="C10" t="str">
            <v>国民の日</v>
          </cell>
        </row>
        <row r="11">
          <cell r="B11">
            <v>43586</v>
          </cell>
          <cell r="C11" t="str">
            <v>即位の日</v>
          </cell>
        </row>
        <row r="12">
          <cell r="B12">
            <v>43587</v>
          </cell>
          <cell r="C12" t="str">
            <v>国民の日</v>
          </cell>
        </row>
        <row r="13">
          <cell r="B13">
            <v>43588</v>
          </cell>
          <cell r="C13" t="str">
            <v>憲法記念日</v>
          </cell>
        </row>
        <row r="14">
          <cell r="B14">
            <v>43589</v>
          </cell>
          <cell r="C14" t="str">
            <v>みどりの日</v>
          </cell>
        </row>
        <row r="15">
          <cell r="B15">
            <v>43590</v>
          </cell>
          <cell r="C15" t="str">
            <v>こどもの日</v>
          </cell>
        </row>
        <row r="16">
          <cell r="B16">
            <v>43591</v>
          </cell>
          <cell r="C16" t="str">
            <v>振替休日</v>
          </cell>
        </row>
        <row r="17">
          <cell r="B17">
            <v>43661</v>
          </cell>
          <cell r="C17" t="str">
            <v>海の日</v>
          </cell>
        </row>
        <row r="18">
          <cell r="B18">
            <v>43688</v>
          </cell>
          <cell r="C18" t="str">
            <v>山の日</v>
          </cell>
        </row>
        <row r="19">
          <cell r="B19">
            <v>43689</v>
          </cell>
          <cell r="C19" t="str">
            <v>振替休日</v>
          </cell>
        </row>
        <row r="20">
          <cell r="B20">
            <v>43724</v>
          </cell>
          <cell r="C20" t="str">
            <v>敬老の日</v>
          </cell>
        </row>
        <row r="21">
          <cell r="B21">
            <v>43731</v>
          </cell>
          <cell r="C21" t="str">
            <v>秋分の日</v>
          </cell>
        </row>
        <row r="22">
          <cell r="B22">
            <v>43752</v>
          </cell>
          <cell r="C22" t="str">
            <v>体育の日</v>
          </cell>
        </row>
        <row r="23">
          <cell r="B23">
            <v>43760</v>
          </cell>
          <cell r="C23" t="str">
            <v>即位礼正殿の儀</v>
          </cell>
        </row>
        <row r="24">
          <cell r="B24">
            <v>43772</v>
          </cell>
          <cell r="C24" t="str">
            <v>文化の日</v>
          </cell>
        </row>
        <row r="25">
          <cell r="B25">
            <v>43773</v>
          </cell>
          <cell r="C25" t="str">
            <v>振替休日</v>
          </cell>
        </row>
        <row r="26">
          <cell r="B26">
            <v>43792</v>
          </cell>
          <cell r="C26" t="str">
            <v>勤労感謝の日</v>
          </cell>
        </row>
        <row r="27">
          <cell r="C27" t="str">
            <v>天皇誕生日</v>
          </cell>
        </row>
        <row r="28">
          <cell r="B28">
            <v>43467</v>
          </cell>
          <cell r="C28" t="str">
            <v>電力会社休日扱い</v>
          </cell>
        </row>
        <row r="29">
          <cell r="B29">
            <v>43468</v>
          </cell>
          <cell r="C29" t="str">
            <v>電力会社休日扱い</v>
          </cell>
        </row>
        <row r="30">
          <cell r="B30">
            <v>43585</v>
          </cell>
          <cell r="C30" t="str">
            <v>電力会社休日扱い</v>
          </cell>
        </row>
        <row r="31">
          <cell r="B31">
            <v>43586</v>
          </cell>
          <cell r="C31" t="str">
            <v>電力会社休日扱い</v>
          </cell>
        </row>
        <row r="32">
          <cell r="B32">
            <v>43587</v>
          </cell>
          <cell r="C32" t="str">
            <v>電力会社休日扱い</v>
          </cell>
        </row>
        <row r="33">
          <cell r="B33">
            <v>43829</v>
          </cell>
          <cell r="C33" t="str">
            <v>電力会社休日扱い</v>
          </cell>
        </row>
        <row r="34">
          <cell r="B34">
            <v>43830</v>
          </cell>
          <cell r="C34" t="str">
            <v>電力会社休日扱い</v>
          </cell>
        </row>
        <row r="37">
          <cell r="B37">
            <v>43831</v>
          </cell>
          <cell r="C37" t="str">
            <v>元日</v>
          </cell>
        </row>
        <row r="38">
          <cell r="B38">
            <v>43843</v>
          </cell>
          <cell r="C38" t="str">
            <v>成人の日</v>
          </cell>
        </row>
        <row r="39">
          <cell r="B39">
            <v>43872</v>
          </cell>
          <cell r="C39" t="str">
            <v>建国記念の日</v>
          </cell>
        </row>
        <row r="40">
          <cell r="B40">
            <v>43884</v>
          </cell>
          <cell r="C40" t="str">
            <v>天皇誕生日</v>
          </cell>
        </row>
        <row r="41">
          <cell r="B41">
            <v>43885</v>
          </cell>
          <cell r="C41" t="str">
            <v>振替休日</v>
          </cell>
        </row>
        <row r="42">
          <cell r="B42">
            <v>43910</v>
          </cell>
          <cell r="C42" t="str">
            <v>春分の日</v>
          </cell>
        </row>
        <row r="43">
          <cell r="B43">
            <v>43950</v>
          </cell>
          <cell r="C43" t="str">
            <v>昭和の日</v>
          </cell>
        </row>
        <row r="44">
          <cell r="B44">
            <v>43954</v>
          </cell>
          <cell r="C44" t="str">
            <v>憲法記念日</v>
          </cell>
        </row>
        <row r="45">
          <cell r="B45">
            <v>43955</v>
          </cell>
          <cell r="C45" t="str">
            <v>みどりの日</v>
          </cell>
        </row>
        <row r="46">
          <cell r="B46">
            <v>43956</v>
          </cell>
          <cell r="C46" t="str">
            <v>こどもの日</v>
          </cell>
        </row>
        <row r="47">
          <cell r="B47">
            <v>43957</v>
          </cell>
          <cell r="C47" t="str">
            <v>振替休日</v>
          </cell>
        </row>
        <row r="48">
          <cell r="B48">
            <v>44035</v>
          </cell>
          <cell r="C48" t="str">
            <v>海の日</v>
          </cell>
        </row>
        <row r="49">
          <cell r="B49">
            <v>44053</v>
          </cell>
          <cell r="C49" t="str">
            <v>山の日</v>
          </cell>
        </row>
        <row r="50">
          <cell r="B50">
            <v>44095</v>
          </cell>
          <cell r="C50" t="str">
            <v>敬老の日</v>
          </cell>
        </row>
        <row r="51">
          <cell r="B51">
            <v>44096</v>
          </cell>
          <cell r="C51" t="str">
            <v>秋分の日</v>
          </cell>
        </row>
        <row r="52">
          <cell r="B52">
            <v>44036</v>
          </cell>
          <cell r="C52" t="str">
            <v>スポーツの日（旧体育の日）</v>
          </cell>
        </row>
        <row r="53">
          <cell r="B53">
            <v>44138</v>
          </cell>
          <cell r="C53" t="str">
            <v>文化の日</v>
          </cell>
        </row>
        <row r="54">
          <cell r="B54">
            <v>44158</v>
          </cell>
          <cell r="C54" t="str">
            <v>勤労感謝の日</v>
          </cell>
        </row>
        <row r="55">
          <cell r="C55" t="str">
            <v>天皇誕生日</v>
          </cell>
        </row>
        <row r="56">
          <cell r="B56">
            <v>43832</v>
          </cell>
          <cell r="C56" t="str">
            <v>電力会社休日扱い</v>
          </cell>
        </row>
        <row r="57">
          <cell r="B57">
            <v>43833</v>
          </cell>
          <cell r="C57" t="str">
            <v>電力会社休日扱い</v>
          </cell>
        </row>
        <row r="58">
          <cell r="B58">
            <v>43951</v>
          </cell>
          <cell r="C58" t="str">
            <v>電力会社休日扱い</v>
          </cell>
        </row>
        <row r="59">
          <cell r="B59">
            <v>43952</v>
          </cell>
          <cell r="C59" t="str">
            <v>電力会社休日扱い</v>
          </cell>
        </row>
        <row r="60">
          <cell r="B60">
            <v>43953</v>
          </cell>
          <cell r="C60" t="str">
            <v>電力会社休日扱い</v>
          </cell>
        </row>
        <row r="61">
          <cell r="B61">
            <v>44195</v>
          </cell>
          <cell r="C61" t="str">
            <v>電力会社休日扱い</v>
          </cell>
        </row>
        <row r="62">
          <cell r="B62">
            <v>44196</v>
          </cell>
          <cell r="C62" t="str">
            <v>電力会社休日扱い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ﾃﾞｰﾀ"/>
      <sheetName val="計量値"/>
      <sheetName val="休日"/>
    </sheetNames>
    <sheetDataSet>
      <sheetData sheetId="0"/>
      <sheetData sheetId="1"/>
      <sheetData sheetId="2">
        <row r="5">
          <cell r="B5">
            <v>43466</v>
          </cell>
          <cell r="C5" t="str">
            <v>元日</v>
          </cell>
        </row>
        <row r="6">
          <cell r="B6">
            <v>43479</v>
          </cell>
          <cell r="C6" t="str">
            <v>成人の日</v>
          </cell>
        </row>
        <row r="7">
          <cell r="B7">
            <v>43507</v>
          </cell>
          <cell r="C7" t="str">
            <v>建国記念の日</v>
          </cell>
        </row>
        <row r="8">
          <cell r="B8">
            <v>43545</v>
          </cell>
          <cell r="C8" t="str">
            <v>春分の日</v>
          </cell>
        </row>
        <row r="9">
          <cell r="B9">
            <v>43584</v>
          </cell>
          <cell r="C9" t="str">
            <v>昭和の日</v>
          </cell>
        </row>
        <row r="10">
          <cell r="B10">
            <v>43585</v>
          </cell>
          <cell r="C10" t="str">
            <v>国民の日</v>
          </cell>
        </row>
        <row r="11">
          <cell r="B11">
            <v>43586</v>
          </cell>
          <cell r="C11" t="str">
            <v>即位の日</v>
          </cell>
        </row>
        <row r="12">
          <cell r="B12">
            <v>43587</v>
          </cell>
          <cell r="C12" t="str">
            <v>国民の日</v>
          </cell>
        </row>
        <row r="13">
          <cell r="B13">
            <v>43588</v>
          </cell>
          <cell r="C13" t="str">
            <v>憲法記念日</v>
          </cell>
        </row>
        <row r="14">
          <cell r="B14">
            <v>43589</v>
          </cell>
          <cell r="C14" t="str">
            <v>みどりの日</v>
          </cell>
        </row>
        <row r="15">
          <cell r="B15">
            <v>43590</v>
          </cell>
          <cell r="C15" t="str">
            <v>こどもの日</v>
          </cell>
        </row>
        <row r="16">
          <cell r="B16">
            <v>43591</v>
          </cell>
          <cell r="C16" t="str">
            <v>振替休日</v>
          </cell>
        </row>
        <row r="17">
          <cell r="B17">
            <v>43661</v>
          </cell>
          <cell r="C17" t="str">
            <v>海の日</v>
          </cell>
        </row>
        <row r="18">
          <cell r="B18">
            <v>43688</v>
          </cell>
          <cell r="C18" t="str">
            <v>山の日</v>
          </cell>
        </row>
        <row r="19">
          <cell r="B19">
            <v>43689</v>
          </cell>
          <cell r="C19" t="str">
            <v>振替休日</v>
          </cell>
        </row>
        <row r="20">
          <cell r="B20">
            <v>43724</v>
          </cell>
          <cell r="C20" t="str">
            <v>敬老の日</v>
          </cell>
        </row>
        <row r="21">
          <cell r="B21">
            <v>43731</v>
          </cell>
          <cell r="C21" t="str">
            <v>秋分の日</v>
          </cell>
        </row>
        <row r="22">
          <cell r="B22">
            <v>43752</v>
          </cell>
          <cell r="C22" t="str">
            <v>体育の日</v>
          </cell>
        </row>
        <row r="23">
          <cell r="B23">
            <v>43760</v>
          </cell>
          <cell r="C23" t="str">
            <v>即位礼正殿の儀</v>
          </cell>
        </row>
        <row r="24">
          <cell r="B24">
            <v>43772</v>
          </cell>
          <cell r="C24" t="str">
            <v>文化の日</v>
          </cell>
        </row>
        <row r="25">
          <cell r="B25">
            <v>43773</v>
          </cell>
          <cell r="C25" t="str">
            <v>振替休日</v>
          </cell>
        </row>
        <row r="26">
          <cell r="B26">
            <v>43792</v>
          </cell>
          <cell r="C26" t="str">
            <v>勤労感謝の日</v>
          </cell>
        </row>
        <row r="27">
          <cell r="B27"/>
          <cell r="C27" t="str">
            <v>天皇誕生日</v>
          </cell>
        </row>
        <row r="28">
          <cell r="B28">
            <v>43467</v>
          </cell>
          <cell r="C28" t="str">
            <v>電力会社休日扱い</v>
          </cell>
        </row>
        <row r="29">
          <cell r="B29">
            <v>43468</v>
          </cell>
          <cell r="C29" t="str">
            <v>電力会社休日扱い</v>
          </cell>
        </row>
        <row r="30">
          <cell r="B30">
            <v>43585</v>
          </cell>
          <cell r="C30" t="str">
            <v>電力会社休日扱い</v>
          </cell>
        </row>
        <row r="31">
          <cell r="B31">
            <v>43586</v>
          </cell>
          <cell r="C31" t="str">
            <v>電力会社休日扱い</v>
          </cell>
        </row>
        <row r="32">
          <cell r="B32">
            <v>43587</v>
          </cell>
          <cell r="C32" t="str">
            <v>電力会社休日扱い</v>
          </cell>
        </row>
        <row r="33">
          <cell r="B33">
            <v>43829</v>
          </cell>
          <cell r="C33" t="str">
            <v>電力会社休日扱い</v>
          </cell>
        </row>
        <row r="34">
          <cell r="B34">
            <v>43830</v>
          </cell>
          <cell r="C34" t="str">
            <v>電力会社休日扱い</v>
          </cell>
        </row>
        <row r="35">
          <cell r="B35"/>
          <cell r="C35"/>
        </row>
        <row r="36">
          <cell r="B36"/>
          <cell r="C36"/>
        </row>
        <row r="37">
          <cell r="B37">
            <v>43831</v>
          </cell>
          <cell r="C37" t="str">
            <v>元日</v>
          </cell>
        </row>
        <row r="38">
          <cell r="B38">
            <v>43843</v>
          </cell>
          <cell r="C38" t="str">
            <v>成人の日</v>
          </cell>
        </row>
        <row r="39">
          <cell r="B39">
            <v>43872</v>
          </cell>
          <cell r="C39" t="str">
            <v>建国記念の日</v>
          </cell>
        </row>
        <row r="40">
          <cell r="B40">
            <v>43884</v>
          </cell>
          <cell r="C40" t="str">
            <v>天皇誕生日</v>
          </cell>
        </row>
        <row r="41">
          <cell r="B41">
            <v>43885</v>
          </cell>
          <cell r="C41" t="str">
            <v>振替休日</v>
          </cell>
        </row>
        <row r="42">
          <cell r="B42">
            <v>43910</v>
          </cell>
          <cell r="C42" t="str">
            <v>春分の日</v>
          </cell>
        </row>
        <row r="43">
          <cell r="B43">
            <v>43950</v>
          </cell>
          <cell r="C43" t="str">
            <v>昭和の日</v>
          </cell>
        </row>
        <row r="44">
          <cell r="B44">
            <v>43954</v>
          </cell>
          <cell r="C44" t="str">
            <v>憲法記念日</v>
          </cell>
        </row>
        <row r="45">
          <cell r="B45">
            <v>43955</v>
          </cell>
          <cell r="C45" t="str">
            <v>みどりの日</v>
          </cell>
        </row>
        <row r="46">
          <cell r="B46">
            <v>43956</v>
          </cell>
          <cell r="C46" t="str">
            <v>こどもの日</v>
          </cell>
        </row>
        <row r="47">
          <cell r="B47">
            <v>43957</v>
          </cell>
          <cell r="C47" t="str">
            <v>振替休日</v>
          </cell>
        </row>
        <row r="48">
          <cell r="B48">
            <v>44035</v>
          </cell>
          <cell r="C48" t="str">
            <v>海の日</v>
          </cell>
        </row>
        <row r="49">
          <cell r="B49">
            <v>44053</v>
          </cell>
          <cell r="C49" t="str">
            <v>山の日</v>
          </cell>
        </row>
        <row r="50">
          <cell r="B50">
            <v>44095</v>
          </cell>
          <cell r="C50" t="str">
            <v>敬老の日</v>
          </cell>
        </row>
        <row r="51">
          <cell r="B51">
            <v>44096</v>
          </cell>
          <cell r="C51" t="str">
            <v>秋分の日</v>
          </cell>
        </row>
        <row r="52">
          <cell r="B52">
            <v>44036</v>
          </cell>
          <cell r="C52" t="str">
            <v>スポーツの日（旧体育の日）</v>
          </cell>
        </row>
        <row r="53">
          <cell r="B53">
            <v>44138</v>
          </cell>
          <cell r="C53" t="str">
            <v>文化の日</v>
          </cell>
        </row>
        <row r="54">
          <cell r="B54">
            <v>44158</v>
          </cell>
          <cell r="C54" t="str">
            <v>勤労感謝の日</v>
          </cell>
        </row>
        <row r="55">
          <cell r="B55"/>
          <cell r="C55" t="str">
            <v>天皇誕生日</v>
          </cell>
        </row>
        <row r="56">
          <cell r="B56">
            <v>43832</v>
          </cell>
          <cell r="C56" t="str">
            <v>電力会社休日扱い</v>
          </cell>
        </row>
        <row r="57">
          <cell r="B57">
            <v>43833</v>
          </cell>
          <cell r="C57" t="str">
            <v>電力会社休日扱い</v>
          </cell>
        </row>
        <row r="58">
          <cell r="B58">
            <v>43951</v>
          </cell>
          <cell r="C58" t="str">
            <v>電力会社休日扱い</v>
          </cell>
        </row>
        <row r="59">
          <cell r="B59">
            <v>43952</v>
          </cell>
          <cell r="C59" t="str">
            <v>電力会社休日扱い</v>
          </cell>
        </row>
        <row r="60">
          <cell r="B60">
            <v>43953</v>
          </cell>
          <cell r="C60" t="str">
            <v>電力会社休日扱い</v>
          </cell>
        </row>
        <row r="61">
          <cell r="B61">
            <v>44195</v>
          </cell>
          <cell r="C61" t="str">
            <v>電力会社休日扱い</v>
          </cell>
        </row>
        <row r="62">
          <cell r="B62">
            <v>44196</v>
          </cell>
          <cell r="C62" t="str">
            <v>電力会社休日扱い</v>
          </cell>
        </row>
        <row r="63">
          <cell r="B63"/>
          <cell r="C63"/>
        </row>
        <row r="64">
          <cell r="B64"/>
          <cell r="C64"/>
        </row>
        <row r="65">
          <cell r="B65"/>
          <cell r="C65"/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料金ﾃﾞｰﾀ"/>
      <sheetName val="計量値"/>
      <sheetName val="休日"/>
    </sheetNames>
    <sheetDataSet>
      <sheetData sheetId="0"/>
      <sheetData sheetId="1"/>
      <sheetData sheetId="2">
        <row r="3">
          <cell r="B3" t="str">
            <v>●祝日</v>
          </cell>
        </row>
        <row r="4">
          <cell r="B4" t="str">
            <v>ブランク欄には任意の日付設定可能</v>
          </cell>
        </row>
        <row r="5">
          <cell r="B5">
            <v>44197</v>
          </cell>
        </row>
        <row r="6">
          <cell r="B6">
            <v>44207</v>
          </cell>
        </row>
        <row r="7">
          <cell r="B7">
            <v>44238</v>
          </cell>
        </row>
        <row r="8">
          <cell r="B8">
            <v>44250</v>
          </cell>
        </row>
        <row r="9">
          <cell r="B9">
            <v>44275</v>
          </cell>
        </row>
        <row r="10">
          <cell r="B10">
            <v>44315</v>
          </cell>
        </row>
        <row r="11">
          <cell r="B11">
            <v>44319</v>
          </cell>
        </row>
        <row r="12">
          <cell r="B12">
            <v>44320</v>
          </cell>
        </row>
        <row r="13">
          <cell r="B13">
            <v>44321</v>
          </cell>
        </row>
        <row r="14">
          <cell r="B14">
            <v>44399</v>
          </cell>
        </row>
        <row r="15">
          <cell r="B15">
            <v>44400</v>
          </cell>
        </row>
        <row r="16">
          <cell r="B16">
            <v>44416</v>
          </cell>
        </row>
        <row r="17">
          <cell r="B17">
            <v>44417</v>
          </cell>
        </row>
        <row r="18">
          <cell r="B18">
            <v>44459</v>
          </cell>
        </row>
        <row r="19">
          <cell r="B19">
            <v>44462</v>
          </cell>
        </row>
        <row r="20">
          <cell r="B20">
            <v>44503</v>
          </cell>
        </row>
        <row r="21">
          <cell r="B21">
            <v>44523</v>
          </cell>
        </row>
        <row r="22">
          <cell r="B22"/>
        </row>
        <row r="23">
          <cell r="B23">
            <v>44198</v>
          </cell>
        </row>
        <row r="24">
          <cell r="B24">
            <v>44199</v>
          </cell>
        </row>
        <row r="25">
          <cell r="B25">
            <v>44316</v>
          </cell>
        </row>
        <row r="26">
          <cell r="B26">
            <v>44317</v>
          </cell>
        </row>
        <row r="27">
          <cell r="B27">
            <v>44318</v>
          </cell>
        </row>
        <row r="28">
          <cell r="B28">
            <v>44560</v>
          </cell>
        </row>
        <row r="29">
          <cell r="B29">
            <v>44561</v>
          </cell>
        </row>
        <row r="30">
          <cell r="B30"/>
        </row>
        <row r="31">
          <cell r="B31"/>
        </row>
        <row r="32">
          <cell r="B32"/>
        </row>
        <row r="33">
          <cell r="B33"/>
        </row>
        <row r="34">
          <cell r="B34"/>
        </row>
        <row r="35">
          <cell r="B35"/>
        </row>
        <row r="36">
          <cell r="B36"/>
        </row>
        <row r="37">
          <cell r="B37">
            <v>44562</v>
          </cell>
        </row>
        <row r="38">
          <cell r="B38">
            <v>44571</v>
          </cell>
        </row>
        <row r="39">
          <cell r="B39">
            <v>44603</v>
          </cell>
        </row>
        <row r="40">
          <cell r="B40">
            <v>44615</v>
          </cell>
        </row>
        <row r="41">
          <cell r="B41">
            <v>44641</v>
          </cell>
        </row>
        <row r="42">
          <cell r="B42">
            <v>44680</v>
          </cell>
        </row>
        <row r="43">
          <cell r="B43">
            <v>44684</v>
          </cell>
        </row>
        <row r="44">
          <cell r="B44">
            <v>44685</v>
          </cell>
        </row>
        <row r="45">
          <cell r="B45">
            <v>44686</v>
          </cell>
        </row>
        <row r="46">
          <cell r="B46">
            <v>44760</v>
          </cell>
        </row>
        <row r="47">
          <cell r="B47">
            <v>44784</v>
          </cell>
        </row>
        <row r="48">
          <cell r="B48">
            <v>44823</v>
          </cell>
        </row>
        <row r="49">
          <cell r="B49">
            <v>44827</v>
          </cell>
        </row>
        <row r="50">
          <cell r="B50">
            <v>44844</v>
          </cell>
        </row>
        <row r="51">
          <cell r="B51">
            <v>44868</v>
          </cell>
        </row>
        <row r="52">
          <cell r="B52">
            <v>44888</v>
          </cell>
        </row>
        <row r="53">
          <cell r="B53"/>
        </row>
        <row r="54">
          <cell r="B54">
            <v>44563</v>
          </cell>
        </row>
        <row r="55">
          <cell r="B55">
            <v>44564</v>
          </cell>
        </row>
        <row r="56">
          <cell r="B56">
            <v>44681</v>
          </cell>
        </row>
        <row r="57">
          <cell r="B57">
            <v>44682</v>
          </cell>
        </row>
        <row r="58">
          <cell r="B58">
            <v>44683</v>
          </cell>
        </row>
        <row r="59">
          <cell r="B59">
            <v>44925</v>
          </cell>
        </row>
        <row r="60">
          <cell r="B60">
            <v>44926</v>
          </cell>
        </row>
        <row r="61">
          <cell r="B61"/>
        </row>
        <row r="62">
          <cell r="B62"/>
        </row>
        <row r="63">
          <cell r="B63"/>
        </row>
        <row r="64">
          <cell r="B64"/>
        </row>
        <row r="65">
          <cell r="B65"/>
        </row>
        <row r="66">
          <cell r="B66">
            <v>44927</v>
          </cell>
        </row>
        <row r="67">
          <cell r="B67">
            <v>44935</v>
          </cell>
        </row>
        <row r="68">
          <cell r="B68">
            <v>44968</v>
          </cell>
        </row>
        <row r="69">
          <cell r="B69">
            <v>44980</v>
          </cell>
        </row>
        <row r="70">
          <cell r="B70">
            <v>45006</v>
          </cell>
        </row>
        <row r="71">
          <cell r="B71">
            <v>45045</v>
          </cell>
        </row>
        <row r="72">
          <cell r="B72">
            <v>45049</v>
          </cell>
        </row>
        <row r="73">
          <cell r="B73">
            <v>45050</v>
          </cell>
        </row>
        <row r="74">
          <cell r="B74">
            <v>45051</v>
          </cell>
        </row>
        <row r="75">
          <cell r="B75">
            <v>45124</v>
          </cell>
        </row>
        <row r="76">
          <cell r="B76">
            <v>45149</v>
          </cell>
        </row>
        <row r="77">
          <cell r="B77">
            <v>45187</v>
          </cell>
        </row>
        <row r="78">
          <cell r="B78">
            <v>45192</v>
          </cell>
        </row>
        <row r="79">
          <cell r="B79">
            <v>45208</v>
          </cell>
        </row>
        <row r="80">
          <cell r="B80">
            <v>45233</v>
          </cell>
        </row>
        <row r="81">
          <cell r="B81">
            <v>45253</v>
          </cell>
        </row>
        <row r="82">
          <cell r="B82"/>
        </row>
        <row r="83">
          <cell r="B83">
            <v>44928</v>
          </cell>
        </row>
        <row r="84">
          <cell r="B84">
            <v>44929</v>
          </cell>
        </row>
        <row r="85">
          <cell r="B85">
            <v>45046</v>
          </cell>
        </row>
        <row r="86">
          <cell r="B86">
            <v>45047</v>
          </cell>
        </row>
        <row r="87">
          <cell r="B87">
            <v>45048</v>
          </cell>
        </row>
        <row r="88">
          <cell r="B88">
            <v>45290</v>
          </cell>
        </row>
        <row r="89">
          <cell r="B89">
            <v>45291</v>
          </cell>
        </row>
        <row r="90">
          <cell r="B90"/>
        </row>
        <row r="91">
          <cell r="B91"/>
        </row>
        <row r="92">
          <cell r="B92">
            <v>45411</v>
          </cell>
        </row>
        <row r="93">
          <cell r="B93">
            <v>45412</v>
          </cell>
        </row>
        <row r="94">
          <cell r="B94">
            <v>45413</v>
          </cell>
        </row>
        <row r="95">
          <cell r="B95">
            <v>45414</v>
          </cell>
        </row>
        <row r="96">
          <cell r="B96">
            <v>45415</v>
          </cell>
        </row>
        <row r="97">
          <cell r="B97">
            <v>45416</v>
          </cell>
        </row>
        <row r="98">
          <cell r="B98">
            <v>45418</v>
          </cell>
        </row>
        <row r="99">
          <cell r="B99">
            <v>45488</v>
          </cell>
        </row>
        <row r="100">
          <cell r="B100">
            <v>45516</v>
          </cell>
        </row>
        <row r="101">
          <cell r="B101">
            <v>45551</v>
          </cell>
        </row>
        <row r="102">
          <cell r="B102">
            <v>45558</v>
          </cell>
        </row>
        <row r="103">
          <cell r="B103">
            <v>45579</v>
          </cell>
        </row>
        <row r="104">
          <cell r="B104">
            <v>45600</v>
          </cell>
        </row>
        <row r="105">
          <cell r="B105">
            <v>45619</v>
          </cell>
        </row>
        <row r="106">
          <cell r="B106"/>
        </row>
        <row r="107">
          <cell r="B107"/>
        </row>
        <row r="108">
          <cell r="B108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G66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NE54" sqref="NE54"/>
    </sheetView>
  </sheetViews>
  <sheetFormatPr defaultColWidth="9" defaultRowHeight="13" x14ac:dyDescent="0.2"/>
  <cols>
    <col min="1" max="1" width="5.36328125" style="292" customWidth="1"/>
    <col min="2" max="2" width="3.36328125" style="292" customWidth="1"/>
    <col min="3" max="3" width="6" style="292" customWidth="1"/>
    <col min="4" max="4" width="9.453125" style="329" bestFit="1" customWidth="1"/>
    <col min="5" max="369" width="9" style="292"/>
    <col min="370" max="370" width="9" style="42"/>
    <col min="371" max="16384" width="9" style="292"/>
  </cols>
  <sheetData>
    <row r="1" spans="1:371" ht="16.5" x14ac:dyDescent="0.25">
      <c r="A1" s="293" t="s">
        <v>0</v>
      </c>
    </row>
    <row r="6" spans="1:371" x14ac:dyDescent="0.2">
      <c r="A6" s="292" t="s">
        <v>6</v>
      </c>
      <c r="NF6" s="42" t="s">
        <v>81</v>
      </c>
    </row>
    <row r="7" spans="1:371" s="41" customFormat="1" x14ac:dyDescent="0.2">
      <c r="A7" s="297"/>
      <c r="B7" s="298"/>
      <c r="C7" s="299"/>
      <c r="D7" s="330">
        <f>'4月'!D7</f>
        <v>45383</v>
      </c>
      <c r="E7" s="330">
        <f>'4月'!E7</f>
        <v>45384</v>
      </c>
      <c r="F7" s="330">
        <f>'4月'!F7</f>
        <v>45385</v>
      </c>
      <c r="G7" s="330">
        <f>'4月'!G7</f>
        <v>45386</v>
      </c>
      <c r="H7" s="330">
        <f>'4月'!H7</f>
        <v>45387</v>
      </c>
      <c r="I7" s="330">
        <f>'4月'!I7</f>
        <v>45388</v>
      </c>
      <c r="J7" s="330">
        <f>'4月'!J7</f>
        <v>45389</v>
      </c>
      <c r="K7" s="330">
        <f>'4月'!K7</f>
        <v>45390</v>
      </c>
      <c r="L7" s="330">
        <f>'4月'!L7</f>
        <v>45391</v>
      </c>
      <c r="M7" s="330">
        <f>'4月'!M7</f>
        <v>45392</v>
      </c>
      <c r="N7" s="330">
        <f>'4月'!N7</f>
        <v>45393</v>
      </c>
      <c r="O7" s="330">
        <f>'4月'!O7</f>
        <v>45394</v>
      </c>
      <c r="P7" s="330">
        <f>'4月'!P7</f>
        <v>45395</v>
      </c>
      <c r="Q7" s="330">
        <f>'4月'!Q7</f>
        <v>45396</v>
      </c>
      <c r="R7" s="330">
        <f>'4月'!R7</f>
        <v>45397</v>
      </c>
      <c r="S7" s="330">
        <f>'4月'!S7</f>
        <v>45398</v>
      </c>
      <c r="T7" s="330">
        <f>'4月'!T7</f>
        <v>45399</v>
      </c>
      <c r="U7" s="330">
        <f>'4月'!U7</f>
        <v>45400</v>
      </c>
      <c r="V7" s="330">
        <f>'4月'!V7</f>
        <v>45401</v>
      </c>
      <c r="W7" s="330">
        <f>'4月'!W7</f>
        <v>45402</v>
      </c>
      <c r="X7" s="330">
        <f>'4月'!X7</f>
        <v>45403</v>
      </c>
      <c r="Y7" s="330">
        <f>'4月'!Y7</f>
        <v>45404</v>
      </c>
      <c r="Z7" s="330">
        <f>'4月'!Z7</f>
        <v>45405</v>
      </c>
      <c r="AA7" s="330">
        <f>'4月'!AA7</f>
        <v>45406</v>
      </c>
      <c r="AB7" s="330">
        <f>'4月'!AB7</f>
        <v>45407</v>
      </c>
      <c r="AC7" s="330">
        <f>'4月'!AC7</f>
        <v>45408</v>
      </c>
      <c r="AD7" s="330">
        <f>'4月'!AD7</f>
        <v>45409</v>
      </c>
      <c r="AE7" s="330">
        <f>'4月'!AE7</f>
        <v>45410</v>
      </c>
      <c r="AF7" s="330">
        <f>'4月'!AF7</f>
        <v>45411</v>
      </c>
      <c r="AG7" s="330">
        <f>'4月'!AG7</f>
        <v>45412</v>
      </c>
      <c r="AH7" s="330">
        <f>'5月'!D7</f>
        <v>45413</v>
      </c>
      <c r="AI7" s="330">
        <f>'5月'!E7</f>
        <v>45414</v>
      </c>
      <c r="AJ7" s="330">
        <f>'5月'!F7</f>
        <v>45415</v>
      </c>
      <c r="AK7" s="330">
        <f>'5月'!G7</f>
        <v>45416</v>
      </c>
      <c r="AL7" s="330">
        <f>'5月'!H7</f>
        <v>45417</v>
      </c>
      <c r="AM7" s="330">
        <f>'5月'!I7</f>
        <v>45418</v>
      </c>
      <c r="AN7" s="330">
        <f>'5月'!J7</f>
        <v>45419</v>
      </c>
      <c r="AO7" s="330">
        <f>'5月'!K7</f>
        <v>45420</v>
      </c>
      <c r="AP7" s="330">
        <f>'5月'!L7</f>
        <v>45421</v>
      </c>
      <c r="AQ7" s="330">
        <f>'5月'!M7</f>
        <v>45422</v>
      </c>
      <c r="AR7" s="330">
        <f>'5月'!N7</f>
        <v>45423</v>
      </c>
      <c r="AS7" s="330">
        <f>'5月'!O7</f>
        <v>45424</v>
      </c>
      <c r="AT7" s="330">
        <f>'5月'!P7</f>
        <v>45425</v>
      </c>
      <c r="AU7" s="330">
        <f>'5月'!Q7</f>
        <v>45426</v>
      </c>
      <c r="AV7" s="330">
        <f>'5月'!R7</f>
        <v>45427</v>
      </c>
      <c r="AW7" s="330">
        <f>'5月'!S7</f>
        <v>45428</v>
      </c>
      <c r="AX7" s="330">
        <f>'5月'!T7</f>
        <v>45429</v>
      </c>
      <c r="AY7" s="330">
        <f>'5月'!U7</f>
        <v>45430</v>
      </c>
      <c r="AZ7" s="330">
        <f>'5月'!V7</f>
        <v>45431</v>
      </c>
      <c r="BA7" s="330">
        <f>'5月'!W7</f>
        <v>45432</v>
      </c>
      <c r="BB7" s="330">
        <f>'5月'!X7</f>
        <v>45433</v>
      </c>
      <c r="BC7" s="330">
        <f>'5月'!Y7</f>
        <v>45434</v>
      </c>
      <c r="BD7" s="330">
        <f>'5月'!Z7</f>
        <v>45435</v>
      </c>
      <c r="BE7" s="330">
        <f>'5月'!AA7</f>
        <v>45436</v>
      </c>
      <c r="BF7" s="330">
        <f>'5月'!AB7</f>
        <v>45437</v>
      </c>
      <c r="BG7" s="330">
        <f>'5月'!AC7</f>
        <v>45438</v>
      </c>
      <c r="BH7" s="330">
        <f>'5月'!AD7</f>
        <v>45439</v>
      </c>
      <c r="BI7" s="330">
        <f>'5月'!AE7</f>
        <v>45440</v>
      </c>
      <c r="BJ7" s="330">
        <f>'5月'!AF7</f>
        <v>45441</v>
      </c>
      <c r="BK7" s="330">
        <f>'5月'!AG7</f>
        <v>45442</v>
      </c>
      <c r="BL7" s="330">
        <f>'5月'!AH7</f>
        <v>45443</v>
      </c>
      <c r="BM7" s="330">
        <f>'6月'!D7</f>
        <v>45444</v>
      </c>
      <c r="BN7" s="330">
        <f>'6月'!E7</f>
        <v>45445</v>
      </c>
      <c r="BO7" s="330">
        <f>'6月'!F7</f>
        <v>45446</v>
      </c>
      <c r="BP7" s="330">
        <f>'6月'!G7</f>
        <v>45447</v>
      </c>
      <c r="BQ7" s="330">
        <f>'6月'!H7</f>
        <v>45448</v>
      </c>
      <c r="BR7" s="330">
        <f>'6月'!I7</f>
        <v>45449</v>
      </c>
      <c r="BS7" s="330">
        <f>'6月'!J7</f>
        <v>45450</v>
      </c>
      <c r="BT7" s="330">
        <f>'6月'!K7</f>
        <v>45451</v>
      </c>
      <c r="BU7" s="330">
        <f>'6月'!L7</f>
        <v>45452</v>
      </c>
      <c r="BV7" s="330">
        <f>'6月'!M7</f>
        <v>45453</v>
      </c>
      <c r="BW7" s="330">
        <f>'6月'!N7</f>
        <v>45454</v>
      </c>
      <c r="BX7" s="330">
        <f>'6月'!O7</f>
        <v>45455</v>
      </c>
      <c r="BY7" s="330">
        <f>'6月'!P7</f>
        <v>45456</v>
      </c>
      <c r="BZ7" s="330">
        <f>'6月'!Q7</f>
        <v>45457</v>
      </c>
      <c r="CA7" s="330">
        <f>'6月'!R7</f>
        <v>45458</v>
      </c>
      <c r="CB7" s="330">
        <f>'6月'!S7</f>
        <v>45459</v>
      </c>
      <c r="CC7" s="330">
        <f>'6月'!T7</f>
        <v>45460</v>
      </c>
      <c r="CD7" s="330">
        <f>'6月'!U7</f>
        <v>45461</v>
      </c>
      <c r="CE7" s="330">
        <f>'6月'!V7</f>
        <v>45462</v>
      </c>
      <c r="CF7" s="330">
        <f>'6月'!W7</f>
        <v>45463</v>
      </c>
      <c r="CG7" s="330">
        <f>'6月'!X7</f>
        <v>45464</v>
      </c>
      <c r="CH7" s="330">
        <f>'6月'!Y7</f>
        <v>45465</v>
      </c>
      <c r="CI7" s="330">
        <f>'6月'!Z7</f>
        <v>45466</v>
      </c>
      <c r="CJ7" s="330">
        <f>'6月'!AA7</f>
        <v>45467</v>
      </c>
      <c r="CK7" s="330">
        <f>'6月'!AB7</f>
        <v>45468</v>
      </c>
      <c r="CL7" s="330">
        <f>'6月'!AC7</f>
        <v>45469</v>
      </c>
      <c r="CM7" s="330">
        <f>'6月'!AD7</f>
        <v>45470</v>
      </c>
      <c r="CN7" s="330">
        <f>'6月'!AE7</f>
        <v>45471</v>
      </c>
      <c r="CO7" s="330">
        <f>'6月'!AF7</f>
        <v>45472</v>
      </c>
      <c r="CP7" s="330">
        <f>'6月'!AG7</f>
        <v>45473</v>
      </c>
      <c r="CQ7" s="330">
        <f>'7月'!D7</f>
        <v>45474</v>
      </c>
      <c r="CR7" s="330">
        <f>'7月'!E7</f>
        <v>45475</v>
      </c>
      <c r="CS7" s="330">
        <f>'7月'!F7</f>
        <v>45476</v>
      </c>
      <c r="CT7" s="330">
        <f>'7月'!G7</f>
        <v>45477</v>
      </c>
      <c r="CU7" s="330">
        <f>'7月'!H7</f>
        <v>45478</v>
      </c>
      <c r="CV7" s="330">
        <f>'7月'!I7</f>
        <v>45479</v>
      </c>
      <c r="CW7" s="330">
        <f>'7月'!J7</f>
        <v>45480</v>
      </c>
      <c r="CX7" s="330">
        <f>'7月'!K7</f>
        <v>45481</v>
      </c>
      <c r="CY7" s="330">
        <f>'7月'!L7</f>
        <v>45482</v>
      </c>
      <c r="CZ7" s="330">
        <f>'7月'!M7</f>
        <v>45483</v>
      </c>
      <c r="DA7" s="330">
        <f>'7月'!N7</f>
        <v>45484</v>
      </c>
      <c r="DB7" s="330">
        <f>'7月'!O7</f>
        <v>45485</v>
      </c>
      <c r="DC7" s="330">
        <f>'7月'!P7</f>
        <v>45486</v>
      </c>
      <c r="DD7" s="330">
        <f>'7月'!Q7</f>
        <v>45487</v>
      </c>
      <c r="DE7" s="330">
        <f>'7月'!R7</f>
        <v>45488</v>
      </c>
      <c r="DF7" s="330">
        <f>'7月'!S7</f>
        <v>45489</v>
      </c>
      <c r="DG7" s="330">
        <f>'7月'!T7</f>
        <v>45490</v>
      </c>
      <c r="DH7" s="330">
        <f>'7月'!U7</f>
        <v>45491</v>
      </c>
      <c r="DI7" s="330">
        <f>'7月'!V7</f>
        <v>45492</v>
      </c>
      <c r="DJ7" s="330">
        <f>'7月'!W7</f>
        <v>45493</v>
      </c>
      <c r="DK7" s="330">
        <f>'7月'!X7</f>
        <v>45494</v>
      </c>
      <c r="DL7" s="330">
        <f>'7月'!Y7</f>
        <v>45495</v>
      </c>
      <c r="DM7" s="330">
        <f>'7月'!Z7</f>
        <v>45496</v>
      </c>
      <c r="DN7" s="330">
        <f>'7月'!AA7</f>
        <v>45497</v>
      </c>
      <c r="DO7" s="330">
        <f>'7月'!AB7</f>
        <v>45498</v>
      </c>
      <c r="DP7" s="330">
        <f>'7月'!AC7</f>
        <v>45499</v>
      </c>
      <c r="DQ7" s="330">
        <f>'7月'!AD7</f>
        <v>45500</v>
      </c>
      <c r="DR7" s="330">
        <f>'7月'!AE7</f>
        <v>45501</v>
      </c>
      <c r="DS7" s="330">
        <f>'7月'!AF7</f>
        <v>45502</v>
      </c>
      <c r="DT7" s="330">
        <f>'7月'!AG7</f>
        <v>45503</v>
      </c>
      <c r="DU7" s="330">
        <f>'7月'!AH7</f>
        <v>45504</v>
      </c>
      <c r="DV7" s="330">
        <f>'8月'!D7</f>
        <v>45505</v>
      </c>
      <c r="DW7" s="330">
        <f>'8月'!E7</f>
        <v>45506</v>
      </c>
      <c r="DX7" s="330">
        <f>'8月'!F7</f>
        <v>45507</v>
      </c>
      <c r="DY7" s="330">
        <f>'8月'!G7</f>
        <v>45508</v>
      </c>
      <c r="DZ7" s="330">
        <f>'8月'!H7</f>
        <v>45509</v>
      </c>
      <c r="EA7" s="330">
        <f>'8月'!I7</f>
        <v>45510</v>
      </c>
      <c r="EB7" s="330">
        <f>'8月'!J7</f>
        <v>45511</v>
      </c>
      <c r="EC7" s="330">
        <f>'8月'!K7</f>
        <v>45512</v>
      </c>
      <c r="ED7" s="330">
        <f>'8月'!L7</f>
        <v>45513</v>
      </c>
      <c r="EE7" s="330">
        <f>'8月'!M7</f>
        <v>45514</v>
      </c>
      <c r="EF7" s="330">
        <f>'8月'!N7</f>
        <v>45515</v>
      </c>
      <c r="EG7" s="330">
        <f>'8月'!O7</f>
        <v>45516</v>
      </c>
      <c r="EH7" s="330">
        <f>'8月'!P7</f>
        <v>45517</v>
      </c>
      <c r="EI7" s="330">
        <f>'8月'!Q7</f>
        <v>45518</v>
      </c>
      <c r="EJ7" s="330">
        <f>'8月'!R7</f>
        <v>45519</v>
      </c>
      <c r="EK7" s="330">
        <f>'8月'!S7</f>
        <v>45520</v>
      </c>
      <c r="EL7" s="330">
        <f>'8月'!T7</f>
        <v>45521</v>
      </c>
      <c r="EM7" s="330">
        <f>'8月'!U7</f>
        <v>45522</v>
      </c>
      <c r="EN7" s="330">
        <f>'8月'!V7</f>
        <v>45523</v>
      </c>
      <c r="EO7" s="330">
        <f>'8月'!W7</f>
        <v>45524</v>
      </c>
      <c r="EP7" s="330">
        <f>'8月'!X7</f>
        <v>45525</v>
      </c>
      <c r="EQ7" s="330">
        <f>'8月'!Y7</f>
        <v>45526</v>
      </c>
      <c r="ER7" s="330">
        <f>'8月'!Z7</f>
        <v>45527</v>
      </c>
      <c r="ES7" s="330">
        <f>'8月'!AA7</f>
        <v>45528</v>
      </c>
      <c r="ET7" s="330">
        <f>'8月'!AB7</f>
        <v>45529</v>
      </c>
      <c r="EU7" s="330">
        <f>'8月'!AC7</f>
        <v>45530</v>
      </c>
      <c r="EV7" s="330">
        <f>'8月'!AD7</f>
        <v>45531</v>
      </c>
      <c r="EW7" s="330">
        <f>'8月'!AE7</f>
        <v>45532</v>
      </c>
      <c r="EX7" s="330">
        <f>'8月'!AF7</f>
        <v>45533</v>
      </c>
      <c r="EY7" s="330">
        <f>'8月'!AG7</f>
        <v>45534</v>
      </c>
      <c r="EZ7" s="330">
        <f>'8月'!AH7</f>
        <v>45535</v>
      </c>
      <c r="FA7" s="330">
        <f>'9月'!D7</f>
        <v>45536</v>
      </c>
      <c r="FB7" s="330">
        <f>'9月'!E7</f>
        <v>45537</v>
      </c>
      <c r="FC7" s="330">
        <f>'9月'!F7</f>
        <v>45538</v>
      </c>
      <c r="FD7" s="330">
        <f>'9月'!G7</f>
        <v>45539</v>
      </c>
      <c r="FE7" s="330">
        <f>'9月'!H7</f>
        <v>45540</v>
      </c>
      <c r="FF7" s="330">
        <f>'9月'!I7</f>
        <v>45541</v>
      </c>
      <c r="FG7" s="330">
        <f>'9月'!J7</f>
        <v>45542</v>
      </c>
      <c r="FH7" s="330">
        <f>'9月'!K7</f>
        <v>45543</v>
      </c>
      <c r="FI7" s="330">
        <f>'9月'!L7</f>
        <v>45544</v>
      </c>
      <c r="FJ7" s="330">
        <f>'9月'!M7</f>
        <v>45545</v>
      </c>
      <c r="FK7" s="330">
        <f>'9月'!N7</f>
        <v>45546</v>
      </c>
      <c r="FL7" s="330">
        <f>'9月'!O7</f>
        <v>45547</v>
      </c>
      <c r="FM7" s="330">
        <f>'9月'!P7</f>
        <v>45548</v>
      </c>
      <c r="FN7" s="330">
        <f>'9月'!Q7</f>
        <v>45549</v>
      </c>
      <c r="FO7" s="330">
        <f>'9月'!R7</f>
        <v>45550</v>
      </c>
      <c r="FP7" s="330">
        <f>'9月'!S7</f>
        <v>45551</v>
      </c>
      <c r="FQ7" s="330">
        <f>'9月'!T7</f>
        <v>45552</v>
      </c>
      <c r="FR7" s="330">
        <f>'9月'!U7</f>
        <v>45553</v>
      </c>
      <c r="FS7" s="330">
        <f>'9月'!V7</f>
        <v>45554</v>
      </c>
      <c r="FT7" s="330">
        <f>'9月'!W7</f>
        <v>45555</v>
      </c>
      <c r="FU7" s="330">
        <f>'9月'!X7</f>
        <v>45556</v>
      </c>
      <c r="FV7" s="330">
        <f>'9月'!Y7</f>
        <v>45557</v>
      </c>
      <c r="FW7" s="330">
        <f>'9月'!Z7</f>
        <v>45558</v>
      </c>
      <c r="FX7" s="330">
        <f>'9月'!AA7</f>
        <v>45559</v>
      </c>
      <c r="FY7" s="330">
        <f>'9月'!AB7</f>
        <v>45560</v>
      </c>
      <c r="FZ7" s="330">
        <f>'9月'!AC7</f>
        <v>45561</v>
      </c>
      <c r="GA7" s="330">
        <f>'9月'!AD7</f>
        <v>45562</v>
      </c>
      <c r="GB7" s="330">
        <f>'9月'!AE7</f>
        <v>45563</v>
      </c>
      <c r="GC7" s="330">
        <f>'9月'!AF7</f>
        <v>45564</v>
      </c>
      <c r="GD7" s="330">
        <f>'9月'!AG7</f>
        <v>45565</v>
      </c>
      <c r="GE7" s="330">
        <f>'10月'!D7</f>
        <v>45566</v>
      </c>
      <c r="GF7" s="330">
        <f>'10月'!E7</f>
        <v>45567</v>
      </c>
      <c r="GG7" s="330">
        <f>'10月'!F7</f>
        <v>45568</v>
      </c>
      <c r="GH7" s="330">
        <f>'10月'!G7</f>
        <v>45569</v>
      </c>
      <c r="GI7" s="330">
        <f>'10月'!H7</f>
        <v>45570</v>
      </c>
      <c r="GJ7" s="330">
        <f>'10月'!I7</f>
        <v>45571</v>
      </c>
      <c r="GK7" s="330">
        <f>'10月'!J7</f>
        <v>45572</v>
      </c>
      <c r="GL7" s="330">
        <f>'10月'!K7</f>
        <v>45573</v>
      </c>
      <c r="GM7" s="330">
        <f>'10月'!L7</f>
        <v>45574</v>
      </c>
      <c r="GN7" s="330">
        <f>'10月'!M7</f>
        <v>45575</v>
      </c>
      <c r="GO7" s="330">
        <f>'10月'!N7</f>
        <v>45576</v>
      </c>
      <c r="GP7" s="330">
        <f>'10月'!O7</f>
        <v>45577</v>
      </c>
      <c r="GQ7" s="330">
        <f>'10月'!P7</f>
        <v>45578</v>
      </c>
      <c r="GR7" s="330">
        <f>'10月'!Q7</f>
        <v>45579</v>
      </c>
      <c r="GS7" s="330">
        <f>'10月'!R7</f>
        <v>45580</v>
      </c>
      <c r="GT7" s="330">
        <f>'10月'!S7</f>
        <v>45581</v>
      </c>
      <c r="GU7" s="330">
        <f>'10月'!T7</f>
        <v>45582</v>
      </c>
      <c r="GV7" s="330">
        <f>'10月'!U7</f>
        <v>45583</v>
      </c>
      <c r="GW7" s="330">
        <f>'10月'!V7</f>
        <v>45584</v>
      </c>
      <c r="GX7" s="330">
        <f>'10月'!W7</f>
        <v>45585</v>
      </c>
      <c r="GY7" s="330">
        <f>'10月'!X7</f>
        <v>45586</v>
      </c>
      <c r="GZ7" s="330">
        <f>'10月'!Y7</f>
        <v>45587</v>
      </c>
      <c r="HA7" s="330">
        <f>'10月'!Z7</f>
        <v>45588</v>
      </c>
      <c r="HB7" s="330">
        <f>'10月'!AA7</f>
        <v>45589</v>
      </c>
      <c r="HC7" s="330">
        <f>'10月'!AB7</f>
        <v>45590</v>
      </c>
      <c r="HD7" s="330">
        <f>'10月'!AC7</f>
        <v>45591</v>
      </c>
      <c r="HE7" s="330">
        <f>'10月'!AD7</f>
        <v>45592</v>
      </c>
      <c r="HF7" s="330">
        <f>'10月'!AE7</f>
        <v>45593</v>
      </c>
      <c r="HG7" s="330">
        <f>'10月'!AF7</f>
        <v>45594</v>
      </c>
      <c r="HH7" s="330">
        <f>'10月'!AG7</f>
        <v>45595</v>
      </c>
      <c r="HI7" s="330">
        <f>'10月'!AH7</f>
        <v>45596</v>
      </c>
      <c r="HJ7" s="330">
        <f>'11月'!D7</f>
        <v>45597</v>
      </c>
      <c r="HK7" s="330">
        <f>'11月'!E7</f>
        <v>45598</v>
      </c>
      <c r="HL7" s="330">
        <f>'11月'!F7</f>
        <v>45599</v>
      </c>
      <c r="HM7" s="330">
        <f>'11月'!G7</f>
        <v>45600</v>
      </c>
      <c r="HN7" s="330">
        <f>'11月'!H7</f>
        <v>45601</v>
      </c>
      <c r="HO7" s="330">
        <f>'11月'!I7</f>
        <v>45602</v>
      </c>
      <c r="HP7" s="330">
        <f>'11月'!J7</f>
        <v>45603</v>
      </c>
      <c r="HQ7" s="330">
        <f>'11月'!K7</f>
        <v>45604</v>
      </c>
      <c r="HR7" s="330">
        <f>'11月'!L7</f>
        <v>45605</v>
      </c>
      <c r="HS7" s="330">
        <f>'11月'!M7</f>
        <v>45606</v>
      </c>
      <c r="HT7" s="330">
        <f>'11月'!N7</f>
        <v>45607</v>
      </c>
      <c r="HU7" s="330">
        <f>'11月'!O7</f>
        <v>45608</v>
      </c>
      <c r="HV7" s="330">
        <f>'11月'!P7</f>
        <v>45609</v>
      </c>
      <c r="HW7" s="330">
        <f>'11月'!Q7</f>
        <v>45610</v>
      </c>
      <c r="HX7" s="330">
        <f>'11月'!R7</f>
        <v>45611</v>
      </c>
      <c r="HY7" s="330">
        <f>'11月'!S7</f>
        <v>45612</v>
      </c>
      <c r="HZ7" s="330">
        <f>'11月'!T7</f>
        <v>45613</v>
      </c>
      <c r="IA7" s="330">
        <f>'11月'!U7</f>
        <v>45614</v>
      </c>
      <c r="IB7" s="330">
        <f>'11月'!V7</f>
        <v>45615</v>
      </c>
      <c r="IC7" s="330">
        <f>'11月'!W7</f>
        <v>45616</v>
      </c>
      <c r="ID7" s="330">
        <f>'11月'!X7</f>
        <v>45617</v>
      </c>
      <c r="IE7" s="330">
        <f>'11月'!Y7</f>
        <v>45618</v>
      </c>
      <c r="IF7" s="330">
        <f>'11月'!Z7</f>
        <v>45619</v>
      </c>
      <c r="IG7" s="330">
        <f>'11月'!AA7</f>
        <v>45620</v>
      </c>
      <c r="IH7" s="330">
        <f>'11月'!AB7</f>
        <v>45621</v>
      </c>
      <c r="II7" s="330">
        <f>'11月'!AC7</f>
        <v>45622</v>
      </c>
      <c r="IJ7" s="330">
        <f>'11月'!AD7</f>
        <v>45623</v>
      </c>
      <c r="IK7" s="330">
        <f>'11月'!AE7</f>
        <v>45624</v>
      </c>
      <c r="IL7" s="330">
        <f>'11月'!AF7</f>
        <v>45625</v>
      </c>
      <c r="IM7" s="330">
        <f>'11月'!AG7</f>
        <v>45626</v>
      </c>
      <c r="IN7" s="330">
        <f>'12月'!D7</f>
        <v>45627</v>
      </c>
      <c r="IO7" s="330">
        <f>'12月'!E7</f>
        <v>45628</v>
      </c>
      <c r="IP7" s="330">
        <f>'12月'!F7</f>
        <v>45629</v>
      </c>
      <c r="IQ7" s="330">
        <f>'12月'!G7</f>
        <v>45630</v>
      </c>
      <c r="IR7" s="330">
        <f>'12月'!H7</f>
        <v>45631</v>
      </c>
      <c r="IS7" s="330">
        <f>'12月'!I7</f>
        <v>45632</v>
      </c>
      <c r="IT7" s="330">
        <f>'12月'!J7</f>
        <v>45633</v>
      </c>
      <c r="IU7" s="330">
        <f>'12月'!K7</f>
        <v>45634</v>
      </c>
      <c r="IV7" s="330">
        <f>'12月'!L7</f>
        <v>45635</v>
      </c>
      <c r="IW7" s="330">
        <f>'12月'!M7</f>
        <v>45636</v>
      </c>
      <c r="IX7" s="330">
        <f>'12月'!N7</f>
        <v>45637</v>
      </c>
      <c r="IY7" s="330">
        <f>'12月'!O7</f>
        <v>45638</v>
      </c>
      <c r="IZ7" s="330">
        <f>'12月'!P7</f>
        <v>45639</v>
      </c>
      <c r="JA7" s="330">
        <f>'12月'!Q7</f>
        <v>45640</v>
      </c>
      <c r="JB7" s="330">
        <f>'12月'!R7</f>
        <v>45641</v>
      </c>
      <c r="JC7" s="330">
        <f>'12月'!S7</f>
        <v>45642</v>
      </c>
      <c r="JD7" s="330">
        <f>'12月'!T7</f>
        <v>45643</v>
      </c>
      <c r="JE7" s="330">
        <f>'12月'!U7</f>
        <v>45644</v>
      </c>
      <c r="JF7" s="330">
        <f>'12月'!V7</f>
        <v>45645</v>
      </c>
      <c r="JG7" s="330">
        <f>'12月'!W7</f>
        <v>45646</v>
      </c>
      <c r="JH7" s="330">
        <f>'12月'!X7</f>
        <v>45647</v>
      </c>
      <c r="JI7" s="330">
        <f>'12月'!Y7</f>
        <v>45648</v>
      </c>
      <c r="JJ7" s="330">
        <f>'12月'!Z7</f>
        <v>45649</v>
      </c>
      <c r="JK7" s="330">
        <f>'12月'!AA7</f>
        <v>45650</v>
      </c>
      <c r="JL7" s="330">
        <f>'12月'!AB7</f>
        <v>45651</v>
      </c>
      <c r="JM7" s="330">
        <f>'12月'!AC7</f>
        <v>45652</v>
      </c>
      <c r="JN7" s="330">
        <f>'12月'!AD7</f>
        <v>45653</v>
      </c>
      <c r="JO7" s="330">
        <f>'12月'!AE7</f>
        <v>45654</v>
      </c>
      <c r="JP7" s="330">
        <f>'12月'!AF7</f>
        <v>45655</v>
      </c>
      <c r="JQ7" s="330">
        <f>'12月'!AG7</f>
        <v>45656</v>
      </c>
      <c r="JR7" s="330">
        <f>'12月'!AH7</f>
        <v>45657</v>
      </c>
      <c r="JS7" s="330">
        <f>'１月'!D7</f>
        <v>45658</v>
      </c>
      <c r="JT7" s="330">
        <f>'１月'!E7</f>
        <v>45659</v>
      </c>
      <c r="JU7" s="330">
        <f>'１月'!F7</f>
        <v>45660</v>
      </c>
      <c r="JV7" s="330">
        <f>'１月'!G7</f>
        <v>45661</v>
      </c>
      <c r="JW7" s="330">
        <f>'１月'!H7</f>
        <v>45662</v>
      </c>
      <c r="JX7" s="330">
        <f>'１月'!I7</f>
        <v>45663</v>
      </c>
      <c r="JY7" s="330">
        <f>'１月'!J7</f>
        <v>45664</v>
      </c>
      <c r="JZ7" s="330">
        <f>'１月'!K7</f>
        <v>45665</v>
      </c>
      <c r="KA7" s="330">
        <f>'１月'!L7</f>
        <v>45666</v>
      </c>
      <c r="KB7" s="330">
        <f>'１月'!M7</f>
        <v>45667</v>
      </c>
      <c r="KC7" s="330">
        <f>'１月'!N7</f>
        <v>45668</v>
      </c>
      <c r="KD7" s="330">
        <f>'１月'!O7</f>
        <v>45669</v>
      </c>
      <c r="KE7" s="330">
        <f>'１月'!P7</f>
        <v>45670</v>
      </c>
      <c r="KF7" s="330">
        <f>'１月'!Q7</f>
        <v>45671</v>
      </c>
      <c r="KG7" s="330">
        <f>'１月'!R7</f>
        <v>45672</v>
      </c>
      <c r="KH7" s="330">
        <f>'１月'!S7</f>
        <v>45673</v>
      </c>
      <c r="KI7" s="330">
        <f>'１月'!T7</f>
        <v>45674</v>
      </c>
      <c r="KJ7" s="330">
        <f>'１月'!U7</f>
        <v>45675</v>
      </c>
      <c r="KK7" s="330">
        <f>'１月'!V7</f>
        <v>45676</v>
      </c>
      <c r="KL7" s="330">
        <f>'１月'!W7</f>
        <v>45677</v>
      </c>
      <c r="KM7" s="330">
        <f>'１月'!X7</f>
        <v>45678</v>
      </c>
      <c r="KN7" s="330">
        <f>'１月'!Y7</f>
        <v>45679</v>
      </c>
      <c r="KO7" s="330">
        <f>'１月'!Z7</f>
        <v>45680</v>
      </c>
      <c r="KP7" s="330">
        <f>'１月'!AA7</f>
        <v>45681</v>
      </c>
      <c r="KQ7" s="330">
        <f>'１月'!AB7</f>
        <v>45682</v>
      </c>
      <c r="KR7" s="330">
        <f>'１月'!AC7</f>
        <v>45683</v>
      </c>
      <c r="KS7" s="330">
        <f>'１月'!AD7</f>
        <v>45684</v>
      </c>
      <c r="KT7" s="330">
        <f>'１月'!AE7</f>
        <v>45685</v>
      </c>
      <c r="KU7" s="330">
        <f>'１月'!AF7</f>
        <v>45686</v>
      </c>
      <c r="KV7" s="330">
        <f>'１月'!AG7</f>
        <v>45687</v>
      </c>
      <c r="KW7" s="330">
        <f>'１月'!AH7</f>
        <v>45688</v>
      </c>
      <c r="KX7" s="330">
        <f>'２月'!D7</f>
        <v>45689</v>
      </c>
      <c r="KY7" s="330">
        <f>'２月'!E7</f>
        <v>45690</v>
      </c>
      <c r="KZ7" s="330">
        <f>'２月'!F7</f>
        <v>45691</v>
      </c>
      <c r="LA7" s="330">
        <f>'２月'!G7</f>
        <v>45692</v>
      </c>
      <c r="LB7" s="330">
        <f>'２月'!H7</f>
        <v>45693</v>
      </c>
      <c r="LC7" s="330">
        <f>'２月'!I7</f>
        <v>45694</v>
      </c>
      <c r="LD7" s="330">
        <f>'２月'!J7</f>
        <v>45695</v>
      </c>
      <c r="LE7" s="330">
        <f>'２月'!K7</f>
        <v>45696</v>
      </c>
      <c r="LF7" s="330">
        <f>'２月'!L7</f>
        <v>45697</v>
      </c>
      <c r="LG7" s="330">
        <f>'２月'!M7</f>
        <v>45698</v>
      </c>
      <c r="LH7" s="330">
        <f>'２月'!N7</f>
        <v>45699</v>
      </c>
      <c r="LI7" s="330">
        <f>'２月'!O7</f>
        <v>45700</v>
      </c>
      <c r="LJ7" s="330">
        <f>'２月'!P7</f>
        <v>45701</v>
      </c>
      <c r="LK7" s="330">
        <f>'２月'!Q7</f>
        <v>45702</v>
      </c>
      <c r="LL7" s="330">
        <f>'２月'!R7</f>
        <v>45703</v>
      </c>
      <c r="LM7" s="330">
        <f>'２月'!S7</f>
        <v>45704</v>
      </c>
      <c r="LN7" s="330">
        <f>'２月'!T7</f>
        <v>45705</v>
      </c>
      <c r="LO7" s="330">
        <f>'２月'!U7</f>
        <v>45706</v>
      </c>
      <c r="LP7" s="330">
        <f>'２月'!V7</f>
        <v>45707</v>
      </c>
      <c r="LQ7" s="330">
        <f>'２月'!W7</f>
        <v>45708</v>
      </c>
      <c r="LR7" s="330">
        <f>'２月'!X7</f>
        <v>45709</v>
      </c>
      <c r="LS7" s="330">
        <f>'２月'!Y7</f>
        <v>45710</v>
      </c>
      <c r="LT7" s="330">
        <f>'２月'!Z7</f>
        <v>45711</v>
      </c>
      <c r="LU7" s="330">
        <f>'２月'!AA7</f>
        <v>45712</v>
      </c>
      <c r="LV7" s="330">
        <f>'２月'!AB7</f>
        <v>45713</v>
      </c>
      <c r="LW7" s="330">
        <f>'２月'!AC7</f>
        <v>45714</v>
      </c>
      <c r="LX7" s="330">
        <f>'２月'!AD7</f>
        <v>45715</v>
      </c>
      <c r="LY7" s="330">
        <f>'２月'!AE7</f>
        <v>45716</v>
      </c>
      <c r="LZ7" s="330">
        <f>'３月'!D7</f>
        <v>45717</v>
      </c>
      <c r="MA7" s="330">
        <f>'３月'!E7</f>
        <v>45718</v>
      </c>
      <c r="MB7" s="330">
        <f>'３月'!F7</f>
        <v>45719</v>
      </c>
      <c r="MC7" s="330">
        <f>'３月'!G7</f>
        <v>45720</v>
      </c>
      <c r="MD7" s="330">
        <f>'３月'!H7</f>
        <v>45721</v>
      </c>
      <c r="ME7" s="330">
        <f>'３月'!I7</f>
        <v>45722</v>
      </c>
      <c r="MF7" s="330">
        <f>'３月'!J7</f>
        <v>45723</v>
      </c>
      <c r="MG7" s="330">
        <f>'３月'!K7</f>
        <v>45724</v>
      </c>
      <c r="MH7" s="330">
        <f>'３月'!L7</f>
        <v>45725</v>
      </c>
      <c r="MI7" s="330">
        <f>'３月'!M7</f>
        <v>45726</v>
      </c>
      <c r="MJ7" s="330">
        <f>'３月'!N7</f>
        <v>45727</v>
      </c>
      <c r="MK7" s="330">
        <f>'３月'!O7</f>
        <v>45728</v>
      </c>
      <c r="ML7" s="330">
        <f>'３月'!P7</f>
        <v>45729</v>
      </c>
      <c r="MM7" s="330">
        <f>'３月'!Q7</f>
        <v>45730</v>
      </c>
      <c r="MN7" s="330">
        <f>'３月'!R7</f>
        <v>45731</v>
      </c>
      <c r="MO7" s="330">
        <f>'３月'!S7</f>
        <v>45732</v>
      </c>
      <c r="MP7" s="330">
        <f>'３月'!T7</f>
        <v>45733</v>
      </c>
      <c r="MQ7" s="330">
        <f>'３月'!U7</f>
        <v>45734</v>
      </c>
      <c r="MR7" s="330">
        <f>'３月'!V7</f>
        <v>45735</v>
      </c>
      <c r="MS7" s="330">
        <f>'３月'!W7</f>
        <v>45736</v>
      </c>
      <c r="MT7" s="330">
        <f>'３月'!X7</f>
        <v>45737</v>
      </c>
      <c r="MU7" s="330">
        <f>'３月'!Y7</f>
        <v>45738</v>
      </c>
      <c r="MV7" s="330">
        <f>'３月'!Z7</f>
        <v>45739</v>
      </c>
      <c r="MW7" s="330">
        <f>'３月'!AA7</f>
        <v>45740</v>
      </c>
      <c r="MX7" s="330">
        <f>'３月'!AB7</f>
        <v>45741</v>
      </c>
      <c r="MY7" s="330">
        <f>'３月'!AC7</f>
        <v>45742</v>
      </c>
      <c r="MZ7" s="330">
        <f>'３月'!AD7</f>
        <v>45743</v>
      </c>
      <c r="NA7" s="330">
        <f>'３月'!AE7</f>
        <v>45744</v>
      </c>
      <c r="NB7" s="330">
        <f>'３月'!AF7</f>
        <v>45745</v>
      </c>
      <c r="NC7" s="330">
        <f>'３月'!AG7</f>
        <v>45746</v>
      </c>
      <c r="ND7" s="330">
        <f>'３月'!AH7</f>
        <v>45747</v>
      </c>
      <c r="NF7" s="331" t="s">
        <v>82</v>
      </c>
      <c r="NG7" s="41" t="s">
        <v>83</v>
      </c>
    </row>
    <row r="8" spans="1:371" s="41" customFormat="1" x14ac:dyDescent="0.2">
      <c r="A8" s="297"/>
      <c r="B8" s="298"/>
      <c r="C8" s="299"/>
      <c r="D8" s="330">
        <f>'4月'!D8</f>
        <v>45383</v>
      </c>
      <c r="E8" s="330">
        <f>'4月'!E8</f>
        <v>45384</v>
      </c>
      <c r="F8" s="330">
        <f>'4月'!F8</f>
        <v>45385</v>
      </c>
      <c r="G8" s="330">
        <f>'4月'!G8</f>
        <v>45386</v>
      </c>
      <c r="H8" s="330">
        <f>'4月'!H8</f>
        <v>45387</v>
      </c>
      <c r="I8" s="330">
        <f>'4月'!I8</f>
        <v>45388</v>
      </c>
      <c r="J8" s="330">
        <f>'4月'!J8</f>
        <v>45389</v>
      </c>
      <c r="K8" s="330">
        <f>'4月'!K8</f>
        <v>45390</v>
      </c>
      <c r="L8" s="330">
        <f>'4月'!L8</f>
        <v>45391</v>
      </c>
      <c r="M8" s="330">
        <f>'4月'!M8</f>
        <v>45392</v>
      </c>
      <c r="N8" s="330">
        <f>'4月'!N8</f>
        <v>45393</v>
      </c>
      <c r="O8" s="330">
        <f>'4月'!O8</f>
        <v>45394</v>
      </c>
      <c r="P8" s="330">
        <f>'4月'!P8</f>
        <v>45395</v>
      </c>
      <c r="Q8" s="330">
        <f>'4月'!Q8</f>
        <v>45396</v>
      </c>
      <c r="R8" s="330">
        <f>'4月'!R8</f>
        <v>45397</v>
      </c>
      <c r="S8" s="330">
        <f>'4月'!S8</f>
        <v>45398</v>
      </c>
      <c r="T8" s="330">
        <f>'4月'!T8</f>
        <v>45399</v>
      </c>
      <c r="U8" s="330">
        <f>'4月'!U8</f>
        <v>45400</v>
      </c>
      <c r="V8" s="330">
        <f>'4月'!V8</f>
        <v>45401</v>
      </c>
      <c r="W8" s="330">
        <f>'4月'!W8</f>
        <v>45402</v>
      </c>
      <c r="X8" s="330">
        <f>'4月'!X8</f>
        <v>45403</v>
      </c>
      <c r="Y8" s="330">
        <f>'4月'!Y8</f>
        <v>45404</v>
      </c>
      <c r="Z8" s="330">
        <f>'4月'!Z8</f>
        <v>45405</v>
      </c>
      <c r="AA8" s="330">
        <f>'4月'!AA8</f>
        <v>45406</v>
      </c>
      <c r="AB8" s="330">
        <f>'4月'!AB8</f>
        <v>45407</v>
      </c>
      <c r="AC8" s="330">
        <f>'4月'!AC8</f>
        <v>45408</v>
      </c>
      <c r="AD8" s="330">
        <f>'4月'!AD8</f>
        <v>45409</v>
      </c>
      <c r="AE8" s="330">
        <f>'4月'!AE8</f>
        <v>45410</v>
      </c>
      <c r="AF8" s="330">
        <f>'4月'!AF8</f>
        <v>45411</v>
      </c>
      <c r="AG8" s="330">
        <f>'4月'!AG8</f>
        <v>45412</v>
      </c>
      <c r="AH8" s="330">
        <f>'5月'!D8</f>
        <v>45413</v>
      </c>
      <c r="AI8" s="330">
        <f>'5月'!E8</f>
        <v>45414</v>
      </c>
      <c r="AJ8" s="330">
        <f>'5月'!F8</f>
        <v>45415</v>
      </c>
      <c r="AK8" s="330">
        <f>'5月'!G8</f>
        <v>45416</v>
      </c>
      <c r="AL8" s="330">
        <f>'5月'!H8</f>
        <v>45417</v>
      </c>
      <c r="AM8" s="330">
        <f>'5月'!I8</f>
        <v>45418</v>
      </c>
      <c r="AN8" s="330">
        <f>'5月'!J8</f>
        <v>45419</v>
      </c>
      <c r="AO8" s="330">
        <f>'5月'!K8</f>
        <v>45420</v>
      </c>
      <c r="AP8" s="330">
        <f>'5月'!L8</f>
        <v>45421</v>
      </c>
      <c r="AQ8" s="330">
        <f>'5月'!M8</f>
        <v>45422</v>
      </c>
      <c r="AR8" s="330">
        <f>'5月'!N8</f>
        <v>45423</v>
      </c>
      <c r="AS8" s="330">
        <f>'5月'!O8</f>
        <v>45424</v>
      </c>
      <c r="AT8" s="330">
        <f>'5月'!P8</f>
        <v>45425</v>
      </c>
      <c r="AU8" s="330">
        <f>'5月'!Q8</f>
        <v>45426</v>
      </c>
      <c r="AV8" s="330">
        <f>'5月'!R8</f>
        <v>45427</v>
      </c>
      <c r="AW8" s="330">
        <f>'5月'!S8</f>
        <v>45428</v>
      </c>
      <c r="AX8" s="330">
        <f>'5月'!T8</f>
        <v>45429</v>
      </c>
      <c r="AY8" s="330">
        <f>'5月'!U8</f>
        <v>45430</v>
      </c>
      <c r="AZ8" s="330">
        <f>'5月'!V8</f>
        <v>45431</v>
      </c>
      <c r="BA8" s="330">
        <f>'5月'!W8</f>
        <v>45432</v>
      </c>
      <c r="BB8" s="330">
        <f>'5月'!X8</f>
        <v>45433</v>
      </c>
      <c r="BC8" s="330">
        <f>'5月'!Y8</f>
        <v>45434</v>
      </c>
      <c r="BD8" s="330">
        <f>'5月'!Z8</f>
        <v>45435</v>
      </c>
      <c r="BE8" s="330">
        <f>'5月'!AA8</f>
        <v>45436</v>
      </c>
      <c r="BF8" s="330">
        <f>'5月'!AB8</f>
        <v>45437</v>
      </c>
      <c r="BG8" s="330">
        <f>'5月'!AC8</f>
        <v>45438</v>
      </c>
      <c r="BH8" s="330">
        <f>'5月'!AD8</f>
        <v>45439</v>
      </c>
      <c r="BI8" s="330">
        <f>'5月'!AE8</f>
        <v>45440</v>
      </c>
      <c r="BJ8" s="330">
        <f>'5月'!AF8</f>
        <v>45441</v>
      </c>
      <c r="BK8" s="330">
        <f>'5月'!AG8</f>
        <v>45442</v>
      </c>
      <c r="BL8" s="330">
        <f>'5月'!AH8</f>
        <v>45443</v>
      </c>
      <c r="BM8" s="330">
        <f>'6月'!D8</f>
        <v>45444</v>
      </c>
      <c r="BN8" s="330">
        <f>'6月'!E8</f>
        <v>45445</v>
      </c>
      <c r="BO8" s="330">
        <f>'6月'!F8</f>
        <v>45446</v>
      </c>
      <c r="BP8" s="330">
        <f>'6月'!G8</f>
        <v>45447</v>
      </c>
      <c r="BQ8" s="330">
        <f>'6月'!H8</f>
        <v>45448</v>
      </c>
      <c r="BR8" s="330">
        <f>'6月'!I8</f>
        <v>45449</v>
      </c>
      <c r="BS8" s="330">
        <f>'6月'!J8</f>
        <v>45450</v>
      </c>
      <c r="BT8" s="330">
        <f>'6月'!K8</f>
        <v>45451</v>
      </c>
      <c r="BU8" s="330">
        <f>'6月'!L8</f>
        <v>45452</v>
      </c>
      <c r="BV8" s="330">
        <f>'6月'!M8</f>
        <v>45453</v>
      </c>
      <c r="BW8" s="330">
        <f>'6月'!N8</f>
        <v>45454</v>
      </c>
      <c r="BX8" s="330">
        <f>'6月'!O8</f>
        <v>45455</v>
      </c>
      <c r="BY8" s="330">
        <f>'6月'!P8</f>
        <v>45456</v>
      </c>
      <c r="BZ8" s="330">
        <f>'6月'!Q8</f>
        <v>45457</v>
      </c>
      <c r="CA8" s="330">
        <f>'6月'!R8</f>
        <v>45458</v>
      </c>
      <c r="CB8" s="330">
        <f>'6月'!S8</f>
        <v>45459</v>
      </c>
      <c r="CC8" s="330">
        <f>'6月'!T8</f>
        <v>45460</v>
      </c>
      <c r="CD8" s="330">
        <f>'6月'!U8</f>
        <v>45461</v>
      </c>
      <c r="CE8" s="330">
        <f>'6月'!V8</f>
        <v>45462</v>
      </c>
      <c r="CF8" s="330">
        <f>'6月'!W8</f>
        <v>45463</v>
      </c>
      <c r="CG8" s="330">
        <f>'6月'!X8</f>
        <v>45464</v>
      </c>
      <c r="CH8" s="330">
        <f>'6月'!Y8</f>
        <v>45465</v>
      </c>
      <c r="CI8" s="330">
        <f>'6月'!Z8</f>
        <v>45466</v>
      </c>
      <c r="CJ8" s="330">
        <f>'6月'!AA8</f>
        <v>45467</v>
      </c>
      <c r="CK8" s="330">
        <f>'6月'!AB8</f>
        <v>45468</v>
      </c>
      <c r="CL8" s="330">
        <f>'6月'!AC8</f>
        <v>45469</v>
      </c>
      <c r="CM8" s="330">
        <f>'6月'!AD8</f>
        <v>45470</v>
      </c>
      <c r="CN8" s="330">
        <f>'6月'!AE8</f>
        <v>45471</v>
      </c>
      <c r="CO8" s="330">
        <f>'6月'!AF8</f>
        <v>45472</v>
      </c>
      <c r="CP8" s="330">
        <f>'6月'!AG8</f>
        <v>45473</v>
      </c>
      <c r="CQ8" s="330">
        <f>'7月'!D8</f>
        <v>45474</v>
      </c>
      <c r="CR8" s="330">
        <f>'7月'!E8</f>
        <v>45475</v>
      </c>
      <c r="CS8" s="330">
        <f>'7月'!F8</f>
        <v>45476</v>
      </c>
      <c r="CT8" s="330">
        <f>'7月'!G8</f>
        <v>45477</v>
      </c>
      <c r="CU8" s="330">
        <f>'7月'!H8</f>
        <v>45478</v>
      </c>
      <c r="CV8" s="330">
        <f>'7月'!I8</f>
        <v>45479</v>
      </c>
      <c r="CW8" s="330">
        <f>'7月'!J8</f>
        <v>45480</v>
      </c>
      <c r="CX8" s="330">
        <f>'7月'!K8</f>
        <v>45481</v>
      </c>
      <c r="CY8" s="330">
        <f>'7月'!L8</f>
        <v>45482</v>
      </c>
      <c r="CZ8" s="330">
        <f>'7月'!M8</f>
        <v>45483</v>
      </c>
      <c r="DA8" s="330">
        <f>'7月'!N8</f>
        <v>45484</v>
      </c>
      <c r="DB8" s="330">
        <f>'7月'!O8</f>
        <v>45485</v>
      </c>
      <c r="DC8" s="330">
        <f>'7月'!P8</f>
        <v>45486</v>
      </c>
      <c r="DD8" s="330">
        <f>'7月'!Q8</f>
        <v>45487</v>
      </c>
      <c r="DE8" s="330">
        <f>'7月'!R8</f>
        <v>45488</v>
      </c>
      <c r="DF8" s="330">
        <f>'7月'!S8</f>
        <v>45489</v>
      </c>
      <c r="DG8" s="330">
        <f>'7月'!T8</f>
        <v>45490</v>
      </c>
      <c r="DH8" s="330">
        <f>'7月'!U8</f>
        <v>45491</v>
      </c>
      <c r="DI8" s="330">
        <f>'7月'!V8</f>
        <v>45492</v>
      </c>
      <c r="DJ8" s="330">
        <f>'7月'!W8</f>
        <v>45493</v>
      </c>
      <c r="DK8" s="330">
        <f>'7月'!X8</f>
        <v>45494</v>
      </c>
      <c r="DL8" s="330">
        <f>'7月'!Y8</f>
        <v>45495</v>
      </c>
      <c r="DM8" s="330">
        <f>'7月'!Z8</f>
        <v>45496</v>
      </c>
      <c r="DN8" s="330">
        <f>'7月'!AA8</f>
        <v>45497</v>
      </c>
      <c r="DO8" s="330">
        <f>'7月'!AB8</f>
        <v>45498</v>
      </c>
      <c r="DP8" s="330">
        <f>'7月'!AC8</f>
        <v>45499</v>
      </c>
      <c r="DQ8" s="330">
        <f>'7月'!AD8</f>
        <v>45500</v>
      </c>
      <c r="DR8" s="330">
        <f>'7月'!AE8</f>
        <v>45501</v>
      </c>
      <c r="DS8" s="330">
        <f>'7月'!AF8</f>
        <v>45502</v>
      </c>
      <c r="DT8" s="330">
        <f>'7月'!AG8</f>
        <v>45503</v>
      </c>
      <c r="DU8" s="330">
        <f>'7月'!AH8</f>
        <v>45504</v>
      </c>
      <c r="DV8" s="330">
        <f>'8月'!D8</f>
        <v>45505</v>
      </c>
      <c r="DW8" s="330">
        <f>'8月'!E8</f>
        <v>45506</v>
      </c>
      <c r="DX8" s="330">
        <f>'8月'!F8</f>
        <v>45507</v>
      </c>
      <c r="DY8" s="330">
        <f>'8月'!G8</f>
        <v>45508</v>
      </c>
      <c r="DZ8" s="330">
        <f>'8月'!H8</f>
        <v>45509</v>
      </c>
      <c r="EA8" s="330">
        <f>'8月'!I8</f>
        <v>45510</v>
      </c>
      <c r="EB8" s="330">
        <f>'8月'!J8</f>
        <v>45511</v>
      </c>
      <c r="EC8" s="330">
        <f>'8月'!K8</f>
        <v>45512</v>
      </c>
      <c r="ED8" s="330">
        <f>'8月'!L8</f>
        <v>45513</v>
      </c>
      <c r="EE8" s="330">
        <f>'8月'!M8</f>
        <v>45514</v>
      </c>
      <c r="EF8" s="330">
        <f>'8月'!N8</f>
        <v>45515</v>
      </c>
      <c r="EG8" s="330">
        <f>'8月'!O8</f>
        <v>45516</v>
      </c>
      <c r="EH8" s="330">
        <f>'8月'!P8</f>
        <v>45517</v>
      </c>
      <c r="EI8" s="330">
        <f>'8月'!Q8</f>
        <v>45518</v>
      </c>
      <c r="EJ8" s="330">
        <f>'8月'!R8</f>
        <v>45519</v>
      </c>
      <c r="EK8" s="330">
        <f>'8月'!S8</f>
        <v>45520</v>
      </c>
      <c r="EL8" s="330">
        <f>'8月'!T8</f>
        <v>45521</v>
      </c>
      <c r="EM8" s="330">
        <f>'8月'!U8</f>
        <v>45522</v>
      </c>
      <c r="EN8" s="330">
        <f>'8月'!V8</f>
        <v>45523</v>
      </c>
      <c r="EO8" s="330">
        <f>'8月'!W8</f>
        <v>45524</v>
      </c>
      <c r="EP8" s="330">
        <f>'8月'!X8</f>
        <v>45525</v>
      </c>
      <c r="EQ8" s="330">
        <f>'8月'!Y8</f>
        <v>45526</v>
      </c>
      <c r="ER8" s="330">
        <f>'8月'!Z8</f>
        <v>45527</v>
      </c>
      <c r="ES8" s="330">
        <f>'8月'!AA8</f>
        <v>45528</v>
      </c>
      <c r="ET8" s="330">
        <f>'8月'!AB8</f>
        <v>45529</v>
      </c>
      <c r="EU8" s="330">
        <f>'8月'!AC8</f>
        <v>45530</v>
      </c>
      <c r="EV8" s="330">
        <f>'8月'!AD8</f>
        <v>45531</v>
      </c>
      <c r="EW8" s="330">
        <f>'8月'!AE8</f>
        <v>45532</v>
      </c>
      <c r="EX8" s="330">
        <f>'8月'!AF8</f>
        <v>45533</v>
      </c>
      <c r="EY8" s="330">
        <f>'8月'!AG8</f>
        <v>45534</v>
      </c>
      <c r="EZ8" s="330">
        <f>'8月'!AH8</f>
        <v>45535</v>
      </c>
      <c r="FA8" s="330">
        <f>'9月'!D8</f>
        <v>45536</v>
      </c>
      <c r="FB8" s="330">
        <f>'9月'!E8</f>
        <v>45537</v>
      </c>
      <c r="FC8" s="330">
        <f>'9月'!F8</f>
        <v>45538</v>
      </c>
      <c r="FD8" s="330">
        <f>'9月'!G8</f>
        <v>45539</v>
      </c>
      <c r="FE8" s="330">
        <f>'9月'!H8</f>
        <v>45540</v>
      </c>
      <c r="FF8" s="330">
        <f>'9月'!I8</f>
        <v>45541</v>
      </c>
      <c r="FG8" s="330">
        <f>'9月'!J8</f>
        <v>45542</v>
      </c>
      <c r="FH8" s="330">
        <f>'9月'!K8</f>
        <v>45543</v>
      </c>
      <c r="FI8" s="330">
        <f>'9月'!L8</f>
        <v>45544</v>
      </c>
      <c r="FJ8" s="330">
        <f>'9月'!M8</f>
        <v>45545</v>
      </c>
      <c r="FK8" s="330">
        <f>'9月'!N8</f>
        <v>45546</v>
      </c>
      <c r="FL8" s="330">
        <f>'9月'!O8</f>
        <v>45547</v>
      </c>
      <c r="FM8" s="330">
        <f>'9月'!P8</f>
        <v>45548</v>
      </c>
      <c r="FN8" s="330">
        <f>'9月'!Q8</f>
        <v>45549</v>
      </c>
      <c r="FO8" s="330">
        <f>'9月'!R8</f>
        <v>45550</v>
      </c>
      <c r="FP8" s="330">
        <f>'9月'!S8</f>
        <v>45551</v>
      </c>
      <c r="FQ8" s="330">
        <f>'9月'!T8</f>
        <v>45552</v>
      </c>
      <c r="FR8" s="330">
        <f>'9月'!U8</f>
        <v>45553</v>
      </c>
      <c r="FS8" s="330">
        <f>'9月'!V8</f>
        <v>45554</v>
      </c>
      <c r="FT8" s="330">
        <f>'9月'!W8</f>
        <v>45555</v>
      </c>
      <c r="FU8" s="330">
        <f>'9月'!X8</f>
        <v>45556</v>
      </c>
      <c r="FV8" s="330">
        <f>'9月'!Y8</f>
        <v>45557</v>
      </c>
      <c r="FW8" s="330">
        <f>'9月'!Z8</f>
        <v>45558</v>
      </c>
      <c r="FX8" s="330">
        <f>'9月'!AA8</f>
        <v>45559</v>
      </c>
      <c r="FY8" s="330">
        <f>'9月'!AB8</f>
        <v>45560</v>
      </c>
      <c r="FZ8" s="330">
        <f>'9月'!AC8</f>
        <v>45561</v>
      </c>
      <c r="GA8" s="330">
        <f>'9月'!AD8</f>
        <v>45562</v>
      </c>
      <c r="GB8" s="330">
        <f>'9月'!AE8</f>
        <v>45563</v>
      </c>
      <c r="GC8" s="330">
        <f>'9月'!AF8</f>
        <v>45564</v>
      </c>
      <c r="GD8" s="330">
        <f>'9月'!AG8</f>
        <v>45565</v>
      </c>
      <c r="GE8" s="330">
        <f>'10月'!D8</f>
        <v>45566</v>
      </c>
      <c r="GF8" s="330">
        <f>'10月'!E8</f>
        <v>45567</v>
      </c>
      <c r="GG8" s="330">
        <f>'10月'!F8</f>
        <v>45568</v>
      </c>
      <c r="GH8" s="330">
        <f>'10月'!G8</f>
        <v>45569</v>
      </c>
      <c r="GI8" s="330">
        <f>'10月'!H8</f>
        <v>45570</v>
      </c>
      <c r="GJ8" s="330">
        <f>'10月'!I8</f>
        <v>45571</v>
      </c>
      <c r="GK8" s="330">
        <f>'10月'!J8</f>
        <v>45572</v>
      </c>
      <c r="GL8" s="330">
        <f>'10月'!K8</f>
        <v>45573</v>
      </c>
      <c r="GM8" s="330">
        <f>'10月'!L8</f>
        <v>45574</v>
      </c>
      <c r="GN8" s="330">
        <f>'10月'!M8</f>
        <v>45575</v>
      </c>
      <c r="GO8" s="330">
        <f>'10月'!N8</f>
        <v>45576</v>
      </c>
      <c r="GP8" s="330">
        <f>'10月'!O8</f>
        <v>45577</v>
      </c>
      <c r="GQ8" s="330">
        <f>'10月'!P8</f>
        <v>45578</v>
      </c>
      <c r="GR8" s="330">
        <f>'10月'!Q8</f>
        <v>45579</v>
      </c>
      <c r="GS8" s="330">
        <f>'10月'!R8</f>
        <v>45580</v>
      </c>
      <c r="GT8" s="330">
        <f>'10月'!S8</f>
        <v>45581</v>
      </c>
      <c r="GU8" s="330">
        <f>'10月'!T8</f>
        <v>45582</v>
      </c>
      <c r="GV8" s="330">
        <f>'10月'!U8</f>
        <v>45583</v>
      </c>
      <c r="GW8" s="330">
        <f>'10月'!V8</f>
        <v>45584</v>
      </c>
      <c r="GX8" s="330">
        <f>'10月'!W8</f>
        <v>45585</v>
      </c>
      <c r="GY8" s="330">
        <f>'10月'!X8</f>
        <v>45586</v>
      </c>
      <c r="GZ8" s="330">
        <f>'10月'!Y8</f>
        <v>45587</v>
      </c>
      <c r="HA8" s="330">
        <f>'10月'!Z8</f>
        <v>45588</v>
      </c>
      <c r="HB8" s="330">
        <f>'10月'!AA8</f>
        <v>45589</v>
      </c>
      <c r="HC8" s="330">
        <f>'10月'!AB8</f>
        <v>45590</v>
      </c>
      <c r="HD8" s="330">
        <f>'10月'!AC8</f>
        <v>45591</v>
      </c>
      <c r="HE8" s="330">
        <f>'10月'!AD8</f>
        <v>45592</v>
      </c>
      <c r="HF8" s="330">
        <f>'10月'!AE8</f>
        <v>45593</v>
      </c>
      <c r="HG8" s="330">
        <f>'10月'!AF8</f>
        <v>45594</v>
      </c>
      <c r="HH8" s="330">
        <f>'10月'!AG8</f>
        <v>45595</v>
      </c>
      <c r="HI8" s="330">
        <f>'10月'!AH8</f>
        <v>45596</v>
      </c>
      <c r="HJ8" s="330">
        <f>'11月'!D8</f>
        <v>45597</v>
      </c>
      <c r="HK8" s="330">
        <f>'11月'!E8</f>
        <v>45598</v>
      </c>
      <c r="HL8" s="330">
        <f>'11月'!F8</f>
        <v>45599</v>
      </c>
      <c r="HM8" s="330">
        <f>'11月'!G8</f>
        <v>45600</v>
      </c>
      <c r="HN8" s="330">
        <f>'11月'!H8</f>
        <v>45601</v>
      </c>
      <c r="HO8" s="330">
        <f>'11月'!I8</f>
        <v>45602</v>
      </c>
      <c r="HP8" s="330">
        <f>'11月'!J8</f>
        <v>45603</v>
      </c>
      <c r="HQ8" s="330">
        <f>'11月'!K8</f>
        <v>45604</v>
      </c>
      <c r="HR8" s="330">
        <f>'11月'!L8</f>
        <v>45605</v>
      </c>
      <c r="HS8" s="330">
        <f>'11月'!M8</f>
        <v>45606</v>
      </c>
      <c r="HT8" s="330">
        <f>'11月'!N8</f>
        <v>45607</v>
      </c>
      <c r="HU8" s="330">
        <f>'11月'!O8</f>
        <v>45608</v>
      </c>
      <c r="HV8" s="330">
        <f>'11月'!P8</f>
        <v>45609</v>
      </c>
      <c r="HW8" s="330">
        <f>'11月'!Q8</f>
        <v>45610</v>
      </c>
      <c r="HX8" s="330">
        <f>'11月'!R8</f>
        <v>45611</v>
      </c>
      <c r="HY8" s="330">
        <f>'11月'!S8</f>
        <v>45612</v>
      </c>
      <c r="HZ8" s="330">
        <f>'11月'!T8</f>
        <v>45613</v>
      </c>
      <c r="IA8" s="330">
        <f>'11月'!U8</f>
        <v>45614</v>
      </c>
      <c r="IB8" s="330">
        <f>'11月'!V8</f>
        <v>45615</v>
      </c>
      <c r="IC8" s="330">
        <f>'11月'!W8</f>
        <v>45616</v>
      </c>
      <c r="ID8" s="330">
        <f>'11月'!X8</f>
        <v>45617</v>
      </c>
      <c r="IE8" s="330">
        <f>'11月'!Y8</f>
        <v>45618</v>
      </c>
      <c r="IF8" s="330">
        <f>'11月'!Z8</f>
        <v>45619</v>
      </c>
      <c r="IG8" s="330">
        <f>'11月'!AA8</f>
        <v>45620</v>
      </c>
      <c r="IH8" s="330">
        <f>'11月'!AB8</f>
        <v>45621</v>
      </c>
      <c r="II8" s="330">
        <f>'11月'!AC8</f>
        <v>45622</v>
      </c>
      <c r="IJ8" s="330">
        <f>'11月'!AD8</f>
        <v>45623</v>
      </c>
      <c r="IK8" s="330">
        <f>'11月'!AE8</f>
        <v>45624</v>
      </c>
      <c r="IL8" s="330">
        <f>'11月'!AF8</f>
        <v>45625</v>
      </c>
      <c r="IM8" s="330">
        <f>'11月'!AG8</f>
        <v>45626</v>
      </c>
      <c r="IN8" s="330">
        <f>'12月'!D8</f>
        <v>45627</v>
      </c>
      <c r="IO8" s="330">
        <f>'12月'!E8</f>
        <v>45628</v>
      </c>
      <c r="IP8" s="330">
        <f>'12月'!F8</f>
        <v>45629</v>
      </c>
      <c r="IQ8" s="330">
        <f>'12月'!G8</f>
        <v>45630</v>
      </c>
      <c r="IR8" s="330">
        <f>'12月'!H8</f>
        <v>45631</v>
      </c>
      <c r="IS8" s="330">
        <f>'12月'!I8</f>
        <v>45632</v>
      </c>
      <c r="IT8" s="330">
        <f>'12月'!J8</f>
        <v>45633</v>
      </c>
      <c r="IU8" s="330">
        <f>'12月'!K8</f>
        <v>45634</v>
      </c>
      <c r="IV8" s="330">
        <f>'12月'!L8</f>
        <v>45635</v>
      </c>
      <c r="IW8" s="330">
        <f>'12月'!M8</f>
        <v>45636</v>
      </c>
      <c r="IX8" s="330">
        <f>'12月'!N8</f>
        <v>45637</v>
      </c>
      <c r="IY8" s="330">
        <f>'12月'!O8</f>
        <v>45638</v>
      </c>
      <c r="IZ8" s="330">
        <f>'12月'!P8</f>
        <v>45639</v>
      </c>
      <c r="JA8" s="330">
        <f>'12月'!Q8</f>
        <v>45640</v>
      </c>
      <c r="JB8" s="330">
        <f>'12月'!R8</f>
        <v>45641</v>
      </c>
      <c r="JC8" s="330">
        <f>'12月'!S8</f>
        <v>45642</v>
      </c>
      <c r="JD8" s="330">
        <f>'12月'!T8</f>
        <v>45643</v>
      </c>
      <c r="JE8" s="330">
        <f>'12月'!U8</f>
        <v>45644</v>
      </c>
      <c r="JF8" s="330">
        <f>'12月'!V8</f>
        <v>45645</v>
      </c>
      <c r="JG8" s="330">
        <f>'12月'!W8</f>
        <v>45646</v>
      </c>
      <c r="JH8" s="330">
        <f>'12月'!X8</f>
        <v>45647</v>
      </c>
      <c r="JI8" s="330">
        <f>'12月'!Y8</f>
        <v>45648</v>
      </c>
      <c r="JJ8" s="330">
        <f>'12月'!Z8</f>
        <v>45649</v>
      </c>
      <c r="JK8" s="330">
        <f>'12月'!AA8</f>
        <v>45650</v>
      </c>
      <c r="JL8" s="330">
        <f>'12月'!AB8</f>
        <v>45651</v>
      </c>
      <c r="JM8" s="330">
        <f>'12月'!AC8</f>
        <v>45652</v>
      </c>
      <c r="JN8" s="330">
        <f>'12月'!AD8</f>
        <v>45653</v>
      </c>
      <c r="JO8" s="330">
        <f>'12月'!AE8</f>
        <v>45654</v>
      </c>
      <c r="JP8" s="330">
        <f>'12月'!AF8</f>
        <v>45655</v>
      </c>
      <c r="JQ8" s="330">
        <f>'12月'!AG8</f>
        <v>45656</v>
      </c>
      <c r="JR8" s="330">
        <f>'12月'!AH8</f>
        <v>45657</v>
      </c>
      <c r="JS8" s="330">
        <f>'１月'!D8</f>
        <v>45658</v>
      </c>
      <c r="JT8" s="330">
        <f>'１月'!E8</f>
        <v>45659</v>
      </c>
      <c r="JU8" s="330">
        <f>'１月'!F8</f>
        <v>45660</v>
      </c>
      <c r="JV8" s="330">
        <f>'１月'!G8</f>
        <v>45661</v>
      </c>
      <c r="JW8" s="330">
        <f>'１月'!H8</f>
        <v>45662</v>
      </c>
      <c r="JX8" s="330">
        <f>'１月'!I8</f>
        <v>45663</v>
      </c>
      <c r="JY8" s="330">
        <f>'１月'!J8</f>
        <v>45664</v>
      </c>
      <c r="JZ8" s="330">
        <f>'１月'!K8</f>
        <v>45665</v>
      </c>
      <c r="KA8" s="330">
        <f>'１月'!L8</f>
        <v>45666</v>
      </c>
      <c r="KB8" s="330">
        <f>'１月'!M8</f>
        <v>45667</v>
      </c>
      <c r="KC8" s="330">
        <f>'１月'!N8</f>
        <v>45668</v>
      </c>
      <c r="KD8" s="330">
        <f>'１月'!O8</f>
        <v>45669</v>
      </c>
      <c r="KE8" s="330">
        <f>'１月'!P8</f>
        <v>45670</v>
      </c>
      <c r="KF8" s="330">
        <f>'１月'!Q8</f>
        <v>45671</v>
      </c>
      <c r="KG8" s="330">
        <f>'１月'!R8</f>
        <v>45672</v>
      </c>
      <c r="KH8" s="330">
        <f>'１月'!S8</f>
        <v>45673</v>
      </c>
      <c r="KI8" s="330">
        <f>'１月'!T8</f>
        <v>45674</v>
      </c>
      <c r="KJ8" s="330">
        <f>'１月'!U8</f>
        <v>45675</v>
      </c>
      <c r="KK8" s="330">
        <f>'１月'!V8</f>
        <v>45676</v>
      </c>
      <c r="KL8" s="330">
        <f>'１月'!W8</f>
        <v>45677</v>
      </c>
      <c r="KM8" s="330">
        <f>'１月'!X8</f>
        <v>45678</v>
      </c>
      <c r="KN8" s="330">
        <f>'１月'!Y8</f>
        <v>45679</v>
      </c>
      <c r="KO8" s="330">
        <f>'１月'!Z8</f>
        <v>45680</v>
      </c>
      <c r="KP8" s="330">
        <f>'１月'!AA8</f>
        <v>45681</v>
      </c>
      <c r="KQ8" s="330">
        <f>'１月'!AB8</f>
        <v>45682</v>
      </c>
      <c r="KR8" s="330">
        <f>'１月'!AC8</f>
        <v>45683</v>
      </c>
      <c r="KS8" s="330">
        <f>'１月'!AD8</f>
        <v>45684</v>
      </c>
      <c r="KT8" s="330">
        <f>'１月'!AE8</f>
        <v>45685</v>
      </c>
      <c r="KU8" s="330">
        <f>'１月'!AF8</f>
        <v>45686</v>
      </c>
      <c r="KV8" s="330">
        <f>'１月'!AG8</f>
        <v>45687</v>
      </c>
      <c r="KW8" s="330">
        <f>'１月'!AH8</f>
        <v>45688</v>
      </c>
      <c r="KX8" s="330">
        <f>'２月'!D8</f>
        <v>45689</v>
      </c>
      <c r="KY8" s="330">
        <f>'２月'!E8</f>
        <v>45690</v>
      </c>
      <c r="KZ8" s="330">
        <f>'２月'!F8</f>
        <v>45691</v>
      </c>
      <c r="LA8" s="330">
        <f>'２月'!G8</f>
        <v>45692</v>
      </c>
      <c r="LB8" s="330">
        <f>'２月'!H8</f>
        <v>45693</v>
      </c>
      <c r="LC8" s="330">
        <f>'２月'!I8</f>
        <v>45694</v>
      </c>
      <c r="LD8" s="330">
        <f>'２月'!J8</f>
        <v>45695</v>
      </c>
      <c r="LE8" s="330">
        <f>'２月'!K8</f>
        <v>45696</v>
      </c>
      <c r="LF8" s="330">
        <f>'２月'!L8</f>
        <v>45697</v>
      </c>
      <c r="LG8" s="330">
        <f>'２月'!M8</f>
        <v>45698</v>
      </c>
      <c r="LH8" s="330">
        <f>'２月'!N8</f>
        <v>45699</v>
      </c>
      <c r="LI8" s="330">
        <f>'２月'!O8</f>
        <v>45700</v>
      </c>
      <c r="LJ8" s="330">
        <f>'２月'!P8</f>
        <v>45701</v>
      </c>
      <c r="LK8" s="330">
        <f>'２月'!Q8</f>
        <v>45702</v>
      </c>
      <c r="LL8" s="330">
        <f>'２月'!R8</f>
        <v>45703</v>
      </c>
      <c r="LM8" s="330">
        <f>'２月'!S8</f>
        <v>45704</v>
      </c>
      <c r="LN8" s="330">
        <f>'２月'!T8</f>
        <v>45705</v>
      </c>
      <c r="LO8" s="330">
        <f>'２月'!U8</f>
        <v>45706</v>
      </c>
      <c r="LP8" s="330">
        <f>'２月'!V8</f>
        <v>45707</v>
      </c>
      <c r="LQ8" s="330">
        <f>'２月'!W8</f>
        <v>45708</v>
      </c>
      <c r="LR8" s="330">
        <f>'２月'!X8</f>
        <v>45709</v>
      </c>
      <c r="LS8" s="330">
        <f>'２月'!Y8</f>
        <v>45710</v>
      </c>
      <c r="LT8" s="330">
        <f>'２月'!Z8</f>
        <v>45711</v>
      </c>
      <c r="LU8" s="330">
        <f>'２月'!AA8</f>
        <v>45712</v>
      </c>
      <c r="LV8" s="330">
        <f>'２月'!AB8</f>
        <v>45713</v>
      </c>
      <c r="LW8" s="330">
        <f>'２月'!AC8</f>
        <v>45714</v>
      </c>
      <c r="LX8" s="330">
        <f>'２月'!AD8</f>
        <v>45715</v>
      </c>
      <c r="LY8" s="330">
        <f>'２月'!AE8</f>
        <v>45716</v>
      </c>
      <c r="LZ8" s="330">
        <f>'３月'!D8</f>
        <v>45717</v>
      </c>
      <c r="MA8" s="330">
        <f>'３月'!E8</f>
        <v>45718</v>
      </c>
      <c r="MB8" s="330">
        <f>'３月'!F8</f>
        <v>45719</v>
      </c>
      <c r="MC8" s="330">
        <f>'３月'!G8</f>
        <v>45720</v>
      </c>
      <c r="MD8" s="330">
        <f>'３月'!H8</f>
        <v>45721</v>
      </c>
      <c r="ME8" s="330">
        <f>'３月'!I8</f>
        <v>45722</v>
      </c>
      <c r="MF8" s="330">
        <f>'３月'!J8</f>
        <v>45723</v>
      </c>
      <c r="MG8" s="330">
        <f>'３月'!K8</f>
        <v>45724</v>
      </c>
      <c r="MH8" s="330">
        <f>'３月'!L8</f>
        <v>45725</v>
      </c>
      <c r="MI8" s="330">
        <f>'３月'!M8</f>
        <v>45726</v>
      </c>
      <c r="MJ8" s="330">
        <f>'３月'!N8</f>
        <v>45727</v>
      </c>
      <c r="MK8" s="330">
        <f>'３月'!O8</f>
        <v>45728</v>
      </c>
      <c r="ML8" s="330">
        <f>'３月'!P8</f>
        <v>45729</v>
      </c>
      <c r="MM8" s="330">
        <f>'３月'!Q8</f>
        <v>45730</v>
      </c>
      <c r="MN8" s="330">
        <f>'３月'!R8</f>
        <v>45731</v>
      </c>
      <c r="MO8" s="330">
        <f>'３月'!S8</f>
        <v>45732</v>
      </c>
      <c r="MP8" s="330">
        <f>'３月'!T8</f>
        <v>45733</v>
      </c>
      <c r="MQ8" s="330">
        <f>'３月'!U8</f>
        <v>45734</v>
      </c>
      <c r="MR8" s="330">
        <f>'３月'!V8</f>
        <v>45735</v>
      </c>
      <c r="MS8" s="330">
        <f>'３月'!W8</f>
        <v>45736</v>
      </c>
      <c r="MT8" s="330">
        <f>'３月'!X8</f>
        <v>45737</v>
      </c>
      <c r="MU8" s="330">
        <f>'３月'!Y8</f>
        <v>45738</v>
      </c>
      <c r="MV8" s="330">
        <f>'３月'!Z8</f>
        <v>45739</v>
      </c>
      <c r="MW8" s="330">
        <f>'３月'!AA8</f>
        <v>45740</v>
      </c>
      <c r="MX8" s="330">
        <f>'３月'!AB8</f>
        <v>45741</v>
      </c>
      <c r="MY8" s="330">
        <f>'３月'!AC8</f>
        <v>45742</v>
      </c>
      <c r="MZ8" s="330">
        <f>'３月'!AD8</f>
        <v>45743</v>
      </c>
      <c r="NA8" s="330">
        <f>'３月'!AE8</f>
        <v>45744</v>
      </c>
      <c r="NB8" s="330">
        <f>'３月'!AF8</f>
        <v>45745</v>
      </c>
      <c r="NC8" s="330">
        <f>'３月'!AG8</f>
        <v>45746</v>
      </c>
      <c r="ND8" s="330">
        <f>'３月'!AH8</f>
        <v>45747</v>
      </c>
      <c r="NF8" s="331"/>
    </row>
    <row r="9" spans="1:371" x14ac:dyDescent="0.2">
      <c r="A9" s="327" t="s">
        <v>62</v>
      </c>
      <c r="B9" s="304"/>
      <c r="C9" s="305"/>
      <c r="D9" s="329">
        <f>'4月'!D9</f>
        <v>1</v>
      </c>
      <c r="E9" s="329">
        <f>'4月'!E9</f>
        <v>1</v>
      </c>
      <c r="F9" s="329">
        <f>'4月'!F9</f>
        <v>1</v>
      </c>
      <c r="G9" s="329">
        <f>'4月'!G9</f>
        <v>1</v>
      </c>
      <c r="H9" s="329">
        <f>'4月'!H9</f>
        <v>1</v>
      </c>
      <c r="I9" s="329">
        <f>'4月'!I9</f>
        <v>1</v>
      </c>
      <c r="J9" s="329">
        <f>'4月'!J9</f>
        <v>3</v>
      </c>
      <c r="K9" s="329">
        <f>'4月'!K9</f>
        <v>1</v>
      </c>
      <c r="L9" s="329">
        <f>'4月'!L9</f>
        <v>1</v>
      </c>
      <c r="M9" s="329">
        <f>'4月'!M9</f>
        <v>1</v>
      </c>
      <c r="N9" s="329">
        <f>'4月'!N9</f>
        <v>1</v>
      </c>
      <c r="O9" s="329">
        <f>'4月'!O9</f>
        <v>1</v>
      </c>
      <c r="P9" s="329">
        <f>'4月'!P9</f>
        <v>1</v>
      </c>
      <c r="Q9" s="329">
        <f>'4月'!Q9</f>
        <v>3</v>
      </c>
      <c r="R9" s="329">
        <f>'4月'!R9</f>
        <v>1</v>
      </c>
      <c r="S9" s="329">
        <f>'4月'!S9</f>
        <v>1</v>
      </c>
      <c r="T9" s="329">
        <f>'4月'!T9</f>
        <v>1</v>
      </c>
      <c r="U9" s="329">
        <f>'4月'!U9</f>
        <v>1</v>
      </c>
      <c r="V9" s="329">
        <f>'4月'!V9</f>
        <v>1</v>
      </c>
      <c r="W9" s="329">
        <f>'4月'!W9</f>
        <v>1</v>
      </c>
      <c r="X9" s="329">
        <f>'4月'!X9</f>
        <v>3</v>
      </c>
      <c r="Y9" s="329">
        <f>'4月'!Y9</f>
        <v>1</v>
      </c>
      <c r="Z9" s="329">
        <f>'4月'!Z9</f>
        <v>1</v>
      </c>
      <c r="AA9" s="329">
        <f>'4月'!AA9</f>
        <v>1</v>
      </c>
      <c r="AB9" s="329">
        <f>'4月'!AB9</f>
        <v>1</v>
      </c>
      <c r="AC9" s="329">
        <f>'4月'!AC9</f>
        <v>1</v>
      </c>
      <c r="AD9" s="329">
        <f>'4月'!AD9</f>
        <v>1</v>
      </c>
      <c r="AE9" s="329">
        <f>'4月'!AE9</f>
        <v>3</v>
      </c>
      <c r="AF9" s="329">
        <f>'4月'!AF9</f>
        <v>3</v>
      </c>
      <c r="AG9" s="329">
        <f>'4月'!AG9</f>
        <v>3</v>
      </c>
      <c r="AH9" s="329">
        <f>'5月'!D9</f>
        <v>3</v>
      </c>
      <c r="AI9" s="329">
        <f>'5月'!E9</f>
        <v>3</v>
      </c>
      <c r="AJ9" s="329">
        <f>'5月'!F9</f>
        <v>3</v>
      </c>
      <c r="AK9" s="329">
        <f>'5月'!G9</f>
        <v>3</v>
      </c>
      <c r="AL9" s="329">
        <f>'5月'!H9</f>
        <v>3</v>
      </c>
      <c r="AM9" s="329">
        <f>'5月'!I9</f>
        <v>3</v>
      </c>
      <c r="AN9" s="329">
        <f>'5月'!J9</f>
        <v>1</v>
      </c>
      <c r="AO9" s="329">
        <f>'5月'!K9</f>
        <v>1</v>
      </c>
      <c r="AP9" s="329">
        <f>'5月'!L9</f>
        <v>1</v>
      </c>
      <c r="AQ9" s="329">
        <f>'5月'!M9</f>
        <v>1</v>
      </c>
      <c r="AR9" s="329">
        <f>'5月'!N9</f>
        <v>1</v>
      </c>
      <c r="AS9" s="329">
        <f>'5月'!O9</f>
        <v>3</v>
      </c>
      <c r="AT9" s="329">
        <f>'5月'!P9</f>
        <v>1</v>
      </c>
      <c r="AU9" s="329">
        <f>'5月'!Q9</f>
        <v>1</v>
      </c>
      <c r="AV9" s="329">
        <f>'5月'!R9</f>
        <v>1</v>
      </c>
      <c r="AW9" s="329">
        <f>'5月'!S9</f>
        <v>1</v>
      </c>
      <c r="AX9" s="329">
        <f>'5月'!T9</f>
        <v>1</v>
      </c>
      <c r="AY9" s="329">
        <f>'5月'!U9</f>
        <v>1</v>
      </c>
      <c r="AZ9" s="329">
        <f>'5月'!V9</f>
        <v>3</v>
      </c>
      <c r="BA9" s="329">
        <f>'5月'!W9</f>
        <v>1</v>
      </c>
      <c r="BB9" s="329">
        <f>'5月'!X9</f>
        <v>1</v>
      </c>
      <c r="BC9" s="329">
        <f>'5月'!Y9</f>
        <v>1</v>
      </c>
      <c r="BD9" s="329">
        <f>'5月'!Z9</f>
        <v>1</v>
      </c>
      <c r="BE9" s="329">
        <f>'5月'!AA9</f>
        <v>1</v>
      </c>
      <c r="BF9" s="329">
        <f>'5月'!AB9</f>
        <v>1</v>
      </c>
      <c r="BG9" s="329">
        <f>'5月'!AC9</f>
        <v>3</v>
      </c>
      <c r="BH9" s="329">
        <f>'5月'!AD9</f>
        <v>1</v>
      </c>
      <c r="BI9" s="329">
        <f>'5月'!AE9</f>
        <v>1</v>
      </c>
      <c r="BJ9" s="329">
        <f>'5月'!AF9</f>
        <v>1</v>
      </c>
      <c r="BK9" s="329">
        <f>'5月'!AG9</f>
        <v>1</v>
      </c>
      <c r="BL9" s="329">
        <f>'5月'!AH9</f>
        <v>1</v>
      </c>
      <c r="BM9" s="329">
        <f>'6月'!D9</f>
        <v>1</v>
      </c>
      <c r="BN9" s="329">
        <f>'6月'!E9</f>
        <v>3</v>
      </c>
      <c r="BO9" s="329">
        <f>'6月'!F9</f>
        <v>1</v>
      </c>
      <c r="BP9" s="329">
        <f>'6月'!G9</f>
        <v>1</v>
      </c>
      <c r="BQ9" s="329">
        <f>'6月'!H9</f>
        <v>1</v>
      </c>
      <c r="BR9" s="329">
        <f>'6月'!I9</f>
        <v>1</v>
      </c>
      <c r="BS9" s="329">
        <f>'6月'!J9</f>
        <v>1</v>
      </c>
      <c r="BT9" s="329">
        <f>'6月'!K9</f>
        <v>1</v>
      </c>
      <c r="BU9" s="329">
        <f>'6月'!L9</f>
        <v>3</v>
      </c>
      <c r="BV9" s="329">
        <f>'6月'!M9</f>
        <v>1</v>
      </c>
      <c r="BW9" s="329">
        <f>'6月'!N9</f>
        <v>1</v>
      </c>
      <c r="BX9" s="329">
        <f>'6月'!O9</f>
        <v>1</v>
      </c>
      <c r="BY9" s="329">
        <f>'6月'!P9</f>
        <v>1</v>
      </c>
      <c r="BZ9" s="329">
        <f>'6月'!Q9</f>
        <v>1</v>
      </c>
      <c r="CA9" s="329">
        <f>'6月'!R9</f>
        <v>1</v>
      </c>
      <c r="CB9" s="329">
        <f>'6月'!S9</f>
        <v>3</v>
      </c>
      <c r="CC9" s="329">
        <f>'6月'!T9</f>
        <v>1</v>
      </c>
      <c r="CD9" s="329">
        <f>'6月'!U9</f>
        <v>1</v>
      </c>
      <c r="CE9" s="329">
        <f>'6月'!V9</f>
        <v>1</v>
      </c>
      <c r="CF9" s="329">
        <f>'6月'!W9</f>
        <v>1</v>
      </c>
      <c r="CG9" s="329">
        <f>'6月'!X9</f>
        <v>1</v>
      </c>
      <c r="CH9" s="329">
        <f>'6月'!Y9</f>
        <v>1</v>
      </c>
      <c r="CI9" s="329">
        <f>'6月'!Z9</f>
        <v>3</v>
      </c>
      <c r="CJ9" s="329">
        <f>'6月'!AA9</f>
        <v>1</v>
      </c>
      <c r="CK9" s="329">
        <f>'6月'!AB9</f>
        <v>1</v>
      </c>
      <c r="CL9" s="329">
        <f>'6月'!AC9</f>
        <v>1</v>
      </c>
      <c r="CM9" s="329">
        <f>'6月'!AD9</f>
        <v>1</v>
      </c>
      <c r="CN9" s="329">
        <f>'6月'!AE9</f>
        <v>1</v>
      </c>
      <c r="CO9" s="329">
        <f>'6月'!AF9</f>
        <v>1</v>
      </c>
      <c r="CP9" s="329">
        <f>'6月'!AG9</f>
        <v>3</v>
      </c>
      <c r="CQ9" s="329">
        <f>'7月'!D9</f>
        <v>1</v>
      </c>
      <c r="CR9" s="329">
        <f>'7月'!E9</f>
        <v>1</v>
      </c>
      <c r="CS9" s="329">
        <f>'7月'!F9</f>
        <v>1</v>
      </c>
      <c r="CT9" s="329">
        <f>'7月'!G9</f>
        <v>1</v>
      </c>
      <c r="CU9" s="329">
        <f>'7月'!H9</f>
        <v>1</v>
      </c>
      <c r="CV9" s="329">
        <f>'7月'!I9</f>
        <v>1</v>
      </c>
      <c r="CW9" s="329">
        <f>'7月'!J9</f>
        <v>3</v>
      </c>
      <c r="CX9" s="329">
        <f>'7月'!K9</f>
        <v>1</v>
      </c>
      <c r="CY9" s="329">
        <f>'7月'!L9</f>
        <v>1</v>
      </c>
      <c r="CZ9" s="329">
        <f>'7月'!M9</f>
        <v>1</v>
      </c>
      <c r="DA9" s="329">
        <f>'7月'!N9</f>
        <v>1</v>
      </c>
      <c r="DB9" s="329">
        <f>'7月'!O9</f>
        <v>1</v>
      </c>
      <c r="DC9" s="329">
        <f>'7月'!P9</f>
        <v>1</v>
      </c>
      <c r="DD9" s="329">
        <f>'7月'!Q9</f>
        <v>3</v>
      </c>
      <c r="DE9" s="329">
        <f>'7月'!R9</f>
        <v>3</v>
      </c>
      <c r="DF9" s="329">
        <f>'7月'!S9</f>
        <v>1</v>
      </c>
      <c r="DG9" s="329">
        <f>'7月'!T9</f>
        <v>1</v>
      </c>
      <c r="DH9" s="329">
        <f>'7月'!U9</f>
        <v>1</v>
      </c>
      <c r="DI9" s="329">
        <f>'7月'!V9</f>
        <v>1</v>
      </c>
      <c r="DJ9" s="329">
        <f>'7月'!W9</f>
        <v>1</v>
      </c>
      <c r="DK9" s="329">
        <f>'7月'!X9</f>
        <v>3</v>
      </c>
      <c r="DL9" s="329">
        <f>'7月'!Y9</f>
        <v>1</v>
      </c>
      <c r="DM9" s="329">
        <f>'7月'!Z9</f>
        <v>1</v>
      </c>
      <c r="DN9" s="329">
        <f>'7月'!AA9</f>
        <v>1</v>
      </c>
      <c r="DO9" s="329">
        <f>'7月'!AB9</f>
        <v>1</v>
      </c>
      <c r="DP9" s="329">
        <f>'7月'!AC9</f>
        <v>1</v>
      </c>
      <c r="DQ9" s="329">
        <f>'7月'!AD9</f>
        <v>1</v>
      </c>
      <c r="DR9" s="329">
        <f>'7月'!AE9</f>
        <v>3</v>
      </c>
      <c r="DS9" s="329">
        <f>'7月'!AF9</f>
        <v>1</v>
      </c>
      <c r="DT9" s="329">
        <f>'7月'!AG9</f>
        <v>1</v>
      </c>
      <c r="DU9" s="329">
        <f>'7月'!AH9</f>
        <v>1</v>
      </c>
      <c r="DV9" s="329">
        <f>'8月'!D9</f>
        <v>1</v>
      </c>
      <c r="DW9" s="329">
        <f>'8月'!E9</f>
        <v>1</v>
      </c>
      <c r="DX9" s="329">
        <f>'8月'!F9</f>
        <v>1</v>
      </c>
      <c r="DY9" s="329">
        <f>'8月'!G9</f>
        <v>3</v>
      </c>
      <c r="DZ9" s="329">
        <f>'8月'!H9</f>
        <v>1</v>
      </c>
      <c r="EA9" s="329">
        <f>'8月'!I9</f>
        <v>1</v>
      </c>
      <c r="EB9" s="329">
        <f>'8月'!J9</f>
        <v>1</v>
      </c>
      <c r="EC9" s="329">
        <f>'8月'!K9</f>
        <v>1</v>
      </c>
      <c r="ED9" s="329">
        <f>'8月'!L9</f>
        <v>1</v>
      </c>
      <c r="EE9" s="329">
        <f>'8月'!M9</f>
        <v>1</v>
      </c>
      <c r="EF9" s="329">
        <f>'8月'!N9</f>
        <v>3</v>
      </c>
      <c r="EG9" s="329">
        <f>'8月'!O9</f>
        <v>3</v>
      </c>
      <c r="EH9" s="329">
        <f>'8月'!P9</f>
        <v>1</v>
      </c>
      <c r="EI9" s="329">
        <f>'8月'!Q9</f>
        <v>1</v>
      </c>
      <c r="EJ9" s="329">
        <f>'8月'!R9</f>
        <v>1</v>
      </c>
      <c r="EK9" s="329">
        <f>'8月'!S9</f>
        <v>1</v>
      </c>
      <c r="EL9" s="329">
        <f>'8月'!T9</f>
        <v>1</v>
      </c>
      <c r="EM9" s="329">
        <f>'8月'!U9</f>
        <v>3</v>
      </c>
      <c r="EN9" s="329">
        <f>'8月'!V9</f>
        <v>1</v>
      </c>
      <c r="EO9" s="329">
        <f>'8月'!W9</f>
        <v>1</v>
      </c>
      <c r="EP9" s="329">
        <f>'8月'!X9</f>
        <v>1</v>
      </c>
      <c r="EQ9" s="329">
        <f>'8月'!Y9</f>
        <v>1</v>
      </c>
      <c r="ER9" s="329">
        <f>'8月'!Z9</f>
        <v>1</v>
      </c>
      <c r="ES9" s="329">
        <f>'8月'!AA9</f>
        <v>1</v>
      </c>
      <c r="ET9" s="329">
        <f>'8月'!AB9</f>
        <v>3</v>
      </c>
      <c r="EU9" s="329">
        <f>'8月'!AC9</f>
        <v>1</v>
      </c>
      <c r="EV9" s="329">
        <f>'8月'!AD9</f>
        <v>1</v>
      </c>
      <c r="EW9" s="329">
        <f>'8月'!AE9</f>
        <v>1</v>
      </c>
      <c r="EX9" s="329">
        <f>'8月'!AF9</f>
        <v>1</v>
      </c>
      <c r="EY9" s="329">
        <f>'8月'!AG9</f>
        <v>1</v>
      </c>
      <c r="EZ9" s="329">
        <f>'8月'!AH9</f>
        <v>1</v>
      </c>
      <c r="FA9" s="329">
        <f>'9月'!D9</f>
        <v>3</v>
      </c>
      <c r="FB9" s="329">
        <f>'9月'!E9</f>
        <v>1</v>
      </c>
      <c r="FC9" s="329">
        <f>'9月'!F9</f>
        <v>1</v>
      </c>
      <c r="FD9" s="329">
        <f>'9月'!G9</f>
        <v>1</v>
      </c>
      <c r="FE9" s="329">
        <f>'9月'!H9</f>
        <v>1</v>
      </c>
      <c r="FF9" s="329">
        <f>'9月'!I9</f>
        <v>1</v>
      </c>
      <c r="FG9" s="329">
        <f>'9月'!J9</f>
        <v>1</v>
      </c>
      <c r="FH9" s="329">
        <f>'9月'!K9</f>
        <v>3</v>
      </c>
      <c r="FI9" s="329">
        <f>'9月'!L9</f>
        <v>1</v>
      </c>
      <c r="FJ9" s="329">
        <f>'9月'!M9</f>
        <v>1</v>
      </c>
      <c r="FK9" s="329">
        <f>'9月'!N9</f>
        <v>1</v>
      </c>
      <c r="FL9" s="329">
        <f>'9月'!O9</f>
        <v>1</v>
      </c>
      <c r="FM9" s="329">
        <f>'9月'!P9</f>
        <v>1</v>
      </c>
      <c r="FN9" s="329">
        <f>'9月'!Q9</f>
        <v>1</v>
      </c>
      <c r="FO9" s="329">
        <f>'9月'!R9</f>
        <v>3</v>
      </c>
      <c r="FP9" s="329">
        <f>'9月'!S9</f>
        <v>3</v>
      </c>
      <c r="FQ9" s="329">
        <f>'9月'!T9</f>
        <v>1</v>
      </c>
      <c r="FR9" s="329">
        <f>'9月'!U9</f>
        <v>1</v>
      </c>
      <c r="FS9" s="329">
        <f>'9月'!V9</f>
        <v>1</v>
      </c>
      <c r="FT9" s="329">
        <f>'9月'!W9</f>
        <v>1</v>
      </c>
      <c r="FU9" s="329">
        <f>'9月'!X9</f>
        <v>1</v>
      </c>
      <c r="FV9" s="329">
        <f>'9月'!Y9</f>
        <v>3</v>
      </c>
      <c r="FW9" s="329">
        <f>'9月'!Z9</f>
        <v>3</v>
      </c>
      <c r="FX9" s="329">
        <f>'9月'!AA9</f>
        <v>1</v>
      </c>
      <c r="FY9" s="329">
        <f>'9月'!AB9</f>
        <v>1</v>
      </c>
      <c r="FZ9" s="329">
        <f>'9月'!AC9</f>
        <v>1</v>
      </c>
      <c r="GA9" s="329">
        <f>'9月'!AD9</f>
        <v>1</v>
      </c>
      <c r="GB9" s="329">
        <f>'9月'!AE9</f>
        <v>1</v>
      </c>
      <c r="GC9" s="329">
        <f>'9月'!AF9</f>
        <v>3</v>
      </c>
      <c r="GD9" s="329">
        <f>'9月'!AG9</f>
        <v>1</v>
      </c>
      <c r="GE9" s="329">
        <f>'10月'!D9</f>
        <v>1</v>
      </c>
      <c r="GF9" s="329">
        <f>'10月'!E9</f>
        <v>1</v>
      </c>
      <c r="GG9" s="329">
        <f>'10月'!F9</f>
        <v>1</v>
      </c>
      <c r="GH9" s="329">
        <f>'10月'!G9</f>
        <v>1</v>
      </c>
      <c r="GI9" s="329">
        <f>'10月'!H9</f>
        <v>1</v>
      </c>
      <c r="GJ9" s="329">
        <f>'10月'!I9</f>
        <v>3</v>
      </c>
      <c r="GK9" s="329">
        <f>'10月'!J9</f>
        <v>1</v>
      </c>
      <c r="GL9" s="329">
        <f>'10月'!K9</f>
        <v>1</v>
      </c>
      <c r="GM9" s="329">
        <f>'10月'!L9</f>
        <v>1</v>
      </c>
      <c r="GN9" s="329">
        <f>'10月'!M9</f>
        <v>1</v>
      </c>
      <c r="GO9" s="329">
        <f>'10月'!N9</f>
        <v>1</v>
      </c>
      <c r="GP9" s="329">
        <f>'10月'!O9</f>
        <v>1</v>
      </c>
      <c r="GQ9" s="329">
        <f>'10月'!P9</f>
        <v>3</v>
      </c>
      <c r="GR9" s="329">
        <f>'10月'!Q9</f>
        <v>3</v>
      </c>
      <c r="GS9" s="329">
        <f>'10月'!R9</f>
        <v>1</v>
      </c>
      <c r="GT9" s="329">
        <f>'10月'!S9</f>
        <v>1</v>
      </c>
      <c r="GU9" s="329">
        <f>'10月'!T9</f>
        <v>1</v>
      </c>
      <c r="GV9" s="329">
        <f>'10月'!U9</f>
        <v>1</v>
      </c>
      <c r="GW9" s="329">
        <f>'10月'!V9</f>
        <v>1</v>
      </c>
      <c r="GX9" s="329">
        <f>'10月'!W9</f>
        <v>3</v>
      </c>
      <c r="GY9" s="329">
        <f>'10月'!X9</f>
        <v>1</v>
      </c>
      <c r="GZ9" s="329">
        <f>'10月'!Y9</f>
        <v>1</v>
      </c>
      <c r="HA9" s="329">
        <f>'10月'!Z9</f>
        <v>1</v>
      </c>
      <c r="HB9" s="329">
        <f>'10月'!AA9</f>
        <v>1</v>
      </c>
      <c r="HC9" s="329">
        <f>'10月'!AB9</f>
        <v>1</v>
      </c>
      <c r="HD9" s="329">
        <f>'10月'!AC9</f>
        <v>1</v>
      </c>
      <c r="HE9" s="329">
        <f>'10月'!AD9</f>
        <v>3</v>
      </c>
      <c r="HF9" s="329">
        <f>'10月'!AE9</f>
        <v>1</v>
      </c>
      <c r="HG9" s="329">
        <f>'10月'!AF9</f>
        <v>1</v>
      </c>
      <c r="HH9" s="329">
        <f>'10月'!AG9</f>
        <v>1</v>
      </c>
      <c r="HI9" s="329">
        <f>'10月'!AH9</f>
        <v>1</v>
      </c>
      <c r="HJ9" s="329">
        <f>'11月'!D9</f>
        <v>1</v>
      </c>
      <c r="HK9" s="329">
        <f>'11月'!E9</f>
        <v>1</v>
      </c>
      <c r="HL9" s="329">
        <f>'11月'!F9</f>
        <v>3</v>
      </c>
      <c r="HM9" s="329">
        <f>'11月'!G9</f>
        <v>3</v>
      </c>
      <c r="HN9" s="329">
        <f>'11月'!H9</f>
        <v>1</v>
      </c>
      <c r="HO9" s="329">
        <f>'11月'!I9</f>
        <v>1</v>
      </c>
      <c r="HP9" s="329">
        <f>'11月'!J9</f>
        <v>1</v>
      </c>
      <c r="HQ9" s="329">
        <f>'11月'!K9</f>
        <v>1</v>
      </c>
      <c r="HR9" s="329">
        <f>'11月'!L9</f>
        <v>1</v>
      </c>
      <c r="HS9" s="329">
        <f>'11月'!M9</f>
        <v>3</v>
      </c>
      <c r="HT9" s="329">
        <f>'11月'!N9</f>
        <v>1</v>
      </c>
      <c r="HU9" s="329">
        <f>'11月'!O9</f>
        <v>1</v>
      </c>
      <c r="HV9" s="329">
        <f>'11月'!P9</f>
        <v>1</v>
      </c>
      <c r="HW9" s="329">
        <f>'11月'!Q9</f>
        <v>1</v>
      </c>
      <c r="HX9" s="329">
        <f>'11月'!R9</f>
        <v>1</v>
      </c>
      <c r="HY9" s="329">
        <f>'11月'!S9</f>
        <v>1</v>
      </c>
      <c r="HZ9" s="329">
        <f>'11月'!T9</f>
        <v>3</v>
      </c>
      <c r="IA9" s="329">
        <f>'11月'!U9</f>
        <v>1</v>
      </c>
      <c r="IB9" s="329">
        <f>'11月'!V9</f>
        <v>1</v>
      </c>
      <c r="IC9" s="329">
        <f>'11月'!W9</f>
        <v>1</v>
      </c>
      <c r="ID9" s="329">
        <f>'11月'!X9</f>
        <v>1</v>
      </c>
      <c r="IE9" s="329">
        <f>'11月'!Y9</f>
        <v>1</v>
      </c>
      <c r="IF9" s="329">
        <f>'11月'!Z9</f>
        <v>3</v>
      </c>
      <c r="IG9" s="329">
        <f>'11月'!AA9</f>
        <v>3</v>
      </c>
      <c r="IH9" s="329">
        <f>'11月'!AB9</f>
        <v>1</v>
      </c>
      <c r="II9" s="329">
        <f>'11月'!AC9</f>
        <v>1</v>
      </c>
      <c r="IJ9" s="329">
        <f>'11月'!AD9</f>
        <v>1</v>
      </c>
      <c r="IK9" s="329">
        <f>'11月'!AE9</f>
        <v>1</v>
      </c>
      <c r="IL9" s="329">
        <f>'11月'!AF9</f>
        <v>1</v>
      </c>
      <c r="IM9" s="329">
        <f>'11月'!AG9</f>
        <v>1</v>
      </c>
      <c r="IN9" s="329">
        <f>'12月'!D9</f>
        <v>3</v>
      </c>
      <c r="IO9" s="329">
        <f>'12月'!E9</f>
        <v>1</v>
      </c>
      <c r="IP9" s="329">
        <f>'12月'!F9</f>
        <v>1</v>
      </c>
      <c r="IQ9" s="329">
        <f>'12月'!G9</f>
        <v>1</v>
      </c>
      <c r="IR9" s="329">
        <f>'12月'!H9</f>
        <v>1</v>
      </c>
      <c r="IS9" s="329">
        <f>'12月'!I9</f>
        <v>1</v>
      </c>
      <c r="IT9" s="329">
        <f>'12月'!J9</f>
        <v>1</v>
      </c>
      <c r="IU9" s="329">
        <f>'12月'!K9</f>
        <v>3</v>
      </c>
      <c r="IV9" s="329">
        <f>'12月'!L9</f>
        <v>1</v>
      </c>
      <c r="IW9" s="329">
        <f>'12月'!M9</f>
        <v>1</v>
      </c>
      <c r="IX9" s="329">
        <f>'12月'!N9</f>
        <v>1</v>
      </c>
      <c r="IY9" s="329">
        <f>'12月'!O9</f>
        <v>1</v>
      </c>
      <c r="IZ9" s="329">
        <f>'12月'!P9</f>
        <v>1</v>
      </c>
      <c r="JA9" s="329">
        <f>'12月'!Q9</f>
        <v>1</v>
      </c>
      <c r="JB9" s="329">
        <f>'12月'!R9</f>
        <v>3</v>
      </c>
      <c r="JC9" s="329">
        <f>'12月'!S9</f>
        <v>1</v>
      </c>
      <c r="JD9" s="329">
        <f>'12月'!T9</f>
        <v>1</v>
      </c>
      <c r="JE9" s="329">
        <f>'12月'!U9</f>
        <v>1</v>
      </c>
      <c r="JF9" s="329">
        <f>'12月'!V9</f>
        <v>1</v>
      </c>
      <c r="JG9" s="329">
        <f>'12月'!W9</f>
        <v>1</v>
      </c>
      <c r="JH9" s="329">
        <f>'12月'!X9</f>
        <v>1</v>
      </c>
      <c r="JI9" s="329">
        <f>'12月'!Y9</f>
        <v>3</v>
      </c>
      <c r="JJ9" s="329">
        <f>'12月'!Z9</f>
        <v>1</v>
      </c>
      <c r="JK9" s="329">
        <f>'12月'!AA9</f>
        <v>1</v>
      </c>
      <c r="JL9" s="329">
        <f>'12月'!AB9</f>
        <v>1</v>
      </c>
      <c r="JM9" s="329">
        <f>'12月'!AC9</f>
        <v>1</v>
      </c>
      <c r="JN9" s="329">
        <f>'12月'!AD9</f>
        <v>1</v>
      </c>
      <c r="JO9" s="329">
        <f>'12月'!AE9</f>
        <v>1</v>
      </c>
      <c r="JP9" s="329">
        <f>'12月'!AF9</f>
        <v>3</v>
      </c>
      <c r="JQ9" s="329">
        <f>'12月'!AG9</f>
        <v>3</v>
      </c>
      <c r="JR9" s="329">
        <f>'12月'!AH9</f>
        <v>3</v>
      </c>
      <c r="JS9" s="329">
        <f>'１月'!D9</f>
        <v>3</v>
      </c>
      <c r="JT9" s="329">
        <f>'１月'!E9</f>
        <v>3</v>
      </c>
      <c r="JU9" s="329">
        <f>'１月'!F9</f>
        <v>3</v>
      </c>
      <c r="JV9" s="329">
        <f>'１月'!G9</f>
        <v>1</v>
      </c>
      <c r="JW9" s="329">
        <f>'１月'!H9</f>
        <v>3</v>
      </c>
      <c r="JX9" s="329">
        <f>'１月'!I9</f>
        <v>1</v>
      </c>
      <c r="JY9" s="329">
        <f>'１月'!J9</f>
        <v>1</v>
      </c>
      <c r="JZ9" s="329">
        <f>'１月'!K9</f>
        <v>1</v>
      </c>
      <c r="KA9" s="329">
        <f>'１月'!L9</f>
        <v>1</v>
      </c>
      <c r="KB9" s="329">
        <f>'１月'!M9</f>
        <v>1</v>
      </c>
      <c r="KC9" s="329">
        <f>'１月'!N9</f>
        <v>1</v>
      </c>
      <c r="KD9" s="329">
        <f>'１月'!O9</f>
        <v>3</v>
      </c>
      <c r="KE9" s="329">
        <f>'１月'!P9</f>
        <v>3</v>
      </c>
      <c r="KF9" s="329">
        <f>'１月'!Q9</f>
        <v>1</v>
      </c>
      <c r="KG9" s="329">
        <f>'１月'!R9</f>
        <v>1</v>
      </c>
      <c r="KH9" s="329">
        <f>'１月'!S9</f>
        <v>1</v>
      </c>
      <c r="KI9" s="329">
        <f>'１月'!T9</f>
        <v>1</v>
      </c>
      <c r="KJ9" s="329">
        <f>'１月'!U9</f>
        <v>1</v>
      </c>
      <c r="KK9" s="329">
        <f>'１月'!V9</f>
        <v>3</v>
      </c>
      <c r="KL9" s="329">
        <f>'１月'!W9</f>
        <v>1</v>
      </c>
      <c r="KM9" s="329">
        <f>'１月'!X9</f>
        <v>1</v>
      </c>
      <c r="KN9" s="329">
        <f>'１月'!Y9</f>
        <v>1</v>
      </c>
      <c r="KO9" s="329">
        <f>'１月'!Z9</f>
        <v>1</v>
      </c>
      <c r="KP9" s="329">
        <f>'１月'!AA9</f>
        <v>1</v>
      </c>
      <c r="KQ9" s="329">
        <f>'１月'!AB9</f>
        <v>1</v>
      </c>
      <c r="KR9" s="329">
        <f>'１月'!AC9</f>
        <v>3</v>
      </c>
      <c r="KS9" s="329">
        <f>'１月'!AD9</f>
        <v>1</v>
      </c>
      <c r="KT9" s="329">
        <f>'１月'!AE9</f>
        <v>1</v>
      </c>
      <c r="KU9" s="329">
        <f>'１月'!AF9</f>
        <v>1</v>
      </c>
      <c r="KV9" s="329">
        <f>'１月'!AG9</f>
        <v>1</v>
      </c>
      <c r="KW9" s="329">
        <f>'１月'!AH9</f>
        <v>1</v>
      </c>
      <c r="KX9" s="329">
        <f>'２月'!D9</f>
        <v>1</v>
      </c>
      <c r="KY9" s="329">
        <f>'２月'!E9</f>
        <v>3</v>
      </c>
      <c r="KZ9" s="329">
        <f>'２月'!F9</f>
        <v>1</v>
      </c>
      <c r="LA9" s="329">
        <f>'２月'!G9</f>
        <v>1</v>
      </c>
      <c r="LB9" s="329">
        <f>'２月'!H9</f>
        <v>1</v>
      </c>
      <c r="LC9" s="329">
        <f>'２月'!I9</f>
        <v>1</v>
      </c>
      <c r="LD9" s="329">
        <f>'２月'!J9</f>
        <v>1</v>
      </c>
      <c r="LE9" s="329">
        <f>'２月'!K9</f>
        <v>1</v>
      </c>
      <c r="LF9" s="329">
        <f>'２月'!L9</f>
        <v>3</v>
      </c>
      <c r="LG9" s="329">
        <f>'２月'!M9</f>
        <v>1</v>
      </c>
      <c r="LH9" s="329">
        <f>'２月'!N9</f>
        <v>3</v>
      </c>
      <c r="LI9" s="329">
        <f>'２月'!O9</f>
        <v>1</v>
      </c>
      <c r="LJ9" s="329">
        <f>'２月'!P9</f>
        <v>1</v>
      </c>
      <c r="LK9" s="329">
        <f>'２月'!Q9</f>
        <v>1</v>
      </c>
      <c r="LL9" s="329">
        <f>'２月'!R9</f>
        <v>1</v>
      </c>
      <c r="LM9" s="329">
        <f>'２月'!S9</f>
        <v>3</v>
      </c>
      <c r="LN9" s="329">
        <f>'２月'!T9</f>
        <v>1</v>
      </c>
      <c r="LO9" s="329">
        <f>'２月'!U9</f>
        <v>1</v>
      </c>
      <c r="LP9" s="329">
        <f>'２月'!V9</f>
        <v>1</v>
      </c>
      <c r="LQ9" s="329">
        <f>'２月'!W9</f>
        <v>1</v>
      </c>
      <c r="LR9" s="329">
        <f>'２月'!X9</f>
        <v>1</v>
      </c>
      <c r="LS9" s="329">
        <f>'２月'!Y9</f>
        <v>1</v>
      </c>
      <c r="LT9" s="329">
        <f>'２月'!Z9</f>
        <v>3</v>
      </c>
      <c r="LU9" s="329">
        <f>'２月'!AA9</f>
        <v>3</v>
      </c>
      <c r="LV9" s="329">
        <f>'２月'!AB9</f>
        <v>1</v>
      </c>
      <c r="LW9" s="329">
        <f>'２月'!AC9</f>
        <v>1</v>
      </c>
      <c r="LX9" s="329">
        <f>'２月'!AD9</f>
        <v>1</v>
      </c>
      <c r="LY9" s="329">
        <f>'２月'!AE9</f>
        <v>1</v>
      </c>
      <c r="LZ9" s="329">
        <f>'３月'!D9</f>
        <v>1</v>
      </c>
      <c r="MA9" s="329">
        <f>'３月'!E9</f>
        <v>3</v>
      </c>
      <c r="MB9" s="329">
        <f>'３月'!F9</f>
        <v>1</v>
      </c>
      <c r="MC9" s="329">
        <f>'３月'!G9</f>
        <v>1</v>
      </c>
      <c r="MD9" s="329">
        <f>'３月'!H9</f>
        <v>1</v>
      </c>
      <c r="ME9" s="329">
        <f>'３月'!I9</f>
        <v>1</v>
      </c>
      <c r="MF9" s="329">
        <f>'３月'!J9</f>
        <v>1</v>
      </c>
      <c r="MG9" s="329">
        <f>'３月'!K9</f>
        <v>1</v>
      </c>
      <c r="MH9" s="329">
        <f>'３月'!L9</f>
        <v>3</v>
      </c>
      <c r="MI9" s="329">
        <f>'３月'!M9</f>
        <v>1</v>
      </c>
      <c r="MJ9" s="329">
        <f>'３月'!N9</f>
        <v>1</v>
      </c>
      <c r="MK9" s="329">
        <f>'３月'!O9</f>
        <v>1</v>
      </c>
      <c r="ML9" s="329">
        <f>'３月'!P9</f>
        <v>1</v>
      </c>
      <c r="MM9" s="329">
        <f>'３月'!Q9</f>
        <v>1</v>
      </c>
      <c r="MN9" s="329">
        <f>'３月'!R9</f>
        <v>1</v>
      </c>
      <c r="MO9" s="329">
        <f>'３月'!S9</f>
        <v>3</v>
      </c>
      <c r="MP9" s="329">
        <f>'３月'!T9</f>
        <v>1</v>
      </c>
      <c r="MQ9" s="329">
        <f>'３月'!U9</f>
        <v>1</v>
      </c>
      <c r="MR9" s="329">
        <f>'３月'!V9</f>
        <v>1</v>
      </c>
      <c r="MS9" s="329">
        <f>'３月'!W9</f>
        <v>3</v>
      </c>
      <c r="MT9" s="329">
        <f>'３月'!X9</f>
        <v>1</v>
      </c>
      <c r="MU9" s="329">
        <f>'３月'!Y9</f>
        <v>1</v>
      </c>
      <c r="MV9" s="329">
        <f>'３月'!Z9</f>
        <v>3</v>
      </c>
      <c r="MW9" s="329">
        <f>'３月'!AA9</f>
        <v>1</v>
      </c>
      <c r="MX9" s="329">
        <f>'３月'!AB9</f>
        <v>1</v>
      </c>
      <c r="MY9" s="329">
        <f>'３月'!AC9</f>
        <v>1</v>
      </c>
      <c r="MZ9" s="329">
        <f>'３月'!AD9</f>
        <v>1</v>
      </c>
      <c r="NA9" s="329">
        <f>'３月'!AE9</f>
        <v>1</v>
      </c>
      <c r="NB9" s="329">
        <f>'３月'!AF9</f>
        <v>1</v>
      </c>
      <c r="NC9" s="329">
        <f>'３月'!AG9</f>
        <v>3</v>
      </c>
      <c r="ND9" s="329">
        <f>'３月'!AH9</f>
        <v>1</v>
      </c>
    </row>
    <row r="10" spans="1:371" x14ac:dyDescent="0.2">
      <c r="A10" s="307">
        <v>1</v>
      </c>
      <c r="B10" s="308" t="s">
        <v>7</v>
      </c>
      <c r="C10" s="309">
        <v>2.0833333333333332E-2</v>
      </c>
      <c r="D10" s="329">
        <f>'4月'!D10</f>
        <v>833</v>
      </c>
      <c r="E10" s="329">
        <f>'4月'!E10</f>
        <v>890</v>
      </c>
      <c r="F10" s="329">
        <f>'4月'!F10</f>
        <v>819</v>
      </c>
      <c r="G10" s="329">
        <f>'4月'!G10</f>
        <v>847</v>
      </c>
      <c r="H10" s="329">
        <f>'4月'!H10</f>
        <v>847</v>
      </c>
      <c r="I10" s="329">
        <f>'4月'!I10</f>
        <v>849</v>
      </c>
      <c r="J10" s="329">
        <f>'4月'!J10</f>
        <v>836</v>
      </c>
      <c r="K10" s="329">
        <f>'4月'!K10</f>
        <v>845</v>
      </c>
      <c r="L10" s="329">
        <f>'4月'!L10</f>
        <v>840</v>
      </c>
      <c r="M10" s="329">
        <f>'4月'!M10</f>
        <v>768</v>
      </c>
      <c r="N10" s="329">
        <f>'4月'!N10</f>
        <v>838</v>
      </c>
      <c r="O10" s="329">
        <f>'4月'!O10</f>
        <v>804</v>
      </c>
      <c r="P10" s="329">
        <f>'4月'!P10</f>
        <v>809</v>
      </c>
      <c r="Q10" s="329">
        <f>'4月'!Q10</f>
        <v>723</v>
      </c>
      <c r="R10" s="329">
        <f>'4月'!R10</f>
        <v>862</v>
      </c>
      <c r="S10" s="329">
        <f>'4月'!S10</f>
        <v>832</v>
      </c>
      <c r="T10" s="329">
        <f>'4月'!T10</f>
        <v>836</v>
      </c>
      <c r="U10" s="329">
        <f>'4月'!U10</f>
        <v>847</v>
      </c>
      <c r="V10" s="329">
        <f>'4月'!V10</f>
        <v>850</v>
      </c>
      <c r="W10" s="329">
        <f>'4月'!W10</f>
        <v>809</v>
      </c>
      <c r="X10" s="329">
        <f>'4月'!X10</f>
        <v>797</v>
      </c>
      <c r="Y10" s="329">
        <f>'4月'!Y10</f>
        <v>799</v>
      </c>
      <c r="Z10" s="329">
        <f>'4月'!Z10</f>
        <v>804</v>
      </c>
      <c r="AA10" s="329">
        <f>'4月'!AA10</f>
        <v>807</v>
      </c>
      <c r="AB10" s="329">
        <f>'4月'!AB10</f>
        <v>818</v>
      </c>
      <c r="AC10" s="329">
        <f>'4月'!AC10</f>
        <v>783</v>
      </c>
      <c r="AD10" s="329">
        <f>'4月'!AD10</f>
        <v>782</v>
      </c>
      <c r="AE10" s="329">
        <f>'4月'!AE10</f>
        <v>811</v>
      </c>
      <c r="AF10" s="329">
        <f>'4月'!AF10</f>
        <v>795</v>
      </c>
      <c r="AG10" s="329">
        <f>'4月'!AG10</f>
        <v>797</v>
      </c>
      <c r="AH10" s="329">
        <f>'5月'!D10</f>
        <v>790</v>
      </c>
      <c r="AI10" s="329">
        <f>'5月'!E10</f>
        <v>801</v>
      </c>
      <c r="AJ10" s="329">
        <f>'5月'!F10</f>
        <v>799</v>
      </c>
      <c r="AK10" s="329">
        <f>'5月'!G10</f>
        <v>812</v>
      </c>
      <c r="AL10" s="329">
        <f>'5月'!H10</f>
        <v>807</v>
      </c>
      <c r="AM10" s="329">
        <f>'5月'!I10</f>
        <v>811</v>
      </c>
      <c r="AN10" s="329">
        <f>'5月'!J10</f>
        <v>787</v>
      </c>
      <c r="AO10" s="329">
        <f>'5月'!K10</f>
        <v>665</v>
      </c>
      <c r="AP10" s="329">
        <f>'5月'!L10</f>
        <v>706</v>
      </c>
      <c r="AQ10" s="329">
        <f>'5月'!M10</f>
        <v>835</v>
      </c>
      <c r="AR10" s="329">
        <f>'5月'!N10</f>
        <v>784</v>
      </c>
      <c r="AS10" s="329">
        <f>'5月'!O10</f>
        <v>771</v>
      </c>
      <c r="AT10" s="329">
        <f>'5月'!P10</f>
        <v>783</v>
      </c>
      <c r="AU10" s="329">
        <f>'5月'!Q10</f>
        <v>770</v>
      </c>
      <c r="AV10" s="329">
        <f>'5月'!R10</f>
        <v>792</v>
      </c>
      <c r="AW10" s="329">
        <f>'5月'!S10</f>
        <v>741</v>
      </c>
      <c r="AX10" s="329">
        <f>'5月'!T10</f>
        <v>814</v>
      </c>
      <c r="AY10" s="329">
        <f>'5月'!U10</f>
        <v>825</v>
      </c>
      <c r="AZ10" s="329">
        <f>'5月'!V10</f>
        <v>773</v>
      </c>
      <c r="BA10" s="329">
        <f>'5月'!W10</f>
        <v>819</v>
      </c>
      <c r="BB10" s="329">
        <f>'5月'!X10</f>
        <v>809</v>
      </c>
      <c r="BC10" s="329">
        <f>'5月'!Y10</f>
        <v>749</v>
      </c>
      <c r="BD10" s="329">
        <f>'5月'!Z10</f>
        <v>742</v>
      </c>
      <c r="BE10" s="329">
        <f>'5月'!AA10</f>
        <v>777</v>
      </c>
      <c r="BF10" s="329">
        <f>'5月'!AB10</f>
        <v>766</v>
      </c>
      <c r="BG10" s="329">
        <f>'5月'!AC10</f>
        <v>734</v>
      </c>
      <c r="BH10" s="329">
        <f>'5月'!AD10</f>
        <v>708</v>
      </c>
      <c r="BI10" s="329">
        <f>'5月'!AE10</f>
        <v>796</v>
      </c>
      <c r="BJ10" s="329">
        <f>'5月'!AF10</f>
        <v>785</v>
      </c>
      <c r="BK10" s="329">
        <f>'5月'!AG10</f>
        <v>801</v>
      </c>
      <c r="BL10" s="329">
        <f>'5月'!AH10</f>
        <v>809</v>
      </c>
      <c r="BM10" s="329">
        <f>'6月'!D10</f>
        <v>821</v>
      </c>
      <c r="BN10" s="329">
        <f>'6月'!E10</f>
        <v>816</v>
      </c>
      <c r="BO10" s="329">
        <f>'6月'!F10</f>
        <v>811</v>
      </c>
      <c r="BP10" s="329">
        <f>'6月'!G10</f>
        <v>854</v>
      </c>
      <c r="BQ10" s="329">
        <f>'6月'!H10</f>
        <v>843</v>
      </c>
      <c r="BR10" s="329">
        <f>'6月'!I10</f>
        <v>850</v>
      </c>
      <c r="BS10" s="329">
        <f>'6月'!J10</f>
        <v>864</v>
      </c>
      <c r="BT10" s="329">
        <f>'6月'!K10</f>
        <v>833</v>
      </c>
      <c r="BU10" s="329">
        <f>'6月'!L10</f>
        <v>840</v>
      </c>
      <c r="BV10" s="329">
        <f>'6月'!M10</f>
        <v>835</v>
      </c>
      <c r="BW10" s="329">
        <f>'6月'!N10</f>
        <v>813</v>
      </c>
      <c r="BX10" s="329">
        <f>'6月'!O10</f>
        <v>830</v>
      </c>
      <c r="BY10" s="329">
        <f>'6月'!P10</f>
        <v>819</v>
      </c>
      <c r="BZ10" s="329">
        <f>'6月'!Q10</f>
        <v>811</v>
      </c>
      <c r="CA10" s="329">
        <f>'6月'!R10</f>
        <v>818</v>
      </c>
      <c r="CB10" s="329">
        <f>'6月'!S10</f>
        <v>804</v>
      </c>
      <c r="CC10" s="329">
        <f>'6月'!T10</f>
        <v>814</v>
      </c>
      <c r="CD10" s="329">
        <f>'6月'!U10</f>
        <v>598</v>
      </c>
      <c r="CE10" s="329">
        <f>'6月'!V10</f>
        <v>465</v>
      </c>
      <c r="CF10" s="329">
        <f>'6月'!W10</f>
        <v>425</v>
      </c>
      <c r="CG10" s="329">
        <f>'6月'!X10</f>
        <v>458</v>
      </c>
      <c r="CH10" s="329">
        <f>'6月'!Y10</f>
        <v>483</v>
      </c>
      <c r="CI10" s="329">
        <f>'6月'!Z10</f>
        <v>538</v>
      </c>
      <c r="CJ10" s="329">
        <f>'6月'!AA10</f>
        <v>532</v>
      </c>
      <c r="CK10" s="329">
        <f>'6月'!AB10</f>
        <v>393</v>
      </c>
      <c r="CL10" s="329">
        <f>'6月'!AC10</f>
        <v>473</v>
      </c>
      <c r="CM10" s="329">
        <f>'6月'!AD10</f>
        <v>509</v>
      </c>
      <c r="CN10" s="329">
        <f>'6月'!AE10</f>
        <v>507</v>
      </c>
      <c r="CO10" s="329">
        <f>'6月'!AF10</f>
        <v>499</v>
      </c>
      <c r="CP10" s="329">
        <f>'6月'!AG10</f>
        <v>46</v>
      </c>
      <c r="CQ10" s="329">
        <f>'7月'!D10</f>
        <v>0</v>
      </c>
      <c r="CR10" s="329">
        <f>'7月'!E10</f>
        <v>2</v>
      </c>
      <c r="CS10" s="329">
        <f>'7月'!F10</f>
        <v>0</v>
      </c>
      <c r="CT10" s="329">
        <f>'7月'!G10</f>
        <v>2</v>
      </c>
      <c r="CU10" s="329">
        <f>'7月'!H10</f>
        <v>0</v>
      </c>
      <c r="CV10" s="329">
        <f>'7月'!I10</f>
        <v>422</v>
      </c>
      <c r="CW10" s="329">
        <f>'7月'!J10</f>
        <v>470</v>
      </c>
      <c r="CX10" s="329">
        <f>'7月'!K10</f>
        <v>406</v>
      </c>
      <c r="CY10" s="329">
        <f>'7月'!L10</f>
        <v>447</v>
      </c>
      <c r="CZ10" s="329">
        <f>'7月'!M10</f>
        <v>389</v>
      </c>
      <c r="DA10" s="329">
        <f>'7月'!N10</f>
        <v>384</v>
      </c>
      <c r="DB10" s="329">
        <f>'7月'!O10</f>
        <v>425</v>
      </c>
      <c r="DC10" s="329">
        <f>'7月'!P10</f>
        <v>475</v>
      </c>
      <c r="DD10" s="329">
        <f>'7月'!Q10</f>
        <v>472</v>
      </c>
      <c r="DE10" s="329">
        <f>'7月'!R10</f>
        <v>435</v>
      </c>
      <c r="DF10" s="329">
        <f>'7月'!S10</f>
        <v>406</v>
      </c>
      <c r="DG10" s="329">
        <f>'7月'!T10</f>
        <v>430</v>
      </c>
      <c r="DH10" s="329">
        <f>'7月'!U10</f>
        <v>394</v>
      </c>
      <c r="DI10" s="329">
        <f>'7月'!V10</f>
        <v>365</v>
      </c>
      <c r="DJ10" s="329">
        <f>'7月'!W10</f>
        <v>398</v>
      </c>
      <c r="DK10" s="329">
        <f>'7月'!X10</f>
        <v>0</v>
      </c>
      <c r="DL10" s="329">
        <f>'7月'!Y10</f>
        <v>458</v>
      </c>
      <c r="DM10" s="329">
        <f>'7月'!Z10</f>
        <v>0</v>
      </c>
      <c r="DN10" s="329">
        <f>'7月'!AA10</f>
        <v>0</v>
      </c>
      <c r="DO10" s="329">
        <f>'7月'!AB10</f>
        <v>5</v>
      </c>
      <c r="DP10" s="329">
        <f>'7月'!AC10</f>
        <v>10</v>
      </c>
      <c r="DQ10" s="329">
        <f>'7月'!AD10</f>
        <v>411</v>
      </c>
      <c r="DR10" s="329">
        <f>'7月'!AE10</f>
        <v>456</v>
      </c>
      <c r="DS10" s="329">
        <f>'7月'!AF10</f>
        <v>497</v>
      </c>
      <c r="DT10" s="329">
        <f>'7月'!AG10</f>
        <v>441</v>
      </c>
      <c r="DU10" s="329">
        <f>'7月'!AH10</f>
        <v>459</v>
      </c>
      <c r="DV10" s="329">
        <f>'8月'!D10</f>
        <v>7</v>
      </c>
      <c r="DW10" s="329">
        <f>'8月'!E10</f>
        <v>40</v>
      </c>
      <c r="DX10" s="329">
        <f>'8月'!F10</f>
        <v>4</v>
      </c>
      <c r="DY10" s="329">
        <f>'8月'!G10</f>
        <v>502</v>
      </c>
      <c r="DZ10" s="329">
        <f>'8月'!H10</f>
        <v>432</v>
      </c>
      <c r="EA10" s="329">
        <f>'8月'!I10</f>
        <v>562</v>
      </c>
      <c r="EB10" s="329">
        <f>'8月'!J10</f>
        <v>435</v>
      </c>
      <c r="EC10" s="329">
        <f>'8月'!K10</f>
        <v>773</v>
      </c>
      <c r="ED10" s="329">
        <f>'8月'!L10</f>
        <v>749</v>
      </c>
      <c r="EE10" s="329">
        <f>'8月'!M10</f>
        <v>790</v>
      </c>
      <c r="EF10" s="329">
        <f>'8月'!N10</f>
        <v>804</v>
      </c>
      <c r="EG10" s="329">
        <f>'8月'!O10</f>
        <v>782</v>
      </c>
      <c r="EH10" s="329">
        <f>'8月'!P10</f>
        <v>766</v>
      </c>
      <c r="EI10" s="329">
        <f>'8月'!Q10</f>
        <v>687</v>
      </c>
      <c r="EJ10" s="329">
        <f>'8月'!R10</f>
        <v>826</v>
      </c>
      <c r="EK10" s="329">
        <f>'8月'!S10</f>
        <v>720</v>
      </c>
      <c r="EL10" s="329">
        <f>'8月'!T10</f>
        <v>0</v>
      </c>
      <c r="EM10" s="329">
        <f>'8月'!U10</f>
        <v>811</v>
      </c>
      <c r="EN10" s="329">
        <f>'8月'!V10</f>
        <v>758</v>
      </c>
      <c r="EO10" s="329">
        <f>'8月'!W10</f>
        <v>0</v>
      </c>
      <c r="EP10" s="329">
        <f>'8月'!X10</f>
        <v>811</v>
      </c>
      <c r="EQ10" s="329">
        <f>'8月'!Y10</f>
        <v>804</v>
      </c>
      <c r="ER10" s="329">
        <f>'8月'!Z10</f>
        <v>813</v>
      </c>
      <c r="ES10" s="329">
        <f>'8月'!AA10</f>
        <v>746</v>
      </c>
      <c r="ET10" s="329">
        <f>'8月'!AB10</f>
        <v>795</v>
      </c>
      <c r="EU10" s="329">
        <f>'8月'!AC10</f>
        <v>730</v>
      </c>
      <c r="EV10" s="329">
        <f>'8月'!AD10</f>
        <v>811</v>
      </c>
      <c r="EW10" s="329">
        <f>'8月'!AE10</f>
        <v>795</v>
      </c>
      <c r="EX10" s="329">
        <f>'8月'!AF10</f>
        <v>792</v>
      </c>
      <c r="EY10" s="329">
        <f>'8月'!AG10</f>
        <v>770</v>
      </c>
      <c r="EZ10" s="329">
        <f>'8月'!AH10</f>
        <v>802</v>
      </c>
      <c r="FA10" s="329">
        <f>'9月'!D10</f>
        <v>778</v>
      </c>
      <c r="FB10" s="329">
        <f>'9月'!E10</f>
        <v>811</v>
      </c>
      <c r="FC10" s="329">
        <f>'9月'!F10</f>
        <v>684</v>
      </c>
      <c r="FD10" s="329">
        <f>'9月'!G10</f>
        <v>648</v>
      </c>
      <c r="FE10" s="329">
        <f>'9月'!H10</f>
        <v>569</v>
      </c>
      <c r="FF10" s="329">
        <f>'9月'!I10</f>
        <v>444</v>
      </c>
      <c r="FG10" s="329">
        <f>'9月'!J10</f>
        <v>463</v>
      </c>
      <c r="FH10" s="329">
        <f>'9月'!K10</f>
        <v>494</v>
      </c>
      <c r="FI10" s="329">
        <f>'9月'!L10</f>
        <v>528</v>
      </c>
      <c r="FJ10" s="329">
        <f>'9月'!M10</f>
        <v>497</v>
      </c>
      <c r="FK10" s="329">
        <f>'9月'!N10</f>
        <v>456</v>
      </c>
      <c r="FL10" s="329">
        <f>'9月'!O10</f>
        <v>490</v>
      </c>
      <c r="FM10" s="329">
        <f>'9月'!P10</f>
        <v>463</v>
      </c>
      <c r="FN10" s="329">
        <f>'9月'!Q10</f>
        <v>478</v>
      </c>
      <c r="FO10" s="329">
        <f>'9月'!R10</f>
        <v>518</v>
      </c>
      <c r="FP10" s="329">
        <f>'9月'!S10</f>
        <v>579</v>
      </c>
      <c r="FQ10" s="329">
        <f>'9月'!T10</f>
        <v>518</v>
      </c>
      <c r="FR10" s="329">
        <f>'9月'!U10</f>
        <v>497</v>
      </c>
      <c r="FS10" s="329">
        <f>'9月'!V10</f>
        <v>500</v>
      </c>
      <c r="FT10" s="329">
        <f>'9月'!W10</f>
        <v>511</v>
      </c>
      <c r="FU10" s="329">
        <f>'9月'!X10</f>
        <v>502</v>
      </c>
      <c r="FV10" s="329">
        <f>'9月'!Y10</f>
        <v>533</v>
      </c>
      <c r="FW10" s="329">
        <f>'9月'!Z10</f>
        <v>549</v>
      </c>
      <c r="FX10" s="329">
        <f>'9月'!AA10</f>
        <v>562</v>
      </c>
      <c r="FY10" s="329">
        <f>'9月'!AB10</f>
        <v>516</v>
      </c>
      <c r="FZ10" s="329">
        <f>'9月'!AC10</f>
        <v>549</v>
      </c>
      <c r="GA10" s="329">
        <f>'9月'!AD10</f>
        <v>509</v>
      </c>
      <c r="GB10" s="329">
        <f>'9月'!AE10</f>
        <v>564</v>
      </c>
      <c r="GC10" s="329">
        <f>'9月'!AF10</f>
        <v>540</v>
      </c>
      <c r="GD10" s="329">
        <f>'9月'!AG10</f>
        <v>533</v>
      </c>
      <c r="GE10" s="329">
        <f>'10月'!D10</f>
        <v>583</v>
      </c>
      <c r="GF10" s="329">
        <f>'10月'!E10</f>
        <v>566</v>
      </c>
      <c r="GG10" s="329">
        <f>'10月'!F10</f>
        <v>495</v>
      </c>
      <c r="GH10" s="329">
        <f>'10月'!G10</f>
        <v>531</v>
      </c>
      <c r="GI10" s="329">
        <f>'10月'!H10</f>
        <v>504</v>
      </c>
      <c r="GJ10" s="329">
        <f>'10月'!I10</f>
        <v>588</v>
      </c>
      <c r="GK10" s="329">
        <f>'10月'!J10</f>
        <v>684</v>
      </c>
      <c r="GL10" s="329">
        <f>'10月'!K10</f>
        <v>825</v>
      </c>
      <c r="GM10" s="329">
        <f>'10月'!L10</f>
        <v>849</v>
      </c>
      <c r="GN10" s="329">
        <f>'10月'!M10</f>
        <v>761</v>
      </c>
      <c r="GO10" s="329">
        <f>'10月'!N10</f>
        <v>487</v>
      </c>
      <c r="GP10" s="329">
        <f>'10月'!O10</f>
        <v>540</v>
      </c>
      <c r="GQ10" s="329">
        <f>'10月'!P10</f>
        <v>506</v>
      </c>
      <c r="GR10" s="329">
        <f>'10月'!Q10</f>
        <v>638</v>
      </c>
      <c r="GS10" s="329">
        <f>'10月'!R10</f>
        <v>679</v>
      </c>
      <c r="GT10" s="329">
        <f>'10月'!S10</f>
        <v>555</v>
      </c>
      <c r="GU10" s="329">
        <f>'10月'!T10</f>
        <v>612</v>
      </c>
      <c r="GV10" s="329">
        <f>'10月'!U10</f>
        <v>595</v>
      </c>
      <c r="GW10" s="329">
        <f>'10月'!V10</f>
        <v>535</v>
      </c>
      <c r="GX10" s="329">
        <f>'10月'!W10</f>
        <v>583</v>
      </c>
      <c r="GY10" s="329">
        <f>'10月'!X10</f>
        <v>571</v>
      </c>
      <c r="GZ10" s="329">
        <f>'10月'!Y10</f>
        <v>629</v>
      </c>
      <c r="HA10" s="329">
        <f>'10月'!Z10</f>
        <v>516</v>
      </c>
      <c r="HB10" s="329">
        <f>'10月'!AA10</f>
        <v>809</v>
      </c>
      <c r="HC10" s="329">
        <f>'10月'!AB10</f>
        <v>806</v>
      </c>
      <c r="HD10" s="329">
        <f>'10月'!AC10</f>
        <v>830</v>
      </c>
      <c r="HE10" s="329">
        <f>'10月'!AD10</f>
        <v>790</v>
      </c>
      <c r="HF10" s="329">
        <f>'10月'!AE10</f>
        <v>816</v>
      </c>
      <c r="HG10" s="329">
        <f>'10月'!AF10</f>
        <v>816</v>
      </c>
      <c r="HH10" s="329">
        <f>'10月'!AG10</f>
        <v>823</v>
      </c>
      <c r="HI10" s="329">
        <f>'10月'!AH10</f>
        <v>849</v>
      </c>
      <c r="HJ10" s="329">
        <f>'11月'!D10</f>
        <v>823</v>
      </c>
      <c r="HK10" s="329">
        <f>'11月'!E10</f>
        <v>831</v>
      </c>
      <c r="HL10" s="329">
        <f>'11月'!F10</f>
        <v>814</v>
      </c>
      <c r="HM10" s="329">
        <f>'11月'!G10</f>
        <v>828</v>
      </c>
      <c r="HN10" s="329">
        <f>'11月'!H10</f>
        <v>772</v>
      </c>
      <c r="HO10" s="329">
        <f>'11月'!I10</f>
        <v>807</v>
      </c>
      <c r="HP10" s="329">
        <f>'11月'!J10</f>
        <v>867</v>
      </c>
      <c r="HQ10" s="329">
        <f>'11月'!K10</f>
        <v>881</v>
      </c>
      <c r="HR10" s="329">
        <f>'11月'!L10</f>
        <v>895</v>
      </c>
      <c r="HS10" s="329">
        <f>'11月'!M10</f>
        <v>891</v>
      </c>
      <c r="HT10" s="329">
        <f>'11月'!N10</f>
        <v>903</v>
      </c>
      <c r="HU10" s="329">
        <f>'11月'!O10</f>
        <v>602</v>
      </c>
      <c r="HV10" s="329">
        <f>'11月'!P10</f>
        <v>482</v>
      </c>
      <c r="HW10" s="329">
        <f>'11月'!Q10</f>
        <v>523</v>
      </c>
      <c r="HX10" s="329">
        <f>'11月'!R10</f>
        <v>533</v>
      </c>
      <c r="HY10" s="329">
        <f>'11月'!S10</f>
        <v>536</v>
      </c>
      <c r="HZ10" s="329">
        <f>'11月'!T10</f>
        <v>537</v>
      </c>
      <c r="IA10" s="329">
        <f>'11月'!U10</f>
        <v>548</v>
      </c>
      <c r="IB10" s="329">
        <f>'11月'!V10</f>
        <v>566</v>
      </c>
      <c r="IC10" s="329">
        <f>'11月'!W10</f>
        <v>454</v>
      </c>
      <c r="ID10" s="329">
        <f>'11月'!X10</f>
        <v>656</v>
      </c>
      <c r="IE10" s="329">
        <f>'11月'!Y10</f>
        <v>665</v>
      </c>
      <c r="IF10" s="329">
        <f>'11月'!Z10</f>
        <v>540</v>
      </c>
      <c r="IG10" s="329">
        <f>'11月'!AA10</f>
        <v>456</v>
      </c>
      <c r="IH10" s="329">
        <f>'11月'!AB10</f>
        <v>540</v>
      </c>
      <c r="II10" s="329">
        <f>'11月'!AC10</f>
        <v>689</v>
      </c>
      <c r="IJ10" s="329">
        <f>'11月'!AD10</f>
        <v>557</v>
      </c>
      <c r="IK10" s="329">
        <f>'11月'!AE10</f>
        <v>533</v>
      </c>
      <c r="IL10" s="329">
        <f>'11月'!AF10</f>
        <v>660</v>
      </c>
      <c r="IM10" s="329">
        <f>'11月'!AG10</f>
        <v>644</v>
      </c>
      <c r="IN10" s="329">
        <f>'12月'!D10</f>
        <v>511</v>
      </c>
      <c r="IO10" s="329">
        <f>'12月'!E10</f>
        <v>545</v>
      </c>
      <c r="IP10" s="329">
        <f>'12月'!F10</f>
        <v>802</v>
      </c>
      <c r="IQ10" s="329">
        <f>'12月'!G10</f>
        <v>518</v>
      </c>
      <c r="IR10" s="329">
        <f>'12月'!H10</f>
        <v>538</v>
      </c>
      <c r="IS10" s="329">
        <f>'12月'!I10</f>
        <v>525</v>
      </c>
      <c r="IT10" s="329">
        <f>'12月'!J10</f>
        <v>730</v>
      </c>
      <c r="IU10" s="329">
        <f>'12月'!K10</f>
        <v>567</v>
      </c>
      <c r="IV10" s="329">
        <f>'12月'!L10</f>
        <v>507</v>
      </c>
      <c r="IW10" s="329">
        <f>'12月'!M10</f>
        <v>869</v>
      </c>
      <c r="IX10" s="329">
        <f>'12月'!N10</f>
        <v>622</v>
      </c>
      <c r="IY10" s="329">
        <f>'12月'!O10</f>
        <v>627</v>
      </c>
      <c r="IZ10" s="329">
        <f>'12月'!P10</f>
        <v>536</v>
      </c>
      <c r="JA10" s="329">
        <f>'12月'!Q10</f>
        <v>850</v>
      </c>
      <c r="JB10" s="329">
        <f>'12月'!R10</f>
        <v>638</v>
      </c>
      <c r="JC10" s="329">
        <f>'12月'!S10</f>
        <v>737</v>
      </c>
      <c r="JD10" s="329">
        <f>'12月'!T10</f>
        <v>562</v>
      </c>
      <c r="JE10" s="329">
        <f>'12月'!U10</f>
        <v>639</v>
      </c>
      <c r="JF10" s="329">
        <f>'12月'!V10</f>
        <v>655</v>
      </c>
      <c r="JG10" s="329">
        <f>'12月'!W10</f>
        <v>706</v>
      </c>
      <c r="JH10" s="329">
        <f>'12月'!X10</f>
        <v>636</v>
      </c>
      <c r="JI10" s="329">
        <f>'12月'!Y10</f>
        <v>665</v>
      </c>
      <c r="JJ10" s="329">
        <f>'12月'!Z10</f>
        <v>485</v>
      </c>
      <c r="JK10" s="329">
        <f>'12月'!AA10</f>
        <v>756</v>
      </c>
      <c r="JL10" s="329">
        <f>'12月'!AB10</f>
        <v>895</v>
      </c>
      <c r="JM10" s="329">
        <f>'12月'!AC10</f>
        <v>864</v>
      </c>
      <c r="JN10" s="329">
        <f>'12月'!AD10</f>
        <v>813</v>
      </c>
      <c r="JO10" s="329">
        <f>'12月'!AE10</f>
        <v>792</v>
      </c>
      <c r="JP10" s="329">
        <f>'12月'!AF10</f>
        <v>811</v>
      </c>
      <c r="JQ10" s="329">
        <f>'12月'!AG10</f>
        <v>876</v>
      </c>
      <c r="JR10" s="329">
        <f>'12月'!AH10</f>
        <v>837</v>
      </c>
      <c r="JS10" s="329">
        <f>'１月'!D10</f>
        <v>785</v>
      </c>
      <c r="JT10" s="329">
        <f>'１月'!E10</f>
        <v>864</v>
      </c>
      <c r="JU10" s="329">
        <f>'１月'!F10</f>
        <v>861</v>
      </c>
      <c r="JV10" s="329">
        <f>'１月'!G10</f>
        <v>873</v>
      </c>
      <c r="JW10" s="329">
        <f>'１月'!H10</f>
        <v>842</v>
      </c>
      <c r="JX10" s="329">
        <f>'１月'!I10</f>
        <v>864</v>
      </c>
      <c r="JY10" s="329">
        <f>'１月'!J10</f>
        <v>778</v>
      </c>
      <c r="JZ10" s="329">
        <f>'１月'!K10</f>
        <v>856</v>
      </c>
      <c r="KA10" s="329">
        <f>'１月'!L10</f>
        <v>842</v>
      </c>
      <c r="KB10" s="329">
        <f>'１月'!M10</f>
        <v>804</v>
      </c>
      <c r="KC10" s="329">
        <f>'１月'!N10</f>
        <v>903</v>
      </c>
      <c r="KD10" s="329">
        <f>'１月'!O10</f>
        <v>876</v>
      </c>
      <c r="KE10" s="329">
        <f>'１月'!P10</f>
        <v>898</v>
      </c>
      <c r="KF10" s="329">
        <f>'１月'!Q10</f>
        <v>879</v>
      </c>
      <c r="KG10" s="329">
        <f>'１月'!R10</f>
        <v>890</v>
      </c>
      <c r="KH10" s="329">
        <f>'１月'!S10</f>
        <v>794</v>
      </c>
      <c r="KI10" s="329">
        <f>'１月'!T10</f>
        <v>849</v>
      </c>
      <c r="KJ10" s="329">
        <f>'１月'!U10</f>
        <v>651</v>
      </c>
      <c r="KK10" s="329">
        <f>'１月'!V10</f>
        <v>689</v>
      </c>
      <c r="KL10" s="329">
        <f>'１月'!W10</f>
        <v>619</v>
      </c>
      <c r="KM10" s="329">
        <f>'１月'!X10</f>
        <v>718</v>
      </c>
      <c r="KN10" s="329">
        <f>'１月'!Y10</f>
        <v>502</v>
      </c>
      <c r="KO10" s="329">
        <f>'１月'!Z10</f>
        <v>689</v>
      </c>
      <c r="KP10" s="329">
        <f>'１月'!AA10</f>
        <v>592</v>
      </c>
      <c r="KQ10" s="329">
        <f>'１月'!AB10</f>
        <v>679</v>
      </c>
      <c r="KR10" s="329">
        <f>'１月'!AC10</f>
        <v>540</v>
      </c>
      <c r="KS10" s="329">
        <f>'１月'!AD10</f>
        <v>727</v>
      </c>
      <c r="KT10" s="329">
        <f>'１月'!AE10</f>
        <v>895</v>
      </c>
      <c r="KU10" s="329">
        <f>'１月'!AF10</f>
        <v>588</v>
      </c>
      <c r="KV10" s="329">
        <f>'１月'!AG10</f>
        <v>665</v>
      </c>
      <c r="KW10" s="329">
        <f>'１月'!AH10</f>
        <v>852</v>
      </c>
      <c r="KX10" s="329">
        <f>'２月'!D10</f>
        <v>694</v>
      </c>
      <c r="KY10" s="329">
        <f>'２月'!E10</f>
        <v>876</v>
      </c>
      <c r="KZ10" s="329">
        <f>'２月'!F10</f>
        <v>871</v>
      </c>
      <c r="LA10" s="329">
        <f>'２月'!G10</f>
        <v>768</v>
      </c>
      <c r="LB10" s="329">
        <f>'２月'!H10</f>
        <v>881</v>
      </c>
      <c r="LC10" s="329">
        <f>'２月'!I10</f>
        <v>857</v>
      </c>
      <c r="LD10" s="329">
        <f>'２月'!J10</f>
        <v>857</v>
      </c>
      <c r="LE10" s="329">
        <f>'２月'!K10</f>
        <v>780</v>
      </c>
      <c r="LF10" s="329">
        <f>'２月'!L10</f>
        <v>883</v>
      </c>
      <c r="LG10" s="329">
        <f>'２月'!M10</f>
        <v>842</v>
      </c>
      <c r="LH10" s="329">
        <f>'２月'!N10</f>
        <v>854</v>
      </c>
      <c r="LI10" s="329">
        <f>'２月'!O10</f>
        <v>473</v>
      </c>
      <c r="LJ10" s="329">
        <f>'２月'!P10</f>
        <v>564</v>
      </c>
      <c r="LK10" s="329">
        <f>'２月'!Q10</f>
        <v>0</v>
      </c>
      <c r="LL10" s="329">
        <f>'２月'!R10</f>
        <v>0</v>
      </c>
      <c r="LM10" s="329">
        <f>'２月'!S10</f>
        <v>0</v>
      </c>
      <c r="LN10" s="329">
        <f>'２月'!T10</f>
        <v>0</v>
      </c>
      <c r="LO10" s="329">
        <f>'２月'!U10</f>
        <v>0</v>
      </c>
      <c r="LP10" s="329">
        <f>'２月'!V10</f>
        <v>0</v>
      </c>
      <c r="LQ10" s="329">
        <f>'２月'!W10</f>
        <v>0</v>
      </c>
      <c r="LR10" s="329">
        <f>'２月'!X10</f>
        <v>0</v>
      </c>
      <c r="LS10" s="329">
        <f>'２月'!Y10</f>
        <v>0</v>
      </c>
      <c r="LT10" s="329">
        <f>'２月'!Z10</f>
        <v>0</v>
      </c>
      <c r="LU10" s="329">
        <f>'２月'!AA10</f>
        <v>0</v>
      </c>
      <c r="LV10" s="329">
        <f>'２月'!AB10</f>
        <v>0</v>
      </c>
      <c r="LW10" s="329">
        <f>'２月'!AC10</f>
        <v>0</v>
      </c>
      <c r="LX10" s="329">
        <f>'２月'!AD10</f>
        <v>0</v>
      </c>
      <c r="LY10" s="329">
        <f>'２月'!AE10</f>
        <v>0</v>
      </c>
      <c r="LZ10" s="329">
        <f>'３月'!D10</f>
        <v>862</v>
      </c>
      <c r="MA10" s="329">
        <f>'３月'!E10</f>
        <v>833</v>
      </c>
      <c r="MB10" s="329">
        <f>'３月'!F10</f>
        <v>816</v>
      </c>
      <c r="MC10" s="329">
        <f>'３月'!G10</f>
        <v>845</v>
      </c>
      <c r="MD10" s="329">
        <f>'３月'!H10</f>
        <v>856</v>
      </c>
      <c r="ME10" s="329">
        <f>'３月'!I10</f>
        <v>816</v>
      </c>
      <c r="MF10" s="329">
        <f>'３月'!J10</f>
        <v>809</v>
      </c>
      <c r="MG10" s="329">
        <f>'３月'!K10</f>
        <v>883</v>
      </c>
      <c r="MH10" s="329">
        <f>'３月'!L10</f>
        <v>867</v>
      </c>
      <c r="MI10" s="329">
        <f>'３月'!M10</f>
        <v>852</v>
      </c>
      <c r="MJ10" s="329">
        <f>'３月'!N10</f>
        <v>823</v>
      </c>
      <c r="MK10" s="329">
        <f>'３月'!O10</f>
        <v>814</v>
      </c>
      <c r="ML10" s="329">
        <f>'３月'!P10</f>
        <v>847</v>
      </c>
      <c r="MM10" s="329">
        <f>'３月'!Q10</f>
        <v>836</v>
      </c>
      <c r="MN10" s="329">
        <f>'３月'!R10</f>
        <v>868</v>
      </c>
      <c r="MO10" s="329">
        <f>'３月'!S10</f>
        <v>802</v>
      </c>
      <c r="MP10" s="329">
        <f>'３月'!T10</f>
        <v>892</v>
      </c>
      <c r="MQ10" s="329">
        <f>'３月'!U10</f>
        <v>813</v>
      </c>
      <c r="MR10" s="329">
        <f>'３月'!V10</f>
        <v>554</v>
      </c>
      <c r="MS10" s="329">
        <f>'３月'!W10</f>
        <v>449</v>
      </c>
      <c r="MT10" s="329">
        <f>'３月'!X10</f>
        <v>684</v>
      </c>
      <c r="MU10" s="329">
        <f>'３月'!Y10</f>
        <v>588</v>
      </c>
      <c r="MV10" s="329">
        <f>'３月'!Z10</f>
        <v>624</v>
      </c>
      <c r="MW10" s="329">
        <f>'３月'!AA10</f>
        <v>608</v>
      </c>
      <c r="MX10" s="329">
        <f>'３月'!AB10</f>
        <v>723</v>
      </c>
      <c r="MY10" s="329">
        <f>'３月'!AC10</f>
        <v>614</v>
      </c>
      <c r="MZ10" s="329">
        <f>'３月'!AD10</f>
        <v>672</v>
      </c>
      <c r="NA10" s="329">
        <f>'３月'!AE10</f>
        <v>710</v>
      </c>
      <c r="NB10" s="329">
        <f>'３月'!AF10</f>
        <v>655</v>
      </c>
      <c r="NC10" s="329">
        <f>'３月'!AG10</f>
        <v>610</v>
      </c>
      <c r="ND10" s="329">
        <f>'３月'!AH10</f>
        <v>571</v>
      </c>
      <c r="NF10" s="42">
        <f>AVERAGEIF(D10:ND10,"&gt;100")</f>
        <v>694.19461077844312</v>
      </c>
      <c r="NG10" s="332">
        <f>STDEV(D10:ND10)</f>
        <v>240.76689634214355</v>
      </c>
    </row>
    <row r="11" spans="1:371" x14ac:dyDescent="0.2">
      <c r="A11" s="311">
        <v>2.0833333333333332E-2</v>
      </c>
      <c r="B11" s="312" t="s">
        <v>7</v>
      </c>
      <c r="C11" s="313">
        <v>4.1666666666666664E-2</v>
      </c>
      <c r="D11" s="329">
        <f>'4月'!D11</f>
        <v>842</v>
      </c>
      <c r="E11" s="329">
        <f>'4月'!E11</f>
        <v>878</v>
      </c>
      <c r="F11" s="329">
        <f>'4月'!F11</f>
        <v>828</v>
      </c>
      <c r="G11" s="329">
        <f>'4月'!G11</f>
        <v>842</v>
      </c>
      <c r="H11" s="329">
        <f>'4月'!H11</f>
        <v>849</v>
      </c>
      <c r="I11" s="329">
        <f>'4月'!I11</f>
        <v>836</v>
      </c>
      <c r="J11" s="329">
        <f>'4月'!J11</f>
        <v>825</v>
      </c>
      <c r="K11" s="329">
        <f>'4月'!K11</f>
        <v>852</v>
      </c>
      <c r="L11" s="329">
        <f>'4月'!L11</f>
        <v>828</v>
      </c>
      <c r="M11" s="329">
        <f>'4月'!M11</f>
        <v>737</v>
      </c>
      <c r="N11" s="329">
        <f>'4月'!N11</f>
        <v>799</v>
      </c>
      <c r="O11" s="329">
        <f>'4月'!O11</f>
        <v>797</v>
      </c>
      <c r="P11" s="329">
        <f>'4月'!P11</f>
        <v>806</v>
      </c>
      <c r="Q11" s="329">
        <f>'4月'!Q11</f>
        <v>725</v>
      </c>
      <c r="R11" s="329">
        <f>'4月'!R11</f>
        <v>842</v>
      </c>
      <c r="S11" s="329">
        <f>'4月'!S11</f>
        <v>831</v>
      </c>
      <c r="T11" s="329">
        <f>'4月'!T11</f>
        <v>832</v>
      </c>
      <c r="U11" s="329">
        <f>'4月'!U11</f>
        <v>850</v>
      </c>
      <c r="V11" s="329">
        <f>'4月'!V11</f>
        <v>857</v>
      </c>
      <c r="W11" s="329">
        <f>'4月'!W11</f>
        <v>816</v>
      </c>
      <c r="X11" s="329">
        <f>'4月'!X11</f>
        <v>813</v>
      </c>
      <c r="Y11" s="329">
        <f>'4月'!Y11</f>
        <v>811</v>
      </c>
      <c r="Z11" s="329">
        <f>'4月'!Z11</f>
        <v>790</v>
      </c>
      <c r="AA11" s="329">
        <f>'4月'!AA11</f>
        <v>799</v>
      </c>
      <c r="AB11" s="329">
        <f>'4月'!AB11</f>
        <v>807</v>
      </c>
      <c r="AC11" s="329">
        <f>'4月'!AC11</f>
        <v>787</v>
      </c>
      <c r="AD11" s="329">
        <f>'4月'!AD11</f>
        <v>778</v>
      </c>
      <c r="AE11" s="329">
        <f>'4月'!AE11</f>
        <v>799</v>
      </c>
      <c r="AF11" s="329">
        <f>'4月'!AF11</f>
        <v>804</v>
      </c>
      <c r="AG11" s="329">
        <f>'4月'!AG11</f>
        <v>802</v>
      </c>
      <c r="AH11" s="329">
        <f>'5月'!D11</f>
        <v>794</v>
      </c>
      <c r="AI11" s="329">
        <f>'5月'!E11</f>
        <v>800</v>
      </c>
      <c r="AJ11" s="329">
        <f>'5月'!F11</f>
        <v>809</v>
      </c>
      <c r="AK11" s="329">
        <f>'5月'!G11</f>
        <v>808</v>
      </c>
      <c r="AL11" s="329">
        <f>'5月'!H11</f>
        <v>804</v>
      </c>
      <c r="AM11" s="329">
        <f>'5月'!I11</f>
        <v>812</v>
      </c>
      <c r="AN11" s="329">
        <f>'5月'!J11</f>
        <v>782</v>
      </c>
      <c r="AO11" s="329">
        <f>'5月'!K11</f>
        <v>636</v>
      </c>
      <c r="AP11" s="329">
        <f>'5月'!L11</f>
        <v>696</v>
      </c>
      <c r="AQ11" s="329">
        <f>'5月'!M11</f>
        <v>854</v>
      </c>
      <c r="AR11" s="329">
        <f>'5月'!N11</f>
        <v>778</v>
      </c>
      <c r="AS11" s="329">
        <f>'5月'!O11</f>
        <v>729</v>
      </c>
      <c r="AT11" s="329">
        <f>'5月'!P11</f>
        <v>780</v>
      </c>
      <c r="AU11" s="329">
        <f>'5月'!Q11</f>
        <v>792</v>
      </c>
      <c r="AV11" s="329">
        <f>'5月'!R11</f>
        <v>809</v>
      </c>
      <c r="AW11" s="329">
        <f>'5月'!S11</f>
        <v>747</v>
      </c>
      <c r="AX11" s="329">
        <f>'5月'!T11</f>
        <v>818</v>
      </c>
      <c r="AY11" s="329">
        <f>'5月'!U11</f>
        <v>864</v>
      </c>
      <c r="AZ11" s="329">
        <f>'5月'!V11</f>
        <v>782</v>
      </c>
      <c r="BA11" s="329">
        <f>'5月'!W11</f>
        <v>818</v>
      </c>
      <c r="BB11" s="329">
        <f>'5月'!X11</f>
        <v>811</v>
      </c>
      <c r="BC11" s="329">
        <f>'5月'!Y11</f>
        <v>753</v>
      </c>
      <c r="BD11" s="329">
        <f>'5月'!Z11</f>
        <v>727</v>
      </c>
      <c r="BE11" s="329">
        <f>'5月'!AA11</f>
        <v>768</v>
      </c>
      <c r="BF11" s="329">
        <f>'5月'!AB11</f>
        <v>763</v>
      </c>
      <c r="BG11" s="329">
        <f>'5月'!AC11</f>
        <v>766</v>
      </c>
      <c r="BH11" s="329">
        <f>'5月'!AD11</f>
        <v>703</v>
      </c>
      <c r="BI11" s="329">
        <f>'5月'!AE11</f>
        <v>780</v>
      </c>
      <c r="BJ11" s="329">
        <f>'5月'!AF11</f>
        <v>784</v>
      </c>
      <c r="BK11" s="329">
        <f>'5月'!AG11</f>
        <v>802</v>
      </c>
      <c r="BL11" s="329">
        <f>'5月'!AH11</f>
        <v>814</v>
      </c>
      <c r="BM11" s="329">
        <f>'6月'!D11</f>
        <v>825</v>
      </c>
      <c r="BN11" s="329">
        <f>'6月'!E11</f>
        <v>806</v>
      </c>
      <c r="BO11" s="329">
        <f>'6月'!F11</f>
        <v>814</v>
      </c>
      <c r="BP11" s="329">
        <f>'6月'!G11</f>
        <v>855</v>
      </c>
      <c r="BQ11" s="329">
        <f>'6月'!H11</f>
        <v>845</v>
      </c>
      <c r="BR11" s="329">
        <f>'6月'!I11</f>
        <v>845</v>
      </c>
      <c r="BS11" s="329">
        <f>'6月'!J11</f>
        <v>862</v>
      </c>
      <c r="BT11" s="329">
        <f>'6月'!K11</f>
        <v>828</v>
      </c>
      <c r="BU11" s="329">
        <f>'6月'!L11</f>
        <v>835</v>
      </c>
      <c r="BV11" s="329">
        <f>'6月'!M11</f>
        <v>840</v>
      </c>
      <c r="BW11" s="329">
        <f>'6月'!N11</f>
        <v>824</v>
      </c>
      <c r="BX11" s="329">
        <f>'6月'!O11</f>
        <v>830</v>
      </c>
      <c r="BY11" s="329">
        <f>'6月'!P11</f>
        <v>828</v>
      </c>
      <c r="BZ11" s="329">
        <f>'6月'!Q11</f>
        <v>816</v>
      </c>
      <c r="CA11" s="329">
        <f>'6月'!R11</f>
        <v>826</v>
      </c>
      <c r="CB11" s="329">
        <f>'6月'!S11</f>
        <v>806</v>
      </c>
      <c r="CC11" s="329">
        <f>'6月'!T11</f>
        <v>818</v>
      </c>
      <c r="CD11" s="329">
        <f>'6月'!U11</f>
        <v>624</v>
      </c>
      <c r="CE11" s="329">
        <f>'6月'!V11</f>
        <v>490</v>
      </c>
      <c r="CF11" s="329">
        <f>'6月'!W11</f>
        <v>451</v>
      </c>
      <c r="CG11" s="329">
        <f>'6月'!X11</f>
        <v>442</v>
      </c>
      <c r="CH11" s="329">
        <f>'6月'!Y11</f>
        <v>482</v>
      </c>
      <c r="CI11" s="329">
        <f>'6月'!Z11</f>
        <v>554</v>
      </c>
      <c r="CJ11" s="329">
        <f>'6月'!AA11</f>
        <v>533</v>
      </c>
      <c r="CK11" s="329">
        <f>'6月'!AB11</f>
        <v>387</v>
      </c>
      <c r="CL11" s="329">
        <f>'6月'!AC11</f>
        <v>463</v>
      </c>
      <c r="CM11" s="329">
        <f>'6月'!AD11</f>
        <v>480</v>
      </c>
      <c r="CN11" s="329">
        <f>'6月'!AE11</f>
        <v>499</v>
      </c>
      <c r="CO11" s="329">
        <f>'6月'!AF11</f>
        <v>487</v>
      </c>
      <c r="CP11" s="329">
        <f>'6月'!AG11</f>
        <v>31</v>
      </c>
      <c r="CQ11" s="329">
        <f>'7月'!D11</f>
        <v>2</v>
      </c>
      <c r="CR11" s="329">
        <f>'7月'!E11</f>
        <v>5</v>
      </c>
      <c r="CS11" s="329">
        <f>'7月'!F11</f>
        <v>0</v>
      </c>
      <c r="CT11" s="329">
        <f>'7月'!G11</f>
        <v>0</v>
      </c>
      <c r="CU11" s="329">
        <f>'7月'!H11</f>
        <v>0</v>
      </c>
      <c r="CV11" s="329">
        <f>'7月'!I11</f>
        <v>444</v>
      </c>
      <c r="CW11" s="329">
        <f>'7月'!J11</f>
        <v>446</v>
      </c>
      <c r="CX11" s="329">
        <f>'7月'!K11</f>
        <v>451</v>
      </c>
      <c r="CY11" s="329">
        <f>'7月'!L11</f>
        <v>461</v>
      </c>
      <c r="CZ11" s="329">
        <f>'7月'!M11</f>
        <v>367</v>
      </c>
      <c r="DA11" s="329">
        <f>'7月'!N11</f>
        <v>408</v>
      </c>
      <c r="DB11" s="329">
        <f>'7月'!O11</f>
        <v>427</v>
      </c>
      <c r="DC11" s="329">
        <f>'7月'!P11</f>
        <v>504</v>
      </c>
      <c r="DD11" s="329">
        <f>'7月'!Q11</f>
        <v>459</v>
      </c>
      <c r="DE11" s="329">
        <f>'7月'!R11</f>
        <v>463</v>
      </c>
      <c r="DF11" s="329">
        <f>'7月'!S11</f>
        <v>415</v>
      </c>
      <c r="DG11" s="329">
        <f>'7月'!T11</f>
        <v>405</v>
      </c>
      <c r="DH11" s="329">
        <f>'7月'!U11</f>
        <v>405</v>
      </c>
      <c r="DI11" s="329">
        <f>'7月'!V11</f>
        <v>358</v>
      </c>
      <c r="DJ11" s="329">
        <f>'7月'!W11</f>
        <v>399</v>
      </c>
      <c r="DK11" s="329">
        <f>'7月'!X11</f>
        <v>0</v>
      </c>
      <c r="DL11" s="329">
        <f>'7月'!Y11</f>
        <v>430</v>
      </c>
      <c r="DM11" s="329">
        <f>'7月'!Z11</f>
        <v>0</v>
      </c>
      <c r="DN11" s="329">
        <f>'7月'!AA11</f>
        <v>0</v>
      </c>
      <c r="DO11" s="329">
        <f>'7月'!AB11</f>
        <v>0</v>
      </c>
      <c r="DP11" s="329">
        <f>'7月'!AC11</f>
        <v>0</v>
      </c>
      <c r="DQ11" s="329">
        <f>'7月'!AD11</f>
        <v>456</v>
      </c>
      <c r="DR11" s="329">
        <f>'7月'!AE11</f>
        <v>449</v>
      </c>
      <c r="DS11" s="329">
        <f>'7月'!AF11</f>
        <v>509</v>
      </c>
      <c r="DT11" s="329">
        <f>'7月'!AG11</f>
        <v>454</v>
      </c>
      <c r="DU11" s="329">
        <f>'7月'!AH11</f>
        <v>446</v>
      </c>
      <c r="DV11" s="329">
        <f>'8月'!D11</f>
        <v>15</v>
      </c>
      <c r="DW11" s="329">
        <f>'8月'!E11</f>
        <v>41</v>
      </c>
      <c r="DX11" s="329">
        <f>'8月'!F11</f>
        <v>5</v>
      </c>
      <c r="DY11" s="329">
        <f>'8月'!G11</f>
        <v>513</v>
      </c>
      <c r="DZ11" s="329">
        <f>'8月'!H11</f>
        <v>468</v>
      </c>
      <c r="EA11" s="329">
        <f>'8月'!I11</f>
        <v>556</v>
      </c>
      <c r="EB11" s="329">
        <f>'8月'!J11</f>
        <v>425</v>
      </c>
      <c r="EC11" s="329">
        <f>'8月'!K11</f>
        <v>780</v>
      </c>
      <c r="ED11" s="329">
        <f>'8月'!L11</f>
        <v>763</v>
      </c>
      <c r="EE11" s="329">
        <f>'8月'!M11</f>
        <v>789</v>
      </c>
      <c r="EF11" s="329">
        <f>'8月'!N11</f>
        <v>813</v>
      </c>
      <c r="EG11" s="329">
        <f>'8月'!O11</f>
        <v>792</v>
      </c>
      <c r="EH11" s="329">
        <f>'8月'!P11</f>
        <v>784</v>
      </c>
      <c r="EI11" s="329">
        <f>'8月'!Q11</f>
        <v>777</v>
      </c>
      <c r="EJ11" s="329">
        <f>'8月'!R11</f>
        <v>840</v>
      </c>
      <c r="EK11" s="329">
        <f>'8月'!S11</f>
        <v>737</v>
      </c>
      <c r="EL11" s="329">
        <f>'8月'!T11</f>
        <v>0</v>
      </c>
      <c r="EM11" s="329">
        <f>'8月'!U11</f>
        <v>816</v>
      </c>
      <c r="EN11" s="329">
        <f>'8月'!V11</f>
        <v>802</v>
      </c>
      <c r="EO11" s="329">
        <f>'8月'!W11</f>
        <v>0</v>
      </c>
      <c r="EP11" s="329">
        <f>'8月'!X11</f>
        <v>809</v>
      </c>
      <c r="EQ11" s="329">
        <f>'8月'!Y11</f>
        <v>808</v>
      </c>
      <c r="ER11" s="329">
        <f>'8月'!Z11</f>
        <v>776</v>
      </c>
      <c r="ES11" s="329">
        <f>'8月'!AA11</f>
        <v>740</v>
      </c>
      <c r="ET11" s="329">
        <f>'8月'!AB11</f>
        <v>784</v>
      </c>
      <c r="EU11" s="329">
        <f>'8月'!AC11</f>
        <v>739</v>
      </c>
      <c r="EV11" s="329">
        <f>'8月'!AD11</f>
        <v>809</v>
      </c>
      <c r="EW11" s="329">
        <f>'8月'!AE11</f>
        <v>811</v>
      </c>
      <c r="EX11" s="329">
        <f>'8月'!AF11</f>
        <v>789</v>
      </c>
      <c r="EY11" s="329">
        <f>'8月'!AG11</f>
        <v>771</v>
      </c>
      <c r="EZ11" s="329">
        <f>'8月'!AH11</f>
        <v>796</v>
      </c>
      <c r="FA11" s="329">
        <f>'9月'!D11</f>
        <v>782</v>
      </c>
      <c r="FB11" s="329">
        <f>'9月'!E11</f>
        <v>807</v>
      </c>
      <c r="FC11" s="329">
        <f>'9月'!F11</f>
        <v>641</v>
      </c>
      <c r="FD11" s="329">
        <f>'9月'!G11</f>
        <v>638</v>
      </c>
      <c r="FE11" s="329">
        <f>'9月'!H11</f>
        <v>554</v>
      </c>
      <c r="FF11" s="329">
        <f>'9月'!I11</f>
        <v>478</v>
      </c>
      <c r="FG11" s="329">
        <f>'9月'!J11</f>
        <v>456</v>
      </c>
      <c r="FH11" s="329">
        <f>'9月'!K11</f>
        <v>504</v>
      </c>
      <c r="FI11" s="329">
        <f>'9月'!L11</f>
        <v>521</v>
      </c>
      <c r="FJ11" s="329">
        <f>'9月'!M11</f>
        <v>521</v>
      </c>
      <c r="FK11" s="329">
        <f>'9月'!N11</f>
        <v>499</v>
      </c>
      <c r="FL11" s="329">
        <f>'9月'!O11</f>
        <v>475</v>
      </c>
      <c r="FM11" s="329">
        <f>'9月'!P11</f>
        <v>497</v>
      </c>
      <c r="FN11" s="329">
        <f>'9月'!Q11</f>
        <v>470</v>
      </c>
      <c r="FO11" s="329">
        <f>'9月'!R11</f>
        <v>528</v>
      </c>
      <c r="FP11" s="329">
        <f>'9月'!S11</f>
        <v>564</v>
      </c>
      <c r="FQ11" s="329">
        <f>'9月'!T11</f>
        <v>516</v>
      </c>
      <c r="FR11" s="329">
        <f>'9月'!U11</f>
        <v>487</v>
      </c>
      <c r="FS11" s="329">
        <f>'9月'!V11</f>
        <v>484</v>
      </c>
      <c r="FT11" s="329">
        <f>'9月'!W11</f>
        <v>485</v>
      </c>
      <c r="FU11" s="329">
        <f>'9月'!X11</f>
        <v>490</v>
      </c>
      <c r="FV11" s="329">
        <f>'9月'!Y11</f>
        <v>554</v>
      </c>
      <c r="FW11" s="329">
        <f>'9月'!Z11</f>
        <v>521</v>
      </c>
      <c r="FX11" s="329">
        <f>'9月'!AA11</f>
        <v>549</v>
      </c>
      <c r="FY11" s="329">
        <f>'9月'!AB11</f>
        <v>543</v>
      </c>
      <c r="FZ11" s="329">
        <f>'9月'!AC11</f>
        <v>533</v>
      </c>
      <c r="GA11" s="329">
        <f>'9月'!AD11</f>
        <v>523</v>
      </c>
      <c r="GB11" s="329">
        <f>'9月'!AE11</f>
        <v>540</v>
      </c>
      <c r="GC11" s="329">
        <f>'9月'!AF11</f>
        <v>547</v>
      </c>
      <c r="GD11" s="329">
        <f>'9月'!AG11</f>
        <v>533</v>
      </c>
      <c r="GE11" s="329">
        <f>'10月'!D11</f>
        <v>574</v>
      </c>
      <c r="GF11" s="329">
        <f>'10月'!E11</f>
        <v>569</v>
      </c>
      <c r="GG11" s="329">
        <f>'10月'!F11</f>
        <v>518</v>
      </c>
      <c r="GH11" s="329">
        <f>'10月'!G11</f>
        <v>569</v>
      </c>
      <c r="GI11" s="329">
        <f>'10月'!H11</f>
        <v>538</v>
      </c>
      <c r="GJ11" s="329">
        <f>'10月'!I11</f>
        <v>566</v>
      </c>
      <c r="GK11" s="329">
        <f>'10月'!J11</f>
        <v>672</v>
      </c>
      <c r="GL11" s="329">
        <f>'10月'!K11</f>
        <v>819</v>
      </c>
      <c r="GM11" s="329">
        <f>'10月'!L11</f>
        <v>864</v>
      </c>
      <c r="GN11" s="329">
        <f>'10月'!M11</f>
        <v>770</v>
      </c>
      <c r="GO11" s="329">
        <f>'10月'!N11</f>
        <v>523</v>
      </c>
      <c r="GP11" s="329">
        <f>'10月'!O11</f>
        <v>535</v>
      </c>
      <c r="GQ11" s="329">
        <f>'10月'!P11</f>
        <v>509</v>
      </c>
      <c r="GR11" s="329">
        <f>'10月'!Q11</f>
        <v>653</v>
      </c>
      <c r="GS11" s="329">
        <f>'10月'!R11</f>
        <v>704</v>
      </c>
      <c r="GT11" s="329">
        <f>'10月'!S11</f>
        <v>573</v>
      </c>
      <c r="GU11" s="329">
        <f>'10月'!T11</f>
        <v>612</v>
      </c>
      <c r="GV11" s="329">
        <f>'10月'!U11</f>
        <v>624</v>
      </c>
      <c r="GW11" s="329">
        <f>'10月'!V11</f>
        <v>509</v>
      </c>
      <c r="GX11" s="329">
        <f>'10月'!W11</f>
        <v>586</v>
      </c>
      <c r="GY11" s="329">
        <f>'10月'!X11</f>
        <v>561</v>
      </c>
      <c r="GZ11" s="329">
        <f>'10月'!Y11</f>
        <v>616</v>
      </c>
      <c r="HA11" s="329">
        <f>'10月'!Z11</f>
        <v>547</v>
      </c>
      <c r="HB11" s="329">
        <f>'10月'!AA11</f>
        <v>799</v>
      </c>
      <c r="HC11" s="329">
        <f>'10月'!AB11</f>
        <v>814</v>
      </c>
      <c r="HD11" s="329">
        <f>'10月'!AC11</f>
        <v>828</v>
      </c>
      <c r="HE11" s="329">
        <f>'10月'!AD11</f>
        <v>792</v>
      </c>
      <c r="HF11" s="329">
        <f>'10月'!AE11</f>
        <v>821</v>
      </c>
      <c r="HG11" s="329">
        <f>'10月'!AF11</f>
        <v>814</v>
      </c>
      <c r="HH11" s="329">
        <f>'10月'!AG11</f>
        <v>824</v>
      </c>
      <c r="HI11" s="329">
        <f>'10月'!AH11</f>
        <v>845</v>
      </c>
      <c r="HJ11" s="329">
        <f>'11月'!D11</f>
        <v>831</v>
      </c>
      <c r="HK11" s="329">
        <f>'11月'!E11</f>
        <v>832</v>
      </c>
      <c r="HL11" s="329">
        <f>'11月'!F11</f>
        <v>813</v>
      </c>
      <c r="HM11" s="329">
        <f>'11月'!G11</f>
        <v>831</v>
      </c>
      <c r="HN11" s="329">
        <f>'11月'!H11</f>
        <v>776</v>
      </c>
      <c r="HO11" s="329">
        <f>'11月'!I11</f>
        <v>811</v>
      </c>
      <c r="HP11" s="329">
        <f>'11月'!J11</f>
        <v>866</v>
      </c>
      <c r="HQ11" s="329">
        <f>'11月'!K11</f>
        <v>883</v>
      </c>
      <c r="HR11" s="329">
        <f>'11月'!L11</f>
        <v>888</v>
      </c>
      <c r="HS11" s="329">
        <f>'11月'!M11</f>
        <v>888</v>
      </c>
      <c r="HT11" s="329">
        <f>'11月'!N11</f>
        <v>904</v>
      </c>
      <c r="HU11" s="329">
        <f>'11月'!O11</f>
        <v>566</v>
      </c>
      <c r="HV11" s="329">
        <f>'11月'!P11</f>
        <v>470</v>
      </c>
      <c r="HW11" s="329">
        <f>'11月'!Q11</f>
        <v>514</v>
      </c>
      <c r="HX11" s="329">
        <f>'11月'!R11</f>
        <v>535</v>
      </c>
      <c r="HY11" s="329">
        <f>'11月'!S11</f>
        <v>516</v>
      </c>
      <c r="HZ11" s="329">
        <f>'11月'!T11</f>
        <v>528</v>
      </c>
      <c r="IA11" s="329">
        <f>'11月'!U11</f>
        <v>542</v>
      </c>
      <c r="IB11" s="329">
        <f>'11月'!V11</f>
        <v>543</v>
      </c>
      <c r="IC11" s="329">
        <f>'11月'!W11</f>
        <v>463</v>
      </c>
      <c r="ID11" s="329">
        <f>'11月'!X11</f>
        <v>628</v>
      </c>
      <c r="IE11" s="329">
        <f>'11月'!Y11</f>
        <v>662</v>
      </c>
      <c r="IF11" s="329">
        <f>'11月'!Z11</f>
        <v>540</v>
      </c>
      <c r="IG11" s="329">
        <f>'11月'!AA11</f>
        <v>468</v>
      </c>
      <c r="IH11" s="329">
        <f>'11月'!AB11</f>
        <v>626</v>
      </c>
      <c r="II11" s="329">
        <f>'11月'!AC11</f>
        <v>689</v>
      </c>
      <c r="IJ11" s="329">
        <f>'11月'!AD11</f>
        <v>547</v>
      </c>
      <c r="IK11" s="329">
        <f>'11月'!AE11</f>
        <v>540</v>
      </c>
      <c r="IL11" s="329">
        <f>'11月'!AF11</f>
        <v>694</v>
      </c>
      <c r="IM11" s="329">
        <f>'11月'!AG11</f>
        <v>640</v>
      </c>
      <c r="IN11" s="329">
        <f>'12月'!D11</f>
        <v>526</v>
      </c>
      <c r="IO11" s="329">
        <f>'12月'!E11</f>
        <v>588</v>
      </c>
      <c r="IP11" s="329">
        <f>'12月'!F11</f>
        <v>780</v>
      </c>
      <c r="IQ11" s="329">
        <f>'12月'!G11</f>
        <v>540</v>
      </c>
      <c r="IR11" s="329">
        <f>'12月'!H11</f>
        <v>540</v>
      </c>
      <c r="IS11" s="329">
        <f>'12月'!I11</f>
        <v>531</v>
      </c>
      <c r="IT11" s="329">
        <f>'12月'!J11</f>
        <v>751</v>
      </c>
      <c r="IU11" s="329">
        <f>'12月'!K11</f>
        <v>571</v>
      </c>
      <c r="IV11" s="329">
        <f>'12月'!L11</f>
        <v>518</v>
      </c>
      <c r="IW11" s="329">
        <f>'12月'!M11</f>
        <v>871</v>
      </c>
      <c r="IX11" s="329">
        <f>'12月'!N11</f>
        <v>648</v>
      </c>
      <c r="IY11" s="329">
        <f>'12月'!O11</f>
        <v>624</v>
      </c>
      <c r="IZ11" s="329">
        <f>'12月'!P11</f>
        <v>549</v>
      </c>
      <c r="JA11" s="329">
        <f>'12月'!Q11</f>
        <v>864</v>
      </c>
      <c r="JB11" s="329">
        <f>'12月'!R11</f>
        <v>634</v>
      </c>
      <c r="JC11" s="329">
        <f>'12月'!S11</f>
        <v>763</v>
      </c>
      <c r="JD11" s="329">
        <f>'12月'!T11</f>
        <v>561</v>
      </c>
      <c r="JE11" s="329">
        <f>'12月'!U11</f>
        <v>652</v>
      </c>
      <c r="JF11" s="329">
        <f>'12月'!V11</f>
        <v>698</v>
      </c>
      <c r="JG11" s="329">
        <f>'12月'!W11</f>
        <v>720</v>
      </c>
      <c r="JH11" s="329">
        <f>'12月'!X11</f>
        <v>651</v>
      </c>
      <c r="JI11" s="329">
        <f>'12月'!Y11</f>
        <v>653</v>
      </c>
      <c r="JJ11" s="329">
        <f>'12月'!Z11</f>
        <v>509</v>
      </c>
      <c r="JK11" s="329">
        <f>'12月'!AA11</f>
        <v>771</v>
      </c>
      <c r="JL11" s="329">
        <f>'12月'!AB11</f>
        <v>893</v>
      </c>
      <c r="JM11" s="329">
        <f>'12月'!AC11</f>
        <v>861</v>
      </c>
      <c r="JN11" s="329">
        <f>'12月'!AD11</f>
        <v>809</v>
      </c>
      <c r="JO11" s="329">
        <f>'12月'!AE11</f>
        <v>785</v>
      </c>
      <c r="JP11" s="329">
        <f>'12月'!AF11</f>
        <v>814</v>
      </c>
      <c r="JQ11" s="329">
        <f>'12月'!AG11</f>
        <v>873</v>
      </c>
      <c r="JR11" s="329">
        <f>'12月'!AH11</f>
        <v>857</v>
      </c>
      <c r="JS11" s="329">
        <f>'１月'!D11</f>
        <v>787</v>
      </c>
      <c r="JT11" s="329">
        <f>'１月'!E11</f>
        <v>866</v>
      </c>
      <c r="JU11" s="329">
        <f>'１月'!F11</f>
        <v>855</v>
      </c>
      <c r="JV11" s="329">
        <f>'１月'!G11</f>
        <v>869</v>
      </c>
      <c r="JW11" s="329">
        <f>'１月'!H11</f>
        <v>845</v>
      </c>
      <c r="JX11" s="329">
        <f>'１月'!I11</f>
        <v>871</v>
      </c>
      <c r="JY11" s="329">
        <f>'１月'!J11</f>
        <v>808</v>
      </c>
      <c r="JZ11" s="329">
        <f>'１月'!K11</f>
        <v>845</v>
      </c>
      <c r="KA11" s="329">
        <f>'１月'!L11</f>
        <v>845</v>
      </c>
      <c r="KB11" s="329">
        <f>'１月'!M11</f>
        <v>802</v>
      </c>
      <c r="KC11" s="329">
        <f>'１月'!N11</f>
        <v>904</v>
      </c>
      <c r="KD11" s="329">
        <f>'１月'!O11</f>
        <v>883</v>
      </c>
      <c r="KE11" s="329">
        <f>'１月'!P11</f>
        <v>900</v>
      </c>
      <c r="KF11" s="329">
        <f>'１月'!Q11</f>
        <v>883</v>
      </c>
      <c r="KG11" s="329">
        <f>'１月'!R11</f>
        <v>900</v>
      </c>
      <c r="KH11" s="329">
        <f>'１月'!S11</f>
        <v>799</v>
      </c>
      <c r="KI11" s="329">
        <f>'１月'!T11</f>
        <v>843</v>
      </c>
      <c r="KJ11" s="329">
        <f>'１月'!U11</f>
        <v>691</v>
      </c>
      <c r="KK11" s="329">
        <f>'１月'!V11</f>
        <v>737</v>
      </c>
      <c r="KL11" s="329">
        <f>'１月'!W11</f>
        <v>636</v>
      </c>
      <c r="KM11" s="329">
        <f>'１月'!X11</f>
        <v>717</v>
      </c>
      <c r="KN11" s="329">
        <f>'１月'!Y11</f>
        <v>499</v>
      </c>
      <c r="KO11" s="329">
        <f>'１月'!Z11</f>
        <v>706</v>
      </c>
      <c r="KP11" s="329">
        <f>'１月'!AA11</f>
        <v>629</v>
      </c>
      <c r="KQ11" s="329">
        <f>'１月'!AB11</f>
        <v>689</v>
      </c>
      <c r="KR11" s="329">
        <f>'１月'!AC11</f>
        <v>547</v>
      </c>
      <c r="KS11" s="329">
        <f>'１月'!AD11</f>
        <v>718</v>
      </c>
      <c r="KT11" s="329">
        <f>'１月'!AE11</f>
        <v>912</v>
      </c>
      <c r="KU11" s="329">
        <f>'１月'!AF11</f>
        <v>600</v>
      </c>
      <c r="KV11" s="329">
        <f>'１月'!AG11</f>
        <v>653</v>
      </c>
      <c r="KW11" s="329">
        <f>'１月'!AH11</f>
        <v>854</v>
      </c>
      <c r="KX11" s="329">
        <f>'２月'!D11</f>
        <v>698</v>
      </c>
      <c r="KY11" s="329">
        <f>'２月'!E11</f>
        <v>879</v>
      </c>
      <c r="KZ11" s="329">
        <f>'２月'!F11</f>
        <v>874</v>
      </c>
      <c r="LA11" s="329">
        <f>'２月'!G11</f>
        <v>778</v>
      </c>
      <c r="LB11" s="329">
        <f>'２月'!H11</f>
        <v>866</v>
      </c>
      <c r="LC11" s="329">
        <f>'２月'!I11</f>
        <v>852</v>
      </c>
      <c r="LD11" s="329">
        <f>'２月'!J11</f>
        <v>854</v>
      </c>
      <c r="LE11" s="329">
        <f>'２月'!K11</f>
        <v>768</v>
      </c>
      <c r="LF11" s="329">
        <f>'２月'!L11</f>
        <v>900</v>
      </c>
      <c r="LG11" s="329">
        <f>'２月'!M11</f>
        <v>836</v>
      </c>
      <c r="LH11" s="329">
        <f>'２月'!N11</f>
        <v>847</v>
      </c>
      <c r="LI11" s="329">
        <f>'２月'!O11</f>
        <v>463</v>
      </c>
      <c r="LJ11" s="329">
        <f>'２月'!P11</f>
        <v>619</v>
      </c>
      <c r="LK11" s="329">
        <f>'２月'!Q11</f>
        <v>0</v>
      </c>
      <c r="LL11" s="329">
        <f>'２月'!R11</f>
        <v>0</v>
      </c>
      <c r="LM11" s="329">
        <f>'２月'!S11</f>
        <v>0</v>
      </c>
      <c r="LN11" s="329">
        <f>'２月'!T11</f>
        <v>0</v>
      </c>
      <c r="LO11" s="329">
        <f>'２月'!U11</f>
        <v>0</v>
      </c>
      <c r="LP11" s="329">
        <f>'２月'!V11</f>
        <v>0</v>
      </c>
      <c r="LQ11" s="329">
        <f>'２月'!W11</f>
        <v>0</v>
      </c>
      <c r="LR11" s="329">
        <f>'２月'!X11</f>
        <v>0</v>
      </c>
      <c r="LS11" s="329">
        <f>'２月'!Y11</f>
        <v>0</v>
      </c>
      <c r="LT11" s="329">
        <f>'２月'!Z11</f>
        <v>0</v>
      </c>
      <c r="LU11" s="329">
        <f>'２月'!AA11</f>
        <v>0</v>
      </c>
      <c r="LV11" s="329">
        <f>'２月'!AB11</f>
        <v>0</v>
      </c>
      <c r="LW11" s="329">
        <f>'２月'!AC11</f>
        <v>0</v>
      </c>
      <c r="LX11" s="329">
        <f>'２月'!AD11</f>
        <v>0</v>
      </c>
      <c r="LY11" s="329">
        <f>'２月'!AE11</f>
        <v>0</v>
      </c>
      <c r="LZ11" s="329">
        <f>'３月'!D11</f>
        <v>847</v>
      </c>
      <c r="MA11" s="329">
        <f>'３月'!E11</f>
        <v>832</v>
      </c>
      <c r="MB11" s="329">
        <f>'３月'!F11</f>
        <v>811</v>
      </c>
      <c r="MC11" s="329">
        <f>'３月'!G11</f>
        <v>840</v>
      </c>
      <c r="MD11" s="329">
        <f>'３月'!H11</f>
        <v>855</v>
      </c>
      <c r="ME11" s="329">
        <f>'３月'!I11</f>
        <v>816</v>
      </c>
      <c r="MF11" s="329">
        <f>'３月'!J11</f>
        <v>811</v>
      </c>
      <c r="MG11" s="329">
        <f>'３月'!K11</f>
        <v>888</v>
      </c>
      <c r="MH11" s="329">
        <f>'３月'!L11</f>
        <v>854</v>
      </c>
      <c r="MI11" s="329">
        <f>'３月'!M11</f>
        <v>859</v>
      </c>
      <c r="MJ11" s="329">
        <f>'３月'!N11</f>
        <v>821</v>
      </c>
      <c r="MK11" s="329">
        <f>'３月'!O11</f>
        <v>799</v>
      </c>
      <c r="ML11" s="329">
        <f>'３月'!P11</f>
        <v>855</v>
      </c>
      <c r="MM11" s="329">
        <f>'３月'!Q11</f>
        <v>837</v>
      </c>
      <c r="MN11" s="329">
        <f>'３月'!R11</f>
        <v>874</v>
      </c>
      <c r="MO11" s="329">
        <f>'３月'!S11</f>
        <v>808</v>
      </c>
      <c r="MP11" s="329">
        <f>'３月'!T11</f>
        <v>888</v>
      </c>
      <c r="MQ11" s="329">
        <f>'３月'!U11</f>
        <v>809</v>
      </c>
      <c r="MR11" s="329">
        <f>'３月'!V11</f>
        <v>552</v>
      </c>
      <c r="MS11" s="329">
        <f>'３月'!W11</f>
        <v>422</v>
      </c>
      <c r="MT11" s="329">
        <f>'３月'!X11</f>
        <v>679</v>
      </c>
      <c r="MU11" s="329">
        <f>'３月'!Y11</f>
        <v>597</v>
      </c>
      <c r="MV11" s="329">
        <f>'３月'!Z11</f>
        <v>672</v>
      </c>
      <c r="MW11" s="329">
        <f>'３月'!AA11</f>
        <v>588</v>
      </c>
      <c r="MX11" s="329">
        <f>'３月'!AB11</f>
        <v>705</v>
      </c>
      <c r="MY11" s="329">
        <f>'３月'!AC11</f>
        <v>607</v>
      </c>
      <c r="MZ11" s="329">
        <f>'３月'!AD11</f>
        <v>655</v>
      </c>
      <c r="NA11" s="329">
        <f>'３月'!AE11</f>
        <v>713</v>
      </c>
      <c r="NB11" s="329">
        <f>'３月'!AF11</f>
        <v>667</v>
      </c>
      <c r="NC11" s="329">
        <f>'３月'!AG11</f>
        <v>622</v>
      </c>
      <c r="ND11" s="329">
        <f>'３月'!AH11</f>
        <v>571</v>
      </c>
      <c r="NF11" s="42">
        <f t="shared" ref="NF11:NF60" si="0">AVERAGEIF(D11:ND11,"&gt;100")</f>
        <v>696.97904191616772</v>
      </c>
      <c r="NG11" s="332">
        <f t="shared" ref="NG11:NG60" si="1">STDEV(D11:ND11)</f>
        <v>240.77868699324532</v>
      </c>
    </row>
    <row r="12" spans="1:371" x14ac:dyDescent="0.2">
      <c r="A12" s="311">
        <v>4.1666666666666664E-2</v>
      </c>
      <c r="B12" s="312" t="s">
        <v>7</v>
      </c>
      <c r="C12" s="313">
        <v>6.25E-2</v>
      </c>
      <c r="D12" s="329">
        <f>'4月'!D12</f>
        <v>850</v>
      </c>
      <c r="E12" s="329">
        <f>'4月'!E12</f>
        <v>867</v>
      </c>
      <c r="F12" s="329">
        <f>'4月'!F12</f>
        <v>835</v>
      </c>
      <c r="G12" s="329">
        <f>'4月'!G12</f>
        <v>838</v>
      </c>
      <c r="H12" s="329">
        <f>'4月'!H12</f>
        <v>857</v>
      </c>
      <c r="I12" s="329">
        <f>'4月'!I12</f>
        <v>832</v>
      </c>
      <c r="J12" s="329">
        <f>'4月'!J12</f>
        <v>826</v>
      </c>
      <c r="K12" s="329">
        <f>'4月'!K12</f>
        <v>838</v>
      </c>
      <c r="L12" s="329">
        <f>'4月'!L12</f>
        <v>840</v>
      </c>
      <c r="M12" s="329">
        <f>'4月'!M12</f>
        <v>749</v>
      </c>
      <c r="N12" s="329">
        <f>'4月'!N12</f>
        <v>816</v>
      </c>
      <c r="O12" s="329">
        <f>'4月'!O12</f>
        <v>828</v>
      </c>
      <c r="P12" s="329">
        <f>'4月'!P12</f>
        <v>799</v>
      </c>
      <c r="Q12" s="329">
        <f>'4月'!Q12</f>
        <v>765</v>
      </c>
      <c r="R12" s="329">
        <f>'4月'!R12</f>
        <v>840</v>
      </c>
      <c r="S12" s="329">
        <f>'4月'!S12</f>
        <v>830</v>
      </c>
      <c r="T12" s="329">
        <f>'4月'!T12</f>
        <v>838</v>
      </c>
      <c r="U12" s="329">
        <f>'4月'!U12</f>
        <v>845</v>
      </c>
      <c r="V12" s="329">
        <f>'4月'!V12</f>
        <v>866</v>
      </c>
      <c r="W12" s="329">
        <f>'4月'!W12</f>
        <v>816</v>
      </c>
      <c r="X12" s="329">
        <f>'4月'!X12</f>
        <v>816</v>
      </c>
      <c r="Y12" s="329">
        <f>'4月'!Y12</f>
        <v>812</v>
      </c>
      <c r="Z12" s="329">
        <f>'4月'!Z12</f>
        <v>804</v>
      </c>
      <c r="AA12" s="329">
        <f>'4月'!AA12</f>
        <v>811</v>
      </c>
      <c r="AB12" s="329">
        <f>'4月'!AB12</f>
        <v>799</v>
      </c>
      <c r="AC12" s="329">
        <f>'4月'!AC12</f>
        <v>785</v>
      </c>
      <c r="AD12" s="329">
        <f>'4月'!AD12</f>
        <v>770</v>
      </c>
      <c r="AE12" s="329">
        <f>'4月'!AE12</f>
        <v>804</v>
      </c>
      <c r="AF12" s="329">
        <f>'4月'!AF12</f>
        <v>806</v>
      </c>
      <c r="AG12" s="329">
        <f>'4月'!AG12</f>
        <v>801</v>
      </c>
      <c r="AH12" s="329">
        <f>'5月'!D12</f>
        <v>799</v>
      </c>
      <c r="AI12" s="329">
        <f>'5月'!E12</f>
        <v>806</v>
      </c>
      <c r="AJ12" s="329">
        <f>'5月'!F12</f>
        <v>814</v>
      </c>
      <c r="AK12" s="329">
        <f>'5月'!G12</f>
        <v>819</v>
      </c>
      <c r="AL12" s="329">
        <f>'5月'!H12</f>
        <v>806</v>
      </c>
      <c r="AM12" s="329">
        <f>'5月'!I12</f>
        <v>818</v>
      </c>
      <c r="AN12" s="329">
        <f>'5月'!J12</f>
        <v>783</v>
      </c>
      <c r="AO12" s="329">
        <f>'5月'!K12</f>
        <v>593</v>
      </c>
      <c r="AP12" s="329">
        <f>'5月'!L12</f>
        <v>729</v>
      </c>
      <c r="AQ12" s="329">
        <f>'5月'!M12</f>
        <v>859</v>
      </c>
      <c r="AR12" s="329">
        <f>'5月'!N12</f>
        <v>794</v>
      </c>
      <c r="AS12" s="329">
        <f>'5月'!O12</f>
        <v>751</v>
      </c>
      <c r="AT12" s="329">
        <f>'5月'!P12</f>
        <v>796</v>
      </c>
      <c r="AU12" s="329">
        <f>'5月'!Q12</f>
        <v>775</v>
      </c>
      <c r="AV12" s="329">
        <f>'5月'!R12</f>
        <v>797</v>
      </c>
      <c r="AW12" s="329">
        <f>'5月'!S12</f>
        <v>770</v>
      </c>
      <c r="AX12" s="329">
        <f>'5月'!T12</f>
        <v>826</v>
      </c>
      <c r="AY12" s="329">
        <f>'5月'!U12</f>
        <v>855</v>
      </c>
      <c r="AZ12" s="329">
        <f>'5月'!V12</f>
        <v>768</v>
      </c>
      <c r="BA12" s="329">
        <f>'5月'!W12</f>
        <v>831</v>
      </c>
      <c r="BB12" s="329">
        <f>'5月'!X12</f>
        <v>799</v>
      </c>
      <c r="BC12" s="329">
        <f>'5月'!Y12</f>
        <v>737</v>
      </c>
      <c r="BD12" s="329">
        <f>'5月'!Z12</f>
        <v>756</v>
      </c>
      <c r="BE12" s="329">
        <f>'5月'!AA12</f>
        <v>802</v>
      </c>
      <c r="BF12" s="329">
        <f>'5月'!AB12</f>
        <v>778</v>
      </c>
      <c r="BG12" s="329">
        <f>'5月'!AC12</f>
        <v>763</v>
      </c>
      <c r="BH12" s="329">
        <f>'5月'!AD12</f>
        <v>711</v>
      </c>
      <c r="BI12" s="329">
        <f>'5月'!AE12</f>
        <v>795</v>
      </c>
      <c r="BJ12" s="329">
        <f>'5月'!AF12</f>
        <v>776</v>
      </c>
      <c r="BK12" s="329">
        <f>'5月'!AG12</f>
        <v>806</v>
      </c>
      <c r="BL12" s="329">
        <f>'5月'!AH12</f>
        <v>809</v>
      </c>
      <c r="BM12" s="329">
        <f>'6月'!D12</f>
        <v>816</v>
      </c>
      <c r="BN12" s="329">
        <f>'6月'!E12</f>
        <v>806</v>
      </c>
      <c r="BO12" s="329">
        <f>'6月'!F12</f>
        <v>818</v>
      </c>
      <c r="BP12" s="329">
        <f>'6月'!G12</f>
        <v>849</v>
      </c>
      <c r="BQ12" s="329">
        <f>'6月'!H12</f>
        <v>847</v>
      </c>
      <c r="BR12" s="329">
        <f>'6月'!I12</f>
        <v>844</v>
      </c>
      <c r="BS12" s="329">
        <f>'6月'!J12</f>
        <v>869</v>
      </c>
      <c r="BT12" s="329">
        <f>'6月'!K12</f>
        <v>842</v>
      </c>
      <c r="BU12" s="329">
        <f>'6月'!L12</f>
        <v>845</v>
      </c>
      <c r="BV12" s="329">
        <f>'6月'!M12</f>
        <v>833</v>
      </c>
      <c r="BW12" s="329">
        <f>'6月'!N12</f>
        <v>816</v>
      </c>
      <c r="BX12" s="329">
        <f>'6月'!O12</f>
        <v>826</v>
      </c>
      <c r="BY12" s="329">
        <f>'6月'!P12</f>
        <v>835</v>
      </c>
      <c r="BZ12" s="329">
        <f>'6月'!Q12</f>
        <v>809</v>
      </c>
      <c r="CA12" s="329">
        <f>'6月'!R12</f>
        <v>818</v>
      </c>
      <c r="CB12" s="329">
        <f>'6月'!S12</f>
        <v>811</v>
      </c>
      <c r="CC12" s="329">
        <f>'6月'!T12</f>
        <v>823</v>
      </c>
      <c r="CD12" s="329">
        <f>'6月'!U12</f>
        <v>612</v>
      </c>
      <c r="CE12" s="329">
        <f>'6月'!V12</f>
        <v>453</v>
      </c>
      <c r="CF12" s="329">
        <f>'6月'!W12</f>
        <v>463</v>
      </c>
      <c r="CG12" s="329">
        <f>'6月'!X12</f>
        <v>441</v>
      </c>
      <c r="CH12" s="329">
        <f>'6月'!Y12</f>
        <v>497</v>
      </c>
      <c r="CI12" s="329">
        <f>'6月'!Z12</f>
        <v>533</v>
      </c>
      <c r="CJ12" s="329">
        <f>'6月'!AA12</f>
        <v>526</v>
      </c>
      <c r="CK12" s="329">
        <f>'6月'!AB12</f>
        <v>415</v>
      </c>
      <c r="CL12" s="329">
        <f>'6月'!AC12</f>
        <v>430</v>
      </c>
      <c r="CM12" s="329">
        <f>'6月'!AD12</f>
        <v>490</v>
      </c>
      <c r="CN12" s="329">
        <f>'6月'!AE12</f>
        <v>465</v>
      </c>
      <c r="CO12" s="329">
        <f>'6月'!AF12</f>
        <v>449</v>
      </c>
      <c r="CP12" s="329">
        <f>'6月'!AG12</f>
        <v>7</v>
      </c>
      <c r="CQ12" s="329">
        <f>'7月'!D12</f>
        <v>3</v>
      </c>
      <c r="CR12" s="329">
        <f>'7月'!E12</f>
        <v>0</v>
      </c>
      <c r="CS12" s="329">
        <f>'7月'!F12</f>
        <v>0</v>
      </c>
      <c r="CT12" s="329">
        <f>'7月'!G12</f>
        <v>2</v>
      </c>
      <c r="CU12" s="329">
        <f>'7月'!H12</f>
        <v>5</v>
      </c>
      <c r="CV12" s="329">
        <f>'7月'!I12</f>
        <v>420</v>
      </c>
      <c r="CW12" s="329">
        <f>'7月'!J12</f>
        <v>413</v>
      </c>
      <c r="CX12" s="329">
        <f>'7月'!K12</f>
        <v>415</v>
      </c>
      <c r="CY12" s="329">
        <f>'7月'!L12</f>
        <v>444</v>
      </c>
      <c r="CZ12" s="329">
        <f>'7月'!M12</f>
        <v>404</v>
      </c>
      <c r="DA12" s="329">
        <f>'7月'!N12</f>
        <v>382</v>
      </c>
      <c r="DB12" s="329">
        <f>'7月'!O12</f>
        <v>415</v>
      </c>
      <c r="DC12" s="329">
        <f>'7月'!P12</f>
        <v>492</v>
      </c>
      <c r="DD12" s="329">
        <f>'7月'!Q12</f>
        <v>463</v>
      </c>
      <c r="DE12" s="329">
        <f>'7月'!R12</f>
        <v>458</v>
      </c>
      <c r="DF12" s="329">
        <f>'7月'!S12</f>
        <v>403</v>
      </c>
      <c r="DG12" s="329">
        <f>'7月'!T12</f>
        <v>437</v>
      </c>
      <c r="DH12" s="329">
        <f>'7月'!U12</f>
        <v>389</v>
      </c>
      <c r="DI12" s="329">
        <f>'7月'!V12</f>
        <v>372</v>
      </c>
      <c r="DJ12" s="329">
        <f>'7月'!W12</f>
        <v>400</v>
      </c>
      <c r="DK12" s="329">
        <f>'7月'!X12</f>
        <v>0</v>
      </c>
      <c r="DL12" s="329">
        <f>'7月'!Y12</f>
        <v>441</v>
      </c>
      <c r="DM12" s="329">
        <f>'7月'!Z12</f>
        <v>0</v>
      </c>
      <c r="DN12" s="329">
        <f>'7月'!AA12</f>
        <v>0</v>
      </c>
      <c r="DO12" s="329">
        <f>'7月'!AB12</f>
        <v>0</v>
      </c>
      <c r="DP12" s="329">
        <f>'7月'!AC12</f>
        <v>0</v>
      </c>
      <c r="DQ12" s="329">
        <f>'7月'!AD12</f>
        <v>429</v>
      </c>
      <c r="DR12" s="329">
        <f>'7月'!AE12</f>
        <v>459</v>
      </c>
      <c r="DS12" s="329">
        <f>'7月'!AF12</f>
        <v>492</v>
      </c>
      <c r="DT12" s="329">
        <f>'7月'!AG12</f>
        <v>432</v>
      </c>
      <c r="DU12" s="329">
        <f>'7月'!AH12</f>
        <v>444</v>
      </c>
      <c r="DV12" s="329">
        <f>'8月'!D12</f>
        <v>9</v>
      </c>
      <c r="DW12" s="329">
        <f>'8月'!E12</f>
        <v>36</v>
      </c>
      <c r="DX12" s="329">
        <f>'8月'!F12</f>
        <v>12</v>
      </c>
      <c r="DY12" s="329">
        <f>'8月'!G12</f>
        <v>528</v>
      </c>
      <c r="DZ12" s="329">
        <f>'8月'!H12</f>
        <v>441</v>
      </c>
      <c r="EA12" s="329">
        <f>'8月'!I12</f>
        <v>557</v>
      </c>
      <c r="EB12" s="329">
        <f>'8月'!J12</f>
        <v>448</v>
      </c>
      <c r="EC12" s="329">
        <f>'8月'!K12</f>
        <v>780</v>
      </c>
      <c r="ED12" s="329">
        <f>'8月'!L12</f>
        <v>761</v>
      </c>
      <c r="EE12" s="329">
        <f>'8月'!M12</f>
        <v>790</v>
      </c>
      <c r="EF12" s="329">
        <f>'8月'!N12</f>
        <v>821</v>
      </c>
      <c r="EG12" s="329">
        <f>'8月'!O12</f>
        <v>790</v>
      </c>
      <c r="EH12" s="329">
        <f>'8月'!P12</f>
        <v>788</v>
      </c>
      <c r="EI12" s="329">
        <f>'8月'!Q12</f>
        <v>785</v>
      </c>
      <c r="EJ12" s="329">
        <f>'8月'!R12</f>
        <v>826</v>
      </c>
      <c r="EK12" s="329">
        <f>'8月'!S12</f>
        <v>753</v>
      </c>
      <c r="EL12" s="329">
        <f>'8月'!T12</f>
        <v>0</v>
      </c>
      <c r="EM12" s="329">
        <f>'8月'!U12</f>
        <v>821</v>
      </c>
      <c r="EN12" s="329">
        <f>'8月'!V12</f>
        <v>799</v>
      </c>
      <c r="EO12" s="329">
        <f>'8月'!W12</f>
        <v>0</v>
      </c>
      <c r="EP12" s="329">
        <f>'8月'!X12</f>
        <v>813</v>
      </c>
      <c r="EQ12" s="329">
        <f>'8月'!Y12</f>
        <v>795</v>
      </c>
      <c r="ER12" s="329">
        <f>'8月'!Z12</f>
        <v>736</v>
      </c>
      <c r="ES12" s="329">
        <f>'8月'!AA12</f>
        <v>739</v>
      </c>
      <c r="ET12" s="329">
        <f>'8月'!AB12</f>
        <v>797</v>
      </c>
      <c r="EU12" s="329">
        <f>'8月'!AC12</f>
        <v>741</v>
      </c>
      <c r="EV12" s="329">
        <f>'8月'!AD12</f>
        <v>802</v>
      </c>
      <c r="EW12" s="329">
        <f>'8月'!AE12</f>
        <v>811</v>
      </c>
      <c r="EX12" s="329">
        <f>'8月'!AF12</f>
        <v>790</v>
      </c>
      <c r="EY12" s="329">
        <f>'8月'!AG12</f>
        <v>753</v>
      </c>
      <c r="EZ12" s="329">
        <f>'8月'!AH12</f>
        <v>795</v>
      </c>
      <c r="FA12" s="329">
        <f>'9月'!D12</f>
        <v>785</v>
      </c>
      <c r="FB12" s="329">
        <f>'9月'!E12</f>
        <v>811</v>
      </c>
      <c r="FC12" s="329">
        <f>'9月'!F12</f>
        <v>595</v>
      </c>
      <c r="FD12" s="329">
        <f>'9月'!G12</f>
        <v>655</v>
      </c>
      <c r="FE12" s="329">
        <f>'9月'!H12</f>
        <v>586</v>
      </c>
      <c r="FF12" s="329">
        <f>'9月'!I12</f>
        <v>470</v>
      </c>
      <c r="FG12" s="329">
        <f>'9月'!J12</f>
        <v>475</v>
      </c>
      <c r="FH12" s="329">
        <f>'9月'!K12</f>
        <v>516</v>
      </c>
      <c r="FI12" s="329">
        <f>'9月'!L12</f>
        <v>513</v>
      </c>
      <c r="FJ12" s="329">
        <f>'9月'!M12</f>
        <v>540</v>
      </c>
      <c r="FK12" s="329">
        <f>'9月'!N12</f>
        <v>487</v>
      </c>
      <c r="FL12" s="329">
        <f>'9月'!O12</f>
        <v>492</v>
      </c>
      <c r="FM12" s="329">
        <f>'9月'!P12</f>
        <v>480</v>
      </c>
      <c r="FN12" s="329">
        <f>'9月'!Q12</f>
        <v>499</v>
      </c>
      <c r="FO12" s="329">
        <f>'9月'!R12</f>
        <v>519</v>
      </c>
      <c r="FP12" s="329">
        <f>'9月'!S12</f>
        <v>564</v>
      </c>
      <c r="FQ12" s="329">
        <f>'9月'!T12</f>
        <v>516</v>
      </c>
      <c r="FR12" s="329">
        <f>'9月'!U12</f>
        <v>480</v>
      </c>
      <c r="FS12" s="329">
        <f>'9月'!V12</f>
        <v>502</v>
      </c>
      <c r="FT12" s="329">
        <f>'9月'!W12</f>
        <v>521</v>
      </c>
      <c r="FU12" s="329">
        <f>'9月'!X12</f>
        <v>506</v>
      </c>
      <c r="FV12" s="329">
        <f>'9月'!Y12</f>
        <v>528</v>
      </c>
      <c r="FW12" s="329">
        <f>'9月'!Z12</f>
        <v>559</v>
      </c>
      <c r="FX12" s="329">
        <f>'9月'!AA12</f>
        <v>588</v>
      </c>
      <c r="FY12" s="329">
        <f>'9月'!AB12</f>
        <v>535</v>
      </c>
      <c r="FZ12" s="329">
        <f>'9月'!AC12</f>
        <v>552</v>
      </c>
      <c r="GA12" s="329">
        <f>'9月'!AD12</f>
        <v>523</v>
      </c>
      <c r="GB12" s="329">
        <f>'9月'!AE12</f>
        <v>557</v>
      </c>
      <c r="GC12" s="329">
        <f>'9月'!AF12</f>
        <v>545</v>
      </c>
      <c r="GD12" s="329">
        <f>'9月'!AG12</f>
        <v>547</v>
      </c>
      <c r="GE12" s="329">
        <f>'10月'!D12</f>
        <v>557</v>
      </c>
      <c r="GF12" s="329">
        <f>'10月'!E12</f>
        <v>585</v>
      </c>
      <c r="GG12" s="329">
        <f>'10月'!F12</f>
        <v>485</v>
      </c>
      <c r="GH12" s="329">
        <f>'10月'!G12</f>
        <v>549</v>
      </c>
      <c r="GI12" s="329">
        <f>'10月'!H12</f>
        <v>535</v>
      </c>
      <c r="GJ12" s="329">
        <f>'10月'!I12</f>
        <v>579</v>
      </c>
      <c r="GK12" s="329">
        <f>'10月'!J12</f>
        <v>706</v>
      </c>
      <c r="GL12" s="329">
        <f>'10月'!K12</f>
        <v>825</v>
      </c>
      <c r="GM12" s="329">
        <f>'10月'!L12</f>
        <v>864</v>
      </c>
      <c r="GN12" s="329">
        <f>'10月'!M12</f>
        <v>788</v>
      </c>
      <c r="GO12" s="329">
        <f>'10月'!N12</f>
        <v>514</v>
      </c>
      <c r="GP12" s="329">
        <f>'10月'!O12</f>
        <v>538</v>
      </c>
      <c r="GQ12" s="329">
        <f>'10月'!P12</f>
        <v>523</v>
      </c>
      <c r="GR12" s="329">
        <f>'10月'!Q12</f>
        <v>650</v>
      </c>
      <c r="GS12" s="329">
        <f>'10月'!R12</f>
        <v>679</v>
      </c>
      <c r="GT12" s="329">
        <f>'10月'!S12</f>
        <v>571</v>
      </c>
      <c r="GU12" s="329">
        <f>'10月'!T12</f>
        <v>612</v>
      </c>
      <c r="GV12" s="329">
        <f>'10月'!U12</f>
        <v>593</v>
      </c>
      <c r="GW12" s="329">
        <f>'10月'!V12</f>
        <v>518</v>
      </c>
      <c r="GX12" s="329">
        <f>'10月'!W12</f>
        <v>564</v>
      </c>
      <c r="GY12" s="329">
        <f>'10月'!X12</f>
        <v>564</v>
      </c>
      <c r="GZ12" s="329">
        <f>'10月'!Y12</f>
        <v>591</v>
      </c>
      <c r="HA12" s="329">
        <f>'10月'!Z12</f>
        <v>574</v>
      </c>
      <c r="HB12" s="329">
        <f>'10月'!AA12</f>
        <v>814</v>
      </c>
      <c r="HC12" s="329">
        <f>'10月'!AB12</f>
        <v>811</v>
      </c>
      <c r="HD12" s="329">
        <f>'10月'!AC12</f>
        <v>821</v>
      </c>
      <c r="HE12" s="329">
        <f>'10月'!AD12</f>
        <v>792</v>
      </c>
      <c r="HF12" s="329">
        <f>'10月'!AE12</f>
        <v>816</v>
      </c>
      <c r="HG12" s="329">
        <f>'10月'!AF12</f>
        <v>818</v>
      </c>
      <c r="HH12" s="329">
        <f>'10月'!AG12</f>
        <v>820</v>
      </c>
      <c r="HI12" s="329">
        <f>'10月'!AH12</f>
        <v>857</v>
      </c>
      <c r="HJ12" s="329">
        <f>'11月'!D12</f>
        <v>828</v>
      </c>
      <c r="HK12" s="329">
        <f>'11月'!E12</f>
        <v>833</v>
      </c>
      <c r="HL12" s="329">
        <f>'11月'!F12</f>
        <v>816</v>
      </c>
      <c r="HM12" s="329">
        <f>'11月'!G12</f>
        <v>816</v>
      </c>
      <c r="HN12" s="329">
        <f>'11月'!H12</f>
        <v>770</v>
      </c>
      <c r="HO12" s="329">
        <f>'11月'!I12</f>
        <v>806</v>
      </c>
      <c r="HP12" s="329">
        <f>'11月'!J12</f>
        <v>869</v>
      </c>
      <c r="HQ12" s="329">
        <f>'11月'!K12</f>
        <v>886</v>
      </c>
      <c r="HR12" s="329">
        <f>'11月'!L12</f>
        <v>886</v>
      </c>
      <c r="HS12" s="329">
        <f>'11月'!M12</f>
        <v>880</v>
      </c>
      <c r="HT12" s="329">
        <f>'11月'!N12</f>
        <v>898</v>
      </c>
      <c r="HU12" s="329">
        <f>'11月'!O12</f>
        <v>567</v>
      </c>
      <c r="HV12" s="329">
        <f>'11月'!P12</f>
        <v>485</v>
      </c>
      <c r="HW12" s="329">
        <f>'11月'!Q12</f>
        <v>535</v>
      </c>
      <c r="HX12" s="329">
        <f>'11月'!R12</f>
        <v>552</v>
      </c>
      <c r="HY12" s="329">
        <f>'11月'!S12</f>
        <v>535</v>
      </c>
      <c r="HZ12" s="329">
        <f>'11月'!T12</f>
        <v>528</v>
      </c>
      <c r="IA12" s="329">
        <f>'11月'!U12</f>
        <v>523</v>
      </c>
      <c r="IB12" s="329">
        <f>'11月'!V12</f>
        <v>542</v>
      </c>
      <c r="IC12" s="329">
        <f>'11月'!W12</f>
        <v>463</v>
      </c>
      <c r="ID12" s="329">
        <f>'11月'!X12</f>
        <v>651</v>
      </c>
      <c r="IE12" s="329">
        <f>'11月'!Y12</f>
        <v>665</v>
      </c>
      <c r="IF12" s="329">
        <f>'11月'!Z12</f>
        <v>540</v>
      </c>
      <c r="IG12" s="329">
        <f>'11月'!AA12</f>
        <v>471</v>
      </c>
      <c r="IH12" s="329">
        <f>'11月'!AB12</f>
        <v>562</v>
      </c>
      <c r="II12" s="329">
        <f>'11月'!AC12</f>
        <v>696</v>
      </c>
      <c r="IJ12" s="329">
        <f>'11月'!AD12</f>
        <v>549</v>
      </c>
      <c r="IK12" s="329">
        <f>'11月'!AE12</f>
        <v>535</v>
      </c>
      <c r="IL12" s="329">
        <f>'11月'!AF12</f>
        <v>725</v>
      </c>
      <c r="IM12" s="329">
        <f>'11月'!AG12</f>
        <v>660</v>
      </c>
      <c r="IN12" s="329">
        <f>'12月'!D12</f>
        <v>518</v>
      </c>
      <c r="IO12" s="329">
        <f>'12月'!E12</f>
        <v>598</v>
      </c>
      <c r="IP12" s="329">
        <f>'12月'!F12</f>
        <v>777</v>
      </c>
      <c r="IQ12" s="329">
        <f>'12月'!G12</f>
        <v>533</v>
      </c>
      <c r="IR12" s="329">
        <f>'12月'!H12</f>
        <v>542</v>
      </c>
      <c r="IS12" s="329">
        <f>'12月'!I12</f>
        <v>530</v>
      </c>
      <c r="IT12" s="329">
        <f>'12月'!J12</f>
        <v>739</v>
      </c>
      <c r="IU12" s="329">
        <f>'12月'!K12</f>
        <v>564</v>
      </c>
      <c r="IV12" s="329">
        <f>'12月'!L12</f>
        <v>514</v>
      </c>
      <c r="IW12" s="329">
        <f>'12月'!M12</f>
        <v>857</v>
      </c>
      <c r="IX12" s="329">
        <f>'12月'!N12</f>
        <v>636</v>
      </c>
      <c r="IY12" s="329">
        <f>'12月'!O12</f>
        <v>636</v>
      </c>
      <c r="IZ12" s="329">
        <f>'12月'!P12</f>
        <v>531</v>
      </c>
      <c r="JA12" s="329">
        <f>'12月'!Q12</f>
        <v>861</v>
      </c>
      <c r="JB12" s="329">
        <f>'12月'!R12</f>
        <v>641</v>
      </c>
      <c r="JC12" s="329">
        <f>'12月'!S12</f>
        <v>775</v>
      </c>
      <c r="JD12" s="329">
        <f>'12月'!T12</f>
        <v>583</v>
      </c>
      <c r="JE12" s="329">
        <f>'12月'!U12</f>
        <v>648</v>
      </c>
      <c r="JF12" s="329">
        <f>'12月'!V12</f>
        <v>672</v>
      </c>
      <c r="JG12" s="329">
        <f>'12月'!W12</f>
        <v>715</v>
      </c>
      <c r="JH12" s="329">
        <f>'12月'!X12</f>
        <v>684</v>
      </c>
      <c r="JI12" s="329">
        <f>'12月'!Y12</f>
        <v>672</v>
      </c>
      <c r="JJ12" s="329">
        <f>'12月'!Z12</f>
        <v>511</v>
      </c>
      <c r="JK12" s="329">
        <f>'12月'!AA12</f>
        <v>784</v>
      </c>
      <c r="JL12" s="329">
        <f>'12月'!AB12</f>
        <v>898</v>
      </c>
      <c r="JM12" s="329">
        <f>'12月'!AC12</f>
        <v>848</v>
      </c>
      <c r="JN12" s="329">
        <f>'12月'!AD12</f>
        <v>814</v>
      </c>
      <c r="JO12" s="329">
        <f>'12月'!AE12</f>
        <v>787</v>
      </c>
      <c r="JP12" s="329">
        <f>'12月'!AF12</f>
        <v>811</v>
      </c>
      <c r="JQ12" s="329">
        <f>'12月'!AG12</f>
        <v>886</v>
      </c>
      <c r="JR12" s="329">
        <f>'12月'!AH12</f>
        <v>862</v>
      </c>
      <c r="JS12" s="329">
        <f>'１月'!D12</f>
        <v>794</v>
      </c>
      <c r="JT12" s="329">
        <f>'１月'!E12</f>
        <v>867</v>
      </c>
      <c r="JU12" s="329">
        <f>'１月'!F12</f>
        <v>861</v>
      </c>
      <c r="JV12" s="329">
        <f>'１月'!G12</f>
        <v>874</v>
      </c>
      <c r="JW12" s="329">
        <f>'１月'!H12</f>
        <v>850</v>
      </c>
      <c r="JX12" s="329">
        <f>'１月'!I12</f>
        <v>855</v>
      </c>
      <c r="JY12" s="329">
        <f>'１月'!J12</f>
        <v>771</v>
      </c>
      <c r="JZ12" s="329">
        <f>'１月'!K12</f>
        <v>826</v>
      </c>
      <c r="KA12" s="329">
        <f>'１月'!L12</f>
        <v>857</v>
      </c>
      <c r="KB12" s="329">
        <f>'１月'!M12</f>
        <v>801</v>
      </c>
      <c r="KC12" s="329">
        <f>'１月'!N12</f>
        <v>908</v>
      </c>
      <c r="KD12" s="329">
        <f>'１月'!O12</f>
        <v>876</v>
      </c>
      <c r="KE12" s="329">
        <f>'１月'!P12</f>
        <v>902</v>
      </c>
      <c r="KF12" s="329">
        <f>'１月'!Q12</f>
        <v>874</v>
      </c>
      <c r="KG12" s="329">
        <f>'１月'!R12</f>
        <v>905</v>
      </c>
      <c r="KH12" s="329">
        <f>'１月'!S12</f>
        <v>795</v>
      </c>
      <c r="KI12" s="329">
        <f>'１月'!T12</f>
        <v>840</v>
      </c>
      <c r="KJ12" s="329">
        <f>'１月'!U12</f>
        <v>703</v>
      </c>
      <c r="KK12" s="329">
        <f>'１月'!V12</f>
        <v>715</v>
      </c>
      <c r="KL12" s="329">
        <f>'１月'!W12</f>
        <v>636</v>
      </c>
      <c r="KM12" s="329">
        <f>'１月'!X12</f>
        <v>701</v>
      </c>
      <c r="KN12" s="329">
        <f>'１月'!Y12</f>
        <v>497</v>
      </c>
      <c r="KO12" s="329">
        <f>'１月'!Z12</f>
        <v>744</v>
      </c>
      <c r="KP12" s="329">
        <f>'１月'!AA12</f>
        <v>607</v>
      </c>
      <c r="KQ12" s="329">
        <f>'１月'!AB12</f>
        <v>747</v>
      </c>
      <c r="KR12" s="329">
        <f>'１月'!AC12</f>
        <v>533</v>
      </c>
      <c r="KS12" s="329">
        <f>'１月'!AD12</f>
        <v>722</v>
      </c>
      <c r="KT12" s="329">
        <f>'１月'!AE12</f>
        <v>922</v>
      </c>
      <c r="KU12" s="329">
        <f>'１月'!AF12</f>
        <v>639</v>
      </c>
      <c r="KV12" s="329">
        <f>'１月'!AG12</f>
        <v>655</v>
      </c>
      <c r="KW12" s="329">
        <f>'１月'!AH12</f>
        <v>838</v>
      </c>
      <c r="KX12" s="329">
        <f>'２月'!D12</f>
        <v>763</v>
      </c>
      <c r="KY12" s="329">
        <f>'２月'!E12</f>
        <v>876</v>
      </c>
      <c r="KZ12" s="329">
        <f>'２月'!F12</f>
        <v>876</v>
      </c>
      <c r="LA12" s="329">
        <f>'２月'!G12</f>
        <v>775</v>
      </c>
      <c r="LB12" s="329">
        <f>'２月'!H12</f>
        <v>881</v>
      </c>
      <c r="LC12" s="329">
        <f>'２月'!I12</f>
        <v>873</v>
      </c>
      <c r="LD12" s="329">
        <f>'２月'!J12</f>
        <v>862</v>
      </c>
      <c r="LE12" s="329">
        <f>'２月'!K12</f>
        <v>799</v>
      </c>
      <c r="LF12" s="329">
        <f>'２月'!L12</f>
        <v>903</v>
      </c>
      <c r="LG12" s="329">
        <f>'２月'!M12</f>
        <v>832</v>
      </c>
      <c r="LH12" s="329">
        <f>'２月'!N12</f>
        <v>847</v>
      </c>
      <c r="LI12" s="329">
        <f>'２月'!O12</f>
        <v>526</v>
      </c>
      <c r="LJ12" s="329">
        <f>'２月'!P12</f>
        <v>636</v>
      </c>
      <c r="LK12" s="329">
        <f>'２月'!Q12</f>
        <v>0</v>
      </c>
      <c r="LL12" s="329">
        <f>'２月'!R12</f>
        <v>0</v>
      </c>
      <c r="LM12" s="329">
        <f>'２月'!S12</f>
        <v>0</v>
      </c>
      <c r="LN12" s="329">
        <f>'２月'!T12</f>
        <v>0</v>
      </c>
      <c r="LO12" s="329">
        <f>'２月'!U12</f>
        <v>0</v>
      </c>
      <c r="LP12" s="329">
        <f>'２月'!V12</f>
        <v>0</v>
      </c>
      <c r="LQ12" s="329">
        <f>'２月'!W12</f>
        <v>0</v>
      </c>
      <c r="LR12" s="329">
        <f>'２月'!X12</f>
        <v>0</v>
      </c>
      <c r="LS12" s="329">
        <f>'２月'!Y12</f>
        <v>0</v>
      </c>
      <c r="LT12" s="329">
        <f>'２月'!Z12</f>
        <v>0</v>
      </c>
      <c r="LU12" s="329">
        <f>'２月'!AA12</f>
        <v>0</v>
      </c>
      <c r="LV12" s="329">
        <f>'２月'!AB12</f>
        <v>0</v>
      </c>
      <c r="LW12" s="329">
        <f>'２月'!AC12</f>
        <v>0</v>
      </c>
      <c r="LX12" s="329">
        <f>'２月'!AD12</f>
        <v>0</v>
      </c>
      <c r="LY12" s="329">
        <f>'２月'!AE12</f>
        <v>0</v>
      </c>
      <c r="LZ12" s="329">
        <f>'３月'!D12</f>
        <v>842</v>
      </c>
      <c r="MA12" s="329">
        <f>'３月'!E12</f>
        <v>836</v>
      </c>
      <c r="MB12" s="329">
        <f>'３月'!F12</f>
        <v>813</v>
      </c>
      <c r="MC12" s="329">
        <f>'３月'!G12</f>
        <v>849</v>
      </c>
      <c r="MD12" s="329">
        <f>'３月'!H12</f>
        <v>842</v>
      </c>
      <c r="ME12" s="329">
        <f>'３月'!I12</f>
        <v>816</v>
      </c>
      <c r="MF12" s="329">
        <f>'３月'!J12</f>
        <v>806</v>
      </c>
      <c r="MG12" s="329">
        <f>'３月'!K12</f>
        <v>883</v>
      </c>
      <c r="MH12" s="329">
        <f>'３月'!L12</f>
        <v>862</v>
      </c>
      <c r="MI12" s="329">
        <f>'３月'!M12</f>
        <v>850</v>
      </c>
      <c r="MJ12" s="329">
        <f>'３月'!N12</f>
        <v>816</v>
      </c>
      <c r="MK12" s="329">
        <f>'３月'!O12</f>
        <v>809</v>
      </c>
      <c r="ML12" s="329">
        <f>'３月'!P12</f>
        <v>844</v>
      </c>
      <c r="MM12" s="329">
        <f>'３月'!Q12</f>
        <v>835</v>
      </c>
      <c r="MN12" s="329">
        <f>'３月'!R12</f>
        <v>866</v>
      </c>
      <c r="MO12" s="329">
        <f>'３月'!S12</f>
        <v>804</v>
      </c>
      <c r="MP12" s="329">
        <f>'３月'!T12</f>
        <v>893</v>
      </c>
      <c r="MQ12" s="329">
        <f>'３月'!U12</f>
        <v>814</v>
      </c>
      <c r="MR12" s="329">
        <f>'３月'!V12</f>
        <v>571</v>
      </c>
      <c r="MS12" s="329">
        <f>'３月'!W12</f>
        <v>487</v>
      </c>
      <c r="MT12" s="329">
        <f>'３月'!X12</f>
        <v>672</v>
      </c>
      <c r="MU12" s="329">
        <f>'３月'!Y12</f>
        <v>598</v>
      </c>
      <c r="MV12" s="329">
        <f>'３月'!Z12</f>
        <v>717</v>
      </c>
      <c r="MW12" s="329">
        <f>'３月'!AA12</f>
        <v>590</v>
      </c>
      <c r="MX12" s="329">
        <f>'３月'!AB12</f>
        <v>668</v>
      </c>
      <c r="MY12" s="329">
        <f>'３月'!AC12</f>
        <v>629</v>
      </c>
      <c r="MZ12" s="329">
        <f>'３月'!AD12</f>
        <v>656</v>
      </c>
      <c r="NA12" s="329">
        <f>'３月'!AE12</f>
        <v>703</v>
      </c>
      <c r="NB12" s="329">
        <f>'３月'!AF12</f>
        <v>662</v>
      </c>
      <c r="NC12" s="329">
        <f>'３月'!AG12</f>
        <v>628</v>
      </c>
      <c r="ND12" s="329">
        <f>'３月'!AH12</f>
        <v>540</v>
      </c>
      <c r="NF12" s="42">
        <f t="shared" si="0"/>
        <v>698.4191616766467</v>
      </c>
      <c r="NG12" s="332">
        <f t="shared" si="1"/>
        <v>241.56076320095892</v>
      </c>
    </row>
    <row r="13" spans="1:371" x14ac:dyDescent="0.2">
      <c r="A13" s="311">
        <v>6.25E-2</v>
      </c>
      <c r="B13" s="312" t="s">
        <v>7</v>
      </c>
      <c r="C13" s="313">
        <v>8.3333333333333301E-2</v>
      </c>
      <c r="D13" s="329">
        <f>'4月'!D13</f>
        <v>852</v>
      </c>
      <c r="E13" s="329">
        <f>'4月'!E13</f>
        <v>876</v>
      </c>
      <c r="F13" s="329">
        <f>'4月'!F13</f>
        <v>828</v>
      </c>
      <c r="G13" s="329">
        <f>'4月'!G13</f>
        <v>830</v>
      </c>
      <c r="H13" s="329">
        <f>'4月'!H13</f>
        <v>862</v>
      </c>
      <c r="I13" s="329">
        <f>'4月'!I13</f>
        <v>833</v>
      </c>
      <c r="J13" s="329">
        <f>'4月'!J13</f>
        <v>835</v>
      </c>
      <c r="K13" s="329">
        <f>'4月'!K13</f>
        <v>825</v>
      </c>
      <c r="L13" s="329">
        <f>'4月'!L13</f>
        <v>862</v>
      </c>
      <c r="M13" s="329">
        <f>'4月'!M13</f>
        <v>748</v>
      </c>
      <c r="N13" s="329">
        <f>'4月'!N13</f>
        <v>813</v>
      </c>
      <c r="O13" s="329">
        <f>'4月'!O13</f>
        <v>825</v>
      </c>
      <c r="P13" s="329">
        <f>'4月'!P13</f>
        <v>802</v>
      </c>
      <c r="Q13" s="329">
        <f>'4月'!Q13</f>
        <v>735</v>
      </c>
      <c r="R13" s="329">
        <f>'4月'!R13</f>
        <v>840</v>
      </c>
      <c r="S13" s="329">
        <f>'4月'!S13</f>
        <v>838</v>
      </c>
      <c r="T13" s="329">
        <f>'4月'!T13</f>
        <v>833</v>
      </c>
      <c r="U13" s="329">
        <f>'4月'!U13</f>
        <v>842</v>
      </c>
      <c r="V13" s="329">
        <f>'4月'!V13</f>
        <v>862</v>
      </c>
      <c r="W13" s="329">
        <f>'4月'!W13</f>
        <v>808</v>
      </c>
      <c r="X13" s="329">
        <f>'4月'!X13</f>
        <v>823</v>
      </c>
      <c r="Y13" s="329">
        <f>'4月'!Y13</f>
        <v>813</v>
      </c>
      <c r="Z13" s="329">
        <f>'4月'!Z13</f>
        <v>804</v>
      </c>
      <c r="AA13" s="329">
        <f>'4月'!AA13</f>
        <v>809</v>
      </c>
      <c r="AB13" s="329">
        <f>'4月'!AB13</f>
        <v>814</v>
      </c>
      <c r="AC13" s="329">
        <f>'4月'!AC13</f>
        <v>785</v>
      </c>
      <c r="AD13" s="329">
        <f>'4月'!AD13</f>
        <v>766</v>
      </c>
      <c r="AE13" s="329">
        <f>'4月'!AE13</f>
        <v>802</v>
      </c>
      <c r="AF13" s="329">
        <f>'4月'!AF13</f>
        <v>804</v>
      </c>
      <c r="AG13" s="329">
        <f>'4月'!AG13</f>
        <v>800</v>
      </c>
      <c r="AH13" s="329">
        <f>'5月'!D13</f>
        <v>799</v>
      </c>
      <c r="AI13" s="329">
        <f>'5月'!E13</f>
        <v>814</v>
      </c>
      <c r="AJ13" s="329">
        <f>'5月'!F13</f>
        <v>811</v>
      </c>
      <c r="AK13" s="329">
        <f>'5月'!G13</f>
        <v>809</v>
      </c>
      <c r="AL13" s="329">
        <f>'5月'!H13</f>
        <v>814</v>
      </c>
      <c r="AM13" s="329">
        <f>'5月'!I13</f>
        <v>811</v>
      </c>
      <c r="AN13" s="329">
        <f>'5月'!J13</f>
        <v>789</v>
      </c>
      <c r="AO13" s="329">
        <f>'5月'!K13</f>
        <v>583</v>
      </c>
      <c r="AP13" s="329">
        <f>'5月'!L13</f>
        <v>699</v>
      </c>
      <c r="AQ13" s="329">
        <f>'5月'!M13</f>
        <v>852</v>
      </c>
      <c r="AR13" s="329">
        <f>'5月'!N13</f>
        <v>790</v>
      </c>
      <c r="AS13" s="329">
        <f>'5月'!O13</f>
        <v>759</v>
      </c>
      <c r="AT13" s="329">
        <f>'5月'!P13</f>
        <v>764</v>
      </c>
      <c r="AU13" s="329">
        <f>'5月'!Q13</f>
        <v>766</v>
      </c>
      <c r="AV13" s="329">
        <f>'5月'!R13</f>
        <v>823</v>
      </c>
      <c r="AW13" s="329">
        <f>'5月'!S13</f>
        <v>761</v>
      </c>
      <c r="AX13" s="329">
        <f>'5月'!T13</f>
        <v>844</v>
      </c>
      <c r="AY13" s="329">
        <f>'5月'!U13</f>
        <v>852</v>
      </c>
      <c r="AZ13" s="329">
        <f>'5月'!V13</f>
        <v>795</v>
      </c>
      <c r="BA13" s="329">
        <f>'5月'!W13</f>
        <v>804</v>
      </c>
      <c r="BB13" s="329">
        <f>'5月'!X13</f>
        <v>818</v>
      </c>
      <c r="BC13" s="329">
        <f>'5月'!Y13</f>
        <v>754</v>
      </c>
      <c r="BD13" s="329">
        <f>'5月'!Z13</f>
        <v>765</v>
      </c>
      <c r="BE13" s="329">
        <f>'5月'!AA13</f>
        <v>790</v>
      </c>
      <c r="BF13" s="329">
        <f>'5月'!AB13</f>
        <v>780</v>
      </c>
      <c r="BG13" s="329">
        <f>'5月'!AC13</f>
        <v>773</v>
      </c>
      <c r="BH13" s="329">
        <f>'5月'!AD13</f>
        <v>727</v>
      </c>
      <c r="BI13" s="329">
        <f>'5月'!AE13</f>
        <v>789</v>
      </c>
      <c r="BJ13" s="329">
        <f>'5月'!AF13</f>
        <v>789</v>
      </c>
      <c r="BK13" s="329">
        <f>'5月'!AG13</f>
        <v>814</v>
      </c>
      <c r="BL13" s="329">
        <f>'5月'!AH13</f>
        <v>820</v>
      </c>
      <c r="BM13" s="329">
        <f>'6月'!D13</f>
        <v>819</v>
      </c>
      <c r="BN13" s="329">
        <f>'6月'!E13</f>
        <v>812</v>
      </c>
      <c r="BO13" s="329">
        <f>'6月'!F13</f>
        <v>816</v>
      </c>
      <c r="BP13" s="329">
        <f>'6月'!G13</f>
        <v>857</v>
      </c>
      <c r="BQ13" s="329">
        <f>'6月'!H13</f>
        <v>845</v>
      </c>
      <c r="BR13" s="329">
        <f>'6月'!I13</f>
        <v>848</v>
      </c>
      <c r="BS13" s="329">
        <f>'6月'!J13</f>
        <v>873</v>
      </c>
      <c r="BT13" s="329">
        <f>'6月'!K13</f>
        <v>838</v>
      </c>
      <c r="BU13" s="329">
        <f>'6月'!L13</f>
        <v>845</v>
      </c>
      <c r="BV13" s="329">
        <f>'6月'!M13</f>
        <v>840</v>
      </c>
      <c r="BW13" s="329">
        <f>'6月'!N13</f>
        <v>823</v>
      </c>
      <c r="BX13" s="329">
        <f>'6月'!O13</f>
        <v>823</v>
      </c>
      <c r="BY13" s="329">
        <f>'6月'!P13</f>
        <v>847</v>
      </c>
      <c r="BZ13" s="329">
        <f>'6月'!Q13</f>
        <v>825</v>
      </c>
      <c r="CA13" s="329">
        <f>'6月'!R13</f>
        <v>826</v>
      </c>
      <c r="CB13" s="329">
        <f>'6月'!S13</f>
        <v>811</v>
      </c>
      <c r="CC13" s="329">
        <f>'6月'!T13</f>
        <v>828</v>
      </c>
      <c r="CD13" s="329">
        <f>'6月'!U13</f>
        <v>641</v>
      </c>
      <c r="CE13" s="329">
        <f>'6月'!V13</f>
        <v>449</v>
      </c>
      <c r="CF13" s="329">
        <f>'6月'!W13</f>
        <v>480</v>
      </c>
      <c r="CG13" s="329">
        <f>'6月'!X13</f>
        <v>437</v>
      </c>
      <c r="CH13" s="329">
        <f>'6月'!Y13</f>
        <v>489</v>
      </c>
      <c r="CI13" s="329">
        <f>'6月'!Z13</f>
        <v>528</v>
      </c>
      <c r="CJ13" s="329">
        <f>'6月'!AA13</f>
        <v>557</v>
      </c>
      <c r="CK13" s="329">
        <f>'6月'!AB13</f>
        <v>415</v>
      </c>
      <c r="CL13" s="329">
        <f>'6月'!AC13</f>
        <v>465</v>
      </c>
      <c r="CM13" s="329">
        <f>'6月'!AD13</f>
        <v>480</v>
      </c>
      <c r="CN13" s="329">
        <f>'6月'!AE13</f>
        <v>461</v>
      </c>
      <c r="CO13" s="329">
        <f>'6月'!AF13</f>
        <v>473</v>
      </c>
      <c r="CP13" s="329">
        <f>'6月'!AG13</f>
        <v>15</v>
      </c>
      <c r="CQ13" s="329">
        <f>'7月'!D13</f>
        <v>5</v>
      </c>
      <c r="CR13" s="329">
        <f>'7月'!E13</f>
        <v>0</v>
      </c>
      <c r="CS13" s="329">
        <f>'7月'!F13</f>
        <v>0</v>
      </c>
      <c r="CT13" s="329">
        <f>'7月'!G13</f>
        <v>3</v>
      </c>
      <c r="CU13" s="329">
        <f>'7月'!H13</f>
        <v>0</v>
      </c>
      <c r="CV13" s="329">
        <f>'7月'!I13</f>
        <v>430</v>
      </c>
      <c r="CW13" s="329">
        <f>'7月'!J13</f>
        <v>461</v>
      </c>
      <c r="CX13" s="329">
        <f>'7月'!K13</f>
        <v>422</v>
      </c>
      <c r="CY13" s="329">
        <f>'7月'!L13</f>
        <v>458</v>
      </c>
      <c r="CZ13" s="329">
        <f>'7月'!M13</f>
        <v>388</v>
      </c>
      <c r="DA13" s="329">
        <f>'7月'!N13</f>
        <v>355</v>
      </c>
      <c r="DB13" s="329">
        <f>'7月'!O13</f>
        <v>430</v>
      </c>
      <c r="DC13" s="329">
        <f>'7月'!P13</f>
        <v>502</v>
      </c>
      <c r="DD13" s="329">
        <f>'7月'!Q13</f>
        <v>480</v>
      </c>
      <c r="DE13" s="329">
        <f>'7月'!R13</f>
        <v>454</v>
      </c>
      <c r="DF13" s="329">
        <f>'7月'!S13</f>
        <v>423</v>
      </c>
      <c r="DG13" s="329">
        <f>'7月'!T13</f>
        <v>437</v>
      </c>
      <c r="DH13" s="329">
        <f>'7月'!U13</f>
        <v>377</v>
      </c>
      <c r="DI13" s="329">
        <f>'7月'!V13</f>
        <v>391</v>
      </c>
      <c r="DJ13" s="329">
        <f>'7月'!W13</f>
        <v>404</v>
      </c>
      <c r="DK13" s="329">
        <f>'7月'!X13</f>
        <v>0</v>
      </c>
      <c r="DL13" s="329">
        <f>'7月'!Y13</f>
        <v>471</v>
      </c>
      <c r="DM13" s="329">
        <f>'7月'!Z13</f>
        <v>0</v>
      </c>
      <c r="DN13" s="329">
        <f>'7月'!AA13</f>
        <v>0</v>
      </c>
      <c r="DO13" s="329">
        <f>'7月'!AB13</f>
        <v>0</v>
      </c>
      <c r="DP13" s="329">
        <f>'7月'!AC13</f>
        <v>5</v>
      </c>
      <c r="DQ13" s="329">
        <f>'7月'!AD13</f>
        <v>442</v>
      </c>
      <c r="DR13" s="329">
        <f>'7月'!AE13</f>
        <v>439</v>
      </c>
      <c r="DS13" s="329">
        <f>'7月'!AF13</f>
        <v>511</v>
      </c>
      <c r="DT13" s="329">
        <f>'7月'!AG13</f>
        <v>439</v>
      </c>
      <c r="DU13" s="329">
        <f>'7月'!AH13</f>
        <v>432</v>
      </c>
      <c r="DV13" s="329">
        <f>'8月'!D13</f>
        <v>19</v>
      </c>
      <c r="DW13" s="329">
        <f>'8月'!E13</f>
        <v>55</v>
      </c>
      <c r="DX13" s="329">
        <f>'8月'!F13</f>
        <v>12</v>
      </c>
      <c r="DY13" s="329">
        <f>'8月'!G13</f>
        <v>509</v>
      </c>
      <c r="DZ13" s="329">
        <f>'8月'!H13</f>
        <v>442</v>
      </c>
      <c r="EA13" s="329">
        <f>'8月'!I13</f>
        <v>547</v>
      </c>
      <c r="EB13" s="329">
        <f>'8月'!J13</f>
        <v>464</v>
      </c>
      <c r="EC13" s="329">
        <f>'8月'!K13</f>
        <v>782</v>
      </c>
      <c r="ED13" s="329">
        <f>'8月'!L13</f>
        <v>768</v>
      </c>
      <c r="EE13" s="329">
        <f>'8月'!M13</f>
        <v>792</v>
      </c>
      <c r="EF13" s="329">
        <f>'8月'!N13</f>
        <v>818</v>
      </c>
      <c r="EG13" s="329">
        <f>'8月'!O13</f>
        <v>790</v>
      </c>
      <c r="EH13" s="329">
        <f>'8月'!P13</f>
        <v>782</v>
      </c>
      <c r="EI13" s="329">
        <f>'8月'!Q13</f>
        <v>794</v>
      </c>
      <c r="EJ13" s="329">
        <f>'8月'!R13</f>
        <v>828</v>
      </c>
      <c r="EK13" s="329">
        <f>'8月'!S13</f>
        <v>739</v>
      </c>
      <c r="EL13" s="329">
        <f>'8月'!T13</f>
        <v>0</v>
      </c>
      <c r="EM13" s="329">
        <f>'8月'!U13</f>
        <v>823</v>
      </c>
      <c r="EN13" s="329">
        <f>'8月'!V13</f>
        <v>792</v>
      </c>
      <c r="EO13" s="329">
        <f>'8月'!W13</f>
        <v>0</v>
      </c>
      <c r="EP13" s="329">
        <f>'8月'!X13</f>
        <v>809</v>
      </c>
      <c r="EQ13" s="329">
        <f>'8月'!Y13</f>
        <v>811</v>
      </c>
      <c r="ER13" s="329">
        <f>'8月'!Z13</f>
        <v>756</v>
      </c>
      <c r="ES13" s="329">
        <f>'8月'!AA13</f>
        <v>739</v>
      </c>
      <c r="ET13" s="329">
        <f>'8月'!AB13</f>
        <v>785</v>
      </c>
      <c r="EU13" s="329">
        <f>'8月'!AC13</f>
        <v>737</v>
      </c>
      <c r="EV13" s="329">
        <f>'8月'!AD13</f>
        <v>806</v>
      </c>
      <c r="EW13" s="329">
        <f>'8月'!AE13</f>
        <v>799</v>
      </c>
      <c r="EX13" s="329">
        <f>'8月'!AF13</f>
        <v>789</v>
      </c>
      <c r="EY13" s="329">
        <f>'8月'!AG13</f>
        <v>742</v>
      </c>
      <c r="EZ13" s="329">
        <f>'8月'!AH13</f>
        <v>804</v>
      </c>
      <c r="FA13" s="329">
        <f>'9月'!D13</f>
        <v>780</v>
      </c>
      <c r="FB13" s="329">
        <f>'9月'!E13</f>
        <v>814</v>
      </c>
      <c r="FC13" s="329">
        <f>'9月'!F13</f>
        <v>605</v>
      </c>
      <c r="FD13" s="329">
        <f>'9月'!G13</f>
        <v>653</v>
      </c>
      <c r="FE13" s="329">
        <f>'9月'!H13</f>
        <v>590</v>
      </c>
      <c r="FF13" s="329">
        <f>'9月'!I13</f>
        <v>468</v>
      </c>
      <c r="FG13" s="329">
        <f>'9月'!J13</f>
        <v>483</v>
      </c>
      <c r="FH13" s="329">
        <f>'9月'!K13</f>
        <v>506</v>
      </c>
      <c r="FI13" s="329">
        <f>'9月'!L13</f>
        <v>504</v>
      </c>
      <c r="FJ13" s="329">
        <f>'9月'!M13</f>
        <v>523</v>
      </c>
      <c r="FK13" s="329">
        <f>'9月'!N13</f>
        <v>492</v>
      </c>
      <c r="FL13" s="329">
        <f>'9月'!O13</f>
        <v>518</v>
      </c>
      <c r="FM13" s="329">
        <f>'9月'!P13</f>
        <v>513</v>
      </c>
      <c r="FN13" s="329">
        <f>'9月'!Q13</f>
        <v>500</v>
      </c>
      <c r="FO13" s="329">
        <f>'9月'!R13</f>
        <v>520</v>
      </c>
      <c r="FP13" s="329">
        <f>'9月'!S13</f>
        <v>559</v>
      </c>
      <c r="FQ13" s="329">
        <f>'9月'!T13</f>
        <v>514</v>
      </c>
      <c r="FR13" s="329">
        <f>'9月'!U13</f>
        <v>511</v>
      </c>
      <c r="FS13" s="329">
        <f>'9月'!V13</f>
        <v>511</v>
      </c>
      <c r="FT13" s="329">
        <f>'9月'!W13</f>
        <v>514</v>
      </c>
      <c r="FU13" s="329">
        <f>'9月'!X13</f>
        <v>526</v>
      </c>
      <c r="FV13" s="329">
        <f>'9月'!Y13</f>
        <v>559</v>
      </c>
      <c r="FW13" s="329">
        <f>'9月'!Z13</f>
        <v>548</v>
      </c>
      <c r="FX13" s="329">
        <f>'9月'!AA13</f>
        <v>571</v>
      </c>
      <c r="FY13" s="329">
        <f>'9月'!AB13</f>
        <v>525</v>
      </c>
      <c r="FZ13" s="329">
        <f>'9月'!AC13</f>
        <v>552</v>
      </c>
      <c r="GA13" s="329">
        <f>'9月'!AD13</f>
        <v>524</v>
      </c>
      <c r="GB13" s="329">
        <f>'9月'!AE13</f>
        <v>574</v>
      </c>
      <c r="GC13" s="329">
        <f>'9月'!AF13</f>
        <v>556</v>
      </c>
      <c r="GD13" s="329">
        <f>'9月'!AG13</f>
        <v>552</v>
      </c>
      <c r="GE13" s="329">
        <f>'10月'!D13</f>
        <v>588</v>
      </c>
      <c r="GF13" s="329">
        <f>'10月'!E13</f>
        <v>557</v>
      </c>
      <c r="GG13" s="329">
        <f>'10月'!F13</f>
        <v>509</v>
      </c>
      <c r="GH13" s="329">
        <f>'10月'!G13</f>
        <v>569</v>
      </c>
      <c r="GI13" s="329">
        <f>'10月'!H13</f>
        <v>519</v>
      </c>
      <c r="GJ13" s="329">
        <f>'10月'!I13</f>
        <v>605</v>
      </c>
      <c r="GK13" s="329">
        <f>'10月'!J13</f>
        <v>672</v>
      </c>
      <c r="GL13" s="329">
        <f>'10月'!K13</f>
        <v>821</v>
      </c>
      <c r="GM13" s="329">
        <f>'10月'!L13</f>
        <v>867</v>
      </c>
      <c r="GN13" s="329">
        <f>'10月'!M13</f>
        <v>823</v>
      </c>
      <c r="GO13" s="329">
        <f>'10月'!N13</f>
        <v>533</v>
      </c>
      <c r="GP13" s="329">
        <f>'10月'!O13</f>
        <v>542</v>
      </c>
      <c r="GQ13" s="329">
        <f>'10月'!P13</f>
        <v>519</v>
      </c>
      <c r="GR13" s="329">
        <f>'10月'!Q13</f>
        <v>670</v>
      </c>
      <c r="GS13" s="329">
        <f>'10月'!R13</f>
        <v>691</v>
      </c>
      <c r="GT13" s="329">
        <f>'10月'!S13</f>
        <v>584</v>
      </c>
      <c r="GU13" s="329">
        <f>'10月'!T13</f>
        <v>608</v>
      </c>
      <c r="GV13" s="329">
        <f>'10月'!U13</f>
        <v>626</v>
      </c>
      <c r="GW13" s="329">
        <f>'10月'!V13</f>
        <v>576</v>
      </c>
      <c r="GX13" s="329">
        <f>'10月'!W13</f>
        <v>576</v>
      </c>
      <c r="GY13" s="329">
        <f>'10月'!X13</f>
        <v>584</v>
      </c>
      <c r="GZ13" s="329">
        <f>'10月'!Y13</f>
        <v>590</v>
      </c>
      <c r="HA13" s="329">
        <f>'10月'!Z13</f>
        <v>545</v>
      </c>
      <c r="HB13" s="329">
        <f>'10月'!AA13</f>
        <v>818</v>
      </c>
      <c r="HC13" s="329">
        <f>'10月'!AB13</f>
        <v>811</v>
      </c>
      <c r="HD13" s="329">
        <f>'10月'!AC13</f>
        <v>830</v>
      </c>
      <c r="HE13" s="329">
        <f>'10月'!AD13</f>
        <v>799</v>
      </c>
      <c r="HF13" s="329">
        <f>'10月'!AE13</f>
        <v>816</v>
      </c>
      <c r="HG13" s="329">
        <f>'10月'!AF13</f>
        <v>816</v>
      </c>
      <c r="HH13" s="329">
        <f>'10月'!AG13</f>
        <v>819</v>
      </c>
      <c r="HI13" s="329">
        <f>'10月'!AH13</f>
        <v>852</v>
      </c>
      <c r="HJ13" s="329">
        <f>'11月'!D13</f>
        <v>825</v>
      </c>
      <c r="HK13" s="329">
        <f>'11月'!E13</f>
        <v>831</v>
      </c>
      <c r="HL13" s="329">
        <f>'11月'!F13</f>
        <v>816</v>
      </c>
      <c r="HM13" s="329">
        <f>'11月'!G13</f>
        <v>825</v>
      </c>
      <c r="HN13" s="329">
        <f>'11月'!H13</f>
        <v>773</v>
      </c>
      <c r="HO13" s="329">
        <f>'11月'!I13</f>
        <v>811</v>
      </c>
      <c r="HP13" s="329">
        <f>'11月'!J13</f>
        <v>861</v>
      </c>
      <c r="HQ13" s="329">
        <f>'11月'!K13</f>
        <v>880</v>
      </c>
      <c r="HR13" s="329">
        <f>'11月'!L13</f>
        <v>893</v>
      </c>
      <c r="HS13" s="329">
        <f>'11月'!M13</f>
        <v>888</v>
      </c>
      <c r="HT13" s="329">
        <f>'11月'!N13</f>
        <v>893</v>
      </c>
      <c r="HU13" s="329">
        <f>'11月'!O13</f>
        <v>573</v>
      </c>
      <c r="HV13" s="329">
        <f>'11月'!P13</f>
        <v>478</v>
      </c>
      <c r="HW13" s="329">
        <f>'11月'!Q13</f>
        <v>569</v>
      </c>
      <c r="HX13" s="329">
        <f>'11月'!R13</f>
        <v>540</v>
      </c>
      <c r="HY13" s="329">
        <f>'11月'!S13</f>
        <v>533</v>
      </c>
      <c r="HZ13" s="329">
        <f>'11月'!T13</f>
        <v>543</v>
      </c>
      <c r="IA13" s="329">
        <f>'11月'!U13</f>
        <v>538</v>
      </c>
      <c r="IB13" s="329">
        <f>'11月'!V13</f>
        <v>557</v>
      </c>
      <c r="IC13" s="329">
        <f>'11月'!W13</f>
        <v>464</v>
      </c>
      <c r="ID13" s="329">
        <f>'11月'!X13</f>
        <v>626</v>
      </c>
      <c r="IE13" s="329">
        <f>'11月'!Y13</f>
        <v>686</v>
      </c>
      <c r="IF13" s="329">
        <f>'11月'!Z13</f>
        <v>530</v>
      </c>
      <c r="IG13" s="329">
        <f>'11月'!AA13</f>
        <v>475</v>
      </c>
      <c r="IH13" s="329">
        <f>'11月'!AB13</f>
        <v>528</v>
      </c>
      <c r="II13" s="329">
        <f>'11月'!AC13</f>
        <v>681</v>
      </c>
      <c r="IJ13" s="329">
        <f>'11月'!AD13</f>
        <v>540</v>
      </c>
      <c r="IK13" s="329">
        <f>'11月'!AE13</f>
        <v>550</v>
      </c>
      <c r="IL13" s="329">
        <f>'11月'!AF13</f>
        <v>708</v>
      </c>
      <c r="IM13" s="329">
        <f>'11月'!AG13</f>
        <v>632</v>
      </c>
      <c r="IN13" s="329">
        <f>'12月'!D13</f>
        <v>531</v>
      </c>
      <c r="IO13" s="329">
        <f>'12月'!E13</f>
        <v>636</v>
      </c>
      <c r="IP13" s="329">
        <f>'12月'!F13</f>
        <v>800</v>
      </c>
      <c r="IQ13" s="329">
        <f>'12月'!G13</f>
        <v>538</v>
      </c>
      <c r="IR13" s="329">
        <f>'12月'!H13</f>
        <v>524</v>
      </c>
      <c r="IS13" s="329">
        <f>'12月'!I13</f>
        <v>542</v>
      </c>
      <c r="IT13" s="329">
        <f>'12月'!J13</f>
        <v>776</v>
      </c>
      <c r="IU13" s="329">
        <f>'12月'!K13</f>
        <v>583</v>
      </c>
      <c r="IV13" s="329">
        <f>'12月'!L13</f>
        <v>501</v>
      </c>
      <c r="IW13" s="329">
        <f>'12月'!M13</f>
        <v>880</v>
      </c>
      <c r="IX13" s="329">
        <f>'12月'!N13</f>
        <v>643</v>
      </c>
      <c r="IY13" s="329">
        <f>'12月'!O13</f>
        <v>633</v>
      </c>
      <c r="IZ13" s="329">
        <f>'12月'!P13</f>
        <v>564</v>
      </c>
      <c r="JA13" s="329">
        <f>'12月'!Q13</f>
        <v>864</v>
      </c>
      <c r="JB13" s="329">
        <f>'12月'!R13</f>
        <v>643</v>
      </c>
      <c r="JC13" s="329">
        <f>'12月'!S13</f>
        <v>778</v>
      </c>
      <c r="JD13" s="329">
        <f>'12月'!T13</f>
        <v>574</v>
      </c>
      <c r="JE13" s="329">
        <f>'12月'!U13</f>
        <v>660</v>
      </c>
      <c r="JF13" s="329">
        <f>'12月'!V13</f>
        <v>655</v>
      </c>
      <c r="JG13" s="329">
        <f>'12月'!W13</f>
        <v>732</v>
      </c>
      <c r="JH13" s="329">
        <f>'12月'!X13</f>
        <v>700</v>
      </c>
      <c r="JI13" s="329">
        <f>'12月'!Y13</f>
        <v>660</v>
      </c>
      <c r="JJ13" s="329">
        <f>'12月'!Z13</f>
        <v>499</v>
      </c>
      <c r="JK13" s="329">
        <f>'12月'!AA13</f>
        <v>785</v>
      </c>
      <c r="JL13" s="329">
        <f>'12月'!AB13</f>
        <v>895</v>
      </c>
      <c r="JM13" s="329">
        <f>'12月'!AC13</f>
        <v>844</v>
      </c>
      <c r="JN13" s="329">
        <f>'12月'!AD13</f>
        <v>806</v>
      </c>
      <c r="JO13" s="329">
        <f>'12月'!AE13</f>
        <v>785</v>
      </c>
      <c r="JP13" s="329">
        <f>'12月'!AF13</f>
        <v>804</v>
      </c>
      <c r="JQ13" s="329">
        <f>'12月'!AG13</f>
        <v>888</v>
      </c>
      <c r="JR13" s="329">
        <f>'12月'!AH13</f>
        <v>876</v>
      </c>
      <c r="JS13" s="329">
        <f>'１月'!D13</f>
        <v>807</v>
      </c>
      <c r="JT13" s="329">
        <f>'１月'!E13</f>
        <v>864</v>
      </c>
      <c r="JU13" s="329">
        <f>'１月'!F13</f>
        <v>859</v>
      </c>
      <c r="JV13" s="329">
        <f>'１月'!G13</f>
        <v>871</v>
      </c>
      <c r="JW13" s="329">
        <f>'１月'!H13</f>
        <v>847</v>
      </c>
      <c r="JX13" s="329">
        <f>'１月'!I13</f>
        <v>854</v>
      </c>
      <c r="JY13" s="329">
        <f>'１月'!J13</f>
        <v>797</v>
      </c>
      <c r="JZ13" s="329">
        <f>'１月'!K13</f>
        <v>821</v>
      </c>
      <c r="KA13" s="329">
        <f>'１月'!L13</f>
        <v>859</v>
      </c>
      <c r="KB13" s="329">
        <f>'１月'!M13</f>
        <v>804</v>
      </c>
      <c r="KC13" s="329">
        <f>'１月'!N13</f>
        <v>904</v>
      </c>
      <c r="KD13" s="329">
        <f>'１月'!O13</f>
        <v>886</v>
      </c>
      <c r="KE13" s="329">
        <f>'１月'!P13</f>
        <v>905</v>
      </c>
      <c r="KF13" s="329">
        <f>'１月'!Q13</f>
        <v>885</v>
      </c>
      <c r="KG13" s="329">
        <f>'１月'!R13</f>
        <v>905</v>
      </c>
      <c r="KH13" s="329">
        <f>'１月'!S13</f>
        <v>775</v>
      </c>
      <c r="KI13" s="329">
        <f>'１月'!T13</f>
        <v>840</v>
      </c>
      <c r="KJ13" s="329">
        <f>'１月'!U13</f>
        <v>718</v>
      </c>
      <c r="KK13" s="329">
        <f>'１月'!V13</f>
        <v>669</v>
      </c>
      <c r="KL13" s="329">
        <f>'１月'!W13</f>
        <v>751</v>
      </c>
      <c r="KM13" s="329">
        <f>'１月'!X13</f>
        <v>723</v>
      </c>
      <c r="KN13" s="329">
        <f>'１月'!Y13</f>
        <v>487</v>
      </c>
      <c r="KO13" s="329">
        <f>'１月'!Z13</f>
        <v>751</v>
      </c>
      <c r="KP13" s="329">
        <f>'１月'!AA13</f>
        <v>612</v>
      </c>
      <c r="KQ13" s="329">
        <f>'１月'!AB13</f>
        <v>772</v>
      </c>
      <c r="KR13" s="329">
        <f>'１月'!AC13</f>
        <v>540</v>
      </c>
      <c r="KS13" s="329">
        <f>'１月'!AD13</f>
        <v>713</v>
      </c>
      <c r="KT13" s="329">
        <f>'１月'!AE13</f>
        <v>914</v>
      </c>
      <c r="KU13" s="329">
        <f>'１月'!AF13</f>
        <v>650</v>
      </c>
      <c r="KV13" s="329">
        <f>'１月'!AG13</f>
        <v>648</v>
      </c>
      <c r="KW13" s="329">
        <f>'１月'!AH13</f>
        <v>845</v>
      </c>
      <c r="KX13" s="329">
        <f>'２月'!D13</f>
        <v>823</v>
      </c>
      <c r="KY13" s="329">
        <f>'２月'!E13</f>
        <v>845</v>
      </c>
      <c r="KZ13" s="329">
        <f>'２月'!F13</f>
        <v>878</v>
      </c>
      <c r="LA13" s="329">
        <f>'２月'!G13</f>
        <v>770</v>
      </c>
      <c r="LB13" s="329">
        <f>'２月'!H13</f>
        <v>881</v>
      </c>
      <c r="LC13" s="329">
        <f>'２月'!I13</f>
        <v>874</v>
      </c>
      <c r="LD13" s="329">
        <f>'２月'!J13</f>
        <v>866</v>
      </c>
      <c r="LE13" s="329">
        <f>'２月'!K13</f>
        <v>804</v>
      </c>
      <c r="LF13" s="329">
        <f>'２月'!L13</f>
        <v>900</v>
      </c>
      <c r="LG13" s="329">
        <f>'２月'!M13</f>
        <v>828</v>
      </c>
      <c r="LH13" s="329">
        <f>'２月'!N13</f>
        <v>857</v>
      </c>
      <c r="LI13" s="329">
        <f>'２月'!O13</f>
        <v>497</v>
      </c>
      <c r="LJ13" s="329">
        <f>'２月'!P13</f>
        <v>646</v>
      </c>
      <c r="LK13" s="329">
        <f>'２月'!Q13</f>
        <v>0</v>
      </c>
      <c r="LL13" s="329">
        <f>'２月'!R13</f>
        <v>0</v>
      </c>
      <c r="LM13" s="329">
        <f>'２月'!S13</f>
        <v>0</v>
      </c>
      <c r="LN13" s="329">
        <f>'２月'!T13</f>
        <v>0</v>
      </c>
      <c r="LO13" s="329">
        <f>'２月'!U13</f>
        <v>0</v>
      </c>
      <c r="LP13" s="329">
        <f>'２月'!V13</f>
        <v>0</v>
      </c>
      <c r="LQ13" s="329">
        <f>'２月'!W13</f>
        <v>0</v>
      </c>
      <c r="LR13" s="329">
        <f>'２月'!X13</f>
        <v>0</v>
      </c>
      <c r="LS13" s="329">
        <f>'２月'!Y13</f>
        <v>0</v>
      </c>
      <c r="LT13" s="329">
        <f>'２月'!Z13</f>
        <v>0</v>
      </c>
      <c r="LU13" s="329">
        <f>'２月'!AA13</f>
        <v>0</v>
      </c>
      <c r="LV13" s="329">
        <f>'２月'!AB13</f>
        <v>0</v>
      </c>
      <c r="LW13" s="329">
        <f>'２月'!AC13</f>
        <v>0</v>
      </c>
      <c r="LX13" s="329">
        <f>'２月'!AD13</f>
        <v>0</v>
      </c>
      <c r="LY13" s="329">
        <f>'２月'!AE13</f>
        <v>0</v>
      </c>
      <c r="LZ13" s="329">
        <f>'３月'!D13</f>
        <v>838</v>
      </c>
      <c r="MA13" s="329">
        <f>'３月'!E13</f>
        <v>818</v>
      </c>
      <c r="MB13" s="329">
        <f>'３月'!F13</f>
        <v>826</v>
      </c>
      <c r="MC13" s="329">
        <f>'３月'!G13</f>
        <v>862</v>
      </c>
      <c r="MD13" s="329">
        <f>'３月'!H13</f>
        <v>852</v>
      </c>
      <c r="ME13" s="329">
        <f>'３月'!I13</f>
        <v>821</v>
      </c>
      <c r="MF13" s="329">
        <f>'３月'!J13</f>
        <v>802</v>
      </c>
      <c r="MG13" s="329">
        <f>'３月'!K13</f>
        <v>874</v>
      </c>
      <c r="MH13" s="329">
        <f>'３月'!L13</f>
        <v>849</v>
      </c>
      <c r="MI13" s="329">
        <f>'３月'!M13</f>
        <v>852</v>
      </c>
      <c r="MJ13" s="329">
        <f>'３月'!N13</f>
        <v>825</v>
      </c>
      <c r="MK13" s="329">
        <f>'３月'!O13</f>
        <v>802</v>
      </c>
      <c r="ML13" s="329">
        <f>'３月'!P13</f>
        <v>821</v>
      </c>
      <c r="MM13" s="329">
        <f>'３月'!Q13</f>
        <v>833</v>
      </c>
      <c r="MN13" s="329">
        <f>'３月'!R13</f>
        <v>867</v>
      </c>
      <c r="MO13" s="329">
        <f>'３月'!S13</f>
        <v>800</v>
      </c>
      <c r="MP13" s="329">
        <f>'３月'!T13</f>
        <v>869</v>
      </c>
      <c r="MQ13" s="329">
        <f>'３月'!U13</f>
        <v>816</v>
      </c>
      <c r="MR13" s="329">
        <f>'３月'!V13</f>
        <v>651</v>
      </c>
      <c r="MS13" s="329">
        <f>'３月'!W13</f>
        <v>507</v>
      </c>
      <c r="MT13" s="329">
        <f>'３月'!X13</f>
        <v>639</v>
      </c>
      <c r="MU13" s="329">
        <f>'３月'!Y13</f>
        <v>629</v>
      </c>
      <c r="MV13" s="329">
        <f>'３月'!Z13</f>
        <v>720</v>
      </c>
      <c r="MW13" s="329">
        <f>'３月'!AA13</f>
        <v>600</v>
      </c>
      <c r="MX13" s="329">
        <f>'３月'!AB13</f>
        <v>667</v>
      </c>
      <c r="MY13" s="329">
        <f>'３月'!AC13</f>
        <v>631</v>
      </c>
      <c r="MZ13" s="329">
        <f>'３月'!AD13</f>
        <v>660</v>
      </c>
      <c r="NA13" s="329">
        <f>'３月'!AE13</f>
        <v>727</v>
      </c>
      <c r="NB13" s="329">
        <f>'３月'!AF13</f>
        <v>675</v>
      </c>
      <c r="NC13" s="329">
        <f>'３月'!AG13</f>
        <v>615</v>
      </c>
      <c r="ND13" s="329">
        <f>'３月'!AH13</f>
        <v>523</v>
      </c>
      <c r="NF13" s="42">
        <f t="shared" si="0"/>
        <v>701.59580838323359</v>
      </c>
      <c r="NG13" s="332">
        <f t="shared" si="1"/>
        <v>241.05206391189111</v>
      </c>
    </row>
    <row r="14" spans="1:371" x14ac:dyDescent="0.2">
      <c r="A14" s="311">
        <v>8.3333333333333301E-2</v>
      </c>
      <c r="B14" s="312" t="s">
        <v>7</v>
      </c>
      <c r="C14" s="313">
        <v>0.104166666666667</v>
      </c>
      <c r="D14" s="329">
        <f>'4月'!D14</f>
        <v>847</v>
      </c>
      <c r="E14" s="329">
        <f>'4月'!E14</f>
        <v>873</v>
      </c>
      <c r="F14" s="329">
        <f>'4月'!F14</f>
        <v>842</v>
      </c>
      <c r="G14" s="329">
        <f>'4月'!G14</f>
        <v>797</v>
      </c>
      <c r="H14" s="329">
        <f>'4月'!H14</f>
        <v>869</v>
      </c>
      <c r="I14" s="329">
        <f>'4月'!I14</f>
        <v>835</v>
      </c>
      <c r="J14" s="329">
        <f>'4月'!J14</f>
        <v>826</v>
      </c>
      <c r="K14" s="329">
        <f>'4月'!K14</f>
        <v>847</v>
      </c>
      <c r="L14" s="329">
        <f>'4月'!L14</f>
        <v>833</v>
      </c>
      <c r="M14" s="329">
        <f>'4月'!M14</f>
        <v>756</v>
      </c>
      <c r="N14" s="329">
        <f>'4月'!N14</f>
        <v>740</v>
      </c>
      <c r="O14" s="329">
        <f>'4月'!O14</f>
        <v>809</v>
      </c>
      <c r="P14" s="329">
        <f>'4月'!P14</f>
        <v>813</v>
      </c>
      <c r="Q14" s="329">
        <f>'4月'!Q14</f>
        <v>768</v>
      </c>
      <c r="R14" s="329">
        <f>'4月'!R14</f>
        <v>843</v>
      </c>
      <c r="S14" s="329">
        <f>'4月'!S14</f>
        <v>833</v>
      </c>
      <c r="T14" s="329">
        <f>'4月'!T14</f>
        <v>835</v>
      </c>
      <c r="U14" s="329">
        <f>'4月'!U14</f>
        <v>850</v>
      </c>
      <c r="V14" s="329">
        <f>'4月'!V14</f>
        <v>852</v>
      </c>
      <c r="W14" s="329">
        <f>'4月'!W14</f>
        <v>814</v>
      </c>
      <c r="X14" s="329">
        <f>'4月'!X14</f>
        <v>821</v>
      </c>
      <c r="Y14" s="329">
        <f>'4月'!Y14</f>
        <v>821</v>
      </c>
      <c r="Z14" s="329">
        <f>'4月'!Z14</f>
        <v>808</v>
      </c>
      <c r="AA14" s="329">
        <f>'4月'!AA14</f>
        <v>804</v>
      </c>
      <c r="AB14" s="329">
        <f>'4月'!AB14</f>
        <v>811</v>
      </c>
      <c r="AC14" s="329">
        <f>'4月'!AC14</f>
        <v>796</v>
      </c>
      <c r="AD14" s="329">
        <f>'4月'!AD14</f>
        <v>768</v>
      </c>
      <c r="AE14" s="329">
        <f>'4月'!AE14</f>
        <v>797</v>
      </c>
      <c r="AF14" s="329">
        <f>'4月'!AF14</f>
        <v>802</v>
      </c>
      <c r="AG14" s="329">
        <f>'4月'!AG14</f>
        <v>799</v>
      </c>
      <c r="AH14" s="329">
        <f>'5月'!D14</f>
        <v>807</v>
      </c>
      <c r="AI14" s="329">
        <f>'5月'!E14</f>
        <v>816</v>
      </c>
      <c r="AJ14" s="329">
        <f>'5月'!F14</f>
        <v>809</v>
      </c>
      <c r="AK14" s="329">
        <f>'5月'!G14</f>
        <v>801</v>
      </c>
      <c r="AL14" s="329">
        <f>'5月'!H14</f>
        <v>799</v>
      </c>
      <c r="AM14" s="329">
        <f>'5月'!I14</f>
        <v>811</v>
      </c>
      <c r="AN14" s="329">
        <f>'5月'!J14</f>
        <v>787</v>
      </c>
      <c r="AO14" s="329">
        <f>'5月'!K14</f>
        <v>605</v>
      </c>
      <c r="AP14" s="329">
        <f>'5月'!L14</f>
        <v>792</v>
      </c>
      <c r="AQ14" s="329">
        <f>'5月'!M14</f>
        <v>843</v>
      </c>
      <c r="AR14" s="329">
        <f>'5月'!N14</f>
        <v>802</v>
      </c>
      <c r="AS14" s="329">
        <f>'5月'!O14</f>
        <v>737</v>
      </c>
      <c r="AT14" s="329">
        <f>'5月'!P14</f>
        <v>770</v>
      </c>
      <c r="AU14" s="329">
        <f>'5月'!Q14</f>
        <v>758</v>
      </c>
      <c r="AV14" s="329">
        <f>'5月'!R14</f>
        <v>821</v>
      </c>
      <c r="AW14" s="329">
        <f>'5月'!S14</f>
        <v>753</v>
      </c>
      <c r="AX14" s="329">
        <f>'5月'!T14</f>
        <v>826</v>
      </c>
      <c r="AY14" s="329">
        <f>'5月'!U14</f>
        <v>852</v>
      </c>
      <c r="AZ14" s="329">
        <f>'5月'!V14</f>
        <v>780</v>
      </c>
      <c r="BA14" s="329">
        <f>'5月'!W14</f>
        <v>813</v>
      </c>
      <c r="BB14" s="329">
        <f>'5月'!X14</f>
        <v>797</v>
      </c>
      <c r="BC14" s="329">
        <f>'5月'!Y14</f>
        <v>744</v>
      </c>
      <c r="BD14" s="329">
        <f>'5月'!Z14</f>
        <v>742</v>
      </c>
      <c r="BE14" s="329">
        <f>'5月'!AA14</f>
        <v>796</v>
      </c>
      <c r="BF14" s="329">
        <f>'5月'!AB14</f>
        <v>777</v>
      </c>
      <c r="BG14" s="329">
        <f>'5月'!AC14</f>
        <v>778</v>
      </c>
      <c r="BH14" s="329">
        <f>'5月'!AD14</f>
        <v>739</v>
      </c>
      <c r="BI14" s="329">
        <f>'5月'!AE14</f>
        <v>800</v>
      </c>
      <c r="BJ14" s="329">
        <f>'5月'!AF14</f>
        <v>790</v>
      </c>
      <c r="BK14" s="329">
        <f>'5月'!AG14</f>
        <v>809</v>
      </c>
      <c r="BL14" s="329">
        <f>'5月'!AH14</f>
        <v>816</v>
      </c>
      <c r="BM14" s="329">
        <f>'6月'!D14</f>
        <v>821</v>
      </c>
      <c r="BN14" s="329">
        <f>'6月'!E14</f>
        <v>818</v>
      </c>
      <c r="BO14" s="329">
        <f>'6月'!F14</f>
        <v>816</v>
      </c>
      <c r="BP14" s="329">
        <f>'6月'!G14</f>
        <v>847</v>
      </c>
      <c r="BQ14" s="329">
        <f>'6月'!H14</f>
        <v>849</v>
      </c>
      <c r="BR14" s="329">
        <f>'6月'!I14</f>
        <v>852</v>
      </c>
      <c r="BS14" s="329">
        <f>'6月'!J14</f>
        <v>881</v>
      </c>
      <c r="BT14" s="329">
        <f>'6月'!K14</f>
        <v>845</v>
      </c>
      <c r="BU14" s="329">
        <f>'6月'!L14</f>
        <v>842</v>
      </c>
      <c r="BV14" s="329">
        <f>'6月'!M14</f>
        <v>845</v>
      </c>
      <c r="BW14" s="329">
        <f>'6月'!N14</f>
        <v>818</v>
      </c>
      <c r="BX14" s="329">
        <f>'6月'!O14</f>
        <v>819</v>
      </c>
      <c r="BY14" s="329">
        <f>'6月'!P14</f>
        <v>838</v>
      </c>
      <c r="BZ14" s="329">
        <f>'6月'!Q14</f>
        <v>840</v>
      </c>
      <c r="CA14" s="329">
        <f>'6月'!R14</f>
        <v>835</v>
      </c>
      <c r="CB14" s="329">
        <f>'6月'!S14</f>
        <v>816</v>
      </c>
      <c r="CC14" s="329">
        <f>'6月'!T14</f>
        <v>821</v>
      </c>
      <c r="CD14" s="329">
        <f>'6月'!U14</f>
        <v>628</v>
      </c>
      <c r="CE14" s="329">
        <f>'6月'!V14</f>
        <v>461</v>
      </c>
      <c r="CF14" s="329">
        <f>'6月'!W14</f>
        <v>478</v>
      </c>
      <c r="CG14" s="329">
        <f>'6月'!X14</f>
        <v>468</v>
      </c>
      <c r="CH14" s="329">
        <f>'6月'!Y14</f>
        <v>514</v>
      </c>
      <c r="CI14" s="329">
        <f>'6月'!Z14</f>
        <v>480</v>
      </c>
      <c r="CJ14" s="329">
        <f>'6月'!AA14</f>
        <v>542</v>
      </c>
      <c r="CK14" s="329">
        <f>'6月'!AB14</f>
        <v>399</v>
      </c>
      <c r="CL14" s="329">
        <f>'6月'!AC14</f>
        <v>464</v>
      </c>
      <c r="CM14" s="329">
        <f>'6月'!AD14</f>
        <v>487</v>
      </c>
      <c r="CN14" s="329">
        <f>'6月'!AE14</f>
        <v>451</v>
      </c>
      <c r="CO14" s="329">
        <f>'6月'!AF14</f>
        <v>477</v>
      </c>
      <c r="CP14" s="329">
        <f>'6月'!AG14</f>
        <v>33</v>
      </c>
      <c r="CQ14" s="329">
        <f>'7月'!D14</f>
        <v>0</v>
      </c>
      <c r="CR14" s="329">
        <f>'7月'!E14</f>
        <v>0</v>
      </c>
      <c r="CS14" s="329">
        <f>'7月'!F14</f>
        <v>0</v>
      </c>
      <c r="CT14" s="329">
        <f>'7月'!G14</f>
        <v>0</v>
      </c>
      <c r="CU14" s="329">
        <f>'7月'!H14</f>
        <v>5</v>
      </c>
      <c r="CV14" s="329">
        <f>'7月'!I14</f>
        <v>446</v>
      </c>
      <c r="CW14" s="329">
        <f>'7月'!J14</f>
        <v>413</v>
      </c>
      <c r="CX14" s="329">
        <f>'7月'!K14</f>
        <v>432</v>
      </c>
      <c r="CY14" s="329">
        <f>'7月'!L14</f>
        <v>461</v>
      </c>
      <c r="CZ14" s="329">
        <f>'7月'!M14</f>
        <v>384</v>
      </c>
      <c r="DA14" s="329">
        <f>'7月'!N14</f>
        <v>396</v>
      </c>
      <c r="DB14" s="329">
        <f>'7月'!O14</f>
        <v>434</v>
      </c>
      <c r="DC14" s="329">
        <f>'7月'!P14</f>
        <v>509</v>
      </c>
      <c r="DD14" s="329">
        <f>'7月'!Q14</f>
        <v>466</v>
      </c>
      <c r="DE14" s="329">
        <f>'7月'!R14</f>
        <v>442</v>
      </c>
      <c r="DF14" s="329">
        <f>'7月'!S14</f>
        <v>432</v>
      </c>
      <c r="DG14" s="329">
        <f>'7月'!T14</f>
        <v>451</v>
      </c>
      <c r="DH14" s="329">
        <f>'7月'!U14</f>
        <v>405</v>
      </c>
      <c r="DI14" s="329">
        <f>'7月'!V14</f>
        <v>429</v>
      </c>
      <c r="DJ14" s="329">
        <f>'7月'!W14</f>
        <v>384</v>
      </c>
      <c r="DK14" s="329">
        <f>'7月'!X14</f>
        <v>0</v>
      </c>
      <c r="DL14" s="329">
        <f>'7月'!Y14</f>
        <v>468</v>
      </c>
      <c r="DM14" s="329">
        <f>'7月'!Z14</f>
        <v>0</v>
      </c>
      <c r="DN14" s="329">
        <f>'7月'!AA14</f>
        <v>0</v>
      </c>
      <c r="DO14" s="329">
        <f>'7月'!AB14</f>
        <v>0</v>
      </c>
      <c r="DP14" s="329">
        <f>'7月'!AC14</f>
        <v>2</v>
      </c>
      <c r="DQ14" s="329">
        <f>'7月'!AD14</f>
        <v>451</v>
      </c>
      <c r="DR14" s="329">
        <f>'7月'!AE14</f>
        <v>453</v>
      </c>
      <c r="DS14" s="329">
        <f>'7月'!AF14</f>
        <v>535</v>
      </c>
      <c r="DT14" s="329">
        <f>'7月'!AG14</f>
        <v>449</v>
      </c>
      <c r="DU14" s="329">
        <f>'7月'!AH14</f>
        <v>434</v>
      </c>
      <c r="DV14" s="329">
        <f>'8月'!D14</f>
        <v>24</v>
      </c>
      <c r="DW14" s="329">
        <f>'8月'!E14</f>
        <v>32</v>
      </c>
      <c r="DX14" s="329">
        <f>'8月'!F14</f>
        <v>24</v>
      </c>
      <c r="DY14" s="329">
        <f>'8月'!G14</f>
        <v>492</v>
      </c>
      <c r="DZ14" s="329">
        <f>'8月'!H14</f>
        <v>454</v>
      </c>
      <c r="EA14" s="329">
        <f>'8月'!I14</f>
        <v>545</v>
      </c>
      <c r="EB14" s="329">
        <f>'8月'!J14</f>
        <v>465</v>
      </c>
      <c r="EC14" s="329">
        <f>'8月'!K14</f>
        <v>775</v>
      </c>
      <c r="ED14" s="329">
        <f>'8月'!L14</f>
        <v>756</v>
      </c>
      <c r="EE14" s="329">
        <f>'8月'!M14</f>
        <v>780</v>
      </c>
      <c r="EF14" s="329">
        <f>'8月'!N14</f>
        <v>821</v>
      </c>
      <c r="EG14" s="329">
        <f>'8月'!O14</f>
        <v>796</v>
      </c>
      <c r="EH14" s="329">
        <f>'8月'!P14</f>
        <v>782</v>
      </c>
      <c r="EI14" s="329">
        <f>'8月'!Q14</f>
        <v>783</v>
      </c>
      <c r="EJ14" s="329">
        <f>'8月'!R14</f>
        <v>828</v>
      </c>
      <c r="EK14" s="329">
        <f>'8月'!S14</f>
        <v>730</v>
      </c>
      <c r="EL14" s="329">
        <f>'8月'!T14</f>
        <v>0</v>
      </c>
      <c r="EM14" s="329">
        <f>'8月'!U14</f>
        <v>828</v>
      </c>
      <c r="EN14" s="329">
        <f>'8月'!V14</f>
        <v>789</v>
      </c>
      <c r="EO14" s="329">
        <f>'8月'!W14</f>
        <v>0</v>
      </c>
      <c r="EP14" s="329">
        <f>'8月'!X14</f>
        <v>811</v>
      </c>
      <c r="EQ14" s="329">
        <f>'8月'!Y14</f>
        <v>818</v>
      </c>
      <c r="ER14" s="329">
        <f>'8月'!Z14</f>
        <v>742</v>
      </c>
      <c r="ES14" s="329">
        <f>'8月'!AA14</f>
        <v>737</v>
      </c>
      <c r="ET14" s="329">
        <f>'8月'!AB14</f>
        <v>756</v>
      </c>
      <c r="EU14" s="329">
        <f>'8月'!AC14</f>
        <v>713</v>
      </c>
      <c r="EV14" s="329">
        <f>'8月'!AD14</f>
        <v>816</v>
      </c>
      <c r="EW14" s="329">
        <f>'8月'!AE14</f>
        <v>807</v>
      </c>
      <c r="EX14" s="329">
        <f>'8月'!AF14</f>
        <v>792</v>
      </c>
      <c r="EY14" s="329">
        <f>'8月'!AG14</f>
        <v>746</v>
      </c>
      <c r="EZ14" s="329">
        <f>'8月'!AH14</f>
        <v>794</v>
      </c>
      <c r="FA14" s="329">
        <f>'9月'!D14</f>
        <v>787</v>
      </c>
      <c r="FB14" s="329">
        <f>'9月'!E14</f>
        <v>808</v>
      </c>
      <c r="FC14" s="329">
        <f>'9月'!F14</f>
        <v>531</v>
      </c>
      <c r="FD14" s="329">
        <f>'9月'!G14</f>
        <v>646</v>
      </c>
      <c r="FE14" s="329">
        <f>'9月'!H14</f>
        <v>593</v>
      </c>
      <c r="FF14" s="329">
        <f>'9月'!I14</f>
        <v>487</v>
      </c>
      <c r="FG14" s="329">
        <f>'9月'!J14</f>
        <v>482</v>
      </c>
      <c r="FH14" s="329">
        <f>'9月'!K14</f>
        <v>533</v>
      </c>
      <c r="FI14" s="329">
        <f>'9月'!L14</f>
        <v>507</v>
      </c>
      <c r="FJ14" s="329">
        <f>'9月'!M14</f>
        <v>578</v>
      </c>
      <c r="FK14" s="329">
        <f>'9月'!N14</f>
        <v>514</v>
      </c>
      <c r="FL14" s="329">
        <f>'9月'!O14</f>
        <v>492</v>
      </c>
      <c r="FM14" s="329">
        <f>'9月'!P14</f>
        <v>507</v>
      </c>
      <c r="FN14" s="329">
        <f>'9月'!Q14</f>
        <v>472</v>
      </c>
      <c r="FO14" s="329">
        <f>'9月'!R14</f>
        <v>502</v>
      </c>
      <c r="FP14" s="329">
        <f>'9月'!S14</f>
        <v>571</v>
      </c>
      <c r="FQ14" s="329">
        <f>'9月'!T14</f>
        <v>523</v>
      </c>
      <c r="FR14" s="329">
        <f>'9月'!U14</f>
        <v>499</v>
      </c>
      <c r="FS14" s="329">
        <f>'9月'!V14</f>
        <v>509</v>
      </c>
      <c r="FT14" s="329">
        <f>'9月'!W14</f>
        <v>523</v>
      </c>
      <c r="FU14" s="329">
        <f>'9月'!X14</f>
        <v>528</v>
      </c>
      <c r="FV14" s="329">
        <f>'9月'!Y14</f>
        <v>531</v>
      </c>
      <c r="FW14" s="329">
        <f>'9月'!Z14</f>
        <v>561</v>
      </c>
      <c r="FX14" s="329">
        <f>'9月'!AA14</f>
        <v>572</v>
      </c>
      <c r="FY14" s="329">
        <f>'9月'!AB14</f>
        <v>552</v>
      </c>
      <c r="FZ14" s="329">
        <f>'9月'!AC14</f>
        <v>550</v>
      </c>
      <c r="GA14" s="329">
        <f>'9月'!AD14</f>
        <v>532</v>
      </c>
      <c r="GB14" s="329">
        <f>'9月'!AE14</f>
        <v>568</v>
      </c>
      <c r="GC14" s="329">
        <f>'9月'!AF14</f>
        <v>555</v>
      </c>
      <c r="GD14" s="329">
        <f>'9月'!AG14</f>
        <v>576</v>
      </c>
      <c r="GE14" s="329">
        <f>'10月'!D14</f>
        <v>590</v>
      </c>
      <c r="GF14" s="329">
        <f>'10月'!E14</f>
        <v>543</v>
      </c>
      <c r="GG14" s="329">
        <f>'10月'!F14</f>
        <v>525</v>
      </c>
      <c r="GH14" s="329">
        <f>'10月'!G14</f>
        <v>542</v>
      </c>
      <c r="GI14" s="329">
        <f>'10月'!H14</f>
        <v>506</v>
      </c>
      <c r="GJ14" s="329">
        <f>'10月'!I14</f>
        <v>595</v>
      </c>
      <c r="GK14" s="329">
        <f>'10月'!J14</f>
        <v>696</v>
      </c>
      <c r="GL14" s="329">
        <f>'10月'!K14</f>
        <v>847</v>
      </c>
      <c r="GM14" s="329">
        <f>'10月'!L14</f>
        <v>866</v>
      </c>
      <c r="GN14" s="329">
        <f>'10月'!M14</f>
        <v>825</v>
      </c>
      <c r="GO14" s="329">
        <f>'10月'!N14</f>
        <v>501</v>
      </c>
      <c r="GP14" s="329">
        <f>'10月'!O14</f>
        <v>560</v>
      </c>
      <c r="GQ14" s="329">
        <f>'10月'!P14</f>
        <v>516</v>
      </c>
      <c r="GR14" s="329">
        <f>'10月'!Q14</f>
        <v>653</v>
      </c>
      <c r="GS14" s="329">
        <f>'10月'!R14</f>
        <v>686</v>
      </c>
      <c r="GT14" s="329">
        <f>'10月'!S14</f>
        <v>576</v>
      </c>
      <c r="GU14" s="329">
        <f>'10月'!T14</f>
        <v>614</v>
      </c>
      <c r="GV14" s="329">
        <f>'10月'!U14</f>
        <v>610</v>
      </c>
      <c r="GW14" s="329">
        <f>'10月'!V14</f>
        <v>574</v>
      </c>
      <c r="GX14" s="329">
        <f>'10月'!W14</f>
        <v>573</v>
      </c>
      <c r="GY14" s="329">
        <f>'10月'!X14</f>
        <v>530</v>
      </c>
      <c r="GZ14" s="329">
        <f>'10月'!Y14</f>
        <v>600</v>
      </c>
      <c r="HA14" s="329">
        <f>'10月'!Z14</f>
        <v>523</v>
      </c>
      <c r="HB14" s="329">
        <f>'10月'!AA14</f>
        <v>814</v>
      </c>
      <c r="HC14" s="329">
        <f>'10月'!AB14</f>
        <v>819</v>
      </c>
      <c r="HD14" s="329">
        <f>'10月'!AC14</f>
        <v>833</v>
      </c>
      <c r="HE14" s="329">
        <f>'10月'!AD14</f>
        <v>804</v>
      </c>
      <c r="HF14" s="329">
        <f>'10月'!AE14</f>
        <v>814</v>
      </c>
      <c r="HG14" s="329">
        <f>'10月'!AF14</f>
        <v>819</v>
      </c>
      <c r="HH14" s="329">
        <f>'10月'!AG14</f>
        <v>821</v>
      </c>
      <c r="HI14" s="329">
        <f>'10月'!AH14</f>
        <v>840</v>
      </c>
      <c r="HJ14" s="329">
        <f>'11月'!D14</f>
        <v>819</v>
      </c>
      <c r="HK14" s="329">
        <f>'11月'!E14</f>
        <v>830</v>
      </c>
      <c r="HL14" s="329">
        <f>'11月'!F14</f>
        <v>814</v>
      </c>
      <c r="HM14" s="329">
        <f>'11月'!G14</f>
        <v>823</v>
      </c>
      <c r="HN14" s="329">
        <f>'11月'!H14</f>
        <v>777</v>
      </c>
      <c r="HO14" s="329">
        <f>'11月'!I14</f>
        <v>812</v>
      </c>
      <c r="HP14" s="329">
        <f>'11月'!J14</f>
        <v>869</v>
      </c>
      <c r="HQ14" s="329">
        <f>'11月'!K14</f>
        <v>884</v>
      </c>
      <c r="HR14" s="329">
        <f>'11月'!L14</f>
        <v>900</v>
      </c>
      <c r="HS14" s="329">
        <f>'11月'!M14</f>
        <v>886</v>
      </c>
      <c r="HT14" s="329">
        <f>'11月'!N14</f>
        <v>897</v>
      </c>
      <c r="HU14" s="329">
        <f>'11月'!O14</f>
        <v>588</v>
      </c>
      <c r="HV14" s="329">
        <f>'11月'!P14</f>
        <v>485</v>
      </c>
      <c r="HW14" s="329">
        <f>'11月'!Q14</f>
        <v>547</v>
      </c>
      <c r="HX14" s="329">
        <f>'11月'!R14</f>
        <v>557</v>
      </c>
      <c r="HY14" s="329">
        <f>'11月'!S14</f>
        <v>592</v>
      </c>
      <c r="HZ14" s="329">
        <f>'11月'!T14</f>
        <v>530</v>
      </c>
      <c r="IA14" s="329">
        <f>'11月'!U14</f>
        <v>540</v>
      </c>
      <c r="IB14" s="329">
        <f>'11月'!V14</f>
        <v>550</v>
      </c>
      <c r="IC14" s="329">
        <f>'11月'!W14</f>
        <v>458</v>
      </c>
      <c r="ID14" s="329">
        <f>'11月'!X14</f>
        <v>629</v>
      </c>
      <c r="IE14" s="329">
        <f>'11月'!Y14</f>
        <v>706</v>
      </c>
      <c r="IF14" s="329">
        <f>'11月'!Z14</f>
        <v>552</v>
      </c>
      <c r="IG14" s="329">
        <f>'11月'!AA14</f>
        <v>473</v>
      </c>
      <c r="IH14" s="329">
        <f>'11月'!AB14</f>
        <v>494</v>
      </c>
      <c r="II14" s="329">
        <f>'11月'!AC14</f>
        <v>711</v>
      </c>
      <c r="IJ14" s="329">
        <f>'11月'!AD14</f>
        <v>555</v>
      </c>
      <c r="IK14" s="329">
        <f>'11月'!AE14</f>
        <v>556</v>
      </c>
      <c r="IL14" s="329">
        <f>'11月'!AF14</f>
        <v>703</v>
      </c>
      <c r="IM14" s="329">
        <f>'11月'!AG14</f>
        <v>667</v>
      </c>
      <c r="IN14" s="329">
        <f>'12月'!D14</f>
        <v>535</v>
      </c>
      <c r="IO14" s="329">
        <f>'12月'!E14</f>
        <v>667</v>
      </c>
      <c r="IP14" s="329">
        <f>'12月'!F14</f>
        <v>772</v>
      </c>
      <c r="IQ14" s="329">
        <f>'12月'!G14</f>
        <v>530</v>
      </c>
      <c r="IR14" s="329">
        <f>'12月'!H14</f>
        <v>547</v>
      </c>
      <c r="IS14" s="329">
        <f>'12月'!I14</f>
        <v>569</v>
      </c>
      <c r="IT14" s="329">
        <f>'12月'!J14</f>
        <v>784</v>
      </c>
      <c r="IU14" s="329">
        <f>'12月'!K14</f>
        <v>586</v>
      </c>
      <c r="IV14" s="329">
        <f>'12月'!L14</f>
        <v>495</v>
      </c>
      <c r="IW14" s="329">
        <f>'12月'!M14</f>
        <v>862</v>
      </c>
      <c r="IX14" s="329">
        <f>'12月'!N14</f>
        <v>646</v>
      </c>
      <c r="IY14" s="329">
        <f>'12月'!O14</f>
        <v>672</v>
      </c>
      <c r="IZ14" s="329">
        <f>'12月'!P14</f>
        <v>578</v>
      </c>
      <c r="JA14" s="329">
        <f>'12月'!Q14</f>
        <v>917</v>
      </c>
      <c r="JB14" s="329">
        <f>'12月'!R14</f>
        <v>643</v>
      </c>
      <c r="JC14" s="329">
        <f>'12月'!S14</f>
        <v>799</v>
      </c>
      <c r="JD14" s="329">
        <f>'12月'!T14</f>
        <v>554</v>
      </c>
      <c r="JE14" s="329">
        <f>'12月'!U14</f>
        <v>682</v>
      </c>
      <c r="JF14" s="329">
        <f>'12月'!V14</f>
        <v>646</v>
      </c>
      <c r="JG14" s="329">
        <f>'12月'!W14</f>
        <v>758</v>
      </c>
      <c r="JH14" s="329">
        <f>'12月'!X14</f>
        <v>694</v>
      </c>
      <c r="JI14" s="329">
        <f>'12月'!Y14</f>
        <v>665</v>
      </c>
      <c r="JJ14" s="329">
        <f>'12月'!Z14</f>
        <v>507</v>
      </c>
      <c r="JK14" s="329">
        <f>'12月'!AA14</f>
        <v>775</v>
      </c>
      <c r="JL14" s="329">
        <f>'12月'!AB14</f>
        <v>898</v>
      </c>
      <c r="JM14" s="329">
        <f>'12月'!AC14</f>
        <v>855</v>
      </c>
      <c r="JN14" s="329">
        <f>'12月'!AD14</f>
        <v>806</v>
      </c>
      <c r="JO14" s="329">
        <f>'12月'!AE14</f>
        <v>778</v>
      </c>
      <c r="JP14" s="329">
        <f>'12月'!AF14</f>
        <v>837</v>
      </c>
      <c r="JQ14" s="329">
        <f>'12月'!AG14</f>
        <v>883</v>
      </c>
      <c r="JR14" s="329">
        <f>'12月'!AH14</f>
        <v>864</v>
      </c>
      <c r="JS14" s="329">
        <f>'１月'!D14</f>
        <v>794</v>
      </c>
      <c r="JT14" s="329">
        <f>'１月'!E14</f>
        <v>864</v>
      </c>
      <c r="JU14" s="329">
        <f>'１月'!F14</f>
        <v>857</v>
      </c>
      <c r="JV14" s="329">
        <f>'１月'!G14</f>
        <v>871</v>
      </c>
      <c r="JW14" s="329">
        <f>'１月'!H14</f>
        <v>847</v>
      </c>
      <c r="JX14" s="329">
        <f>'１月'!I14</f>
        <v>859</v>
      </c>
      <c r="JY14" s="329">
        <f>'１月'!J14</f>
        <v>806</v>
      </c>
      <c r="JZ14" s="329">
        <f>'１月'!K14</f>
        <v>816</v>
      </c>
      <c r="KA14" s="329">
        <f>'１月'!L14</f>
        <v>874</v>
      </c>
      <c r="KB14" s="329">
        <f>'１月'!M14</f>
        <v>828</v>
      </c>
      <c r="KC14" s="329">
        <f>'１月'!N14</f>
        <v>910</v>
      </c>
      <c r="KD14" s="329">
        <f>'１月'!O14</f>
        <v>883</v>
      </c>
      <c r="KE14" s="329">
        <f>'１月'!P14</f>
        <v>903</v>
      </c>
      <c r="KF14" s="329">
        <f>'１月'!Q14</f>
        <v>879</v>
      </c>
      <c r="KG14" s="329">
        <f>'１月'!R14</f>
        <v>902</v>
      </c>
      <c r="KH14" s="329">
        <f>'１月'!S14</f>
        <v>773</v>
      </c>
      <c r="KI14" s="329">
        <f>'１月'!T14</f>
        <v>828</v>
      </c>
      <c r="KJ14" s="329">
        <f>'１月'!U14</f>
        <v>708</v>
      </c>
      <c r="KK14" s="329">
        <f>'１月'!V14</f>
        <v>699</v>
      </c>
      <c r="KL14" s="329">
        <f>'１月'!W14</f>
        <v>764</v>
      </c>
      <c r="KM14" s="329">
        <f>'１月'!X14</f>
        <v>712</v>
      </c>
      <c r="KN14" s="329">
        <f>'１月'!Y14</f>
        <v>519</v>
      </c>
      <c r="KO14" s="329">
        <f>'１月'!Z14</f>
        <v>722</v>
      </c>
      <c r="KP14" s="329">
        <f>'１月'!AA14</f>
        <v>610</v>
      </c>
      <c r="KQ14" s="329">
        <f>'１月'!AB14</f>
        <v>766</v>
      </c>
      <c r="KR14" s="329">
        <f>'１月'!AC14</f>
        <v>576</v>
      </c>
      <c r="KS14" s="329">
        <f>'１月'!AD14</f>
        <v>708</v>
      </c>
      <c r="KT14" s="329">
        <f>'１月'!AE14</f>
        <v>917</v>
      </c>
      <c r="KU14" s="329">
        <f>'１月'!AF14</f>
        <v>682</v>
      </c>
      <c r="KV14" s="329">
        <f>'１月'!AG14</f>
        <v>662</v>
      </c>
      <c r="KW14" s="329">
        <f>'１月'!AH14</f>
        <v>825</v>
      </c>
      <c r="KX14" s="329">
        <f>'２月'!D14</f>
        <v>816</v>
      </c>
      <c r="KY14" s="329">
        <f>'２月'!E14</f>
        <v>842</v>
      </c>
      <c r="KZ14" s="329">
        <f>'２月'!F14</f>
        <v>872</v>
      </c>
      <c r="LA14" s="329">
        <f>'２月'!G14</f>
        <v>776</v>
      </c>
      <c r="LB14" s="329">
        <f>'２月'!H14</f>
        <v>878</v>
      </c>
      <c r="LC14" s="329">
        <f>'２月'!I14</f>
        <v>869</v>
      </c>
      <c r="LD14" s="329">
        <f>'２月'!J14</f>
        <v>852</v>
      </c>
      <c r="LE14" s="329">
        <f>'２月'!K14</f>
        <v>806</v>
      </c>
      <c r="LF14" s="329">
        <f>'２月'!L14</f>
        <v>878</v>
      </c>
      <c r="LG14" s="329">
        <f>'２月'!M14</f>
        <v>828</v>
      </c>
      <c r="LH14" s="329">
        <f>'２月'!N14</f>
        <v>857</v>
      </c>
      <c r="LI14" s="329">
        <f>'２月'!O14</f>
        <v>494</v>
      </c>
      <c r="LJ14" s="329">
        <f>'２月'!P14</f>
        <v>633</v>
      </c>
      <c r="LK14" s="329">
        <f>'２月'!Q14</f>
        <v>0</v>
      </c>
      <c r="LL14" s="329">
        <f>'２月'!R14</f>
        <v>0</v>
      </c>
      <c r="LM14" s="329">
        <f>'２月'!S14</f>
        <v>0</v>
      </c>
      <c r="LN14" s="329">
        <f>'２月'!T14</f>
        <v>0</v>
      </c>
      <c r="LO14" s="329">
        <f>'２月'!U14</f>
        <v>0</v>
      </c>
      <c r="LP14" s="329">
        <f>'２月'!V14</f>
        <v>0</v>
      </c>
      <c r="LQ14" s="329">
        <f>'２月'!W14</f>
        <v>0</v>
      </c>
      <c r="LR14" s="329">
        <f>'２月'!X14</f>
        <v>0</v>
      </c>
      <c r="LS14" s="329">
        <f>'２月'!Y14</f>
        <v>0</v>
      </c>
      <c r="LT14" s="329">
        <f>'２月'!Z14</f>
        <v>0</v>
      </c>
      <c r="LU14" s="329">
        <f>'２月'!AA14</f>
        <v>0</v>
      </c>
      <c r="LV14" s="329">
        <f>'２月'!AB14</f>
        <v>0</v>
      </c>
      <c r="LW14" s="329">
        <f>'２月'!AC14</f>
        <v>0</v>
      </c>
      <c r="LX14" s="329">
        <f>'２月'!AD14</f>
        <v>0</v>
      </c>
      <c r="LY14" s="329">
        <f>'２月'!AE14</f>
        <v>0</v>
      </c>
      <c r="LZ14" s="329">
        <f>'３月'!D14</f>
        <v>828</v>
      </c>
      <c r="MA14" s="329">
        <f>'３月'!E14</f>
        <v>826</v>
      </c>
      <c r="MB14" s="329">
        <f>'３月'!F14</f>
        <v>826</v>
      </c>
      <c r="MC14" s="329">
        <f>'３月'!G14</f>
        <v>866</v>
      </c>
      <c r="MD14" s="329">
        <f>'３月'!H14</f>
        <v>850</v>
      </c>
      <c r="ME14" s="329">
        <f>'３月'!I14</f>
        <v>818</v>
      </c>
      <c r="MF14" s="329">
        <f>'３月'!J14</f>
        <v>811</v>
      </c>
      <c r="MG14" s="329">
        <f>'３月'!K14</f>
        <v>888</v>
      </c>
      <c r="MH14" s="329">
        <f>'３月'!L14</f>
        <v>845</v>
      </c>
      <c r="MI14" s="329">
        <f>'３月'!M14</f>
        <v>859</v>
      </c>
      <c r="MJ14" s="329">
        <f>'３月'!N14</f>
        <v>811</v>
      </c>
      <c r="MK14" s="329">
        <f>'３月'!O14</f>
        <v>801</v>
      </c>
      <c r="ML14" s="329">
        <f>'３月'!P14</f>
        <v>804</v>
      </c>
      <c r="MM14" s="329">
        <f>'３月'!Q14</f>
        <v>828</v>
      </c>
      <c r="MN14" s="329">
        <f>'３月'!R14</f>
        <v>864</v>
      </c>
      <c r="MO14" s="329">
        <f>'３月'!S14</f>
        <v>804</v>
      </c>
      <c r="MP14" s="329">
        <f>'３月'!T14</f>
        <v>857</v>
      </c>
      <c r="MQ14" s="329">
        <f>'３月'!U14</f>
        <v>816</v>
      </c>
      <c r="MR14" s="329">
        <f>'３月'!V14</f>
        <v>636</v>
      </c>
      <c r="MS14" s="329">
        <f>'３月'!W14</f>
        <v>508</v>
      </c>
      <c r="MT14" s="329">
        <f>'３月'!X14</f>
        <v>662</v>
      </c>
      <c r="MU14" s="329">
        <f>'３月'!Y14</f>
        <v>629</v>
      </c>
      <c r="MV14" s="329">
        <f>'３月'!Z14</f>
        <v>730</v>
      </c>
      <c r="MW14" s="329">
        <f>'３月'!AA14</f>
        <v>550</v>
      </c>
      <c r="MX14" s="329">
        <f>'３月'!AB14</f>
        <v>691</v>
      </c>
      <c r="MY14" s="329">
        <f>'３月'!AC14</f>
        <v>641</v>
      </c>
      <c r="MZ14" s="329">
        <f>'３月'!AD14</f>
        <v>672</v>
      </c>
      <c r="NA14" s="329">
        <f>'３月'!AE14</f>
        <v>720</v>
      </c>
      <c r="NB14" s="329">
        <f>'３月'!AF14</f>
        <v>691</v>
      </c>
      <c r="NC14" s="329">
        <f>'３月'!AG14</f>
        <v>619</v>
      </c>
      <c r="ND14" s="329">
        <f>'３月'!AH14</f>
        <v>531</v>
      </c>
      <c r="NF14" s="42">
        <f t="shared" si="0"/>
        <v>702.45508982035926</v>
      </c>
      <c r="NG14" s="332">
        <f t="shared" si="1"/>
        <v>240.5657448921919</v>
      </c>
    </row>
    <row r="15" spans="1:371" x14ac:dyDescent="0.2">
      <c r="A15" s="311">
        <v>0.104166666666667</v>
      </c>
      <c r="B15" s="312" t="s">
        <v>7</v>
      </c>
      <c r="C15" s="313">
        <v>0.125</v>
      </c>
      <c r="D15" s="329">
        <f>'4月'!D15</f>
        <v>852</v>
      </c>
      <c r="E15" s="329">
        <f>'4月'!E15</f>
        <v>879</v>
      </c>
      <c r="F15" s="329">
        <f>'4月'!F15</f>
        <v>838</v>
      </c>
      <c r="G15" s="329">
        <f>'4月'!G15</f>
        <v>773</v>
      </c>
      <c r="H15" s="329">
        <f>'4月'!H15</f>
        <v>866</v>
      </c>
      <c r="I15" s="329">
        <f>'4月'!I15</f>
        <v>826</v>
      </c>
      <c r="J15" s="329">
        <f>'4月'!J15</f>
        <v>806</v>
      </c>
      <c r="K15" s="329">
        <f>'4月'!K15</f>
        <v>833</v>
      </c>
      <c r="L15" s="329">
        <f>'4月'!L15</f>
        <v>821</v>
      </c>
      <c r="M15" s="329">
        <f>'4月'!M15</f>
        <v>759</v>
      </c>
      <c r="N15" s="329">
        <f>'4月'!N15</f>
        <v>700</v>
      </c>
      <c r="O15" s="329">
        <f>'4月'!O15</f>
        <v>811</v>
      </c>
      <c r="P15" s="329">
        <f>'4月'!P15</f>
        <v>809</v>
      </c>
      <c r="Q15" s="329">
        <f>'4月'!Q15</f>
        <v>751</v>
      </c>
      <c r="R15" s="329">
        <f>'4月'!R15</f>
        <v>849</v>
      </c>
      <c r="S15" s="329">
        <f>'4月'!S15</f>
        <v>830</v>
      </c>
      <c r="T15" s="329">
        <f>'4月'!T15</f>
        <v>835</v>
      </c>
      <c r="U15" s="329">
        <f>'4月'!U15</f>
        <v>849</v>
      </c>
      <c r="V15" s="329">
        <f>'4月'!V15</f>
        <v>856</v>
      </c>
      <c r="W15" s="329">
        <f>'4月'!W15</f>
        <v>809</v>
      </c>
      <c r="X15" s="329">
        <f>'4月'!X15</f>
        <v>823</v>
      </c>
      <c r="Y15" s="329">
        <f>'4月'!Y15</f>
        <v>809</v>
      </c>
      <c r="Z15" s="329">
        <f>'4月'!Z15</f>
        <v>816</v>
      </c>
      <c r="AA15" s="329">
        <f>'4月'!AA15</f>
        <v>811</v>
      </c>
      <c r="AB15" s="329">
        <f>'4月'!AB15</f>
        <v>811</v>
      </c>
      <c r="AC15" s="329">
        <f>'4月'!AC15</f>
        <v>800</v>
      </c>
      <c r="AD15" s="329">
        <f>'4月'!AD15</f>
        <v>789</v>
      </c>
      <c r="AE15" s="329">
        <f>'4月'!AE15</f>
        <v>804</v>
      </c>
      <c r="AF15" s="329">
        <f>'4月'!AF15</f>
        <v>789</v>
      </c>
      <c r="AG15" s="329">
        <f>'4月'!AG15</f>
        <v>797</v>
      </c>
      <c r="AH15" s="329">
        <f>'5月'!D15</f>
        <v>797</v>
      </c>
      <c r="AI15" s="329">
        <f>'5月'!E15</f>
        <v>816</v>
      </c>
      <c r="AJ15" s="329">
        <f>'5月'!F15</f>
        <v>813</v>
      </c>
      <c r="AK15" s="329">
        <f>'5月'!G15</f>
        <v>809</v>
      </c>
      <c r="AL15" s="329">
        <f>'5月'!H15</f>
        <v>799</v>
      </c>
      <c r="AM15" s="329">
        <f>'5月'!I15</f>
        <v>802</v>
      </c>
      <c r="AN15" s="329">
        <f>'5月'!J15</f>
        <v>783</v>
      </c>
      <c r="AO15" s="329">
        <f>'5月'!K15</f>
        <v>595</v>
      </c>
      <c r="AP15" s="329">
        <f>'5月'!L15</f>
        <v>737</v>
      </c>
      <c r="AQ15" s="329">
        <f>'5月'!M15</f>
        <v>864</v>
      </c>
      <c r="AR15" s="329">
        <f>'5月'!N15</f>
        <v>796</v>
      </c>
      <c r="AS15" s="329">
        <f>'5月'!O15</f>
        <v>746</v>
      </c>
      <c r="AT15" s="329">
        <f>'5月'!P15</f>
        <v>751</v>
      </c>
      <c r="AU15" s="329">
        <f>'5月'!Q15</f>
        <v>761</v>
      </c>
      <c r="AV15" s="329">
        <f>'5月'!R15</f>
        <v>818</v>
      </c>
      <c r="AW15" s="329">
        <f>'5月'!S15</f>
        <v>764</v>
      </c>
      <c r="AX15" s="329">
        <f>'5月'!T15</f>
        <v>816</v>
      </c>
      <c r="AY15" s="329">
        <f>'5月'!U15</f>
        <v>842</v>
      </c>
      <c r="AZ15" s="329">
        <f>'5月'!V15</f>
        <v>799</v>
      </c>
      <c r="BA15" s="329">
        <f>'5月'!W15</f>
        <v>845</v>
      </c>
      <c r="BB15" s="329">
        <f>'5月'!X15</f>
        <v>811</v>
      </c>
      <c r="BC15" s="329">
        <f>'5月'!Y15</f>
        <v>756</v>
      </c>
      <c r="BD15" s="329">
        <f>'5月'!Z15</f>
        <v>758</v>
      </c>
      <c r="BE15" s="329">
        <f>'5月'!AA15</f>
        <v>788</v>
      </c>
      <c r="BF15" s="329">
        <f>'5月'!AB15</f>
        <v>792</v>
      </c>
      <c r="BG15" s="329">
        <f>'5月'!AC15</f>
        <v>768</v>
      </c>
      <c r="BH15" s="329">
        <f>'5月'!AD15</f>
        <v>718</v>
      </c>
      <c r="BI15" s="329">
        <f>'5月'!AE15</f>
        <v>796</v>
      </c>
      <c r="BJ15" s="329">
        <f>'5月'!AF15</f>
        <v>792</v>
      </c>
      <c r="BK15" s="329">
        <f>'5月'!AG15</f>
        <v>808</v>
      </c>
      <c r="BL15" s="329">
        <f>'5月'!AH15</f>
        <v>828</v>
      </c>
      <c r="BM15" s="329">
        <f>'6月'!D15</f>
        <v>823</v>
      </c>
      <c r="BN15" s="329">
        <f>'6月'!E15</f>
        <v>818</v>
      </c>
      <c r="BO15" s="329">
        <f>'6月'!F15</f>
        <v>814</v>
      </c>
      <c r="BP15" s="329">
        <f>'6月'!G15</f>
        <v>857</v>
      </c>
      <c r="BQ15" s="329">
        <f>'6月'!H15</f>
        <v>838</v>
      </c>
      <c r="BR15" s="329">
        <f>'6月'!I15</f>
        <v>854</v>
      </c>
      <c r="BS15" s="329">
        <f>'6月'!J15</f>
        <v>883</v>
      </c>
      <c r="BT15" s="329">
        <f>'6月'!K15</f>
        <v>840</v>
      </c>
      <c r="BU15" s="329">
        <f>'6月'!L15</f>
        <v>835</v>
      </c>
      <c r="BV15" s="329">
        <f>'6月'!M15</f>
        <v>842</v>
      </c>
      <c r="BW15" s="329">
        <f>'6月'!N15</f>
        <v>816</v>
      </c>
      <c r="BX15" s="329">
        <f>'6月'!O15</f>
        <v>823</v>
      </c>
      <c r="BY15" s="329">
        <f>'6月'!P15</f>
        <v>825</v>
      </c>
      <c r="BZ15" s="329">
        <f>'6月'!Q15</f>
        <v>843</v>
      </c>
      <c r="CA15" s="329">
        <f>'6月'!R15</f>
        <v>835</v>
      </c>
      <c r="CB15" s="329">
        <f>'6月'!S15</f>
        <v>824</v>
      </c>
      <c r="CC15" s="329">
        <f>'6月'!T15</f>
        <v>826</v>
      </c>
      <c r="CD15" s="329">
        <f>'6月'!U15</f>
        <v>639</v>
      </c>
      <c r="CE15" s="329">
        <f>'6月'!V15</f>
        <v>473</v>
      </c>
      <c r="CF15" s="329">
        <f>'6月'!W15</f>
        <v>528</v>
      </c>
      <c r="CG15" s="329">
        <f>'6月'!X15</f>
        <v>442</v>
      </c>
      <c r="CH15" s="329">
        <f>'6月'!Y15</f>
        <v>511</v>
      </c>
      <c r="CI15" s="329">
        <f>'6月'!Z15</f>
        <v>480</v>
      </c>
      <c r="CJ15" s="329">
        <f>'6月'!AA15</f>
        <v>521</v>
      </c>
      <c r="CK15" s="329">
        <f>'6月'!AB15</f>
        <v>441</v>
      </c>
      <c r="CL15" s="329">
        <f>'6月'!AC15</f>
        <v>475</v>
      </c>
      <c r="CM15" s="329">
        <f>'6月'!AD15</f>
        <v>449</v>
      </c>
      <c r="CN15" s="329">
        <f>'6月'!AE15</f>
        <v>476</v>
      </c>
      <c r="CO15" s="329">
        <f>'6月'!AF15</f>
        <v>471</v>
      </c>
      <c r="CP15" s="329">
        <f>'6月'!AG15</f>
        <v>20</v>
      </c>
      <c r="CQ15" s="329">
        <f>'7月'!D15</f>
        <v>0</v>
      </c>
      <c r="CR15" s="329">
        <f>'7月'!E15</f>
        <v>5</v>
      </c>
      <c r="CS15" s="329">
        <f>'7月'!F15</f>
        <v>0</v>
      </c>
      <c r="CT15" s="329">
        <f>'7月'!G15</f>
        <v>0</v>
      </c>
      <c r="CU15" s="329">
        <f>'7月'!H15</f>
        <v>0</v>
      </c>
      <c r="CV15" s="329">
        <f>'7月'!I15</f>
        <v>413</v>
      </c>
      <c r="CW15" s="329">
        <f>'7月'!J15</f>
        <v>432</v>
      </c>
      <c r="CX15" s="329">
        <f>'7月'!K15</f>
        <v>420</v>
      </c>
      <c r="CY15" s="329">
        <f>'7月'!L15</f>
        <v>451</v>
      </c>
      <c r="CZ15" s="329">
        <f>'7月'!M15</f>
        <v>408</v>
      </c>
      <c r="DA15" s="329">
        <f>'7月'!N15</f>
        <v>317</v>
      </c>
      <c r="DB15" s="329">
        <f>'7月'!O15</f>
        <v>428</v>
      </c>
      <c r="DC15" s="329">
        <f>'7月'!P15</f>
        <v>504</v>
      </c>
      <c r="DD15" s="329">
        <f>'7月'!Q15</f>
        <v>451</v>
      </c>
      <c r="DE15" s="329">
        <f>'7月'!R15</f>
        <v>465</v>
      </c>
      <c r="DF15" s="329">
        <f>'7月'!S15</f>
        <v>434</v>
      </c>
      <c r="DG15" s="329">
        <f>'7月'!T15</f>
        <v>449</v>
      </c>
      <c r="DH15" s="329">
        <f>'7月'!U15</f>
        <v>404</v>
      </c>
      <c r="DI15" s="329">
        <f>'7月'!V15</f>
        <v>365</v>
      </c>
      <c r="DJ15" s="329">
        <f>'7月'!W15</f>
        <v>369</v>
      </c>
      <c r="DK15" s="329">
        <f>'7月'!X15</f>
        <v>360</v>
      </c>
      <c r="DL15" s="329">
        <f>'7月'!Y15</f>
        <v>429</v>
      </c>
      <c r="DM15" s="329">
        <f>'7月'!Z15</f>
        <v>444</v>
      </c>
      <c r="DN15" s="329">
        <f>'7月'!AA15</f>
        <v>0</v>
      </c>
      <c r="DO15" s="329">
        <f>'7月'!AB15</f>
        <v>0</v>
      </c>
      <c r="DP15" s="329">
        <f>'7月'!AC15</f>
        <v>0</v>
      </c>
      <c r="DQ15" s="329">
        <f>'7月'!AD15</f>
        <v>449</v>
      </c>
      <c r="DR15" s="329">
        <f>'7月'!AE15</f>
        <v>449</v>
      </c>
      <c r="DS15" s="329">
        <f>'7月'!AF15</f>
        <v>504</v>
      </c>
      <c r="DT15" s="329">
        <f>'7月'!AG15</f>
        <v>439</v>
      </c>
      <c r="DU15" s="329">
        <f>'7月'!AH15</f>
        <v>437</v>
      </c>
      <c r="DV15" s="329">
        <f>'8月'!D15</f>
        <v>36</v>
      </c>
      <c r="DW15" s="329">
        <f>'8月'!E15</f>
        <v>19</v>
      </c>
      <c r="DX15" s="329">
        <f>'8月'!F15</f>
        <v>5</v>
      </c>
      <c r="DY15" s="329">
        <f>'8月'!G15</f>
        <v>487</v>
      </c>
      <c r="DZ15" s="329">
        <f>'8月'!H15</f>
        <v>453</v>
      </c>
      <c r="EA15" s="329">
        <f>'8月'!I15</f>
        <v>552</v>
      </c>
      <c r="EB15" s="329">
        <f>'8月'!J15</f>
        <v>478</v>
      </c>
      <c r="EC15" s="329">
        <f>'8月'!K15</f>
        <v>773</v>
      </c>
      <c r="ED15" s="329">
        <f>'8月'!L15</f>
        <v>765</v>
      </c>
      <c r="EE15" s="329">
        <f>'8月'!M15</f>
        <v>785</v>
      </c>
      <c r="EF15" s="329">
        <f>'8月'!N15</f>
        <v>821</v>
      </c>
      <c r="EG15" s="329">
        <f>'8月'!O15</f>
        <v>792</v>
      </c>
      <c r="EH15" s="329">
        <f>'8月'!P15</f>
        <v>790</v>
      </c>
      <c r="EI15" s="329">
        <f>'8月'!Q15</f>
        <v>794</v>
      </c>
      <c r="EJ15" s="329">
        <f>'8月'!R15</f>
        <v>828</v>
      </c>
      <c r="EK15" s="329">
        <f>'8月'!S15</f>
        <v>730</v>
      </c>
      <c r="EL15" s="329">
        <f>'8月'!T15</f>
        <v>610</v>
      </c>
      <c r="EM15" s="329">
        <f>'8月'!U15</f>
        <v>816</v>
      </c>
      <c r="EN15" s="329">
        <f>'8月'!V15</f>
        <v>816</v>
      </c>
      <c r="EO15" s="329">
        <f>'8月'!W15</f>
        <v>511</v>
      </c>
      <c r="EP15" s="329">
        <f>'8月'!X15</f>
        <v>807</v>
      </c>
      <c r="EQ15" s="329">
        <f>'8月'!Y15</f>
        <v>824</v>
      </c>
      <c r="ER15" s="329">
        <f>'8月'!Z15</f>
        <v>739</v>
      </c>
      <c r="ES15" s="329">
        <f>'8月'!AA15</f>
        <v>729</v>
      </c>
      <c r="ET15" s="329">
        <f>'8月'!AB15</f>
        <v>725</v>
      </c>
      <c r="EU15" s="329">
        <f>'8月'!AC15</f>
        <v>730</v>
      </c>
      <c r="EV15" s="329">
        <f>'8月'!AD15</f>
        <v>802</v>
      </c>
      <c r="EW15" s="329">
        <f>'8月'!AE15</f>
        <v>792</v>
      </c>
      <c r="EX15" s="329">
        <f>'8月'!AF15</f>
        <v>792</v>
      </c>
      <c r="EY15" s="329">
        <f>'8月'!AG15</f>
        <v>754</v>
      </c>
      <c r="EZ15" s="329">
        <f>'8月'!AH15</f>
        <v>792</v>
      </c>
      <c r="FA15" s="329">
        <f>'9月'!D15</f>
        <v>787</v>
      </c>
      <c r="FB15" s="329">
        <f>'9月'!E15</f>
        <v>812</v>
      </c>
      <c r="FC15" s="329">
        <f>'9月'!F15</f>
        <v>604</v>
      </c>
      <c r="FD15" s="329">
        <f>'9月'!G15</f>
        <v>705</v>
      </c>
      <c r="FE15" s="329">
        <f>'9月'!H15</f>
        <v>605</v>
      </c>
      <c r="FF15" s="329">
        <f>'9月'!I15</f>
        <v>483</v>
      </c>
      <c r="FG15" s="329">
        <f>'9月'!J15</f>
        <v>466</v>
      </c>
      <c r="FH15" s="329">
        <f>'9月'!K15</f>
        <v>487</v>
      </c>
      <c r="FI15" s="329">
        <f>'9月'!L15</f>
        <v>520</v>
      </c>
      <c r="FJ15" s="329">
        <f>'9月'!M15</f>
        <v>555</v>
      </c>
      <c r="FK15" s="329">
        <f>'9月'!N15</f>
        <v>475</v>
      </c>
      <c r="FL15" s="329">
        <f>'9月'!O15</f>
        <v>507</v>
      </c>
      <c r="FM15" s="329">
        <f>'9月'!P15</f>
        <v>506</v>
      </c>
      <c r="FN15" s="329">
        <f>'9月'!Q15</f>
        <v>488</v>
      </c>
      <c r="FO15" s="329">
        <f>'9月'!R15</f>
        <v>511</v>
      </c>
      <c r="FP15" s="329">
        <f>'9月'!S15</f>
        <v>574</v>
      </c>
      <c r="FQ15" s="329">
        <f>'9月'!T15</f>
        <v>518</v>
      </c>
      <c r="FR15" s="329">
        <f>'9月'!U15</f>
        <v>543</v>
      </c>
      <c r="FS15" s="329">
        <f>'9月'!V15</f>
        <v>497</v>
      </c>
      <c r="FT15" s="329">
        <f>'9月'!W15</f>
        <v>540</v>
      </c>
      <c r="FU15" s="329">
        <f>'9月'!X15</f>
        <v>516</v>
      </c>
      <c r="FV15" s="329">
        <f>'9月'!Y15</f>
        <v>549</v>
      </c>
      <c r="FW15" s="329">
        <f>'9月'!Z15</f>
        <v>555</v>
      </c>
      <c r="FX15" s="329">
        <f>'9月'!AA15</f>
        <v>585</v>
      </c>
      <c r="FY15" s="329">
        <f>'9月'!AB15</f>
        <v>548</v>
      </c>
      <c r="FZ15" s="329">
        <f>'9月'!AC15</f>
        <v>568</v>
      </c>
      <c r="GA15" s="329">
        <f>'9月'!AD15</f>
        <v>560</v>
      </c>
      <c r="GB15" s="329">
        <f>'9月'!AE15</f>
        <v>584</v>
      </c>
      <c r="GC15" s="329">
        <f>'9月'!AF15</f>
        <v>540</v>
      </c>
      <c r="GD15" s="329">
        <f>'9月'!AG15</f>
        <v>566</v>
      </c>
      <c r="GE15" s="329">
        <f>'10月'!D15</f>
        <v>583</v>
      </c>
      <c r="GF15" s="329">
        <f>'10月'!E15</f>
        <v>588</v>
      </c>
      <c r="GG15" s="329">
        <f>'10月'!F15</f>
        <v>507</v>
      </c>
      <c r="GH15" s="329">
        <f>'10月'!G15</f>
        <v>548</v>
      </c>
      <c r="GI15" s="329">
        <f>'10月'!H15</f>
        <v>533</v>
      </c>
      <c r="GJ15" s="329">
        <f>'10月'!I15</f>
        <v>581</v>
      </c>
      <c r="GK15" s="329">
        <f>'10月'!J15</f>
        <v>691</v>
      </c>
      <c r="GL15" s="329">
        <f>'10月'!K15</f>
        <v>843</v>
      </c>
      <c r="GM15" s="329">
        <f>'10月'!L15</f>
        <v>859</v>
      </c>
      <c r="GN15" s="329">
        <f>'10月'!M15</f>
        <v>840</v>
      </c>
      <c r="GO15" s="329">
        <f>'10月'!N15</f>
        <v>533</v>
      </c>
      <c r="GP15" s="329">
        <f>'10月'!O15</f>
        <v>547</v>
      </c>
      <c r="GQ15" s="329">
        <f>'10月'!P15</f>
        <v>496</v>
      </c>
      <c r="GR15" s="329">
        <f>'10月'!Q15</f>
        <v>653</v>
      </c>
      <c r="GS15" s="329">
        <f>'10月'!R15</f>
        <v>677</v>
      </c>
      <c r="GT15" s="329">
        <f>'10月'!S15</f>
        <v>578</v>
      </c>
      <c r="GU15" s="329">
        <f>'10月'!T15</f>
        <v>617</v>
      </c>
      <c r="GV15" s="329">
        <f>'10月'!U15</f>
        <v>602</v>
      </c>
      <c r="GW15" s="329">
        <f>'10月'!V15</f>
        <v>537</v>
      </c>
      <c r="GX15" s="329">
        <f>'10月'!W15</f>
        <v>571</v>
      </c>
      <c r="GY15" s="329">
        <f>'10月'!X15</f>
        <v>526</v>
      </c>
      <c r="GZ15" s="329">
        <f>'10月'!Y15</f>
        <v>600</v>
      </c>
      <c r="HA15" s="329">
        <f>'10月'!Z15</f>
        <v>557</v>
      </c>
      <c r="HB15" s="329">
        <f>'10月'!AA15</f>
        <v>811</v>
      </c>
      <c r="HC15" s="329">
        <f>'10月'!AB15</f>
        <v>816</v>
      </c>
      <c r="HD15" s="329">
        <f>'10月'!AC15</f>
        <v>826</v>
      </c>
      <c r="HE15" s="329">
        <f>'10月'!AD15</f>
        <v>801</v>
      </c>
      <c r="HF15" s="329">
        <f>'10月'!AE15</f>
        <v>816</v>
      </c>
      <c r="HG15" s="329">
        <f>'10月'!AF15</f>
        <v>823</v>
      </c>
      <c r="HH15" s="329">
        <f>'10月'!AG15</f>
        <v>820</v>
      </c>
      <c r="HI15" s="329">
        <f>'10月'!AH15</f>
        <v>857</v>
      </c>
      <c r="HJ15" s="329">
        <f>'11月'!D15</f>
        <v>816</v>
      </c>
      <c r="HK15" s="329">
        <f>'11月'!E15</f>
        <v>838</v>
      </c>
      <c r="HL15" s="329">
        <f>'11月'!F15</f>
        <v>813</v>
      </c>
      <c r="HM15" s="329">
        <f>'11月'!G15</f>
        <v>824</v>
      </c>
      <c r="HN15" s="329">
        <f>'11月'!H15</f>
        <v>771</v>
      </c>
      <c r="HO15" s="329">
        <f>'11月'!I15</f>
        <v>816</v>
      </c>
      <c r="HP15" s="329">
        <f>'11月'!J15</f>
        <v>869</v>
      </c>
      <c r="HQ15" s="329">
        <f>'11月'!K15</f>
        <v>888</v>
      </c>
      <c r="HR15" s="329">
        <f>'11月'!L15</f>
        <v>888</v>
      </c>
      <c r="HS15" s="329">
        <f>'11月'!M15</f>
        <v>893</v>
      </c>
      <c r="HT15" s="329">
        <f>'11月'!N15</f>
        <v>891</v>
      </c>
      <c r="HU15" s="329">
        <f>'11月'!O15</f>
        <v>591</v>
      </c>
      <c r="HV15" s="329">
        <f>'11月'!P15</f>
        <v>506</v>
      </c>
      <c r="HW15" s="329">
        <f>'11月'!Q15</f>
        <v>549</v>
      </c>
      <c r="HX15" s="329">
        <f>'11月'!R15</f>
        <v>564</v>
      </c>
      <c r="HY15" s="329">
        <f>'11月'!S15</f>
        <v>584</v>
      </c>
      <c r="HZ15" s="329">
        <f>'11月'!T15</f>
        <v>567</v>
      </c>
      <c r="IA15" s="329">
        <f>'11月'!U15</f>
        <v>554</v>
      </c>
      <c r="IB15" s="329">
        <f>'11月'!V15</f>
        <v>535</v>
      </c>
      <c r="IC15" s="329">
        <f>'11月'!W15</f>
        <v>458</v>
      </c>
      <c r="ID15" s="329">
        <f>'11月'!X15</f>
        <v>636</v>
      </c>
      <c r="IE15" s="329">
        <f>'11月'!Y15</f>
        <v>720</v>
      </c>
      <c r="IF15" s="329">
        <f>'11月'!Z15</f>
        <v>542</v>
      </c>
      <c r="IG15" s="329">
        <f>'11月'!AA15</f>
        <v>480</v>
      </c>
      <c r="IH15" s="329">
        <f>'11月'!AB15</f>
        <v>519</v>
      </c>
      <c r="II15" s="329">
        <f>'11月'!AC15</f>
        <v>727</v>
      </c>
      <c r="IJ15" s="329">
        <f>'11月'!AD15</f>
        <v>559</v>
      </c>
      <c r="IK15" s="329">
        <f>'11月'!AE15</f>
        <v>548</v>
      </c>
      <c r="IL15" s="329">
        <f>'11月'!AF15</f>
        <v>703</v>
      </c>
      <c r="IM15" s="329">
        <f>'11月'!AG15</f>
        <v>674</v>
      </c>
      <c r="IN15" s="329">
        <f>'12月'!D15</f>
        <v>528</v>
      </c>
      <c r="IO15" s="329">
        <f>'12月'!E15</f>
        <v>701</v>
      </c>
      <c r="IP15" s="329">
        <f>'12月'!F15</f>
        <v>807</v>
      </c>
      <c r="IQ15" s="329">
        <f>'12月'!G15</f>
        <v>530</v>
      </c>
      <c r="IR15" s="329">
        <f>'12月'!H15</f>
        <v>535</v>
      </c>
      <c r="IS15" s="329">
        <f>'12月'!I15</f>
        <v>689</v>
      </c>
      <c r="IT15" s="329">
        <f>'12月'!J15</f>
        <v>824</v>
      </c>
      <c r="IU15" s="329">
        <f>'12月'!K15</f>
        <v>576</v>
      </c>
      <c r="IV15" s="329">
        <f>'12月'!L15</f>
        <v>487</v>
      </c>
      <c r="IW15" s="329">
        <f>'12月'!M15</f>
        <v>900</v>
      </c>
      <c r="IX15" s="329">
        <f>'12月'!N15</f>
        <v>650</v>
      </c>
      <c r="IY15" s="329">
        <f>'12月'!O15</f>
        <v>691</v>
      </c>
      <c r="IZ15" s="329">
        <f>'12月'!P15</f>
        <v>564</v>
      </c>
      <c r="JA15" s="329">
        <f>'12月'!Q15</f>
        <v>895</v>
      </c>
      <c r="JB15" s="329">
        <f>'12月'!R15</f>
        <v>646</v>
      </c>
      <c r="JC15" s="329">
        <f>'12月'!S15</f>
        <v>811</v>
      </c>
      <c r="JD15" s="329">
        <f>'12月'!T15</f>
        <v>564</v>
      </c>
      <c r="JE15" s="329">
        <f>'12月'!U15</f>
        <v>672</v>
      </c>
      <c r="JF15" s="329">
        <f>'12月'!V15</f>
        <v>660</v>
      </c>
      <c r="JG15" s="329">
        <f>'12月'!W15</f>
        <v>747</v>
      </c>
      <c r="JH15" s="329">
        <f>'12月'!X15</f>
        <v>708</v>
      </c>
      <c r="JI15" s="329">
        <f>'12月'!Y15</f>
        <v>629</v>
      </c>
      <c r="JJ15" s="329">
        <f>'12月'!Z15</f>
        <v>535</v>
      </c>
      <c r="JK15" s="329">
        <f>'12月'!AA15</f>
        <v>776</v>
      </c>
      <c r="JL15" s="329">
        <f>'12月'!AB15</f>
        <v>883</v>
      </c>
      <c r="JM15" s="329">
        <f>'12月'!AC15</f>
        <v>847</v>
      </c>
      <c r="JN15" s="329">
        <f>'12月'!AD15</f>
        <v>800</v>
      </c>
      <c r="JO15" s="329">
        <f>'12月'!AE15</f>
        <v>777</v>
      </c>
      <c r="JP15" s="329">
        <f>'12月'!AF15</f>
        <v>852</v>
      </c>
      <c r="JQ15" s="329">
        <f>'12月'!AG15</f>
        <v>886</v>
      </c>
      <c r="JR15" s="329">
        <f>'12月'!AH15</f>
        <v>880</v>
      </c>
      <c r="JS15" s="329">
        <f>'１月'!D15</f>
        <v>792</v>
      </c>
      <c r="JT15" s="329">
        <f>'１月'!E15</f>
        <v>861</v>
      </c>
      <c r="JU15" s="329">
        <f>'１月'!F15</f>
        <v>847</v>
      </c>
      <c r="JV15" s="329">
        <f>'１月'!G15</f>
        <v>874</v>
      </c>
      <c r="JW15" s="329">
        <f>'１月'!H15</f>
        <v>845</v>
      </c>
      <c r="JX15" s="329">
        <f>'１月'!I15</f>
        <v>857</v>
      </c>
      <c r="JY15" s="329">
        <f>'１月'!J15</f>
        <v>797</v>
      </c>
      <c r="JZ15" s="329">
        <f>'１月'!K15</f>
        <v>811</v>
      </c>
      <c r="KA15" s="329">
        <f>'１月'!L15</f>
        <v>878</v>
      </c>
      <c r="KB15" s="329">
        <f>'１月'!M15</f>
        <v>831</v>
      </c>
      <c r="KC15" s="329">
        <f>'１月'!N15</f>
        <v>912</v>
      </c>
      <c r="KD15" s="329">
        <f>'１月'!O15</f>
        <v>879</v>
      </c>
      <c r="KE15" s="329">
        <f>'１月'!P15</f>
        <v>900</v>
      </c>
      <c r="KF15" s="329">
        <f>'１月'!Q15</f>
        <v>878</v>
      </c>
      <c r="KG15" s="329">
        <f>'１月'!R15</f>
        <v>917</v>
      </c>
      <c r="KH15" s="329">
        <f>'１月'!S15</f>
        <v>775</v>
      </c>
      <c r="KI15" s="329">
        <f>'１月'!T15</f>
        <v>818</v>
      </c>
      <c r="KJ15" s="329">
        <f>'１月'!U15</f>
        <v>753</v>
      </c>
      <c r="KK15" s="329">
        <f>'１月'!V15</f>
        <v>677</v>
      </c>
      <c r="KL15" s="329">
        <f>'１月'!W15</f>
        <v>919</v>
      </c>
      <c r="KM15" s="329">
        <f>'１月'!X15</f>
        <v>744</v>
      </c>
      <c r="KN15" s="329">
        <f>'１月'!Y15</f>
        <v>492</v>
      </c>
      <c r="KO15" s="329">
        <f>'１月'!Z15</f>
        <v>761</v>
      </c>
      <c r="KP15" s="329">
        <f>'１月'!AA15</f>
        <v>593</v>
      </c>
      <c r="KQ15" s="329">
        <f>'１月'!AB15</f>
        <v>780</v>
      </c>
      <c r="KR15" s="329">
        <f>'１月'!AC15</f>
        <v>576</v>
      </c>
      <c r="KS15" s="329">
        <f>'１月'!AD15</f>
        <v>732</v>
      </c>
      <c r="KT15" s="329">
        <f>'１月'!AE15</f>
        <v>936</v>
      </c>
      <c r="KU15" s="329">
        <f>'１月'!AF15</f>
        <v>688</v>
      </c>
      <c r="KV15" s="329">
        <f>'１月'!AG15</f>
        <v>653</v>
      </c>
      <c r="KW15" s="329">
        <f>'１月'!AH15</f>
        <v>802</v>
      </c>
      <c r="KX15" s="329">
        <f>'２月'!D15</f>
        <v>855</v>
      </c>
      <c r="KY15" s="329">
        <f>'２月'!E15</f>
        <v>835</v>
      </c>
      <c r="KZ15" s="329">
        <f>'２月'!F15</f>
        <v>873</v>
      </c>
      <c r="LA15" s="329">
        <f>'２月'!G15</f>
        <v>775</v>
      </c>
      <c r="LB15" s="329">
        <f>'２月'!H15</f>
        <v>879</v>
      </c>
      <c r="LC15" s="329">
        <f>'２月'!I15</f>
        <v>871</v>
      </c>
      <c r="LD15" s="329">
        <f>'２月'!J15</f>
        <v>857</v>
      </c>
      <c r="LE15" s="329">
        <f>'２月'!K15</f>
        <v>799</v>
      </c>
      <c r="LF15" s="329">
        <f>'２月'!L15</f>
        <v>869</v>
      </c>
      <c r="LG15" s="329">
        <f>'２月'!M15</f>
        <v>826</v>
      </c>
      <c r="LH15" s="329">
        <f>'２月'!N15</f>
        <v>852</v>
      </c>
      <c r="LI15" s="329">
        <f>'２月'!O15</f>
        <v>499</v>
      </c>
      <c r="LJ15" s="329">
        <f>'２月'!P15</f>
        <v>677</v>
      </c>
      <c r="LK15" s="329">
        <f>'２月'!Q15</f>
        <v>0</v>
      </c>
      <c r="LL15" s="329">
        <f>'２月'!R15</f>
        <v>0</v>
      </c>
      <c r="LM15" s="329">
        <f>'２月'!S15</f>
        <v>0</v>
      </c>
      <c r="LN15" s="329">
        <f>'２月'!T15</f>
        <v>0</v>
      </c>
      <c r="LO15" s="329">
        <f>'２月'!U15</f>
        <v>0</v>
      </c>
      <c r="LP15" s="329">
        <f>'２月'!V15</f>
        <v>0</v>
      </c>
      <c r="LQ15" s="329">
        <f>'２月'!W15</f>
        <v>0</v>
      </c>
      <c r="LR15" s="329">
        <f>'２月'!X15</f>
        <v>0</v>
      </c>
      <c r="LS15" s="329">
        <f>'２月'!Y15</f>
        <v>0</v>
      </c>
      <c r="LT15" s="329">
        <f>'２月'!Z15</f>
        <v>0</v>
      </c>
      <c r="LU15" s="329">
        <f>'２月'!AA15</f>
        <v>0</v>
      </c>
      <c r="LV15" s="329">
        <f>'２月'!AB15</f>
        <v>0</v>
      </c>
      <c r="LW15" s="329">
        <f>'２月'!AC15</f>
        <v>0</v>
      </c>
      <c r="LX15" s="329">
        <f>'２月'!AD15</f>
        <v>0</v>
      </c>
      <c r="LY15" s="329">
        <f>'２月'!AE15</f>
        <v>0</v>
      </c>
      <c r="LZ15" s="329">
        <f>'３月'!D15</f>
        <v>837</v>
      </c>
      <c r="MA15" s="329">
        <f>'３月'!E15</f>
        <v>816</v>
      </c>
      <c r="MB15" s="329">
        <f>'３月'!F15</f>
        <v>820</v>
      </c>
      <c r="MC15" s="329">
        <f>'３月'!G15</f>
        <v>867</v>
      </c>
      <c r="MD15" s="329">
        <f>'３月'!H15</f>
        <v>840</v>
      </c>
      <c r="ME15" s="329">
        <f>'３月'!I15</f>
        <v>818</v>
      </c>
      <c r="MF15" s="329">
        <f>'３月'!J15</f>
        <v>814</v>
      </c>
      <c r="MG15" s="329">
        <f>'３月'!K15</f>
        <v>878</v>
      </c>
      <c r="MH15" s="329">
        <f>'３月'!L15</f>
        <v>845</v>
      </c>
      <c r="MI15" s="329">
        <f>'３月'!M15</f>
        <v>857</v>
      </c>
      <c r="MJ15" s="329">
        <f>'３月'!N15</f>
        <v>824</v>
      </c>
      <c r="MK15" s="329">
        <f>'３月'!O15</f>
        <v>802</v>
      </c>
      <c r="ML15" s="329">
        <f>'３月'!P15</f>
        <v>790</v>
      </c>
      <c r="MM15" s="329">
        <f>'３月'!Q15</f>
        <v>835</v>
      </c>
      <c r="MN15" s="329">
        <f>'３月'!R15</f>
        <v>876</v>
      </c>
      <c r="MO15" s="329">
        <f>'３月'!S15</f>
        <v>796</v>
      </c>
      <c r="MP15" s="329">
        <f>'３月'!T15</f>
        <v>866</v>
      </c>
      <c r="MQ15" s="329">
        <f>'３月'!U15</f>
        <v>816</v>
      </c>
      <c r="MR15" s="329">
        <f>'３月'!V15</f>
        <v>631</v>
      </c>
      <c r="MS15" s="329">
        <f>'３月'!W15</f>
        <v>485</v>
      </c>
      <c r="MT15" s="329">
        <f>'３月'!X15</f>
        <v>665</v>
      </c>
      <c r="MU15" s="329">
        <f>'３月'!Y15</f>
        <v>612</v>
      </c>
      <c r="MV15" s="329">
        <f>'３月'!Z15</f>
        <v>718</v>
      </c>
      <c r="MW15" s="329">
        <f>'３月'!AA15</f>
        <v>552</v>
      </c>
      <c r="MX15" s="329">
        <f>'３月'!AB15</f>
        <v>686</v>
      </c>
      <c r="MY15" s="329">
        <f>'３月'!AC15</f>
        <v>662</v>
      </c>
      <c r="MZ15" s="329">
        <f>'３月'!AD15</f>
        <v>674</v>
      </c>
      <c r="NA15" s="329">
        <f>'３月'!AE15</f>
        <v>732</v>
      </c>
      <c r="NB15" s="329">
        <f>'３月'!AF15</f>
        <v>679</v>
      </c>
      <c r="NC15" s="329">
        <f>'３月'!AG15</f>
        <v>648</v>
      </c>
      <c r="ND15" s="329">
        <f>'３月'!AH15</f>
        <v>511</v>
      </c>
      <c r="NF15" s="42">
        <f t="shared" si="0"/>
        <v>701.30177514792899</v>
      </c>
      <c r="NG15" s="332">
        <f t="shared" si="1"/>
        <v>233.04138310857181</v>
      </c>
    </row>
    <row r="16" spans="1:371" x14ac:dyDescent="0.2">
      <c r="A16" s="311">
        <v>0.125</v>
      </c>
      <c r="B16" s="312" t="s">
        <v>7</v>
      </c>
      <c r="C16" s="313">
        <v>0.14583333333333301</v>
      </c>
      <c r="D16" s="329">
        <f>'4月'!D16</f>
        <v>816</v>
      </c>
      <c r="E16" s="329">
        <f>'4月'!E16</f>
        <v>878</v>
      </c>
      <c r="F16" s="329">
        <f>'4月'!F16</f>
        <v>833</v>
      </c>
      <c r="G16" s="329">
        <f>'4月'!G16</f>
        <v>780</v>
      </c>
      <c r="H16" s="329">
        <f>'4月'!H16</f>
        <v>847</v>
      </c>
      <c r="I16" s="329">
        <f>'4月'!I16</f>
        <v>818</v>
      </c>
      <c r="J16" s="329">
        <f>'4月'!J16</f>
        <v>838</v>
      </c>
      <c r="K16" s="329">
        <f>'4月'!K16</f>
        <v>833</v>
      </c>
      <c r="L16" s="329">
        <f>'4月'!L16</f>
        <v>830</v>
      </c>
      <c r="M16" s="329">
        <f>'4月'!M16</f>
        <v>775</v>
      </c>
      <c r="N16" s="329">
        <f>'4月'!N16</f>
        <v>708</v>
      </c>
      <c r="O16" s="329">
        <f>'4月'!O16</f>
        <v>812</v>
      </c>
      <c r="P16" s="329">
        <f>'4月'!P16</f>
        <v>795</v>
      </c>
      <c r="Q16" s="329">
        <f>'4月'!Q16</f>
        <v>729</v>
      </c>
      <c r="R16" s="329">
        <f>'4月'!R16</f>
        <v>859</v>
      </c>
      <c r="S16" s="329">
        <f>'4月'!S16</f>
        <v>830</v>
      </c>
      <c r="T16" s="329">
        <f>'4月'!T16</f>
        <v>835</v>
      </c>
      <c r="U16" s="329">
        <f>'4月'!U16</f>
        <v>852</v>
      </c>
      <c r="V16" s="329">
        <f>'4月'!V16</f>
        <v>864</v>
      </c>
      <c r="W16" s="329">
        <f>'4月'!W16</f>
        <v>813</v>
      </c>
      <c r="X16" s="329">
        <f>'4月'!X16</f>
        <v>828</v>
      </c>
      <c r="Y16" s="329">
        <f>'4月'!Y16</f>
        <v>818</v>
      </c>
      <c r="Z16" s="329">
        <f>'4月'!Z16</f>
        <v>807</v>
      </c>
      <c r="AA16" s="329">
        <f>'4月'!AA16</f>
        <v>809</v>
      </c>
      <c r="AB16" s="329">
        <f>'4月'!AB16</f>
        <v>814</v>
      </c>
      <c r="AC16" s="329">
        <f>'4月'!AC16</f>
        <v>794</v>
      </c>
      <c r="AD16" s="329">
        <f>'4月'!AD16</f>
        <v>792</v>
      </c>
      <c r="AE16" s="329">
        <f>'4月'!AE16</f>
        <v>811</v>
      </c>
      <c r="AF16" s="329">
        <f>'4月'!AF16</f>
        <v>802</v>
      </c>
      <c r="AG16" s="329">
        <f>'4月'!AG16</f>
        <v>792</v>
      </c>
      <c r="AH16" s="329">
        <f>'5月'!D16</f>
        <v>789</v>
      </c>
      <c r="AI16" s="329">
        <f>'5月'!E16</f>
        <v>804</v>
      </c>
      <c r="AJ16" s="329">
        <f>'5月'!F16</f>
        <v>814</v>
      </c>
      <c r="AK16" s="329">
        <f>'5月'!G16</f>
        <v>792</v>
      </c>
      <c r="AL16" s="329">
        <f>'5月'!H16</f>
        <v>797</v>
      </c>
      <c r="AM16" s="329">
        <f>'5月'!I16</f>
        <v>797</v>
      </c>
      <c r="AN16" s="329">
        <f>'5月'!J16</f>
        <v>792</v>
      </c>
      <c r="AO16" s="329">
        <f>'5月'!K16</f>
        <v>605</v>
      </c>
      <c r="AP16" s="329">
        <f>'5月'!L16</f>
        <v>722</v>
      </c>
      <c r="AQ16" s="329">
        <f>'5月'!M16</f>
        <v>842</v>
      </c>
      <c r="AR16" s="329">
        <f>'5月'!N16</f>
        <v>802</v>
      </c>
      <c r="AS16" s="329">
        <f>'5月'!O16</f>
        <v>722</v>
      </c>
      <c r="AT16" s="329">
        <f>'5月'!P16</f>
        <v>771</v>
      </c>
      <c r="AU16" s="329">
        <f>'5月'!Q16</f>
        <v>778</v>
      </c>
      <c r="AV16" s="329">
        <f>'5月'!R16</f>
        <v>823</v>
      </c>
      <c r="AW16" s="329">
        <f>'5月'!S16</f>
        <v>756</v>
      </c>
      <c r="AX16" s="329">
        <f>'5月'!T16</f>
        <v>806</v>
      </c>
      <c r="AY16" s="329">
        <f>'5月'!U16</f>
        <v>835</v>
      </c>
      <c r="AZ16" s="329">
        <f>'5月'!V16</f>
        <v>792</v>
      </c>
      <c r="BA16" s="329">
        <f>'5月'!W16</f>
        <v>830</v>
      </c>
      <c r="BB16" s="329">
        <f>'5月'!X16</f>
        <v>809</v>
      </c>
      <c r="BC16" s="329">
        <f>'5月'!Y16</f>
        <v>763</v>
      </c>
      <c r="BD16" s="329">
        <f>'5月'!Z16</f>
        <v>730</v>
      </c>
      <c r="BE16" s="329">
        <f>'5月'!AA16</f>
        <v>796</v>
      </c>
      <c r="BF16" s="329">
        <f>'5月'!AB16</f>
        <v>780</v>
      </c>
      <c r="BG16" s="329">
        <f>'5月'!AC16</f>
        <v>760</v>
      </c>
      <c r="BH16" s="329">
        <f>'5月'!AD16</f>
        <v>724</v>
      </c>
      <c r="BI16" s="329">
        <f>'5月'!AE16</f>
        <v>797</v>
      </c>
      <c r="BJ16" s="329">
        <f>'5月'!AF16</f>
        <v>787</v>
      </c>
      <c r="BK16" s="329">
        <f>'5月'!AG16</f>
        <v>802</v>
      </c>
      <c r="BL16" s="329">
        <f>'5月'!AH16</f>
        <v>824</v>
      </c>
      <c r="BM16" s="329">
        <f>'6月'!D16</f>
        <v>825</v>
      </c>
      <c r="BN16" s="329">
        <f>'6月'!E16</f>
        <v>824</v>
      </c>
      <c r="BO16" s="329">
        <f>'6月'!F16</f>
        <v>825</v>
      </c>
      <c r="BP16" s="329">
        <f>'6月'!G16</f>
        <v>850</v>
      </c>
      <c r="BQ16" s="329">
        <f>'6月'!H16</f>
        <v>840</v>
      </c>
      <c r="BR16" s="329">
        <f>'6月'!I16</f>
        <v>852</v>
      </c>
      <c r="BS16" s="329">
        <f>'6月'!J16</f>
        <v>874</v>
      </c>
      <c r="BT16" s="329">
        <f>'6月'!K16</f>
        <v>835</v>
      </c>
      <c r="BU16" s="329">
        <f>'6月'!L16</f>
        <v>840</v>
      </c>
      <c r="BV16" s="329">
        <f>'6月'!M16</f>
        <v>840</v>
      </c>
      <c r="BW16" s="329">
        <f>'6月'!N16</f>
        <v>819</v>
      </c>
      <c r="BX16" s="329">
        <f>'6月'!O16</f>
        <v>830</v>
      </c>
      <c r="BY16" s="329">
        <f>'6月'!P16</f>
        <v>838</v>
      </c>
      <c r="BZ16" s="329">
        <f>'6月'!Q16</f>
        <v>845</v>
      </c>
      <c r="CA16" s="329">
        <f>'6月'!R16</f>
        <v>838</v>
      </c>
      <c r="CB16" s="329">
        <f>'6月'!S16</f>
        <v>837</v>
      </c>
      <c r="CC16" s="329">
        <f>'6月'!T16</f>
        <v>823</v>
      </c>
      <c r="CD16" s="329">
        <f>'6月'!U16</f>
        <v>641</v>
      </c>
      <c r="CE16" s="329">
        <f>'6月'!V16</f>
        <v>453</v>
      </c>
      <c r="CF16" s="329">
        <f>'6月'!W16</f>
        <v>492</v>
      </c>
      <c r="CG16" s="329">
        <f>'6月'!X16</f>
        <v>468</v>
      </c>
      <c r="CH16" s="329">
        <f>'6月'!Y16</f>
        <v>509</v>
      </c>
      <c r="CI16" s="329">
        <f>'6月'!Z16</f>
        <v>477</v>
      </c>
      <c r="CJ16" s="329">
        <f>'6月'!AA16</f>
        <v>463</v>
      </c>
      <c r="CK16" s="329">
        <f>'6月'!AB16</f>
        <v>418</v>
      </c>
      <c r="CL16" s="329">
        <f>'6月'!AC16</f>
        <v>485</v>
      </c>
      <c r="CM16" s="329">
        <f>'6月'!AD16</f>
        <v>451</v>
      </c>
      <c r="CN16" s="329">
        <f>'6月'!AE16</f>
        <v>453</v>
      </c>
      <c r="CO16" s="329">
        <f>'6月'!AF16</f>
        <v>446</v>
      </c>
      <c r="CP16" s="329">
        <f>'6月'!AG16</f>
        <v>31</v>
      </c>
      <c r="CQ16" s="329">
        <f>'7月'!D16</f>
        <v>2</v>
      </c>
      <c r="CR16" s="329">
        <f>'7月'!E16</f>
        <v>9</v>
      </c>
      <c r="CS16" s="329">
        <f>'7月'!F16</f>
        <v>0</v>
      </c>
      <c r="CT16" s="329">
        <f>'7月'!G16</f>
        <v>7</v>
      </c>
      <c r="CU16" s="329">
        <f>'7月'!H16</f>
        <v>0</v>
      </c>
      <c r="CV16" s="329">
        <f>'7月'!I16</f>
        <v>461</v>
      </c>
      <c r="CW16" s="329">
        <f>'7月'!J16</f>
        <v>444</v>
      </c>
      <c r="CX16" s="329">
        <f>'7月'!K16</f>
        <v>459</v>
      </c>
      <c r="CY16" s="329">
        <f>'7月'!L16</f>
        <v>487</v>
      </c>
      <c r="CZ16" s="329">
        <f>'7月'!M16</f>
        <v>399</v>
      </c>
      <c r="DA16" s="329">
        <f>'7月'!N16</f>
        <v>400</v>
      </c>
      <c r="DB16" s="329">
        <f>'7月'!O16</f>
        <v>436</v>
      </c>
      <c r="DC16" s="329">
        <f>'7月'!P16</f>
        <v>513</v>
      </c>
      <c r="DD16" s="329">
        <f>'7月'!Q16</f>
        <v>461</v>
      </c>
      <c r="DE16" s="329">
        <f>'7月'!R16</f>
        <v>459</v>
      </c>
      <c r="DF16" s="329">
        <f>'7月'!S16</f>
        <v>435</v>
      </c>
      <c r="DG16" s="329">
        <f>'7月'!T16</f>
        <v>439</v>
      </c>
      <c r="DH16" s="329">
        <f>'7月'!U16</f>
        <v>403</v>
      </c>
      <c r="DI16" s="329">
        <f>'7月'!V16</f>
        <v>379</v>
      </c>
      <c r="DJ16" s="329">
        <f>'7月'!W16</f>
        <v>435</v>
      </c>
      <c r="DK16" s="329">
        <f>'7月'!X16</f>
        <v>499</v>
      </c>
      <c r="DL16" s="329">
        <f>'7月'!Y16</f>
        <v>456</v>
      </c>
      <c r="DM16" s="329">
        <f>'7月'!Z16</f>
        <v>502</v>
      </c>
      <c r="DN16" s="329">
        <f>'7月'!AA16</f>
        <v>0</v>
      </c>
      <c r="DO16" s="329">
        <f>'7月'!AB16</f>
        <v>0</v>
      </c>
      <c r="DP16" s="329">
        <f>'7月'!AC16</f>
        <v>5</v>
      </c>
      <c r="DQ16" s="329">
        <f>'7月'!AD16</f>
        <v>444</v>
      </c>
      <c r="DR16" s="329">
        <f>'7月'!AE16</f>
        <v>442</v>
      </c>
      <c r="DS16" s="329">
        <f>'7月'!AF16</f>
        <v>521</v>
      </c>
      <c r="DT16" s="329">
        <f>'7月'!AG16</f>
        <v>444</v>
      </c>
      <c r="DU16" s="329">
        <f>'7月'!AH16</f>
        <v>451</v>
      </c>
      <c r="DV16" s="329">
        <f>'8月'!D16</f>
        <v>15</v>
      </c>
      <c r="DW16" s="329">
        <f>'8月'!E16</f>
        <v>45</v>
      </c>
      <c r="DX16" s="329">
        <f>'8月'!F16</f>
        <v>5</v>
      </c>
      <c r="DY16" s="329">
        <f>'8月'!G16</f>
        <v>509</v>
      </c>
      <c r="DZ16" s="329">
        <f>'8月'!H16</f>
        <v>418</v>
      </c>
      <c r="EA16" s="329">
        <f>'8月'!I16</f>
        <v>550</v>
      </c>
      <c r="EB16" s="329">
        <f>'8月'!J16</f>
        <v>456</v>
      </c>
      <c r="EC16" s="329">
        <f>'8月'!K16</f>
        <v>778</v>
      </c>
      <c r="ED16" s="329">
        <f>'8月'!L16</f>
        <v>761</v>
      </c>
      <c r="EE16" s="329">
        <f>'8月'!M16</f>
        <v>789</v>
      </c>
      <c r="EF16" s="329">
        <f>'8月'!N16</f>
        <v>823</v>
      </c>
      <c r="EG16" s="329">
        <f>'8月'!O16</f>
        <v>785</v>
      </c>
      <c r="EH16" s="329">
        <f>'8月'!P16</f>
        <v>778</v>
      </c>
      <c r="EI16" s="329">
        <f>'8月'!Q16</f>
        <v>811</v>
      </c>
      <c r="EJ16" s="329">
        <f>'8月'!R16</f>
        <v>835</v>
      </c>
      <c r="EK16" s="329">
        <f>'8月'!S16</f>
        <v>739</v>
      </c>
      <c r="EL16" s="329">
        <f>'8月'!T16</f>
        <v>818</v>
      </c>
      <c r="EM16" s="329">
        <f>'8月'!U16</f>
        <v>823</v>
      </c>
      <c r="EN16" s="329">
        <f>'8月'!V16</f>
        <v>795</v>
      </c>
      <c r="EO16" s="329">
        <f>'8月'!W16</f>
        <v>792</v>
      </c>
      <c r="EP16" s="329">
        <f>'8月'!X16</f>
        <v>813</v>
      </c>
      <c r="EQ16" s="329">
        <f>'8月'!Y16</f>
        <v>820</v>
      </c>
      <c r="ER16" s="329">
        <f>'8月'!Z16</f>
        <v>771</v>
      </c>
      <c r="ES16" s="329">
        <f>'8月'!AA16</f>
        <v>744</v>
      </c>
      <c r="ET16" s="329">
        <f>'8月'!AB16</f>
        <v>758</v>
      </c>
      <c r="EU16" s="329">
        <f>'8月'!AC16</f>
        <v>732</v>
      </c>
      <c r="EV16" s="329">
        <f>'8月'!AD16</f>
        <v>820</v>
      </c>
      <c r="EW16" s="329">
        <f>'8月'!AE16</f>
        <v>777</v>
      </c>
      <c r="EX16" s="329">
        <f>'8月'!AF16</f>
        <v>788</v>
      </c>
      <c r="EY16" s="329">
        <f>'8月'!AG16</f>
        <v>746</v>
      </c>
      <c r="EZ16" s="329">
        <f>'8月'!AH16</f>
        <v>804</v>
      </c>
      <c r="FA16" s="329">
        <f>'9月'!D16</f>
        <v>783</v>
      </c>
      <c r="FB16" s="329">
        <f>'9月'!E16</f>
        <v>813</v>
      </c>
      <c r="FC16" s="329">
        <f>'9月'!F16</f>
        <v>555</v>
      </c>
      <c r="FD16" s="329">
        <f>'9月'!G16</f>
        <v>699</v>
      </c>
      <c r="FE16" s="329">
        <f>'9月'!H16</f>
        <v>590</v>
      </c>
      <c r="FF16" s="329">
        <f>'9月'!I16</f>
        <v>477</v>
      </c>
      <c r="FG16" s="329">
        <f>'9月'!J16</f>
        <v>475</v>
      </c>
      <c r="FH16" s="329">
        <f>'9月'!K16</f>
        <v>485</v>
      </c>
      <c r="FI16" s="329">
        <f>'9月'!L16</f>
        <v>524</v>
      </c>
      <c r="FJ16" s="329">
        <f>'9月'!M16</f>
        <v>530</v>
      </c>
      <c r="FK16" s="329">
        <f>'9月'!N16</f>
        <v>463</v>
      </c>
      <c r="FL16" s="329">
        <f>'9月'!O16</f>
        <v>484</v>
      </c>
      <c r="FM16" s="329">
        <f>'9月'!P16</f>
        <v>487</v>
      </c>
      <c r="FN16" s="329">
        <f>'9月'!Q16</f>
        <v>480</v>
      </c>
      <c r="FO16" s="329">
        <f>'9月'!R16</f>
        <v>526</v>
      </c>
      <c r="FP16" s="329">
        <f>'9月'!S16</f>
        <v>573</v>
      </c>
      <c r="FQ16" s="329">
        <f>'9月'!T16</f>
        <v>540</v>
      </c>
      <c r="FR16" s="329">
        <f>'9月'!U16</f>
        <v>511</v>
      </c>
      <c r="FS16" s="329">
        <f>'9月'!V16</f>
        <v>473</v>
      </c>
      <c r="FT16" s="329">
        <f>'9月'!W16</f>
        <v>525</v>
      </c>
      <c r="FU16" s="329">
        <f>'9月'!X16</f>
        <v>537</v>
      </c>
      <c r="FV16" s="329">
        <f>'9月'!Y16</f>
        <v>579</v>
      </c>
      <c r="FW16" s="329">
        <f>'9月'!Z16</f>
        <v>540</v>
      </c>
      <c r="FX16" s="329">
        <f>'9月'!AA16</f>
        <v>593</v>
      </c>
      <c r="FY16" s="329">
        <f>'9月'!AB16</f>
        <v>556</v>
      </c>
      <c r="FZ16" s="329">
        <f>'9月'!AC16</f>
        <v>579</v>
      </c>
      <c r="GA16" s="329">
        <f>'9月'!AD16</f>
        <v>544</v>
      </c>
      <c r="GB16" s="329">
        <f>'9月'!AE16</f>
        <v>580</v>
      </c>
      <c r="GC16" s="329">
        <f>'9月'!AF16</f>
        <v>576</v>
      </c>
      <c r="GD16" s="329">
        <f>'9月'!AG16</f>
        <v>567</v>
      </c>
      <c r="GE16" s="329">
        <f>'10月'!D16</f>
        <v>598</v>
      </c>
      <c r="GF16" s="329">
        <f>'10月'!E16</f>
        <v>600</v>
      </c>
      <c r="GG16" s="329">
        <f>'10月'!F16</f>
        <v>477</v>
      </c>
      <c r="GH16" s="329">
        <f>'10月'!G16</f>
        <v>566</v>
      </c>
      <c r="GI16" s="329">
        <f>'10月'!H16</f>
        <v>564</v>
      </c>
      <c r="GJ16" s="329">
        <f>'10月'!I16</f>
        <v>602</v>
      </c>
      <c r="GK16" s="329">
        <f>'10月'!J16</f>
        <v>710</v>
      </c>
      <c r="GL16" s="329">
        <f>'10月'!K16</f>
        <v>878</v>
      </c>
      <c r="GM16" s="329">
        <f>'10月'!L16</f>
        <v>869</v>
      </c>
      <c r="GN16" s="329">
        <f>'10月'!M16</f>
        <v>826</v>
      </c>
      <c r="GO16" s="329">
        <f>'10月'!N16</f>
        <v>540</v>
      </c>
      <c r="GP16" s="329">
        <f>'10月'!O16</f>
        <v>566</v>
      </c>
      <c r="GQ16" s="329">
        <f>'10月'!P16</f>
        <v>516</v>
      </c>
      <c r="GR16" s="329">
        <f>'10月'!Q16</f>
        <v>664</v>
      </c>
      <c r="GS16" s="329">
        <f>'10月'!R16</f>
        <v>691</v>
      </c>
      <c r="GT16" s="329">
        <f>'10月'!S16</f>
        <v>590</v>
      </c>
      <c r="GU16" s="329">
        <f>'10月'!T16</f>
        <v>583</v>
      </c>
      <c r="GV16" s="329">
        <f>'10月'!U16</f>
        <v>600</v>
      </c>
      <c r="GW16" s="329">
        <f>'10月'!V16</f>
        <v>540</v>
      </c>
      <c r="GX16" s="329">
        <f>'10月'!W16</f>
        <v>555</v>
      </c>
      <c r="GY16" s="329">
        <f>'10月'!X16</f>
        <v>525</v>
      </c>
      <c r="GZ16" s="329">
        <f>'10月'!Y16</f>
        <v>598</v>
      </c>
      <c r="HA16" s="329">
        <f>'10月'!Z16</f>
        <v>580</v>
      </c>
      <c r="HB16" s="329">
        <f>'10月'!AA16</f>
        <v>792</v>
      </c>
      <c r="HC16" s="329">
        <f>'10月'!AB16</f>
        <v>816</v>
      </c>
      <c r="HD16" s="329">
        <f>'10月'!AC16</f>
        <v>823</v>
      </c>
      <c r="HE16" s="329">
        <f>'10月'!AD16</f>
        <v>812</v>
      </c>
      <c r="HF16" s="329">
        <f>'10月'!AE16</f>
        <v>818</v>
      </c>
      <c r="HG16" s="329">
        <f>'10月'!AF16</f>
        <v>821</v>
      </c>
      <c r="HH16" s="329">
        <f>'10月'!AG16</f>
        <v>824</v>
      </c>
      <c r="HI16" s="329">
        <f>'10月'!AH16</f>
        <v>852</v>
      </c>
      <c r="HJ16" s="329">
        <f>'11月'!D16</f>
        <v>823</v>
      </c>
      <c r="HK16" s="329">
        <f>'11月'!E16</f>
        <v>830</v>
      </c>
      <c r="HL16" s="329">
        <f>'11月'!F16</f>
        <v>807</v>
      </c>
      <c r="HM16" s="329">
        <f>'11月'!G16</f>
        <v>818</v>
      </c>
      <c r="HN16" s="329">
        <f>'11月'!H16</f>
        <v>775</v>
      </c>
      <c r="HO16" s="329">
        <f>'11月'!I16</f>
        <v>811</v>
      </c>
      <c r="HP16" s="329">
        <f>'11月'!J16</f>
        <v>864</v>
      </c>
      <c r="HQ16" s="329">
        <f>'11月'!K16</f>
        <v>888</v>
      </c>
      <c r="HR16" s="329">
        <f>'11月'!L16</f>
        <v>878</v>
      </c>
      <c r="HS16" s="329">
        <f>'11月'!M16</f>
        <v>888</v>
      </c>
      <c r="HT16" s="329">
        <f>'11月'!N16</f>
        <v>895</v>
      </c>
      <c r="HU16" s="329">
        <f>'11月'!O16</f>
        <v>588</v>
      </c>
      <c r="HV16" s="329">
        <f>'11月'!P16</f>
        <v>533</v>
      </c>
      <c r="HW16" s="329">
        <f>'11月'!Q16</f>
        <v>533</v>
      </c>
      <c r="HX16" s="329">
        <f>'11月'!R16</f>
        <v>571</v>
      </c>
      <c r="HY16" s="329">
        <f>'11月'!S16</f>
        <v>602</v>
      </c>
      <c r="HZ16" s="329">
        <f>'11月'!T16</f>
        <v>564</v>
      </c>
      <c r="IA16" s="329">
        <f>'11月'!U16</f>
        <v>583</v>
      </c>
      <c r="IB16" s="329">
        <f>'11月'!V16</f>
        <v>549</v>
      </c>
      <c r="IC16" s="329">
        <f>'11月'!W16</f>
        <v>449</v>
      </c>
      <c r="ID16" s="329">
        <f>'11月'!X16</f>
        <v>634</v>
      </c>
      <c r="IE16" s="329">
        <f>'11月'!Y16</f>
        <v>694</v>
      </c>
      <c r="IF16" s="329">
        <f>'11月'!Z16</f>
        <v>543</v>
      </c>
      <c r="IG16" s="329">
        <f>'11月'!AA16</f>
        <v>480</v>
      </c>
      <c r="IH16" s="329">
        <f>'11月'!AB16</f>
        <v>549</v>
      </c>
      <c r="II16" s="329">
        <f>'11月'!AC16</f>
        <v>802</v>
      </c>
      <c r="IJ16" s="329">
        <f>'11月'!AD16</f>
        <v>562</v>
      </c>
      <c r="IK16" s="329">
        <f>'11月'!AE16</f>
        <v>544</v>
      </c>
      <c r="IL16" s="329">
        <f>'11月'!AF16</f>
        <v>710</v>
      </c>
      <c r="IM16" s="329">
        <f>'11月'!AG16</f>
        <v>670</v>
      </c>
      <c r="IN16" s="329">
        <f>'12月'!D16</f>
        <v>530</v>
      </c>
      <c r="IO16" s="329">
        <f>'12月'!E16</f>
        <v>751</v>
      </c>
      <c r="IP16" s="329">
        <f>'12月'!F16</f>
        <v>821</v>
      </c>
      <c r="IQ16" s="329">
        <f>'12月'!G16</f>
        <v>545</v>
      </c>
      <c r="IR16" s="329">
        <f>'12月'!H16</f>
        <v>523</v>
      </c>
      <c r="IS16" s="329">
        <f>'12月'!I16</f>
        <v>679</v>
      </c>
      <c r="IT16" s="329">
        <f>'12月'!J16</f>
        <v>787</v>
      </c>
      <c r="IU16" s="329">
        <f>'12月'!K16</f>
        <v>583</v>
      </c>
      <c r="IV16" s="329">
        <f>'12月'!L16</f>
        <v>509</v>
      </c>
      <c r="IW16" s="329">
        <f>'12月'!M16</f>
        <v>775</v>
      </c>
      <c r="IX16" s="329">
        <f>'12月'!N16</f>
        <v>665</v>
      </c>
      <c r="IY16" s="329">
        <f>'12月'!O16</f>
        <v>706</v>
      </c>
      <c r="IZ16" s="329">
        <f>'12月'!P16</f>
        <v>557</v>
      </c>
      <c r="JA16" s="329">
        <f>'12月'!Q16</f>
        <v>891</v>
      </c>
      <c r="JB16" s="329">
        <f>'12月'!R16</f>
        <v>641</v>
      </c>
      <c r="JC16" s="329">
        <f>'12月'!S16</f>
        <v>818</v>
      </c>
      <c r="JD16" s="329">
        <f>'12月'!T16</f>
        <v>569</v>
      </c>
      <c r="JE16" s="329">
        <f>'12月'!U16</f>
        <v>677</v>
      </c>
      <c r="JF16" s="329">
        <f>'12月'!V16</f>
        <v>667</v>
      </c>
      <c r="JG16" s="329">
        <f>'12月'!W16</f>
        <v>751</v>
      </c>
      <c r="JH16" s="329">
        <f>'12月'!X16</f>
        <v>797</v>
      </c>
      <c r="JI16" s="329">
        <f>'12月'!Y16</f>
        <v>655</v>
      </c>
      <c r="JJ16" s="329">
        <f>'12月'!Z16</f>
        <v>528</v>
      </c>
      <c r="JK16" s="329">
        <f>'12月'!AA16</f>
        <v>780</v>
      </c>
      <c r="JL16" s="329">
        <f>'12月'!AB16</f>
        <v>890</v>
      </c>
      <c r="JM16" s="329">
        <f>'12月'!AC16</f>
        <v>850</v>
      </c>
      <c r="JN16" s="329">
        <f>'12月'!AD16</f>
        <v>796</v>
      </c>
      <c r="JO16" s="329">
        <f>'12月'!AE16</f>
        <v>775</v>
      </c>
      <c r="JP16" s="329">
        <f>'12月'!AF16</f>
        <v>848</v>
      </c>
      <c r="JQ16" s="329">
        <f>'12月'!AG16</f>
        <v>883</v>
      </c>
      <c r="JR16" s="329">
        <f>'12月'!AH16</f>
        <v>874</v>
      </c>
      <c r="JS16" s="329">
        <f>'１月'!D16</f>
        <v>790</v>
      </c>
      <c r="JT16" s="329">
        <f>'１月'!E16</f>
        <v>864</v>
      </c>
      <c r="JU16" s="329">
        <f>'１月'!F16</f>
        <v>840</v>
      </c>
      <c r="JV16" s="329">
        <f>'１月'!G16</f>
        <v>881</v>
      </c>
      <c r="JW16" s="329">
        <f>'１月'!H16</f>
        <v>854</v>
      </c>
      <c r="JX16" s="329">
        <f>'１月'!I16</f>
        <v>850</v>
      </c>
      <c r="JY16" s="329">
        <f>'１月'!J16</f>
        <v>758</v>
      </c>
      <c r="JZ16" s="329">
        <f>'１月'!K16</f>
        <v>816</v>
      </c>
      <c r="KA16" s="329">
        <f>'１月'!L16</f>
        <v>874</v>
      </c>
      <c r="KB16" s="329">
        <f>'１月'!M16</f>
        <v>823</v>
      </c>
      <c r="KC16" s="329">
        <f>'１月'!N16</f>
        <v>907</v>
      </c>
      <c r="KD16" s="329">
        <f>'１月'!O16</f>
        <v>883</v>
      </c>
      <c r="KE16" s="329">
        <f>'１月'!P16</f>
        <v>895</v>
      </c>
      <c r="KF16" s="329">
        <f>'１月'!Q16</f>
        <v>888</v>
      </c>
      <c r="KG16" s="329">
        <f>'１月'!R16</f>
        <v>915</v>
      </c>
      <c r="KH16" s="329">
        <f>'１月'!S16</f>
        <v>765</v>
      </c>
      <c r="KI16" s="329">
        <f>'１月'!T16</f>
        <v>816</v>
      </c>
      <c r="KJ16" s="329">
        <f>'１月'!U16</f>
        <v>763</v>
      </c>
      <c r="KK16" s="329">
        <f>'１月'!V16</f>
        <v>660</v>
      </c>
      <c r="KL16" s="329">
        <f>'１月'!W16</f>
        <v>912</v>
      </c>
      <c r="KM16" s="329">
        <f>'１月'!X16</f>
        <v>744</v>
      </c>
      <c r="KN16" s="329">
        <f>'１月'!Y16</f>
        <v>480</v>
      </c>
      <c r="KO16" s="329">
        <f>'１月'!Z16</f>
        <v>727</v>
      </c>
      <c r="KP16" s="329">
        <f>'１月'!AA16</f>
        <v>605</v>
      </c>
      <c r="KQ16" s="329">
        <f>'１月'!AB16</f>
        <v>775</v>
      </c>
      <c r="KR16" s="329">
        <f>'１月'!AC16</f>
        <v>598</v>
      </c>
      <c r="KS16" s="329">
        <f>'１月'!AD16</f>
        <v>713</v>
      </c>
      <c r="KT16" s="329">
        <f>'１月'!AE16</f>
        <v>929</v>
      </c>
      <c r="KU16" s="329">
        <f>'１月'!AF16</f>
        <v>706</v>
      </c>
      <c r="KV16" s="329">
        <f>'１月'!AG16</f>
        <v>662</v>
      </c>
      <c r="KW16" s="329">
        <f>'１月'!AH16</f>
        <v>794</v>
      </c>
      <c r="KX16" s="329">
        <f>'２月'!D16</f>
        <v>852</v>
      </c>
      <c r="KY16" s="329">
        <f>'２月'!E16</f>
        <v>833</v>
      </c>
      <c r="KZ16" s="329">
        <f>'２月'!F16</f>
        <v>881</v>
      </c>
      <c r="LA16" s="329">
        <f>'２月'!G16</f>
        <v>763</v>
      </c>
      <c r="LB16" s="329">
        <f>'２月'!H16</f>
        <v>859</v>
      </c>
      <c r="LC16" s="329">
        <f>'２月'!I16</f>
        <v>862</v>
      </c>
      <c r="LD16" s="329">
        <f>'２月'!J16</f>
        <v>854</v>
      </c>
      <c r="LE16" s="329">
        <f>'２月'!K16</f>
        <v>804</v>
      </c>
      <c r="LF16" s="329">
        <f>'２月'!L16</f>
        <v>878</v>
      </c>
      <c r="LG16" s="329">
        <f>'２月'!M16</f>
        <v>842</v>
      </c>
      <c r="LH16" s="329">
        <f>'２月'!N16</f>
        <v>845</v>
      </c>
      <c r="LI16" s="329">
        <f>'２月'!O16</f>
        <v>497</v>
      </c>
      <c r="LJ16" s="329">
        <f>'２月'!P16</f>
        <v>730</v>
      </c>
      <c r="LK16" s="329">
        <f>'２月'!Q16</f>
        <v>0</v>
      </c>
      <c r="LL16" s="329">
        <f>'２月'!R16</f>
        <v>0</v>
      </c>
      <c r="LM16" s="329">
        <f>'２月'!S16</f>
        <v>0</v>
      </c>
      <c r="LN16" s="329">
        <f>'２月'!T16</f>
        <v>0</v>
      </c>
      <c r="LO16" s="329">
        <f>'２月'!U16</f>
        <v>0</v>
      </c>
      <c r="LP16" s="329">
        <f>'２月'!V16</f>
        <v>0</v>
      </c>
      <c r="LQ16" s="329">
        <f>'２月'!W16</f>
        <v>0</v>
      </c>
      <c r="LR16" s="329">
        <f>'２月'!X16</f>
        <v>0</v>
      </c>
      <c r="LS16" s="329">
        <f>'２月'!Y16</f>
        <v>0</v>
      </c>
      <c r="LT16" s="329">
        <f>'２月'!Z16</f>
        <v>0</v>
      </c>
      <c r="LU16" s="329">
        <f>'２月'!AA16</f>
        <v>0</v>
      </c>
      <c r="LV16" s="329">
        <f>'２月'!AB16</f>
        <v>0</v>
      </c>
      <c r="LW16" s="329">
        <f>'２月'!AC16</f>
        <v>0</v>
      </c>
      <c r="LX16" s="329">
        <f>'２月'!AD16</f>
        <v>0</v>
      </c>
      <c r="LY16" s="329">
        <f>'２月'!AE16</f>
        <v>0</v>
      </c>
      <c r="LZ16" s="329">
        <f>'３月'!D16</f>
        <v>833</v>
      </c>
      <c r="MA16" s="329">
        <f>'３月'!E16</f>
        <v>813</v>
      </c>
      <c r="MB16" s="329">
        <f>'３月'!F16</f>
        <v>833</v>
      </c>
      <c r="MC16" s="329">
        <f>'３月'!G16</f>
        <v>866</v>
      </c>
      <c r="MD16" s="329">
        <f>'３月'!H16</f>
        <v>837</v>
      </c>
      <c r="ME16" s="329">
        <f>'３月'!I16</f>
        <v>828</v>
      </c>
      <c r="MF16" s="329">
        <f>'３月'!J16</f>
        <v>808</v>
      </c>
      <c r="MG16" s="329">
        <f>'３月'!K16</f>
        <v>886</v>
      </c>
      <c r="MH16" s="329">
        <f>'３月'!L16</f>
        <v>840</v>
      </c>
      <c r="MI16" s="329">
        <f>'３月'!M16</f>
        <v>857</v>
      </c>
      <c r="MJ16" s="329">
        <f>'３月'!N16</f>
        <v>832</v>
      </c>
      <c r="MK16" s="329">
        <f>'３月'!O16</f>
        <v>789</v>
      </c>
      <c r="ML16" s="329">
        <f>'３月'!P16</f>
        <v>777</v>
      </c>
      <c r="MM16" s="329">
        <f>'３月'!Q16</f>
        <v>838</v>
      </c>
      <c r="MN16" s="329">
        <f>'３月'!R16</f>
        <v>878</v>
      </c>
      <c r="MO16" s="329">
        <f>'３月'!S16</f>
        <v>788</v>
      </c>
      <c r="MP16" s="329">
        <f>'３月'!T16</f>
        <v>857</v>
      </c>
      <c r="MQ16" s="329">
        <f>'３月'!U16</f>
        <v>813</v>
      </c>
      <c r="MR16" s="329">
        <f>'３月'!V16</f>
        <v>641</v>
      </c>
      <c r="MS16" s="329">
        <f>'３月'!W16</f>
        <v>456</v>
      </c>
      <c r="MT16" s="329">
        <f>'３月'!X16</f>
        <v>703</v>
      </c>
      <c r="MU16" s="329">
        <f>'３月'!Y16</f>
        <v>624</v>
      </c>
      <c r="MV16" s="329">
        <f>'３月'!Z16</f>
        <v>741</v>
      </c>
      <c r="MW16" s="329">
        <f>'３月'!AA16</f>
        <v>552</v>
      </c>
      <c r="MX16" s="329">
        <f>'３月'!AB16</f>
        <v>672</v>
      </c>
      <c r="MY16" s="329">
        <f>'３月'!AC16</f>
        <v>682</v>
      </c>
      <c r="MZ16" s="329">
        <f>'３月'!AD16</f>
        <v>658</v>
      </c>
      <c r="NA16" s="329">
        <f>'３月'!AE16</f>
        <v>797</v>
      </c>
      <c r="NB16" s="329">
        <f>'３月'!AF16</f>
        <v>787</v>
      </c>
      <c r="NC16" s="329">
        <f>'３月'!AG16</f>
        <v>634</v>
      </c>
      <c r="ND16" s="329">
        <f>'３月'!AH16</f>
        <v>528</v>
      </c>
      <c r="NF16" s="42">
        <f t="shared" si="0"/>
        <v>704.96745562130172</v>
      </c>
      <c r="NG16" s="332">
        <f t="shared" si="1"/>
        <v>231.75351215441268</v>
      </c>
    </row>
    <row r="17" spans="1:371" x14ac:dyDescent="0.2">
      <c r="A17" s="311">
        <v>0.14583333333333301</v>
      </c>
      <c r="B17" s="312" t="s">
        <v>7</v>
      </c>
      <c r="C17" s="313">
        <v>0.16666666666666599</v>
      </c>
      <c r="D17" s="329">
        <f>'4月'!D17</f>
        <v>845</v>
      </c>
      <c r="E17" s="329">
        <f>'4月'!E17</f>
        <v>888</v>
      </c>
      <c r="F17" s="329">
        <f>'4月'!F17</f>
        <v>818</v>
      </c>
      <c r="G17" s="329">
        <f>'4月'!G17</f>
        <v>782</v>
      </c>
      <c r="H17" s="329">
        <f>'4月'!H17</f>
        <v>847</v>
      </c>
      <c r="I17" s="329">
        <f>'4月'!I17</f>
        <v>845</v>
      </c>
      <c r="J17" s="329">
        <f>'4月'!J17</f>
        <v>823</v>
      </c>
      <c r="K17" s="329">
        <f>'4月'!K17</f>
        <v>835</v>
      </c>
      <c r="L17" s="329">
        <f>'4月'!L17</f>
        <v>830</v>
      </c>
      <c r="M17" s="329">
        <f>'4月'!M17</f>
        <v>756</v>
      </c>
      <c r="N17" s="329">
        <f>'4月'!N17</f>
        <v>728</v>
      </c>
      <c r="O17" s="329">
        <f>'4月'!O17</f>
        <v>804</v>
      </c>
      <c r="P17" s="329">
        <f>'4月'!P17</f>
        <v>825</v>
      </c>
      <c r="Q17" s="329">
        <f>'4月'!Q17</f>
        <v>740</v>
      </c>
      <c r="R17" s="329">
        <f>'4月'!R17</f>
        <v>838</v>
      </c>
      <c r="S17" s="329">
        <f>'4月'!S17</f>
        <v>848</v>
      </c>
      <c r="T17" s="329">
        <f>'4月'!T17</f>
        <v>838</v>
      </c>
      <c r="U17" s="329">
        <f>'4月'!U17</f>
        <v>862</v>
      </c>
      <c r="V17" s="329">
        <f>'4月'!V17</f>
        <v>857</v>
      </c>
      <c r="W17" s="329">
        <f>'4月'!W17</f>
        <v>819</v>
      </c>
      <c r="X17" s="329">
        <f>'4月'!X17</f>
        <v>821</v>
      </c>
      <c r="Y17" s="329">
        <f>'4月'!Y17</f>
        <v>814</v>
      </c>
      <c r="Z17" s="329">
        <f>'4月'!Z17</f>
        <v>809</v>
      </c>
      <c r="AA17" s="329">
        <f>'4月'!AA17</f>
        <v>816</v>
      </c>
      <c r="AB17" s="329">
        <f>'4月'!AB17</f>
        <v>816</v>
      </c>
      <c r="AC17" s="329">
        <f>'4月'!AC17</f>
        <v>794</v>
      </c>
      <c r="AD17" s="329">
        <f>'4月'!AD17</f>
        <v>792</v>
      </c>
      <c r="AE17" s="329">
        <f>'4月'!AE17</f>
        <v>811</v>
      </c>
      <c r="AF17" s="329">
        <f>'4月'!AF17</f>
        <v>813</v>
      </c>
      <c r="AG17" s="329">
        <f>'4月'!AG17</f>
        <v>799</v>
      </c>
      <c r="AH17" s="329">
        <f>'5月'!D17</f>
        <v>799</v>
      </c>
      <c r="AI17" s="329">
        <f>'5月'!E17</f>
        <v>792</v>
      </c>
      <c r="AJ17" s="329">
        <f>'5月'!F17</f>
        <v>818</v>
      </c>
      <c r="AK17" s="329">
        <f>'5月'!G17</f>
        <v>804</v>
      </c>
      <c r="AL17" s="329">
        <f>'5月'!H17</f>
        <v>794</v>
      </c>
      <c r="AM17" s="329">
        <f>'5月'!I17</f>
        <v>811</v>
      </c>
      <c r="AN17" s="329">
        <f>'5月'!J17</f>
        <v>789</v>
      </c>
      <c r="AO17" s="329">
        <f>'5月'!K17</f>
        <v>607</v>
      </c>
      <c r="AP17" s="329">
        <f>'5月'!L17</f>
        <v>734</v>
      </c>
      <c r="AQ17" s="329">
        <f>'5月'!M17</f>
        <v>852</v>
      </c>
      <c r="AR17" s="329">
        <f>'5月'!N17</f>
        <v>821</v>
      </c>
      <c r="AS17" s="329">
        <f>'5月'!O17</f>
        <v>783</v>
      </c>
      <c r="AT17" s="329">
        <f>'5月'!P17</f>
        <v>763</v>
      </c>
      <c r="AU17" s="329">
        <f>'5月'!Q17</f>
        <v>751</v>
      </c>
      <c r="AV17" s="329">
        <f>'5月'!R17</f>
        <v>850</v>
      </c>
      <c r="AW17" s="329">
        <f>'5月'!S17</f>
        <v>792</v>
      </c>
      <c r="AX17" s="329">
        <f>'5月'!T17</f>
        <v>826</v>
      </c>
      <c r="AY17" s="329">
        <f>'5月'!U17</f>
        <v>835</v>
      </c>
      <c r="AZ17" s="329">
        <f>'5月'!V17</f>
        <v>794</v>
      </c>
      <c r="BA17" s="329">
        <f>'5月'!W17</f>
        <v>809</v>
      </c>
      <c r="BB17" s="329">
        <f>'5月'!X17</f>
        <v>809</v>
      </c>
      <c r="BC17" s="329">
        <f>'5月'!Y17</f>
        <v>766</v>
      </c>
      <c r="BD17" s="329">
        <f>'5月'!Z17</f>
        <v>744</v>
      </c>
      <c r="BE17" s="329">
        <f>'5月'!AA17</f>
        <v>804</v>
      </c>
      <c r="BF17" s="329">
        <f>'5月'!AB17</f>
        <v>773</v>
      </c>
      <c r="BG17" s="329">
        <f>'5月'!AC17</f>
        <v>788</v>
      </c>
      <c r="BH17" s="329">
        <f>'5月'!AD17</f>
        <v>713</v>
      </c>
      <c r="BI17" s="329">
        <f>'5月'!AE17</f>
        <v>804</v>
      </c>
      <c r="BJ17" s="329">
        <f>'5月'!AF17</f>
        <v>790</v>
      </c>
      <c r="BK17" s="329">
        <f>'5月'!AG17</f>
        <v>806</v>
      </c>
      <c r="BL17" s="329">
        <f>'5月'!AH17</f>
        <v>825</v>
      </c>
      <c r="BM17" s="329">
        <f>'6月'!D17</f>
        <v>833</v>
      </c>
      <c r="BN17" s="329">
        <f>'6月'!E17</f>
        <v>818</v>
      </c>
      <c r="BO17" s="329">
        <f>'6月'!F17</f>
        <v>828</v>
      </c>
      <c r="BP17" s="329">
        <f>'6月'!G17</f>
        <v>847</v>
      </c>
      <c r="BQ17" s="329">
        <f>'6月'!H17</f>
        <v>842</v>
      </c>
      <c r="BR17" s="329">
        <f>'6月'!I17</f>
        <v>852</v>
      </c>
      <c r="BS17" s="329">
        <f>'6月'!J17</f>
        <v>864</v>
      </c>
      <c r="BT17" s="329">
        <f>'6月'!K17</f>
        <v>840</v>
      </c>
      <c r="BU17" s="329">
        <f>'6月'!L17</f>
        <v>838</v>
      </c>
      <c r="BV17" s="329">
        <f>'6月'!M17</f>
        <v>843</v>
      </c>
      <c r="BW17" s="329">
        <f>'6月'!N17</f>
        <v>823</v>
      </c>
      <c r="BX17" s="329">
        <f>'6月'!O17</f>
        <v>823</v>
      </c>
      <c r="BY17" s="329">
        <f>'6月'!P17</f>
        <v>833</v>
      </c>
      <c r="BZ17" s="329">
        <f>'6月'!Q17</f>
        <v>837</v>
      </c>
      <c r="CA17" s="329">
        <f>'6月'!R17</f>
        <v>838</v>
      </c>
      <c r="CB17" s="329">
        <f>'6月'!S17</f>
        <v>833</v>
      </c>
      <c r="CC17" s="329">
        <f>'6月'!T17</f>
        <v>830</v>
      </c>
      <c r="CD17" s="329">
        <f>'6月'!U17</f>
        <v>616</v>
      </c>
      <c r="CE17" s="329">
        <f>'6月'!V17</f>
        <v>456</v>
      </c>
      <c r="CF17" s="329">
        <f>'6月'!W17</f>
        <v>458</v>
      </c>
      <c r="CG17" s="329">
        <f>'6月'!X17</f>
        <v>463</v>
      </c>
      <c r="CH17" s="329">
        <f>'6月'!Y17</f>
        <v>518</v>
      </c>
      <c r="CI17" s="329">
        <f>'6月'!Z17</f>
        <v>464</v>
      </c>
      <c r="CJ17" s="329">
        <f>'6月'!AA17</f>
        <v>487</v>
      </c>
      <c r="CK17" s="329">
        <f>'6月'!AB17</f>
        <v>429</v>
      </c>
      <c r="CL17" s="329">
        <f>'6月'!AC17</f>
        <v>475</v>
      </c>
      <c r="CM17" s="329">
        <f>'6月'!AD17</f>
        <v>473</v>
      </c>
      <c r="CN17" s="329">
        <f>'6月'!AE17</f>
        <v>514</v>
      </c>
      <c r="CO17" s="329">
        <f>'6月'!AF17</f>
        <v>466</v>
      </c>
      <c r="CP17" s="329">
        <f>'6月'!AG17</f>
        <v>33</v>
      </c>
      <c r="CQ17" s="329">
        <f>'7月'!D17</f>
        <v>7</v>
      </c>
      <c r="CR17" s="329">
        <f>'7月'!E17</f>
        <v>10</v>
      </c>
      <c r="CS17" s="329">
        <f>'7月'!F17</f>
        <v>0</v>
      </c>
      <c r="CT17" s="329">
        <f>'7月'!G17</f>
        <v>5</v>
      </c>
      <c r="CU17" s="329">
        <f>'7月'!H17</f>
        <v>0</v>
      </c>
      <c r="CV17" s="329">
        <f>'7月'!I17</f>
        <v>492</v>
      </c>
      <c r="CW17" s="329">
        <f>'7月'!J17</f>
        <v>417</v>
      </c>
      <c r="CX17" s="329">
        <f>'7月'!K17</f>
        <v>429</v>
      </c>
      <c r="CY17" s="329">
        <f>'7月'!L17</f>
        <v>463</v>
      </c>
      <c r="CZ17" s="329">
        <f>'7月'!M17</f>
        <v>381</v>
      </c>
      <c r="DA17" s="329">
        <f>'7月'!N17</f>
        <v>425</v>
      </c>
      <c r="DB17" s="329">
        <f>'7月'!O17</f>
        <v>423</v>
      </c>
      <c r="DC17" s="329">
        <f>'7月'!P17</f>
        <v>502</v>
      </c>
      <c r="DD17" s="329">
        <f>'7月'!Q17</f>
        <v>489</v>
      </c>
      <c r="DE17" s="329">
        <f>'7月'!R17</f>
        <v>451</v>
      </c>
      <c r="DF17" s="329">
        <f>'7月'!S17</f>
        <v>453</v>
      </c>
      <c r="DG17" s="329">
        <f>'7月'!T17</f>
        <v>451</v>
      </c>
      <c r="DH17" s="329">
        <f>'7月'!U17</f>
        <v>480</v>
      </c>
      <c r="DI17" s="329">
        <f>'7月'!V17</f>
        <v>384</v>
      </c>
      <c r="DJ17" s="329">
        <f>'7月'!W17</f>
        <v>427</v>
      </c>
      <c r="DK17" s="329">
        <f>'7月'!X17</f>
        <v>495</v>
      </c>
      <c r="DL17" s="329">
        <f>'7月'!Y17</f>
        <v>468</v>
      </c>
      <c r="DM17" s="329">
        <f>'7月'!Z17</f>
        <v>528</v>
      </c>
      <c r="DN17" s="329">
        <f>'7月'!AA17</f>
        <v>3</v>
      </c>
      <c r="DO17" s="329">
        <f>'7月'!AB17</f>
        <v>0</v>
      </c>
      <c r="DP17" s="329">
        <f>'7月'!AC17</f>
        <v>0</v>
      </c>
      <c r="DQ17" s="329">
        <f>'7月'!AD17</f>
        <v>451</v>
      </c>
      <c r="DR17" s="329">
        <f>'7月'!AE17</f>
        <v>470</v>
      </c>
      <c r="DS17" s="329">
        <f>'7月'!AF17</f>
        <v>528</v>
      </c>
      <c r="DT17" s="329">
        <f>'7月'!AG17</f>
        <v>427</v>
      </c>
      <c r="DU17" s="329">
        <f>'7月'!AH17</f>
        <v>461</v>
      </c>
      <c r="DV17" s="329">
        <f>'8月'!D17</f>
        <v>26</v>
      </c>
      <c r="DW17" s="329">
        <f>'8月'!E17</f>
        <v>70</v>
      </c>
      <c r="DX17" s="329">
        <f>'8月'!F17</f>
        <v>2</v>
      </c>
      <c r="DY17" s="329">
        <f>'8月'!G17</f>
        <v>485</v>
      </c>
      <c r="DZ17" s="329">
        <f>'8月'!H17</f>
        <v>444</v>
      </c>
      <c r="EA17" s="329">
        <f>'8月'!I17</f>
        <v>542</v>
      </c>
      <c r="EB17" s="329">
        <f>'8月'!J17</f>
        <v>473</v>
      </c>
      <c r="EC17" s="329">
        <f>'8月'!K17</f>
        <v>775</v>
      </c>
      <c r="ED17" s="329">
        <f>'8月'!L17</f>
        <v>756</v>
      </c>
      <c r="EE17" s="329">
        <f>'8月'!M17</f>
        <v>785</v>
      </c>
      <c r="EF17" s="329">
        <f>'8月'!N17</f>
        <v>814</v>
      </c>
      <c r="EG17" s="329">
        <f>'8月'!O17</f>
        <v>797</v>
      </c>
      <c r="EH17" s="329">
        <f>'8月'!P17</f>
        <v>777</v>
      </c>
      <c r="EI17" s="329">
        <f>'8月'!Q17</f>
        <v>783</v>
      </c>
      <c r="EJ17" s="329">
        <f>'8月'!R17</f>
        <v>830</v>
      </c>
      <c r="EK17" s="329">
        <f>'8月'!S17</f>
        <v>756</v>
      </c>
      <c r="EL17" s="329">
        <f>'8月'!T17</f>
        <v>821</v>
      </c>
      <c r="EM17" s="329">
        <f>'8月'!U17</f>
        <v>826</v>
      </c>
      <c r="EN17" s="329">
        <f>'8月'!V17</f>
        <v>813</v>
      </c>
      <c r="EO17" s="329">
        <f>'8月'!W17</f>
        <v>804</v>
      </c>
      <c r="EP17" s="329">
        <f>'8月'!X17</f>
        <v>809</v>
      </c>
      <c r="EQ17" s="329">
        <f>'8月'!Y17</f>
        <v>816</v>
      </c>
      <c r="ER17" s="329">
        <f>'8月'!Z17</f>
        <v>792</v>
      </c>
      <c r="ES17" s="329">
        <f>'8月'!AA17</f>
        <v>752</v>
      </c>
      <c r="ET17" s="329">
        <f>'8月'!AB17</f>
        <v>744</v>
      </c>
      <c r="EU17" s="329">
        <f>'8月'!AC17</f>
        <v>736</v>
      </c>
      <c r="EV17" s="329">
        <f>'8月'!AD17</f>
        <v>795</v>
      </c>
      <c r="EW17" s="329">
        <f>'8月'!AE17</f>
        <v>804</v>
      </c>
      <c r="EX17" s="329">
        <f>'8月'!AF17</f>
        <v>787</v>
      </c>
      <c r="EY17" s="329">
        <f>'8月'!AG17</f>
        <v>754</v>
      </c>
      <c r="EZ17" s="329">
        <f>'8月'!AH17</f>
        <v>807</v>
      </c>
      <c r="FA17" s="329">
        <f>'9月'!D17</f>
        <v>784</v>
      </c>
      <c r="FB17" s="329">
        <f>'9月'!E17</f>
        <v>807</v>
      </c>
      <c r="FC17" s="329">
        <f>'9月'!F17</f>
        <v>504</v>
      </c>
      <c r="FD17" s="329">
        <f>'9月'!G17</f>
        <v>672</v>
      </c>
      <c r="FE17" s="329">
        <f>'9月'!H17</f>
        <v>600</v>
      </c>
      <c r="FF17" s="329">
        <f>'9月'!I17</f>
        <v>485</v>
      </c>
      <c r="FG17" s="329">
        <f>'9月'!J17</f>
        <v>475</v>
      </c>
      <c r="FH17" s="329">
        <f>'9月'!K17</f>
        <v>497</v>
      </c>
      <c r="FI17" s="329">
        <f>'9月'!L17</f>
        <v>535</v>
      </c>
      <c r="FJ17" s="329">
        <f>'9月'!M17</f>
        <v>540</v>
      </c>
      <c r="FK17" s="329">
        <f>'9月'!N17</f>
        <v>476</v>
      </c>
      <c r="FL17" s="329">
        <f>'9月'!O17</f>
        <v>468</v>
      </c>
      <c r="FM17" s="329">
        <f>'9月'!P17</f>
        <v>495</v>
      </c>
      <c r="FN17" s="329">
        <f>'9月'!Q17</f>
        <v>484</v>
      </c>
      <c r="FO17" s="329">
        <f>'9月'!R17</f>
        <v>535</v>
      </c>
      <c r="FP17" s="329">
        <f>'9月'!S17</f>
        <v>593</v>
      </c>
      <c r="FQ17" s="329">
        <f>'9月'!T17</f>
        <v>536</v>
      </c>
      <c r="FR17" s="329">
        <f>'9月'!U17</f>
        <v>497</v>
      </c>
      <c r="FS17" s="329">
        <f>'9月'!V17</f>
        <v>477</v>
      </c>
      <c r="FT17" s="329">
        <f>'9月'!W17</f>
        <v>509</v>
      </c>
      <c r="FU17" s="329">
        <f>'9月'!X17</f>
        <v>502</v>
      </c>
      <c r="FV17" s="329">
        <f>'9月'!Y17</f>
        <v>578</v>
      </c>
      <c r="FW17" s="329">
        <f>'9月'!Z17</f>
        <v>571</v>
      </c>
      <c r="FX17" s="329">
        <f>'9月'!AA17</f>
        <v>598</v>
      </c>
      <c r="FY17" s="329">
        <f>'9月'!AB17</f>
        <v>576</v>
      </c>
      <c r="FZ17" s="329">
        <f>'9月'!AC17</f>
        <v>576</v>
      </c>
      <c r="GA17" s="329">
        <f>'9月'!AD17</f>
        <v>598</v>
      </c>
      <c r="GB17" s="329">
        <f>'9月'!AE17</f>
        <v>608</v>
      </c>
      <c r="GC17" s="329">
        <f>'9月'!AF17</f>
        <v>569</v>
      </c>
      <c r="GD17" s="329">
        <f>'9月'!AG17</f>
        <v>580</v>
      </c>
      <c r="GE17" s="329">
        <f>'10月'!D17</f>
        <v>600</v>
      </c>
      <c r="GF17" s="329">
        <f>'10月'!E17</f>
        <v>602</v>
      </c>
      <c r="GG17" s="329">
        <f>'10月'!F17</f>
        <v>533</v>
      </c>
      <c r="GH17" s="329">
        <f>'10月'!G17</f>
        <v>574</v>
      </c>
      <c r="GI17" s="329">
        <f>'10月'!H17</f>
        <v>540</v>
      </c>
      <c r="GJ17" s="329">
        <f>'10月'!I17</f>
        <v>610</v>
      </c>
      <c r="GK17" s="329">
        <f>'10月'!J17</f>
        <v>694</v>
      </c>
      <c r="GL17" s="329">
        <f>'10月'!K17</f>
        <v>879</v>
      </c>
      <c r="GM17" s="329">
        <f>'10月'!L17</f>
        <v>879</v>
      </c>
      <c r="GN17" s="329">
        <f>'10月'!M17</f>
        <v>823</v>
      </c>
      <c r="GO17" s="329">
        <f>'10月'!N17</f>
        <v>543</v>
      </c>
      <c r="GP17" s="329">
        <f>'10月'!O17</f>
        <v>562</v>
      </c>
      <c r="GQ17" s="329">
        <f>'10月'!P17</f>
        <v>502</v>
      </c>
      <c r="GR17" s="329">
        <f>'10月'!Q17</f>
        <v>663</v>
      </c>
      <c r="GS17" s="329">
        <f>'10月'!R17</f>
        <v>687</v>
      </c>
      <c r="GT17" s="329">
        <f>'10月'!S17</f>
        <v>572</v>
      </c>
      <c r="GU17" s="329">
        <f>'10月'!T17</f>
        <v>610</v>
      </c>
      <c r="GV17" s="329">
        <f>'10月'!U17</f>
        <v>608</v>
      </c>
      <c r="GW17" s="329">
        <f>'10月'!V17</f>
        <v>526</v>
      </c>
      <c r="GX17" s="329">
        <f>'10月'!W17</f>
        <v>559</v>
      </c>
      <c r="GY17" s="329">
        <f>'10月'!X17</f>
        <v>504</v>
      </c>
      <c r="GZ17" s="329">
        <f>'10月'!Y17</f>
        <v>614</v>
      </c>
      <c r="HA17" s="329">
        <f>'10月'!Z17</f>
        <v>747</v>
      </c>
      <c r="HB17" s="329">
        <f>'10月'!AA17</f>
        <v>801</v>
      </c>
      <c r="HC17" s="329">
        <f>'10月'!AB17</f>
        <v>813</v>
      </c>
      <c r="HD17" s="329">
        <f>'10月'!AC17</f>
        <v>818</v>
      </c>
      <c r="HE17" s="329">
        <f>'10月'!AD17</f>
        <v>804</v>
      </c>
      <c r="HF17" s="329">
        <f>'10月'!AE17</f>
        <v>814</v>
      </c>
      <c r="HG17" s="329">
        <f>'10月'!AF17</f>
        <v>828</v>
      </c>
      <c r="HH17" s="329">
        <f>'10月'!AG17</f>
        <v>818</v>
      </c>
      <c r="HI17" s="329">
        <f>'10月'!AH17</f>
        <v>840</v>
      </c>
      <c r="HJ17" s="329">
        <f>'11月'!D17</f>
        <v>825</v>
      </c>
      <c r="HK17" s="329">
        <f>'11月'!E17</f>
        <v>835</v>
      </c>
      <c r="HL17" s="329">
        <f>'11月'!F17</f>
        <v>813</v>
      </c>
      <c r="HM17" s="329">
        <f>'11月'!G17</f>
        <v>821</v>
      </c>
      <c r="HN17" s="329">
        <f>'11月'!H17</f>
        <v>770</v>
      </c>
      <c r="HO17" s="329">
        <f>'11月'!I17</f>
        <v>809</v>
      </c>
      <c r="HP17" s="329">
        <f>'11月'!J17</f>
        <v>866</v>
      </c>
      <c r="HQ17" s="329">
        <f>'11月'!K17</f>
        <v>878</v>
      </c>
      <c r="HR17" s="329">
        <f>'11月'!L17</f>
        <v>888</v>
      </c>
      <c r="HS17" s="329">
        <f>'11月'!M17</f>
        <v>885</v>
      </c>
      <c r="HT17" s="329">
        <f>'11月'!N17</f>
        <v>890</v>
      </c>
      <c r="HU17" s="329">
        <f>'11月'!O17</f>
        <v>600</v>
      </c>
      <c r="HV17" s="329">
        <f>'11月'!P17</f>
        <v>581</v>
      </c>
      <c r="HW17" s="329">
        <f>'11月'!Q17</f>
        <v>543</v>
      </c>
      <c r="HX17" s="329">
        <f>'11月'!R17</f>
        <v>572</v>
      </c>
      <c r="HY17" s="329">
        <f>'11月'!S17</f>
        <v>653</v>
      </c>
      <c r="HZ17" s="329">
        <f>'11月'!T17</f>
        <v>578</v>
      </c>
      <c r="IA17" s="329">
        <f>'11月'!U17</f>
        <v>600</v>
      </c>
      <c r="IB17" s="329">
        <f>'11月'!V17</f>
        <v>557</v>
      </c>
      <c r="IC17" s="329">
        <f>'11月'!W17</f>
        <v>463</v>
      </c>
      <c r="ID17" s="329">
        <f>'11月'!X17</f>
        <v>636</v>
      </c>
      <c r="IE17" s="329">
        <f>'11月'!Y17</f>
        <v>708</v>
      </c>
      <c r="IF17" s="329">
        <f>'11月'!Z17</f>
        <v>552</v>
      </c>
      <c r="IG17" s="329">
        <f>'11月'!AA17</f>
        <v>480</v>
      </c>
      <c r="IH17" s="329">
        <f>'11月'!AB17</f>
        <v>514</v>
      </c>
      <c r="II17" s="329">
        <f>'11月'!AC17</f>
        <v>758</v>
      </c>
      <c r="IJ17" s="329">
        <f>'11月'!AD17</f>
        <v>561</v>
      </c>
      <c r="IK17" s="329">
        <f>'11月'!AE17</f>
        <v>555</v>
      </c>
      <c r="IL17" s="329">
        <f>'11月'!AF17</f>
        <v>716</v>
      </c>
      <c r="IM17" s="329">
        <f>'11月'!AG17</f>
        <v>679</v>
      </c>
      <c r="IN17" s="329">
        <f>'12月'!D17</f>
        <v>535</v>
      </c>
      <c r="IO17" s="329">
        <f>'12月'!E17</f>
        <v>818</v>
      </c>
      <c r="IP17" s="329">
        <f>'12月'!F17</f>
        <v>789</v>
      </c>
      <c r="IQ17" s="329">
        <f>'12月'!G17</f>
        <v>555</v>
      </c>
      <c r="IR17" s="329">
        <f>'12月'!H17</f>
        <v>531</v>
      </c>
      <c r="IS17" s="329">
        <f>'12月'!I17</f>
        <v>792</v>
      </c>
      <c r="IT17" s="329">
        <f>'12月'!J17</f>
        <v>765</v>
      </c>
      <c r="IU17" s="329">
        <f>'12月'!K17</f>
        <v>573</v>
      </c>
      <c r="IV17" s="329">
        <f>'12月'!L17</f>
        <v>516</v>
      </c>
      <c r="IW17" s="329">
        <f>'12月'!M17</f>
        <v>802</v>
      </c>
      <c r="IX17" s="329">
        <f>'12月'!N17</f>
        <v>693</v>
      </c>
      <c r="IY17" s="329">
        <f>'12月'!O17</f>
        <v>722</v>
      </c>
      <c r="IZ17" s="329">
        <f>'12月'!P17</f>
        <v>535</v>
      </c>
      <c r="JA17" s="329">
        <f>'12月'!Q17</f>
        <v>902</v>
      </c>
      <c r="JB17" s="329">
        <f>'12月'!R17</f>
        <v>645</v>
      </c>
      <c r="JC17" s="329">
        <f>'12月'!S17</f>
        <v>814</v>
      </c>
      <c r="JD17" s="329">
        <f>'12月'!T17</f>
        <v>555</v>
      </c>
      <c r="JE17" s="329">
        <f>'12月'!U17</f>
        <v>665</v>
      </c>
      <c r="JF17" s="329">
        <f>'12月'!V17</f>
        <v>720</v>
      </c>
      <c r="JG17" s="329">
        <f>'12月'!W17</f>
        <v>751</v>
      </c>
      <c r="JH17" s="329">
        <f>'12月'!X17</f>
        <v>854</v>
      </c>
      <c r="JI17" s="329">
        <f>'12月'!Y17</f>
        <v>633</v>
      </c>
      <c r="JJ17" s="329">
        <f>'12月'!Z17</f>
        <v>602</v>
      </c>
      <c r="JK17" s="329">
        <f>'12月'!AA17</f>
        <v>792</v>
      </c>
      <c r="JL17" s="329">
        <f>'12月'!AB17</f>
        <v>891</v>
      </c>
      <c r="JM17" s="329">
        <f>'12月'!AC17</f>
        <v>844</v>
      </c>
      <c r="JN17" s="329">
        <f>'12月'!AD17</f>
        <v>816</v>
      </c>
      <c r="JO17" s="329">
        <f>'12月'!AE17</f>
        <v>788</v>
      </c>
      <c r="JP17" s="329">
        <f>'12月'!AF17</f>
        <v>859</v>
      </c>
      <c r="JQ17" s="329">
        <f>'12月'!AG17</f>
        <v>893</v>
      </c>
      <c r="JR17" s="329">
        <f>'12月'!AH17</f>
        <v>874</v>
      </c>
      <c r="JS17" s="329">
        <f>'１月'!D17</f>
        <v>787</v>
      </c>
      <c r="JT17" s="329">
        <f>'１月'!E17</f>
        <v>867</v>
      </c>
      <c r="JU17" s="329">
        <f>'１月'!F17</f>
        <v>838</v>
      </c>
      <c r="JV17" s="329">
        <f>'１月'!G17</f>
        <v>897</v>
      </c>
      <c r="JW17" s="329">
        <f>'１月'!H17</f>
        <v>848</v>
      </c>
      <c r="JX17" s="329">
        <f>'１月'!I17</f>
        <v>849</v>
      </c>
      <c r="JY17" s="329">
        <f>'１月'!J17</f>
        <v>756</v>
      </c>
      <c r="JZ17" s="329">
        <f>'１月'!K17</f>
        <v>828</v>
      </c>
      <c r="KA17" s="329">
        <f>'１月'!L17</f>
        <v>873</v>
      </c>
      <c r="KB17" s="329">
        <f>'１月'!M17</f>
        <v>813</v>
      </c>
      <c r="KC17" s="329">
        <f>'１月'!N17</f>
        <v>910</v>
      </c>
      <c r="KD17" s="329">
        <f>'１月'!O17</f>
        <v>881</v>
      </c>
      <c r="KE17" s="329">
        <f>'１月'!P17</f>
        <v>893</v>
      </c>
      <c r="KF17" s="329">
        <f>'１月'!Q17</f>
        <v>881</v>
      </c>
      <c r="KG17" s="329">
        <f>'１月'!R17</f>
        <v>916</v>
      </c>
      <c r="KH17" s="329">
        <f>'１月'!S17</f>
        <v>768</v>
      </c>
      <c r="KI17" s="329">
        <f>'１月'!T17</f>
        <v>804</v>
      </c>
      <c r="KJ17" s="329">
        <f>'１月'!U17</f>
        <v>828</v>
      </c>
      <c r="KK17" s="329">
        <f>'１月'!V17</f>
        <v>693</v>
      </c>
      <c r="KL17" s="329">
        <f>'１月'!W17</f>
        <v>924</v>
      </c>
      <c r="KM17" s="329">
        <f>'１月'!X17</f>
        <v>766</v>
      </c>
      <c r="KN17" s="329">
        <f>'１月'!Y17</f>
        <v>523</v>
      </c>
      <c r="KO17" s="329">
        <f>'１月'!Z17</f>
        <v>759</v>
      </c>
      <c r="KP17" s="329">
        <f>'１月'!AA17</f>
        <v>604</v>
      </c>
      <c r="KQ17" s="329">
        <f>'１月'!AB17</f>
        <v>780</v>
      </c>
      <c r="KR17" s="329">
        <f>'１月'!AC17</f>
        <v>626</v>
      </c>
      <c r="KS17" s="329">
        <f>'１月'!AD17</f>
        <v>744</v>
      </c>
      <c r="KT17" s="329">
        <f>'１月'!AE17</f>
        <v>907</v>
      </c>
      <c r="KU17" s="329">
        <f>'１月'!AF17</f>
        <v>689</v>
      </c>
      <c r="KV17" s="329">
        <f>'１月'!AG17</f>
        <v>644</v>
      </c>
      <c r="KW17" s="329">
        <f>'１月'!AH17</f>
        <v>826</v>
      </c>
      <c r="KX17" s="329">
        <f>'２月'!D17</f>
        <v>854</v>
      </c>
      <c r="KY17" s="329">
        <f>'２月'!E17</f>
        <v>818</v>
      </c>
      <c r="KZ17" s="329">
        <f>'２月'!F17</f>
        <v>888</v>
      </c>
      <c r="LA17" s="329">
        <f>'２月'!G17</f>
        <v>766</v>
      </c>
      <c r="LB17" s="329">
        <f>'２月'!H17</f>
        <v>871</v>
      </c>
      <c r="LC17" s="329">
        <f>'２月'!I17</f>
        <v>876</v>
      </c>
      <c r="LD17" s="329">
        <f>'２月'!J17</f>
        <v>859</v>
      </c>
      <c r="LE17" s="329">
        <f>'２月'!K17</f>
        <v>804</v>
      </c>
      <c r="LF17" s="329">
        <f>'２月'!L17</f>
        <v>864</v>
      </c>
      <c r="LG17" s="329">
        <f>'２月'!M17</f>
        <v>836</v>
      </c>
      <c r="LH17" s="329">
        <f>'２月'!N17</f>
        <v>842</v>
      </c>
      <c r="LI17" s="329">
        <f>'２月'!O17</f>
        <v>514</v>
      </c>
      <c r="LJ17" s="329">
        <f>'２月'!P17</f>
        <v>806</v>
      </c>
      <c r="LK17" s="329">
        <f>'２月'!Q17</f>
        <v>0</v>
      </c>
      <c r="LL17" s="329">
        <f>'２月'!R17</f>
        <v>0</v>
      </c>
      <c r="LM17" s="329">
        <f>'２月'!S17</f>
        <v>0</v>
      </c>
      <c r="LN17" s="329">
        <f>'２月'!T17</f>
        <v>0</v>
      </c>
      <c r="LO17" s="329">
        <f>'２月'!U17</f>
        <v>0</v>
      </c>
      <c r="LP17" s="329">
        <f>'２月'!V17</f>
        <v>0</v>
      </c>
      <c r="LQ17" s="329">
        <f>'２月'!W17</f>
        <v>0</v>
      </c>
      <c r="LR17" s="329">
        <f>'２月'!X17</f>
        <v>0</v>
      </c>
      <c r="LS17" s="329">
        <f>'２月'!Y17</f>
        <v>0</v>
      </c>
      <c r="LT17" s="329">
        <f>'２月'!Z17</f>
        <v>0</v>
      </c>
      <c r="LU17" s="329">
        <f>'２月'!AA17</f>
        <v>0</v>
      </c>
      <c r="LV17" s="329">
        <f>'２月'!AB17</f>
        <v>0</v>
      </c>
      <c r="LW17" s="329">
        <f>'２月'!AC17</f>
        <v>0</v>
      </c>
      <c r="LX17" s="329">
        <f>'２月'!AD17</f>
        <v>0</v>
      </c>
      <c r="LY17" s="329">
        <f>'２月'!AE17</f>
        <v>0</v>
      </c>
      <c r="LZ17" s="329">
        <f>'３月'!D17</f>
        <v>831</v>
      </c>
      <c r="MA17" s="329">
        <f>'３月'!E17</f>
        <v>816</v>
      </c>
      <c r="MB17" s="329">
        <f>'３月'!F17</f>
        <v>833</v>
      </c>
      <c r="MC17" s="329">
        <f>'３月'!G17</f>
        <v>871</v>
      </c>
      <c r="MD17" s="329">
        <f>'３月'!H17</f>
        <v>831</v>
      </c>
      <c r="ME17" s="329">
        <f>'３月'!I17</f>
        <v>831</v>
      </c>
      <c r="MF17" s="329">
        <f>'３月'!J17</f>
        <v>814</v>
      </c>
      <c r="MG17" s="329">
        <f>'３月'!K17</f>
        <v>876</v>
      </c>
      <c r="MH17" s="329">
        <f>'３月'!L17</f>
        <v>840</v>
      </c>
      <c r="MI17" s="329">
        <f>'３月'!M17</f>
        <v>854</v>
      </c>
      <c r="MJ17" s="329">
        <f>'３月'!N17</f>
        <v>831</v>
      </c>
      <c r="MK17" s="329">
        <f>'３月'!O17</f>
        <v>792</v>
      </c>
      <c r="ML17" s="329">
        <f>'３月'!P17</f>
        <v>780</v>
      </c>
      <c r="MM17" s="329">
        <f>'３月'!Q17</f>
        <v>823</v>
      </c>
      <c r="MN17" s="329">
        <f>'３月'!R17</f>
        <v>869</v>
      </c>
      <c r="MO17" s="329">
        <f>'３月'!S17</f>
        <v>796</v>
      </c>
      <c r="MP17" s="329">
        <f>'３月'!T17</f>
        <v>842</v>
      </c>
      <c r="MQ17" s="329">
        <f>'３月'!U17</f>
        <v>812</v>
      </c>
      <c r="MR17" s="329">
        <f>'３月'!V17</f>
        <v>636</v>
      </c>
      <c r="MS17" s="329">
        <f>'３月'!W17</f>
        <v>471</v>
      </c>
      <c r="MT17" s="329">
        <f>'３月'!X17</f>
        <v>706</v>
      </c>
      <c r="MU17" s="329">
        <f>'３月'!Y17</f>
        <v>604</v>
      </c>
      <c r="MV17" s="329">
        <f>'３月'!Z17</f>
        <v>701</v>
      </c>
      <c r="MW17" s="329">
        <f>'３月'!AA17</f>
        <v>554</v>
      </c>
      <c r="MX17" s="329">
        <f>'３月'!AB17</f>
        <v>684</v>
      </c>
      <c r="MY17" s="329">
        <f>'３月'!AC17</f>
        <v>682</v>
      </c>
      <c r="MZ17" s="329">
        <f>'３月'!AD17</f>
        <v>657</v>
      </c>
      <c r="NA17" s="329">
        <f>'３月'!AE17</f>
        <v>847</v>
      </c>
      <c r="NB17" s="329">
        <f>'３月'!AF17</f>
        <v>843</v>
      </c>
      <c r="NC17" s="329">
        <f>'３月'!AG17</f>
        <v>672</v>
      </c>
      <c r="ND17" s="329">
        <f>'３月'!AH17</f>
        <v>530</v>
      </c>
      <c r="NF17" s="42">
        <f t="shared" si="0"/>
        <v>710.1272189349113</v>
      </c>
      <c r="NG17" s="332">
        <f t="shared" si="1"/>
        <v>231.8029357853074</v>
      </c>
    </row>
    <row r="18" spans="1:371" x14ac:dyDescent="0.2">
      <c r="A18" s="311">
        <v>0.16666666666666599</v>
      </c>
      <c r="B18" s="312" t="s">
        <v>7</v>
      </c>
      <c r="C18" s="313">
        <v>0.1875</v>
      </c>
      <c r="D18" s="329">
        <f>'4月'!D18</f>
        <v>811</v>
      </c>
      <c r="E18" s="329">
        <f>'4月'!E18</f>
        <v>869</v>
      </c>
      <c r="F18" s="329">
        <f>'4月'!F18</f>
        <v>828</v>
      </c>
      <c r="G18" s="329">
        <f>'4月'!G18</f>
        <v>775</v>
      </c>
      <c r="H18" s="329">
        <f>'4月'!H18</f>
        <v>852</v>
      </c>
      <c r="I18" s="329">
        <f>'4月'!I18</f>
        <v>821</v>
      </c>
      <c r="J18" s="329">
        <f>'4月'!J18</f>
        <v>854</v>
      </c>
      <c r="K18" s="329">
        <f>'4月'!K18</f>
        <v>843</v>
      </c>
      <c r="L18" s="329">
        <f>'4月'!L18</f>
        <v>814</v>
      </c>
      <c r="M18" s="329">
        <f>'4月'!M18</f>
        <v>744</v>
      </c>
      <c r="N18" s="329">
        <f>'4月'!N18</f>
        <v>753</v>
      </c>
      <c r="O18" s="329">
        <f>'4月'!O18</f>
        <v>808</v>
      </c>
      <c r="P18" s="329">
        <f>'4月'!P18</f>
        <v>804</v>
      </c>
      <c r="Q18" s="329">
        <f>'4月'!Q18</f>
        <v>736</v>
      </c>
      <c r="R18" s="329">
        <f>'4月'!R18</f>
        <v>847</v>
      </c>
      <c r="S18" s="329">
        <f>'4月'!S18</f>
        <v>849</v>
      </c>
      <c r="T18" s="329">
        <f>'4月'!T18</f>
        <v>840</v>
      </c>
      <c r="U18" s="329">
        <f>'4月'!U18</f>
        <v>854</v>
      </c>
      <c r="V18" s="329">
        <f>'4月'!V18</f>
        <v>864</v>
      </c>
      <c r="W18" s="329">
        <f>'4月'!W18</f>
        <v>818</v>
      </c>
      <c r="X18" s="329">
        <f>'4月'!X18</f>
        <v>816</v>
      </c>
      <c r="Y18" s="329">
        <f>'4月'!Y18</f>
        <v>813</v>
      </c>
      <c r="Z18" s="329">
        <f>'4月'!Z18</f>
        <v>806</v>
      </c>
      <c r="AA18" s="329">
        <f>'4月'!AA18</f>
        <v>814</v>
      </c>
      <c r="AB18" s="329">
        <f>'4月'!AB18</f>
        <v>820</v>
      </c>
      <c r="AC18" s="329">
        <f>'4月'!AC18</f>
        <v>797</v>
      </c>
      <c r="AD18" s="329">
        <f>'4月'!AD18</f>
        <v>780</v>
      </c>
      <c r="AE18" s="329">
        <f>'4月'!AE18</f>
        <v>819</v>
      </c>
      <c r="AF18" s="329">
        <f>'4月'!AF18</f>
        <v>804</v>
      </c>
      <c r="AG18" s="329">
        <f>'4月'!AG18</f>
        <v>809</v>
      </c>
      <c r="AH18" s="329">
        <f>'5月'!D18</f>
        <v>814</v>
      </c>
      <c r="AI18" s="329">
        <f>'5月'!E18</f>
        <v>804</v>
      </c>
      <c r="AJ18" s="329">
        <f>'5月'!F18</f>
        <v>811</v>
      </c>
      <c r="AK18" s="329">
        <f>'5月'!G18</f>
        <v>794</v>
      </c>
      <c r="AL18" s="329">
        <f>'5月'!H18</f>
        <v>819</v>
      </c>
      <c r="AM18" s="329">
        <f>'5月'!I18</f>
        <v>804</v>
      </c>
      <c r="AN18" s="329">
        <f>'5月'!J18</f>
        <v>788</v>
      </c>
      <c r="AO18" s="329">
        <f>'5月'!K18</f>
        <v>631</v>
      </c>
      <c r="AP18" s="329">
        <f>'5月'!L18</f>
        <v>720</v>
      </c>
      <c r="AQ18" s="329">
        <f>'5月'!M18</f>
        <v>831</v>
      </c>
      <c r="AR18" s="329">
        <f>'5月'!N18</f>
        <v>818</v>
      </c>
      <c r="AS18" s="329">
        <f>'5月'!O18</f>
        <v>765</v>
      </c>
      <c r="AT18" s="329">
        <f>'5月'!P18</f>
        <v>782</v>
      </c>
      <c r="AU18" s="329">
        <f>'5月'!Q18</f>
        <v>782</v>
      </c>
      <c r="AV18" s="329">
        <f>'5月'!R18</f>
        <v>816</v>
      </c>
      <c r="AW18" s="329">
        <f>'5月'!S18</f>
        <v>772</v>
      </c>
      <c r="AX18" s="329">
        <f>'5月'!T18</f>
        <v>814</v>
      </c>
      <c r="AY18" s="329">
        <f>'5月'!U18</f>
        <v>833</v>
      </c>
      <c r="AZ18" s="329">
        <f>'5月'!V18</f>
        <v>790</v>
      </c>
      <c r="BA18" s="329">
        <f>'5月'!W18</f>
        <v>816</v>
      </c>
      <c r="BB18" s="329">
        <f>'5月'!X18</f>
        <v>792</v>
      </c>
      <c r="BC18" s="329">
        <f>'5月'!Y18</f>
        <v>780</v>
      </c>
      <c r="BD18" s="329">
        <f>'5月'!Z18</f>
        <v>758</v>
      </c>
      <c r="BE18" s="329">
        <f>'5月'!AA18</f>
        <v>788</v>
      </c>
      <c r="BF18" s="329">
        <f>'5月'!AB18</f>
        <v>756</v>
      </c>
      <c r="BG18" s="329">
        <f>'5月'!AC18</f>
        <v>796</v>
      </c>
      <c r="BH18" s="329">
        <f>'5月'!AD18</f>
        <v>723</v>
      </c>
      <c r="BI18" s="329">
        <f>'5月'!AE18</f>
        <v>795</v>
      </c>
      <c r="BJ18" s="329">
        <f>'5月'!AF18</f>
        <v>775</v>
      </c>
      <c r="BK18" s="329">
        <f>'5月'!AG18</f>
        <v>816</v>
      </c>
      <c r="BL18" s="329">
        <f>'5月'!AH18</f>
        <v>823</v>
      </c>
      <c r="BM18" s="329">
        <f>'6月'!D18</f>
        <v>821</v>
      </c>
      <c r="BN18" s="329">
        <f>'6月'!E18</f>
        <v>816</v>
      </c>
      <c r="BO18" s="329">
        <f>'6月'!F18</f>
        <v>821</v>
      </c>
      <c r="BP18" s="329">
        <f>'6月'!G18</f>
        <v>842</v>
      </c>
      <c r="BQ18" s="329">
        <f>'6月'!H18</f>
        <v>850</v>
      </c>
      <c r="BR18" s="329">
        <f>'6月'!I18</f>
        <v>859</v>
      </c>
      <c r="BS18" s="329">
        <f>'6月'!J18</f>
        <v>852</v>
      </c>
      <c r="BT18" s="329">
        <f>'6月'!K18</f>
        <v>830</v>
      </c>
      <c r="BU18" s="329">
        <f>'6月'!L18</f>
        <v>828</v>
      </c>
      <c r="BV18" s="329">
        <f>'6月'!M18</f>
        <v>845</v>
      </c>
      <c r="BW18" s="329">
        <f>'6月'!N18</f>
        <v>825</v>
      </c>
      <c r="BX18" s="329">
        <f>'6月'!O18</f>
        <v>833</v>
      </c>
      <c r="BY18" s="329">
        <f>'6月'!P18</f>
        <v>837</v>
      </c>
      <c r="BZ18" s="329">
        <f>'6月'!Q18</f>
        <v>835</v>
      </c>
      <c r="CA18" s="329">
        <f>'6月'!R18</f>
        <v>828</v>
      </c>
      <c r="CB18" s="329">
        <f>'6月'!S18</f>
        <v>833</v>
      </c>
      <c r="CC18" s="329">
        <f>'6月'!T18</f>
        <v>833</v>
      </c>
      <c r="CD18" s="329">
        <f>'6月'!U18</f>
        <v>653</v>
      </c>
      <c r="CE18" s="329">
        <f>'6月'!V18</f>
        <v>466</v>
      </c>
      <c r="CF18" s="329">
        <f>'6月'!W18</f>
        <v>507</v>
      </c>
      <c r="CG18" s="329">
        <f>'6月'!X18</f>
        <v>456</v>
      </c>
      <c r="CH18" s="329">
        <f>'6月'!Y18</f>
        <v>567</v>
      </c>
      <c r="CI18" s="329">
        <f>'6月'!Z18</f>
        <v>441</v>
      </c>
      <c r="CJ18" s="329">
        <f>'6月'!AA18</f>
        <v>502</v>
      </c>
      <c r="CK18" s="329">
        <f>'6月'!AB18</f>
        <v>456</v>
      </c>
      <c r="CL18" s="329">
        <f>'6月'!AC18</f>
        <v>497</v>
      </c>
      <c r="CM18" s="329">
        <f>'6月'!AD18</f>
        <v>540</v>
      </c>
      <c r="CN18" s="329">
        <f>'6月'!AE18</f>
        <v>573</v>
      </c>
      <c r="CO18" s="329">
        <f>'6月'!AF18</f>
        <v>485</v>
      </c>
      <c r="CP18" s="329">
        <f>'6月'!AG18</f>
        <v>15</v>
      </c>
      <c r="CQ18" s="329">
        <f>'7月'!D18</f>
        <v>15</v>
      </c>
      <c r="CR18" s="329">
        <f>'7月'!E18</f>
        <v>19</v>
      </c>
      <c r="CS18" s="329">
        <f>'7月'!F18</f>
        <v>0</v>
      </c>
      <c r="CT18" s="329">
        <f>'7月'!G18</f>
        <v>0</v>
      </c>
      <c r="CU18" s="329">
        <f>'7月'!H18</f>
        <v>2</v>
      </c>
      <c r="CV18" s="329">
        <f>'7月'!I18</f>
        <v>516</v>
      </c>
      <c r="CW18" s="329">
        <f>'7月'!J18</f>
        <v>435</v>
      </c>
      <c r="CX18" s="329">
        <f>'7月'!K18</f>
        <v>435</v>
      </c>
      <c r="CY18" s="329">
        <f>'7月'!L18</f>
        <v>543</v>
      </c>
      <c r="CZ18" s="329">
        <f>'7月'!M18</f>
        <v>406</v>
      </c>
      <c r="DA18" s="329">
        <f>'7月'!N18</f>
        <v>447</v>
      </c>
      <c r="DB18" s="329">
        <f>'7月'!O18</f>
        <v>475</v>
      </c>
      <c r="DC18" s="329">
        <f>'7月'!P18</f>
        <v>513</v>
      </c>
      <c r="DD18" s="329">
        <f>'7月'!Q18</f>
        <v>456</v>
      </c>
      <c r="DE18" s="329">
        <f>'7月'!R18</f>
        <v>461</v>
      </c>
      <c r="DF18" s="329">
        <f>'7月'!S18</f>
        <v>497</v>
      </c>
      <c r="DG18" s="329">
        <f>'7月'!T18</f>
        <v>464</v>
      </c>
      <c r="DH18" s="329">
        <f>'7月'!U18</f>
        <v>477</v>
      </c>
      <c r="DI18" s="329">
        <f>'7月'!V18</f>
        <v>423</v>
      </c>
      <c r="DJ18" s="329">
        <f>'7月'!W18</f>
        <v>506</v>
      </c>
      <c r="DK18" s="329">
        <f>'7月'!X18</f>
        <v>501</v>
      </c>
      <c r="DL18" s="329">
        <f>'7月'!Y18</f>
        <v>432</v>
      </c>
      <c r="DM18" s="329">
        <f>'7月'!Z18</f>
        <v>499</v>
      </c>
      <c r="DN18" s="329">
        <f>'7月'!AA18</f>
        <v>0</v>
      </c>
      <c r="DO18" s="329">
        <f>'7月'!AB18</f>
        <v>0</v>
      </c>
      <c r="DP18" s="329">
        <f>'7月'!AC18</f>
        <v>0</v>
      </c>
      <c r="DQ18" s="329">
        <f>'7月'!AD18</f>
        <v>447</v>
      </c>
      <c r="DR18" s="329">
        <f>'7月'!AE18</f>
        <v>526</v>
      </c>
      <c r="DS18" s="329">
        <f>'7月'!AF18</f>
        <v>502</v>
      </c>
      <c r="DT18" s="329">
        <f>'7月'!AG18</f>
        <v>420</v>
      </c>
      <c r="DU18" s="329">
        <f>'7月'!AH18</f>
        <v>468</v>
      </c>
      <c r="DV18" s="329">
        <f>'8月'!D18</f>
        <v>19</v>
      </c>
      <c r="DW18" s="329">
        <f>'8月'!E18</f>
        <v>50</v>
      </c>
      <c r="DX18" s="329">
        <f>'8月'!F18</f>
        <v>3</v>
      </c>
      <c r="DY18" s="329">
        <f>'8月'!G18</f>
        <v>530</v>
      </c>
      <c r="DZ18" s="329">
        <f>'8月'!H18</f>
        <v>456</v>
      </c>
      <c r="EA18" s="329">
        <f>'8月'!I18</f>
        <v>543</v>
      </c>
      <c r="EB18" s="329">
        <f>'8月'!J18</f>
        <v>463</v>
      </c>
      <c r="EC18" s="329">
        <f>'8月'!K18</f>
        <v>782</v>
      </c>
      <c r="ED18" s="329">
        <f>'8月'!L18</f>
        <v>749</v>
      </c>
      <c r="EE18" s="329">
        <f>'8月'!M18</f>
        <v>790</v>
      </c>
      <c r="EF18" s="329">
        <f>'8月'!N18</f>
        <v>816</v>
      </c>
      <c r="EG18" s="329">
        <f>'8月'!O18</f>
        <v>794</v>
      </c>
      <c r="EH18" s="329">
        <f>'8月'!P18</f>
        <v>771</v>
      </c>
      <c r="EI18" s="329">
        <f>'8月'!Q18</f>
        <v>806</v>
      </c>
      <c r="EJ18" s="329">
        <f>'8月'!R18</f>
        <v>826</v>
      </c>
      <c r="EK18" s="329">
        <f>'8月'!S18</f>
        <v>732</v>
      </c>
      <c r="EL18" s="329">
        <f>'8月'!T18</f>
        <v>821</v>
      </c>
      <c r="EM18" s="329">
        <f>'8月'!U18</f>
        <v>833</v>
      </c>
      <c r="EN18" s="329">
        <f>'8月'!V18</f>
        <v>800</v>
      </c>
      <c r="EO18" s="329">
        <f>'8月'!W18</f>
        <v>787</v>
      </c>
      <c r="EP18" s="329">
        <f>'8月'!X18</f>
        <v>809</v>
      </c>
      <c r="EQ18" s="329">
        <f>'8月'!Y18</f>
        <v>816</v>
      </c>
      <c r="ER18" s="329">
        <f>'8月'!Z18</f>
        <v>811</v>
      </c>
      <c r="ES18" s="329">
        <f>'8月'!AA18</f>
        <v>758</v>
      </c>
      <c r="ET18" s="329">
        <f>'8月'!AB18</f>
        <v>708</v>
      </c>
      <c r="EU18" s="329">
        <f>'8月'!AC18</f>
        <v>764</v>
      </c>
      <c r="EV18" s="329">
        <f>'8月'!AD18</f>
        <v>811</v>
      </c>
      <c r="EW18" s="329">
        <f>'8月'!AE18</f>
        <v>790</v>
      </c>
      <c r="EX18" s="329">
        <f>'8月'!AF18</f>
        <v>794</v>
      </c>
      <c r="EY18" s="329">
        <f>'8月'!AG18</f>
        <v>742</v>
      </c>
      <c r="EZ18" s="329">
        <f>'8月'!AH18</f>
        <v>804</v>
      </c>
      <c r="FA18" s="329">
        <f>'9月'!D18</f>
        <v>797</v>
      </c>
      <c r="FB18" s="329">
        <f>'9月'!E18</f>
        <v>801</v>
      </c>
      <c r="FC18" s="329">
        <f>'9月'!F18</f>
        <v>523</v>
      </c>
      <c r="FD18" s="329">
        <f>'9月'!G18</f>
        <v>667</v>
      </c>
      <c r="FE18" s="329">
        <f>'9月'!H18</f>
        <v>593</v>
      </c>
      <c r="FF18" s="329">
        <f>'9月'!I18</f>
        <v>497</v>
      </c>
      <c r="FG18" s="329">
        <f>'9月'!J18</f>
        <v>499</v>
      </c>
      <c r="FH18" s="329">
        <f>'9月'!K18</f>
        <v>521</v>
      </c>
      <c r="FI18" s="329">
        <f>'9月'!L18</f>
        <v>521</v>
      </c>
      <c r="FJ18" s="329">
        <f>'9月'!M18</f>
        <v>571</v>
      </c>
      <c r="FK18" s="329">
        <f>'9月'!N18</f>
        <v>499</v>
      </c>
      <c r="FL18" s="329">
        <f>'9月'!O18</f>
        <v>456</v>
      </c>
      <c r="FM18" s="329">
        <f>'9月'!P18</f>
        <v>477</v>
      </c>
      <c r="FN18" s="329">
        <f>'9月'!Q18</f>
        <v>500</v>
      </c>
      <c r="FO18" s="329">
        <f>'9月'!R18</f>
        <v>569</v>
      </c>
      <c r="FP18" s="329">
        <f>'9月'!S18</f>
        <v>571</v>
      </c>
      <c r="FQ18" s="329">
        <f>'9月'!T18</f>
        <v>604</v>
      </c>
      <c r="FR18" s="329">
        <f>'9月'!U18</f>
        <v>523</v>
      </c>
      <c r="FS18" s="329">
        <f>'9月'!V18</f>
        <v>490</v>
      </c>
      <c r="FT18" s="329">
        <f>'9月'!W18</f>
        <v>511</v>
      </c>
      <c r="FU18" s="329">
        <f>'9月'!X18</f>
        <v>492</v>
      </c>
      <c r="FV18" s="329">
        <f>'9月'!Y18</f>
        <v>634</v>
      </c>
      <c r="FW18" s="329">
        <f>'9月'!Z18</f>
        <v>585</v>
      </c>
      <c r="FX18" s="329">
        <f>'9月'!AA18</f>
        <v>590</v>
      </c>
      <c r="FY18" s="329">
        <f>'9月'!AB18</f>
        <v>596</v>
      </c>
      <c r="FZ18" s="329">
        <f>'9月'!AC18</f>
        <v>602</v>
      </c>
      <c r="GA18" s="329">
        <f>'9月'!AD18</f>
        <v>598</v>
      </c>
      <c r="GB18" s="329">
        <f>'9月'!AE18</f>
        <v>633</v>
      </c>
      <c r="GC18" s="329">
        <f>'9月'!AF18</f>
        <v>573</v>
      </c>
      <c r="GD18" s="329">
        <f>'9月'!AG18</f>
        <v>636</v>
      </c>
      <c r="GE18" s="329">
        <f>'10月'!D18</f>
        <v>617</v>
      </c>
      <c r="GF18" s="329">
        <f>'10月'!E18</f>
        <v>566</v>
      </c>
      <c r="GG18" s="329">
        <f>'10月'!F18</f>
        <v>518</v>
      </c>
      <c r="GH18" s="329">
        <f>'10月'!G18</f>
        <v>571</v>
      </c>
      <c r="GI18" s="329">
        <f>'10月'!H18</f>
        <v>573</v>
      </c>
      <c r="GJ18" s="329">
        <f>'10月'!I18</f>
        <v>609</v>
      </c>
      <c r="GK18" s="329">
        <f>'10月'!J18</f>
        <v>705</v>
      </c>
      <c r="GL18" s="329">
        <f>'10月'!K18</f>
        <v>868</v>
      </c>
      <c r="GM18" s="329">
        <f>'10月'!L18</f>
        <v>890</v>
      </c>
      <c r="GN18" s="329">
        <f>'10月'!M18</f>
        <v>850</v>
      </c>
      <c r="GO18" s="329">
        <f>'10月'!N18</f>
        <v>595</v>
      </c>
      <c r="GP18" s="329">
        <f>'10月'!O18</f>
        <v>662</v>
      </c>
      <c r="GQ18" s="329">
        <f>'10月'!P18</f>
        <v>528</v>
      </c>
      <c r="GR18" s="329">
        <f>'10月'!Q18</f>
        <v>650</v>
      </c>
      <c r="GS18" s="329">
        <f>'10月'!R18</f>
        <v>669</v>
      </c>
      <c r="GT18" s="329">
        <f>'10月'!S18</f>
        <v>595</v>
      </c>
      <c r="GU18" s="329">
        <f>'10月'!T18</f>
        <v>621</v>
      </c>
      <c r="GV18" s="329">
        <f>'10月'!U18</f>
        <v>643</v>
      </c>
      <c r="GW18" s="329">
        <f>'10月'!V18</f>
        <v>535</v>
      </c>
      <c r="GX18" s="329">
        <f>'10月'!W18</f>
        <v>638</v>
      </c>
      <c r="GY18" s="329">
        <f>'10月'!X18</f>
        <v>550</v>
      </c>
      <c r="GZ18" s="329">
        <f>'10月'!Y18</f>
        <v>715</v>
      </c>
      <c r="HA18" s="329">
        <f>'10月'!Z18</f>
        <v>768</v>
      </c>
      <c r="HB18" s="329">
        <f>'10月'!AA18</f>
        <v>804</v>
      </c>
      <c r="HC18" s="329">
        <f>'10月'!AB18</f>
        <v>816</v>
      </c>
      <c r="HD18" s="329">
        <f>'10月'!AC18</f>
        <v>824</v>
      </c>
      <c r="HE18" s="329">
        <f>'10月'!AD18</f>
        <v>799</v>
      </c>
      <c r="HF18" s="329">
        <f>'10月'!AE18</f>
        <v>820</v>
      </c>
      <c r="HG18" s="329">
        <f>'10月'!AF18</f>
        <v>820</v>
      </c>
      <c r="HH18" s="329">
        <f>'10月'!AG18</f>
        <v>821</v>
      </c>
      <c r="HI18" s="329">
        <f>'10月'!AH18</f>
        <v>859</v>
      </c>
      <c r="HJ18" s="329">
        <f>'11月'!D18</f>
        <v>821</v>
      </c>
      <c r="HK18" s="329">
        <f>'11月'!E18</f>
        <v>835</v>
      </c>
      <c r="HL18" s="329">
        <f>'11月'!F18</f>
        <v>816</v>
      </c>
      <c r="HM18" s="329">
        <f>'11月'!G18</f>
        <v>811</v>
      </c>
      <c r="HN18" s="329">
        <f>'11月'!H18</f>
        <v>776</v>
      </c>
      <c r="HO18" s="329">
        <f>'11月'!I18</f>
        <v>811</v>
      </c>
      <c r="HP18" s="329">
        <f>'11月'!J18</f>
        <v>864</v>
      </c>
      <c r="HQ18" s="329">
        <f>'11月'!K18</f>
        <v>890</v>
      </c>
      <c r="HR18" s="329">
        <f>'11月'!L18</f>
        <v>888</v>
      </c>
      <c r="HS18" s="329">
        <f>'11月'!M18</f>
        <v>888</v>
      </c>
      <c r="HT18" s="329">
        <f>'11月'!N18</f>
        <v>896</v>
      </c>
      <c r="HU18" s="329">
        <f>'11月'!O18</f>
        <v>617</v>
      </c>
      <c r="HV18" s="329">
        <f>'11月'!P18</f>
        <v>564</v>
      </c>
      <c r="HW18" s="329">
        <f>'11月'!Q18</f>
        <v>595</v>
      </c>
      <c r="HX18" s="329">
        <f>'11月'!R18</f>
        <v>568</v>
      </c>
      <c r="HY18" s="329">
        <f>'11月'!S18</f>
        <v>684</v>
      </c>
      <c r="HZ18" s="329">
        <f>'11月'!T18</f>
        <v>617</v>
      </c>
      <c r="IA18" s="329">
        <f>'11月'!U18</f>
        <v>624</v>
      </c>
      <c r="IB18" s="329">
        <f>'11月'!V18</f>
        <v>648</v>
      </c>
      <c r="IC18" s="329">
        <f>'11月'!W18</f>
        <v>483</v>
      </c>
      <c r="ID18" s="329">
        <f>'11月'!X18</f>
        <v>636</v>
      </c>
      <c r="IE18" s="329">
        <f>'11月'!Y18</f>
        <v>691</v>
      </c>
      <c r="IF18" s="329">
        <f>'11月'!Z18</f>
        <v>559</v>
      </c>
      <c r="IG18" s="329">
        <f>'11月'!AA18</f>
        <v>552</v>
      </c>
      <c r="IH18" s="329">
        <f>'11月'!AB18</f>
        <v>516</v>
      </c>
      <c r="II18" s="329">
        <f>'11月'!AC18</f>
        <v>826</v>
      </c>
      <c r="IJ18" s="329">
        <f>'11月'!AD18</f>
        <v>569</v>
      </c>
      <c r="IK18" s="329">
        <f>'11月'!AE18</f>
        <v>619</v>
      </c>
      <c r="IL18" s="329">
        <f>'11月'!AF18</f>
        <v>717</v>
      </c>
      <c r="IM18" s="329">
        <f>'11月'!AG18</f>
        <v>718</v>
      </c>
      <c r="IN18" s="329">
        <f>'12月'!D18</f>
        <v>531</v>
      </c>
      <c r="IO18" s="329">
        <f>'12月'!E18</f>
        <v>826</v>
      </c>
      <c r="IP18" s="329">
        <f>'12月'!F18</f>
        <v>756</v>
      </c>
      <c r="IQ18" s="329">
        <f>'12月'!G18</f>
        <v>554</v>
      </c>
      <c r="IR18" s="329">
        <f>'12月'!H18</f>
        <v>530</v>
      </c>
      <c r="IS18" s="329">
        <f>'12月'!I18</f>
        <v>838</v>
      </c>
      <c r="IT18" s="329">
        <f>'12月'!J18</f>
        <v>773</v>
      </c>
      <c r="IU18" s="329">
        <f>'12月'!K18</f>
        <v>548</v>
      </c>
      <c r="IV18" s="329">
        <f>'12月'!L18</f>
        <v>518</v>
      </c>
      <c r="IW18" s="329">
        <f>'12月'!M18</f>
        <v>799</v>
      </c>
      <c r="IX18" s="329">
        <f>'12月'!N18</f>
        <v>797</v>
      </c>
      <c r="IY18" s="329">
        <f>'12月'!O18</f>
        <v>723</v>
      </c>
      <c r="IZ18" s="329">
        <f>'12月'!P18</f>
        <v>554</v>
      </c>
      <c r="JA18" s="329">
        <f>'12月'!Q18</f>
        <v>898</v>
      </c>
      <c r="JB18" s="329">
        <f>'12月'!R18</f>
        <v>655</v>
      </c>
      <c r="JC18" s="329">
        <f>'12月'!S18</f>
        <v>809</v>
      </c>
      <c r="JD18" s="329">
        <f>'12月'!T18</f>
        <v>578</v>
      </c>
      <c r="JE18" s="329">
        <f>'12月'!U18</f>
        <v>708</v>
      </c>
      <c r="JF18" s="329">
        <f>'12月'!V18</f>
        <v>768</v>
      </c>
      <c r="JG18" s="329">
        <f>'12月'!W18</f>
        <v>742</v>
      </c>
      <c r="JH18" s="329">
        <f>'12月'!X18</f>
        <v>869</v>
      </c>
      <c r="JI18" s="329">
        <f>'12月'!Y18</f>
        <v>692</v>
      </c>
      <c r="JJ18" s="329">
        <f>'12月'!Z18</f>
        <v>624</v>
      </c>
      <c r="JK18" s="329">
        <f>'12月'!AA18</f>
        <v>794</v>
      </c>
      <c r="JL18" s="329">
        <f>'12月'!AB18</f>
        <v>897</v>
      </c>
      <c r="JM18" s="329">
        <f>'12月'!AC18</f>
        <v>852</v>
      </c>
      <c r="JN18" s="329">
        <f>'12月'!AD18</f>
        <v>819</v>
      </c>
      <c r="JO18" s="329">
        <f>'12月'!AE18</f>
        <v>794</v>
      </c>
      <c r="JP18" s="329">
        <f>'12月'!AF18</f>
        <v>849</v>
      </c>
      <c r="JQ18" s="329">
        <f>'12月'!AG18</f>
        <v>892</v>
      </c>
      <c r="JR18" s="329">
        <f>'12月'!AH18</f>
        <v>880</v>
      </c>
      <c r="JS18" s="329">
        <f>'１月'!D18</f>
        <v>790</v>
      </c>
      <c r="JT18" s="329">
        <f>'１月'!E18</f>
        <v>866</v>
      </c>
      <c r="JU18" s="329">
        <f>'１月'!F18</f>
        <v>852</v>
      </c>
      <c r="JV18" s="329">
        <f>'１月'!G18</f>
        <v>900</v>
      </c>
      <c r="JW18" s="329">
        <f>'１月'!H18</f>
        <v>859</v>
      </c>
      <c r="JX18" s="329">
        <f>'１月'!I18</f>
        <v>852</v>
      </c>
      <c r="JY18" s="329">
        <f>'１月'!J18</f>
        <v>763</v>
      </c>
      <c r="JZ18" s="329">
        <f>'１月'!K18</f>
        <v>830</v>
      </c>
      <c r="KA18" s="329">
        <f>'１月'!L18</f>
        <v>874</v>
      </c>
      <c r="KB18" s="329">
        <f>'１月'!M18</f>
        <v>814</v>
      </c>
      <c r="KC18" s="329">
        <f>'１月'!N18</f>
        <v>909</v>
      </c>
      <c r="KD18" s="329">
        <f>'１月'!O18</f>
        <v>890</v>
      </c>
      <c r="KE18" s="329">
        <f>'１月'!P18</f>
        <v>900</v>
      </c>
      <c r="KF18" s="329">
        <f>'１月'!Q18</f>
        <v>881</v>
      </c>
      <c r="KG18" s="329">
        <f>'１月'!R18</f>
        <v>908</v>
      </c>
      <c r="KH18" s="329">
        <f>'１月'!S18</f>
        <v>754</v>
      </c>
      <c r="KI18" s="329">
        <f>'１月'!T18</f>
        <v>797</v>
      </c>
      <c r="KJ18" s="329">
        <f>'１月'!U18</f>
        <v>828</v>
      </c>
      <c r="KK18" s="329">
        <f>'１月'!V18</f>
        <v>672</v>
      </c>
      <c r="KL18" s="329">
        <f>'１月'!W18</f>
        <v>888</v>
      </c>
      <c r="KM18" s="329">
        <f>'１月'!X18</f>
        <v>756</v>
      </c>
      <c r="KN18" s="329">
        <f>'１月'!Y18</f>
        <v>511</v>
      </c>
      <c r="KO18" s="329">
        <f>'１月'!Z18</f>
        <v>744</v>
      </c>
      <c r="KP18" s="329">
        <f>'１月'!AA18</f>
        <v>608</v>
      </c>
      <c r="KQ18" s="329">
        <f>'１月'!AB18</f>
        <v>833</v>
      </c>
      <c r="KR18" s="329">
        <f>'１月'!AC18</f>
        <v>622</v>
      </c>
      <c r="KS18" s="329">
        <f>'１月'!AD18</f>
        <v>742</v>
      </c>
      <c r="KT18" s="329">
        <f>'１月'!AE18</f>
        <v>890</v>
      </c>
      <c r="KU18" s="329">
        <f>'１月'!AF18</f>
        <v>701</v>
      </c>
      <c r="KV18" s="329">
        <f>'１月'!AG18</f>
        <v>705</v>
      </c>
      <c r="KW18" s="329">
        <f>'１月'!AH18</f>
        <v>826</v>
      </c>
      <c r="KX18" s="329">
        <f>'２月'!D18</f>
        <v>833</v>
      </c>
      <c r="KY18" s="329">
        <f>'２月'!E18</f>
        <v>816</v>
      </c>
      <c r="KZ18" s="329">
        <f>'２月'!F18</f>
        <v>876</v>
      </c>
      <c r="LA18" s="329">
        <f>'２月'!G18</f>
        <v>768</v>
      </c>
      <c r="LB18" s="329">
        <f>'２月'!H18</f>
        <v>866</v>
      </c>
      <c r="LC18" s="329">
        <f>'２月'!I18</f>
        <v>868</v>
      </c>
      <c r="LD18" s="329">
        <f>'２月'!J18</f>
        <v>840</v>
      </c>
      <c r="LE18" s="329">
        <f>'２月'!K18</f>
        <v>814</v>
      </c>
      <c r="LF18" s="329">
        <f>'２月'!L18</f>
        <v>862</v>
      </c>
      <c r="LG18" s="329">
        <f>'２月'!M18</f>
        <v>832</v>
      </c>
      <c r="LH18" s="329">
        <f>'２月'!N18</f>
        <v>838</v>
      </c>
      <c r="LI18" s="329">
        <f>'２月'!O18</f>
        <v>549</v>
      </c>
      <c r="LJ18" s="329">
        <f>'２月'!P18</f>
        <v>843</v>
      </c>
      <c r="LK18" s="329">
        <f>'２月'!Q18</f>
        <v>0</v>
      </c>
      <c r="LL18" s="329">
        <f>'２月'!R18</f>
        <v>0</v>
      </c>
      <c r="LM18" s="329">
        <f>'２月'!S18</f>
        <v>0</v>
      </c>
      <c r="LN18" s="329">
        <f>'２月'!T18</f>
        <v>0</v>
      </c>
      <c r="LO18" s="329">
        <f>'２月'!U18</f>
        <v>0</v>
      </c>
      <c r="LP18" s="329">
        <f>'２月'!V18</f>
        <v>0</v>
      </c>
      <c r="LQ18" s="329">
        <f>'２月'!W18</f>
        <v>0</v>
      </c>
      <c r="LR18" s="329">
        <f>'２月'!X18</f>
        <v>0</v>
      </c>
      <c r="LS18" s="329">
        <f>'２月'!Y18</f>
        <v>0</v>
      </c>
      <c r="LT18" s="329">
        <f>'２月'!Z18</f>
        <v>0</v>
      </c>
      <c r="LU18" s="329">
        <f>'２月'!AA18</f>
        <v>0</v>
      </c>
      <c r="LV18" s="329">
        <f>'２月'!AB18</f>
        <v>0</v>
      </c>
      <c r="LW18" s="329">
        <f>'２月'!AC18</f>
        <v>0</v>
      </c>
      <c r="LX18" s="329">
        <f>'２月'!AD18</f>
        <v>0</v>
      </c>
      <c r="LY18" s="329">
        <f>'２月'!AE18</f>
        <v>0</v>
      </c>
      <c r="LZ18" s="329">
        <f>'３月'!D18</f>
        <v>830</v>
      </c>
      <c r="MA18" s="329">
        <f>'３月'!E18</f>
        <v>811</v>
      </c>
      <c r="MB18" s="329">
        <f>'３月'!F18</f>
        <v>830</v>
      </c>
      <c r="MC18" s="329">
        <f>'３月'!G18</f>
        <v>869</v>
      </c>
      <c r="MD18" s="329">
        <f>'３月'!H18</f>
        <v>830</v>
      </c>
      <c r="ME18" s="329">
        <f>'３月'!I18</f>
        <v>840</v>
      </c>
      <c r="MF18" s="329">
        <f>'３月'!J18</f>
        <v>811</v>
      </c>
      <c r="MG18" s="329">
        <f>'３月'!K18</f>
        <v>890</v>
      </c>
      <c r="MH18" s="329">
        <f>'３月'!L18</f>
        <v>826</v>
      </c>
      <c r="MI18" s="329">
        <f>'３月'!M18</f>
        <v>852</v>
      </c>
      <c r="MJ18" s="329">
        <f>'３月'!N18</f>
        <v>828</v>
      </c>
      <c r="MK18" s="329">
        <f>'３月'!O18</f>
        <v>785</v>
      </c>
      <c r="ML18" s="329">
        <f>'３月'!P18</f>
        <v>773</v>
      </c>
      <c r="MM18" s="329">
        <f>'３月'!Q18</f>
        <v>823</v>
      </c>
      <c r="MN18" s="329">
        <f>'３月'!R18</f>
        <v>871</v>
      </c>
      <c r="MO18" s="329">
        <f>'３月'!S18</f>
        <v>795</v>
      </c>
      <c r="MP18" s="329">
        <f>'３月'!T18</f>
        <v>826</v>
      </c>
      <c r="MQ18" s="329">
        <f>'３月'!U18</f>
        <v>820</v>
      </c>
      <c r="MR18" s="329">
        <f>'３月'!V18</f>
        <v>679</v>
      </c>
      <c r="MS18" s="329">
        <f>'３月'!W18</f>
        <v>456</v>
      </c>
      <c r="MT18" s="329">
        <f>'３月'!X18</f>
        <v>689</v>
      </c>
      <c r="MU18" s="329">
        <f>'３月'!Y18</f>
        <v>598</v>
      </c>
      <c r="MV18" s="329">
        <f>'３月'!Z18</f>
        <v>727</v>
      </c>
      <c r="MW18" s="329">
        <f>'３月'!AA18</f>
        <v>559</v>
      </c>
      <c r="MX18" s="329">
        <f>'３月'!AB18</f>
        <v>730</v>
      </c>
      <c r="MY18" s="329">
        <f>'３月'!AC18</f>
        <v>717</v>
      </c>
      <c r="MZ18" s="329">
        <f>'３月'!AD18</f>
        <v>660</v>
      </c>
      <c r="NA18" s="329">
        <f>'３月'!AE18</f>
        <v>852</v>
      </c>
      <c r="NB18" s="329">
        <f>'３月'!AF18</f>
        <v>893</v>
      </c>
      <c r="NC18" s="329">
        <f>'３月'!AG18</f>
        <v>672</v>
      </c>
      <c r="ND18" s="329">
        <f>'３月'!AH18</f>
        <v>543</v>
      </c>
      <c r="NF18" s="42">
        <f t="shared" si="0"/>
        <v>717.76035502958575</v>
      </c>
      <c r="NG18" s="332">
        <f t="shared" si="1"/>
        <v>229.62380245047319</v>
      </c>
    </row>
    <row r="19" spans="1:371" x14ac:dyDescent="0.2">
      <c r="A19" s="311">
        <v>0.1875</v>
      </c>
      <c r="B19" s="312" t="s">
        <v>7</v>
      </c>
      <c r="C19" s="313">
        <v>0.20833333333333301</v>
      </c>
      <c r="D19" s="329">
        <f>'4月'!D19</f>
        <v>835</v>
      </c>
      <c r="E19" s="329">
        <f>'4月'!E19</f>
        <v>890</v>
      </c>
      <c r="F19" s="329">
        <f>'4月'!F19</f>
        <v>814</v>
      </c>
      <c r="G19" s="329">
        <f>'4月'!G19</f>
        <v>771</v>
      </c>
      <c r="H19" s="329">
        <f>'4月'!H19</f>
        <v>843</v>
      </c>
      <c r="I19" s="329">
        <f>'4月'!I19</f>
        <v>840</v>
      </c>
      <c r="J19" s="329">
        <f>'4月'!J19</f>
        <v>903</v>
      </c>
      <c r="K19" s="329">
        <f>'4月'!K19</f>
        <v>813</v>
      </c>
      <c r="L19" s="329">
        <f>'4月'!L19</f>
        <v>818</v>
      </c>
      <c r="M19" s="329">
        <f>'4月'!M19</f>
        <v>732</v>
      </c>
      <c r="N19" s="329">
        <f>'4月'!N19</f>
        <v>773</v>
      </c>
      <c r="O19" s="329">
        <f>'4月'!O19</f>
        <v>816</v>
      </c>
      <c r="P19" s="329">
        <f>'4月'!P19</f>
        <v>828</v>
      </c>
      <c r="Q19" s="329">
        <f>'4月'!Q19</f>
        <v>749</v>
      </c>
      <c r="R19" s="329">
        <f>'4月'!R19</f>
        <v>845</v>
      </c>
      <c r="S19" s="329">
        <f>'4月'!S19</f>
        <v>850</v>
      </c>
      <c r="T19" s="329">
        <f>'4月'!T19</f>
        <v>847</v>
      </c>
      <c r="U19" s="329">
        <f>'4月'!U19</f>
        <v>857</v>
      </c>
      <c r="V19" s="329">
        <f>'4月'!V19</f>
        <v>864</v>
      </c>
      <c r="W19" s="329">
        <f>'4月'!W19</f>
        <v>811</v>
      </c>
      <c r="X19" s="329">
        <f>'4月'!X19</f>
        <v>821</v>
      </c>
      <c r="Y19" s="329">
        <f>'4月'!Y19</f>
        <v>816</v>
      </c>
      <c r="Z19" s="329">
        <f>'4月'!Z19</f>
        <v>804</v>
      </c>
      <c r="AA19" s="329">
        <f>'4月'!AA19</f>
        <v>808</v>
      </c>
      <c r="AB19" s="329">
        <f>'4月'!AB19</f>
        <v>819</v>
      </c>
      <c r="AC19" s="329">
        <f>'4月'!AC19</f>
        <v>795</v>
      </c>
      <c r="AD19" s="329">
        <f>'4月'!AD19</f>
        <v>797</v>
      </c>
      <c r="AE19" s="329">
        <f>'4月'!AE19</f>
        <v>804</v>
      </c>
      <c r="AF19" s="329">
        <f>'4月'!AF19</f>
        <v>795</v>
      </c>
      <c r="AG19" s="329">
        <f>'4月'!AG19</f>
        <v>811</v>
      </c>
      <c r="AH19" s="329">
        <f>'5月'!D19</f>
        <v>811</v>
      </c>
      <c r="AI19" s="329">
        <f>'5月'!E19</f>
        <v>811</v>
      </c>
      <c r="AJ19" s="329">
        <f>'5月'!F19</f>
        <v>821</v>
      </c>
      <c r="AK19" s="329">
        <f>'5月'!G19</f>
        <v>792</v>
      </c>
      <c r="AL19" s="329">
        <f>'5月'!H19</f>
        <v>799</v>
      </c>
      <c r="AM19" s="329">
        <f>'5月'!I19</f>
        <v>804</v>
      </c>
      <c r="AN19" s="329">
        <f>'5月'!J19</f>
        <v>792</v>
      </c>
      <c r="AO19" s="329">
        <f>'5月'!K19</f>
        <v>610</v>
      </c>
      <c r="AP19" s="329">
        <f>'5月'!L19</f>
        <v>749</v>
      </c>
      <c r="AQ19" s="329">
        <f>'5月'!M19</f>
        <v>842</v>
      </c>
      <c r="AR19" s="329">
        <f>'5月'!N19</f>
        <v>826</v>
      </c>
      <c r="AS19" s="329">
        <f>'5月'!O19</f>
        <v>778</v>
      </c>
      <c r="AT19" s="329">
        <f>'5月'!P19</f>
        <v>797</v>
      </c>
      <c r="AU19" s="329">
        <f>'5月'!Q19</f>
        <v>788</v>
      </c>
      <c r="AV19" s="329">
        <f>'5月'!R19</f>
        <v>857</v>
      </c>
      <c r="AW19" s="329">
        <f>'5月'!S19</f>
        <v>768</v>
      </c>
      <c r="AX19" s="329">
        <f>'5月'!T19</f>
        <v>816</v>
      </c>
      <c r="AY19" s="329">
        <f>'5月'!U19</f>
        <v>840</v>
      </c>
      <c r="AZ19" s="329">
        <f>'5月'!V19</f>
        <v>782</v>
      </c>
      <c r="BA19" s="329">
        <f>'5月'!W19</f>
        <v>828</v>
      </c>
      <c r="BB19" s="329">
        <f>'5月'!X19</f>
        <v>826</v>
      </c>
      <c r="BC19" s="329">
        <f>'5月'!Y19</f>
        <v>792</v>
      </c>
      <c r="BD19" s="329">
        <f>'5月'!Z19</f>
        <v>780</v>
      </c>
      <c r="BE19" s="329">
        <f>'5月'!AA19</f>
        <v>818</v>
      </c>
      <c r="BF19" s="329">
        <f>'5月'!AB19</f>
        <v>785</v>
      </c>
      <c r="BG19" s="329">
        <f>'5月'!AC19</f>
        <v>800</v>
      </c>
      <c r="BH19" s="329">
        <f>'5月'!AD19</f>
        <v>700</v>
      </c>
      <c r="BI19" s="329">
        <f>'5月'!AE19</f>
        <v>792</v>
      </c>
      <c r="BJ19" s="329">
        <f>'5月'!AF19</f>
        <v>785</v>
      </c>
      <c r="BK19" s="329">
        <f>'5月'!AG19</f>
        <v>812</v>
      </c>
      <c r="BL19" s="329">
        <f>'5月'!AH19</f>
        <v>824</v>
      </c>
      <c r="BM19" s="329">
        <f>'6月'!D19</f>
        <v>818</v>
      </c>
      <c r="BN19" s="329">
        <f>'6月'!E19</f>
        <v>821</v>
      </c>
      <c r="BO19" s="329">
        <f>'6月'!F19</f>
        <v>828</v>
      </c>
      <c r="BP19" s="329">
        <f>'6月'!G19</f>
        <v>833</v>
      </c>
      <c r="BQ19" s="329">
        <f>'6月'!H19</f>
        <v>854</v>
      </c>
      <c r="BR19" s="329">
        <f>'6月'!I19</f>
        <v>855</v>
      </c>
      <c r="BS19" s="329">
        <f>'6月'!J19</f>
        <v>849</v>
      </c>
      <c r="BT19" s="329">
        <f>'6月'!K19</f>
        <v>843</v>
      </c>
      <c r="BU19" s="329">
        <f>'6月'!L19</f>
        <v>821</v>
      </c>
      <c r="BV19" s="329">
        <f>'6月'!M19</f>
        <v>847</v>
      </c>
      <c r="BW19" s="329">
        <f>'6月'!N19</f>
        <v>821</v>
      </c>
      <c r="BX19" s="329">
        <f>'6月'!O19</f>
        <v>821</v>
      </c>
      <c r="BY19" s="329">
        <f>'6月'!P19</f>
        <v>838</v>
      </c>
      <c r="BZ19" s="329">
        <f>'6月'!Q19</f>
        <v>840</v>
      </c>
      <c r="CA19" s="329">
        <f>'6月'!R19</f>
        <v>835</v>
      </c>
      <c r="CB19" s="329">
        <f>'6月'!S19</f>
        <v>821</v>
      </c>
      <c r="CC19" s="329">
        <f>'6月'!T19</f>
        <v>828</v>
      </c>
      <c r="CD19" s="329">
        <f>'6月'!U19</f>
        <v>653</v>
      </c>
      <c r="CE19" s="329">
        <f>'6月'!V19</f>
        <v>458</v>
      </c>
      <c r="CF19" s="329">
        <f>'6月'!W19</f>
        <v>629</v>
      </c>
      <c r="CG19" s="329">
        <f>'6月'!X19</f>
        <v>446</v>
      </c>
      <c r="CH19" s="329">
        <f>'6月'!Y19</f>
        <v>564</v>
      </c>
      <c r="CI19" s="329">
        <f>'6月'!Z19</f>
        <v>442</v>
      </c>
      <c r="CJ19" s="329">
        <f>'6月'!AA19</f>
        <v>607</v>
      </c>
      <c r="CK19" s="329">
        <f>'6月'!AB19</f>
        <v>411</v>
      </c>
      <c r="CL19" s="329">
        <f>'6月'!AC19</f>
        <v>566</v>
      </c>
      <c r="CM19" s="329">
        <f>'6月'!AD19</f>
        <v>557</v>
      </c>
      <c r="CN19" s="329">
        <f>'6月'!AE19</f>
        <v>540</v>
      </c>
      <c r="CO19" s="329">
        <f>'6月'!AF19</f>
        <v>494</v>
      </c>
      <c r="CP19" s="329">
        <f>'6月'!AG19</f>
        <v>9</v>
      </c>
      <c r="CQ19" s="329">
        <f>'7月'!D19</f>
        <v>26</v>
      </c>
      <c r="CR19" s="329">
        <f>'7月'!E19</f>
        <v>12</v>
      </c>
      <c r="CS19" s="329">
        <f>'7月'!F19</f>
        <v>0</v>
      </c>
      <c r="CT19" s="329">
        <f>'7月'!G19</f>
        <v>5</v>
      </c>
      <c r="CU19" s="329">
        <f>'7月'!H19</f>
        <v>0</v>
      </c>
      <c r="CV19" s="329">
        <f>'7月'!I19</f>
        <v>528</v>
      </c>
      <c r="CW19" s="329">
        <f>'7月'!J19</f>
        <v>453</v>
      </c>
      <c r="CX19" s="329">
        <f>'7月'!K19</f>
        <v>513</v>
      </c>
      <c r="CY19" s="329">
        <f>'7月'!L19</f>
        <v>552</v>
      </c>
      <c r="CZ19" s="329">
        <f>'7月'!M19</f>
        <v>451</v>
      </c>
      <c r="DA19" s="329">
        <f>'7月'!N19</f>
        <v>384</v>
      </c>
      <c r="DB19" s="329">
        <f>'7月'!O19</f>
        <v>518</v>
      </c>
      <c r="DC19" s="329">
        <f>'7月'!P19</f>
        <v>536</v>
      </c>
      <c r="DD19" s="329">
        <f>'7月'!Q19</f>
        <v>574</v>
      </c>
      <c r="DE19" s="329">
        <f>'7月'!R19</f>
        <v>480</v>
      </c>
      <c r="DF19" s="329">
        <f>'7月'!S19</f>
        <v>528</v>
      </c>
      <c r="DG19" s="329">
        <f>'7月'!T19</f>
        <v>480</v>
      </c>
      <c r="DH19" s="329">
        <f>'7月'!U19</f>
        <v>497</v>
      </c>
      <c r="DI19" s="329">
        <f>'7月'!V19</f>
        <v>518</v>
      </c>
      <c r="DJ19" s="329">
        <f>'7月'!W19</f>
        <v>569</v>
      </c>
      <c r="DK19" s="329">
        <f>'7月'!X19</f>
        <v>492</v>
      </c>
      <c r="DL19" s="329">
        <f>'7月'!Y19</f>
        <v>463</v>
      </c>
      <c r="DM19" s="329">
        <f>'7月'!Z19</f>
        <v>485</v>
      </c>
      <c r="DN19" s="329">
        <f>'7月'!AA19</f>
        <v>0</v>
      </c>
      <c r="DO19" s="329">
        <f>'7月'!AB19</f>
        <v>0</v>
      </c>
      <c r="DP19" s="329">
        <f>'7月'!AC19</f>
        <v>7</v>
      </c>
      <c r="DQ19" s="329">
        <f>'7月'!AD19</f>
        <v>470</v>
      </c>
      <c r="DR19" s="329">
        <f>'7月'!AE19</f>
        <v>557</v>
      </c>
      <c r="DS19" s="329">
        <f>'7月'!AF19</f>
        <v>544</v>
      </c>
      <c r="DT19" s="329">
        <f>'7月'!AG19</f>
        <v>418</v>
      </c>
      <c r="DU19" s="329">
        <f>'7月'!AH19</f>
        <v>439</v>
      </c>
      <c r="DV19" s="329">
        <f>'8月'!D19</f>
        <v>15</v>
      </c>
      <c r="DW19" s="329">
        <f>'8月'!E19</f>
        <v>41</v>
      </c>
      <c r="DX19" s="329">
        <f>'8月'!F19</f>
        <v>2</v>
      </c>
      <c r="DY19" s="329">
        <f>'8月'!G19</f>
        <v>564</v>
      </c>
      <c r="DZ19" s="329">
        <f>'8月'!H19</f>
        <v>521</v>
      </c>
      <c r="EA19" s="329">
        <f>'8月'!I19</f>
        <v>540</v>
      </c>
      <c r="EB19" s="329">
        <f>'8月'!J19</f>
        <v>449</v>
      </c>
      <c r="EC19" s="329">
        <f>'8月'!K19</f>
        <v>778</v>
      </c>
      <c r="ED19" s="329">
        <f>'8月'!L19</f>
        <v>751</v>
      </c>
      <c r="EE19" s="329">
        <f>'8月'!M19</f>
        <v>789</v>
      </c>
      <c r="EF19" s="329">
        <f>'8月'!N19</f>
        <v>818</v>
      </c>
      <c r="EG19" s="329">
        <f>'8月'!O19</f>
        <v>795</v>
      </c>
      <c r="EH19" s="329">
        <f>'8月'!P19</f>
        <v>770</v>
      </c>
      <c r="EI19" s="329">
        <f>'8月'!Q19</f>
        <v>783</v>
      </c>
      <c r="EJ19" s="329">
        <f>'8月'!R19</f>
        <v>821</v>
      </c>
      <c r="EK19" s="329">
        <f>'8月'!S19</f>
        <v>753</v>
      </c>
      <c r="EL19" s="329">
        <f>'8月'!T19</f>
        <v>823</v>
      </c>
      <c r="EM19" s="329">
        <f>'8月'!U19</f>
        <v>821</v>
      </c>
      <c r="EN19" s="329">
        <f>'8月'!V19</f>
        <v>165</v>
      </c>
      <c r="EO19" s="329">
        <f>'8月'!W19</f>
        <v>790</v>
      </c>
      <c r="EP19" s="329">
        <f>'8月'!X19</f>
        <v>806</v>
      </c>
      <c r="EQ19" s="329">
        <f>'8月'!Y19</f>
        <v>816</v>
      </c>
      <c r="ER19" s="329">
        <f>'8月'!Z19</f>
        <v>801</v>
      </c>
      <c r="ES19" s="329">
        <f>'8月'!AA19</f>
        <v>758</v>
      </c>
      <c r="ET19" s="329">
        <f>'8月'!AB19</f>
        <v>703</v>
      </c>
      <c r="EU19" s="329">
        <f>'8月'!AC19</f>
        <v>751</v>
      </c>
      <c r="EV19" s="329">
        <f>'8月'!AD19</f>
        <v>818</v>
      </c>
      <c r="EW19" s="329">
        <f>'8月'!AE19</f>
        <v>799</v>
      </c>
      <c r="EX19" s="329">
        <f>'8月'!AF19</f>
        <v>787</v>
      </c>
      <c r="EY19" s="329">
        <f>'8月'!AG19</f>
        <v>746</v>
      </c>
      <c r="EZ19" s="329">
        <f>'8月'!AH19</f>
        <v>804</v>
      </c>
      <c r="FA19" s="329">
        <f>'9月'!D19</f>
        <v>790</v>
      </c>
      <c r="FB19" s="329">
        <f>'9月'!E19</f>
        <v>797</v>
      </c>
      <c r="FC19" s="329">
        <f>'9月'!F19</f>
        <v>530</v>
      </c>
      <c r="FD19" s="329">
        <f>'9月'!G19</f>
        <v>670</v>
      </c>
      <c r="FE19" s="329">
        <f>'9月'!H19</f>
        <v>610</v>
      </c>
      <c r="FF19" s="329">
        <f>'9月'!I19</f>
        <v>566</v>
      </c>
      <c r="FG19" s="329">
        <f>'9月'!J19</f>
        <v>497</v>
      </c>
      <c r="FH19" s="329">
        <f>'9月'!K19</f>
        <v>542</v>
      </c>
      <c r="FI19" s="329">
        <f>'9月'!L19</f>
        <v>501</v>
      </c>
      <c r="FJ19" s="329">
        <f>'9月'!M19</f>
        <v>608</v>
      </c>
      <c r="FK19" s="329">
        <f>'9月'!N19</f>
        <v>547</v>
      </c>
      <c r="FL19" s="329">
        <f>'9月'!O19</f>
        <v>509</v>
      </c>
      <c r="FM19" s="329">
        <f>'9月'!P19</f>
        <v>560</v>
      </c>
      <c r="FN19" s="329">
        <f>'9月'!Q19</f>
        <v>532</v>
      </c>
      <c r="FO19" s="329">
        <f>'9月'!R19</f>
        <v>633</v>
      </c>
      <c r="FP19" s="329">
        <f>'9月'!S19</f>
        <v>576</v>
      </c>
      <c r="FQ19" s="329">
        <f>'9月'!T19</f>
        <v>617</v>
      </c>
      <c r="FR19" s="329">
        <f>'9月'!U19</f>
        <v>545</v>
      </c>
      <c r="FS19" s="329">
        <f>'9月'!V19</f>
        <v>494</v>
      </c>
      <c r="FT19" s="329">
        <f>'9月'!W19</f>
        <v>528</v>
      </c>
      <c r="FU19" s="329">
        <f>'9月'!X19</f>
        <v>559</v>
      </c>
      <c r="FV19" s="329">
        <f>'9月'!Y19</f>
        <v>696</v>
      </c>
      <c r="FW19" s="329">
        <f>'9月'!Z19</f>
        <v>615</v>
      </c>
      <c r="FX19" s="329">
        <f>'9月'!AA19</f>
        <v>600</v>
      </c>
      <c r="FY19" s="329">
        <f>'9月'!AB19</f>
        <v>674</v>
      </c>
      <c r="FZ19" s="329">
        <f>'9月'!AC19</f>
        <v>639</v>
      </c>
      <c r="GA19" s="329">
        <f>'9月'!AD19</f>
        <v>643</v>
      </c>
      <c r="GB19" s="329">
        <f>'9月'!AE19</f>
        <v>667</v>
      </c>
      <c r="GC19" s="329">
        <f>'9月'!AF19</f>
        <v>617</v>
      </c>
      <c r="GD19" s="329">
        <f>'9月'!AG19</f>
        <v>670</v>
      </c>
      <c r="GE19" s="329">
        <f>'10月'!D19</f>
        <v>633</v>
      </c>
      <c r="GF19" s="329">
        <f>'10月'!E19</f>
        <v>593</v>
      </c>
      <c r="GG19" s="329">
        <f>'10月'!F19</f>
        <v>550</v>
      </c>
      <c r="GH19" s="329">
        <f>'10月'!G19</f>
        <v>626</v>
      </c>
      <c r="GI19" s="329">
        <f>'10月'!H19</f>
        <v>557</v>
      </c>
      <c r="GJ19" s="329">
        <f>'10月'!I19</f>
        <v>600</v>
      </c>
      <c r="GK19" s="329">
        <f>'10月'!J19</f>
        <v>706</v>
      </c>
      <c r="GL19" s="329">
        <f>'10月'!K19</f>
        <v>852</v>
      </c>
      <c r="GM19" s="329">
        <f>'10月'!L19</f>
        <v>902</v>
      </c>
      <c r="GN19" s="329">
        <f>'10月'!M19</f>
        <v>852</v>
      </c>
      <c r="GO19" s="329">
        <f>'10月'!N19</f>
        <v>662</v>
      </c>
      <c r="GP19" s="329">
        <f>'10月'!O19</f>
        <v>737</v>
      </c>
      <c r="GQ19" s="329">
        <f>'10月'!P19</f>
        <v>566</v>
      </c>
      <c r="GR19" s="329">
        <f>'10月'!Q19</f>
        <v>727</v>
      </c>
      <c r="GS19" s="329">
        <f>'10月'!R19</f>
        <v>692</v>
      </c>
      <c r="GT19" s="329">
        <f>'10月'!S19</f>
        <v>588</v>
      </c>
      <c r="GU19" s="329">
        <f>'10月'!T19</f>
        <v>651</v>
      </c>
      <c r="GV19" s="329">
        <f>'10月'!U19</f>
        <v>693</v>
      </c>
      <c r="GW19" s="329">
        <f>'10月'!V19</f>
        <v>615</v>
      </c>
      <c r="GX19" s="329">
        <f>'10月'!W19</f>
        <v>670</v>
      </c>
      <c r="GY19" s="329">
        <f>'10月'!X19</f>
        <v>588</v>
      </c>
      <c r="GZ19" s="329">
        <f>'10月'!Y19</f>
        <v>735</v>
      </c>
      <c r="HA19" s="329">
        <f>'10月'!Z19</f>
        <v>792</v>
      </c>
      <c r="HB19" s="329">
        <f>'10月'!AA19</f>
        <v>797</v>
      </c>
      <c r="HC19" s="329">
        <f>'10月'!AB19</f>
        <v>824</v>
      </c>
      <c r="HD19" s="329">
        <f>'10月'!AC19</f>
        <v>823</v>
      </c>
      <c r="HE19" s="329">
        <f>'10月'!AD19</f>
        <v>792</v>
      </c>
      <c r="HF19" s="329">
        <f>'10月'!AE19</f>
        <v>819</v>
      </c>
      <c r="HG19" s="329">
        <f>'10月'!AF19</f>
        <v>819</v>
      </c>
      <c r="HH19" s="329">
        <f>'10月'!AG19</f>
        <v>823</v>
      </c>
      <c r="HI19" s="329">
        <f>'10月'!AH19</f>
        <v>857</v>
      </c>
      <c r="HJ19" s="329">
        <f>'11月'!D19</f>
        <v>831</v>
      </c>
      <c r="HK19" s="329">
        <f>'11月'!E19</f>
        <v>826</v>
      </c>
      <c r="HL19" s="329">
        <f>'11月'!F19</f>
        <v>809</v>
      </c>
      <c r="HM19" s="329">
        <f>'11月'!G19</f>
        <v>823</v>
      </c>
      <c r="HN19" s="329">
        <f>'11月'!H19</f>
        <v>751</v>
      </c>
      <c r="HO19" s="329">
        <f>'11月'!I19</f>
        <v>806</v>
      </c>
      <c r="HP19" s="329">
        <f>'11月'!J19</f>
        <v>876</v>
      </c>
      <c r="HQ19" s="329">
        <f>'11月'!K19</f>
        <v>888</v>
      </c>
      <c r="HR19" s="329">
        <f>'11月'!L19</f>
        <v>895</v>
      </c>
      <c r="HS19" s="329">
        <f>'11月'!M19</f>
        <v>879</v>
      </c>
      <c r="HT19" s="329">
        <f>'11月'!N19</f>
        <v>904</v>
      </c>
      <c r="HU19" s="329">
        <f>'11月'!O19</f>
        <v>662</v>
      </c>
      <c r="HV19" s="329">
        <f>'11月'!P19</f>
        <v>580</v>
      </c>
      <c r="HW19" s="329">
        <f>'11月'!Q19</f>
        <v>590</v>
      </c>
      <c r="HX19" s="329">
        <f>'11月'!R19</f>
        <v>574</v>
      </c>
      <c r="HY19" s="329">
        <f>'11月'!S19</f>
        <v>703</v>
      </c>
      <c r="HZ19" s="329">
        <f>'11月'!T19</f>
        <v>626</v>
      </c>
      <c r="IA19" s="329">
        <f>'11月'!U19</f>
        <v>658</v>
      </c>
      <c r="IB19" s="329">
        <f>'11月'!V19</f>
        <v>641</v>
      </c>
      <c r="IC19" s="329">
        <f>'11月'!W19</f>
        <v>564</v>
      </c>
      <c r="ID19" s="329">
        <f>'11月'!X19</f>
        <v>626</v>
      </c>
      <c r="IE19" s="329">
        <f>'11月'!Y19</f>
        <v>708</v>
      </c>
      <c r="IF19" s="329">
        <f>'11月'!Z19</f>
        <v>679</v>
      </c>
      <c r="IG19" s="329">
        <f>'11月'!AA19</f>
        <v>544</v>
      </c>
      <c r="IH19" s="329">
        <f>'11月'!AB19</f>
        <v>614</v>
      </c>
      <c r="II19" s="329">
        <f>'11月'!AC19</f>
        <v>801</v>
      </c>
      <c r="IJ19" s="329">
        <f>'11月'!AD19</f>
        <v>574</v>
      </c>
      <c r="IK19" s="329">
        <f>'11月'!AE19</f>
        <v>710</v>
      </c>
      <c r="IL19" s="329">
        <f>'11月'!AF19</f>
        <v>706</v>
      </c>
      <c r="IM19" s="329">
        <f>'11月'!AG19</f>
        <v>720</v>
      </c>
      <c r="IN19" s="329">
        <f>'12月'!D19</f>
        <v>540</v>
      </c>
      <c r="IO19" s="329">
        <f>'12月'!E19</f>
        <v>823</v>
      </c>
      <c r="IP19" s="329">
        <f>'12月'!F19</f>
        <v>763</v>
      </c>
      <c r="IQ19" s="329">
        <f>'12月'!G19</f>
        <v>590</v>
      </c>
      <c r="IR19" s="329">
        <f>'12月'!H19</f>
        <v>550</v>
      </c>
      <c r="IS19" s="329">
        <f>'12月'!I19</f>
        <v>825</v>
      </c>
      <c r="IT19" s="329">
        <f>'12月'!J19</f>
        <v>823</v>
      </c>
      <c r="IU19" s="329">
        <f>'12月'!K19</f>
        <v>554</v>
      </c>
      <c r="IV19" s="329">
        <f>'12月'!L19</f>
        <v>593</v>
      </c>
      <c r="IW19" s="329">
        <f>'12月'!M19</f>
        <v>792</v>
      </c>
      <c r="IX19" s="329">
        <f>'12月'!N19</f>
        <v>883</v>
      </c>
      <c r="IY19" s="329">
        <f>'12月'!O19</f>
        <v>753</v>
      </c>
      <c r="IZ19" s="329">
        <f>'12月'!P19</f>
        <v>540</v>
      </c>
      <c r="JA19" s="329">
        <f>'12月'!Q19</f>
        <v>900</v>
      </c>
      <c r="JB19" s="329">
        <f>'12月'!R19</f>
        <v>713</v>
      </c>
      <c r="JC19" s="329">
        <f>'12月'!S19</f>
        <v>823</v>
      </c>
      <c r="JD19" s="329">
        <f>'12月'!T19</f>
        <v>749</v>
      </c>
      <c r="JE19" s="329">
        <f>'12月'!U19</f>
        <v>708</v>
      </c>
      <c r="JF19" s="329">
        <f>'12月'!V19</f>
        <v>809</v>
      </c>
      <c r="JG19" s="329">
        <f>'12月'!W19</f>
        <v>746</v>
      </c>
      <c r="JH19" s="329">
        <f>'12月'!X19</f>
        <v>862</v>
      </c>
      <c r="JI19" s="329">
        <f>'12月'!Y19</f>
        <v>717</v>
      </c>
      <c r="JJ19" s="329">
        <f>'12月'!Z19</f>
        <v>797</v>
      </c>
      <c r="JK19" s="329">
        <f>'12月'!AA19</f>
        <v>790</v>
      </c>
      <c r="JL19" s="329">
        <f>'12月'!AB19</f>
        <v>893</v>
      </c>
      <c r="JM19" s="329">
        <f>'12月'!AC19</f>
        <v>843</v>
      </c>
      <c r="JN19" s="329">
        <f>'12月'!AD19</f>
        <v>804</v>
      </c>
      <c r="JO19" s="329">
        <f>'12月'!AE19</f>
        <v>799</v>
      </c>
      <c r="JP19" s="329">
        <f>'12月'!AF19</f>
        <v>852</v>
      </c>
      <c r="JQ19" s="329">
        <f>'12月'!AG19</f>
        <v>879</v>
      </c>
      <c r="JR19" s="329">
        <f>'12月'!AH19</f>
        <v>872</v>
      </c>
      <c r="JS19" s="329">
        <f>'１月'!D19</f>
        <v>789</v>
      </c>
      <c r="JT19" s="329">
        <f>'１月'!E19</f>
        <v>867</v>
      </c>
      <c r="JU19" s="329">
        <f>'１月'!F19</f>
        <v>854</v>
      </c>
      <c r="JV19" s="329">
        <f>'１月'!G19</f>
        <v>881</v>
      </c>
      <c r="JW19" s="329">
        <f>'１月'!H19</f>
        <v>869</v>
      </c>
      <c r="JX19" s="329">
        <f>'１月'!I19</f>
        <v>862</v>
      </c>
      <c r="JY19" s="329">
        <f>'１月'!J19</f>
        <v>723</v>
      </c>
      <c r="JZ19" s="329">
        <f>'１月'!K19</f>
        <v>807</v>
      </c>
      <c r="KA19" s="329">
        <f>'１月'!L19</f>
        <v>854</v>
      </c>
      <c r="KB19" s="329">
        <f>'１月'!M19</f>
        <v>816</v>
      </c>
      <c r="KC19" s="329">
        <f>'１月'!N19</f>
        <v>910</v>
      </c>
      <c r="KD19" s="329">
        <f>'１月'!O19</f>
        <v>883</v>
      </c>
      <c r="KE19" s="329">
        <f>'１月'!P19</f>
        <v>897</v>
      </c>
      <c r="KF19" s="329">
        <f>'１月'!Q19</f>
        <v>888</v>
      </c>
      <c r="KG19" s="329">
        <f>'１月'!R19</f>
        <v>921</v>
      </c>
      <c r="KH19" s="329">
        <f>'１月'!S19</f>
        <v>749</v>
      </c>
      <c r="KI19" s="329">
        <f>'１月'!T19</f>
        <v>792</v>
      </c>
      <c r="KJ19" s="329">
        <f>'１月'!U19</f>
        <v>891</v>
      </c>
      <c r="KK19" s="329">
        <f>'１月'!V19</f>
        <v>696</v>
      </c>
      <c r="KL19" s="329">
        <f>'１月'!W19</f>
        <v>890</v>
      </c>
      <c r="KM19" s="329">
        <f>'１月'!X19</f>
        <v>761</v>
      </c>
      <c r="KN19" s="329">
        <f>'１月'!Y19</f>
        <v>494</v>
      </c>
      <c r="KO19" s="329">
        <f>'１月'!Z19</f>
        <v>739</v>
      </c>
      <c r="KP19" s="329">
        <f>'１月'!AA19</f>
        <v>681</v>
      </c>
      <c r="KQ19" s="329">
        <f>'１月'!AB19</f>
        <v>847</v>
      </c>
      <c r="KR19" s="329">
        <f>'１月'!AC19</f>
        <v>667</v>
      </c>
      <c r="KS19" s="329">
        <f>'１月'!AD19</f>
        <v>712</v>
      </c>
      <c r="KT19" s="329">
        <f>'１月'!AE19</f>
        <v>888</v>
      </c>
      <c r="KU19" s="329">
        <f>'１月'!AF19</f>
        <v>693</v>
      </c>
      <c r="KV19" s="329">
        <f>'１月'!AG19</f>
        <v>708</v>
      </c>
      <c r="KW19" s="329">
        <f>'１月'!AH19</f>
        <v>837</v>
      </c>
      <c r="KX19" s="329">
        <f>'２月'!D19</f>
        <v>840</v>
      </c>
      <c r="KY19" s="329">
        <f>'２月'!E19</f>
        <v>814</v>
      </c>
      <c r="KZ19" s="329">
        <f>'２月'!F19</f>
        <v>874</v>
      </c>
      <c r="LA19" s="329">
        <f>'２月'!G19</f>
        <v>748</v>
      </c>
      <c r="LB19" s="329">
        <f>'２月'!H19</f>
        <v>869</v>
      </c>
      <c r="LC19" s="329">
        <f>'２月'!I19</f>
        <v>864</v>
      </c>
      <c r="LD19" s="329">
        <f>'２月'!J19</f>
        <v>850</v>
      </c>
      <c r="LE19" s="329">
        <f>'２月'!K19</f>
        <v>821</v>
      </c>
      <c r="LF19" s="329">
        <f>'２月'!L19</f>
        <v>878</v>
      </c>
      <c r="LG19" s="329">
        <f>'２月'!M19</f>
        <v>836</v>
      </c>
      <c r="LH19" s="329">
        <f>'２月'!N19</f>
        <v>833</v>
      </c>
      <c r="LI19" s="329">
        <f>'２月'!O19</f>
        <v>545</v>
      </c>
      <c r="LJ19" s="329">
        <f>'２月'!P19</f>
        <v>842</v>
      </c>
      <c r="LK19" s="329">
        <f>'２月'!Q19</f>
        <v>0</v>
      </c>
      <c r="LL19" s="329">
        <f>'２月'!R19</f>
        <v>0</v>
      </c>
      <c r="LM19" s="329">
        <f>'２月'!S19</f>
        <v>0</v>
      </c>
      <c r="LN19" s="329">
        <f>'２月'!T19</f>
        <v>0</v>
      </c>
      <c r="LO19" s="329">
        <f>'２月'!U19</f>
        <v>0</v>
      </c>
      <c r="LP19" s="329">
        <f>'２月'!V19</f>
        <v>0</v>
      </c>
      <c r="LQ19" s="329">
        <f>'２月'!W19</f>
        <v>0</v>
      </c>
      <c r="LR19" s="329">
        <f>'２月'!X19</f>
        <v>0</v>
      </c>
      <c r="LS19" s="329">
        <f>'２月'!Y19</f>
        <v>0</v>
      </c>
      <c r="LT19" s="329">
        <f>'２月'!Z19</f>
        <v>0</v>
      </c>
      <c r="LU19" s="329">
        <f>'２月'!AA19</f>
        <v>0</v>
      </c>
      <c r="LV19" s="329">
        <f>'２月'!AB19</f>
        <v>0</v>
      </c>
      <c r="LW19" s="329">
        <f>'２月'!AC19</f>
        <v>0</v>
      </c>
      <c r="LX19" s="329">
        <f>'２月'!AD19</f>
        <v>0</v>
      </c>
      <c r="LY19" s="329">
        <f>'２月'!AE19</f>
        <v>0</v>
      </c>
      <c r="LZ19" s="329">
        <f>'３月'!D19</f>
        <v>835</v>
      </c>
      <c r="MA19" s="329">
        <f>'３月'!E19</f>
        <v>824</v>
      </c>
      <c r="MB19" s="329">
        <f>'３月'!F19</f>
        <v>836</v>
      </c>
      <c r="MC19" s="329">
        <f>'３月'!G19</f>
        <v>871</v>
      </c>
      <c r="MD19" s="329">
        <f>'３月'!H19</f>
        <v>835</v>
      </c>
      <c r="ME19" s="329">
        <f>'３月'!I19</f>
        <v>830</v>
      </c>
      <c r="MF19" s="329">
        <f>'３月'!J19</f>
        <v>811</v>
      </c>
      <c r="MG19" s="329">
        <f>'３月'!K19</f>
        <v>859</v>
      </c>
      <c r="MH19" s="329">
        <f>'３月'!L19</f>
        <v>828</v>
      </c>
      <c r="MI19" s="329">
        <f>'３月'!M19</f>
        <v>852</v>
      </c>
      <c r="MJ19" s="329">
        <f>'３月'!N19</f>
        <v>823</v>
      </c>
      <c r="MK19" s="329">
        <f>'３月'!O19</f>
        <v>797</v>
      </c>
      <c r="ML19" s="329">
        <f>'３月'!P19</f>
        <v>775</v>
      </c>
      <c r="MM19" s="329">
        <f>'３月'!Q19</f>
        <v>824</v>
      </c>
      <c r="MN19" s="329">
        <f>'３月'!R19</f>
        <v>874</v>
      </c>
      <c r="MO19" s="329">
        <f>'３月'!S19</f>
        <v>811</v>
      </c>
      <c r="MP19" s="329">
        <f>'３月'!T19</f>
        <v>838</v>
      </c>
      <c r="MQ19" s="329">
        <f>'３月'!U19</f>
        <v>807</v>
      </c>
      <c r="MR19" s="329">
        <f>'３月'!V19</f>
        <v>689</v>
      </c>
      <c r="MS19" s="329">
        <f>'３月'!W19</f>
        <v>453</v>
      </c>
      <c r="MT19" s="329">
        <f>'３月'!X19</f>
        <v>698</v>
      </c>
      <c r="MU19" s="329">
        <f>'３月'!Y19</f>
        <v>588</v>
      </c>
      <c r="MV19" s="329">
        <f>'３月'!Z19</f>
        <v>725</v>
      </c>
      <c r="MW19" s="329">
        <f>'３月'!AA19</f>
        <v>545</v>
      </c>
      <c r="MX19" s="329">
        <f>'３月'!AB19</f>
        <v>746</v>
      </c>
      <c r="MY19" s="329">
        <f>'３月'!AC19</f>
        <v>723</v>
      </c>
      <c r="MZ19" s="329">
        <f>'３月'!AD19</f>
        <v>689</v>
      </c>
      <c r="NA19" s="329">
        <f>'３月'!AE19</f>
        <v>850</v>
      </c>
      <c r="NB19" s="329">
        <f>'３月'!AF19</f>
        <v>890</v>
      </c>
      <c r="NC19" s="329">
        <f>'３月'!AG19</f>
        <v>669</v>
      </c>
      <c r="ND19" s="329">
        <f>'３月'!AH19</f>
        <v>528</v>
      </c>
      <c r="NF19" s="42">
        <f t="shared" si="0"/>
        <v>727.90532544378698</v>
      </c>
      <c r="NG19" s="332">
        <f t="shared" si="1"/>
        <v>228.69348257405605</v>
      </c>
    </row>
    <row r="20" spans="1:371" x14ac:dyDescent="0.2">
      <c r="A20" s="311">
        <v>0.20833333333333301</v>
      </c>
      <c r="B20" s="312" t="s">
        <v>7</v>
      </c>
      <c r="C20" s="313">
        <v>0.22916666666666599</v>
      </c>
      <c r="D20" s="329">
        <f>'4月'!D20</f>
        <v>859</v>
      </c>
      <c r="E20" s="329">
        <f>'4月'!E20</f>
        <v>867</v>
      </c>
      <c r="F20" s="329">
        <f>'4月'!F20</f>
        <v>844</v>
      </c>
      <c r="G20" s="329">
        <f>'4月'!G20</f>
        <v>758</v>
      </c>
      <c r="H20" s="329">
        <f>'4月'!H20</f>
        <v>864</v>
      </c>
      <c r="I20" s="329">
        <f>'4月'!I20</f>
        <v>780</v>
      </c>
      <c r="J20" s="329">
        <f>'4月'!J20</f>
        <v>907</v>
      </c>
      <c r="K20" s="329">
        <f>'4月'!K20</f>
        <v>823</v>
      </c>
      <c r="L20" s="329">
        <f>'4月'!L20</f>
        <v>816</v>
      </c>
      <c r="M20" s="329">
        <f>'4月'!M20</f>
        <v>713</v>
      </c>
      <c r="N20" s="329">
        <f>'4月'!N20</f>
        <v>780</v>
      </c>
      <c r="O20" s="329">
        <f>'4月'!O20</f>
        <v>809</v>
      </c>
      <c r="P20" s="329">
        <f>'4月'!P20</f>
        <v>819</v>
      </c>
      <c r="Q20" s="329">
        <f>'4月'!Q20</f>
        <v>749</v>
      </c>
      <c r="R20" s="329">
        <f>'4月'!R20</f>
        <v>842</v>
      </c>
      <c r="S20" s="329">
        <f>'4月'!S20</f>
        <v>842</v>
      </c>
      <c r="T20" s="329">
        <f>'4月'!T20</f>
        <v>847</v>
      </c>
      <c r="U20" s="329">
        <f>'4月'!U20</f>
        <v>852</v>
      </c>
      <c r="V20" s="329">
        <f>'4月'!V20</f>
        <v>847</v>
      </c>
      <c r="W20" s="329">
        <f>'4月'!W20</f>
        <v>812</v>
      </c>
      <c r="X20" s="329">
        <f>'4月'!X20</f>
        <v>818</v>
      </c>
      <c r="Y20" s="329">
        <f>'4月'!Y20</f>
        <v>807</v>
      </c>
      <c r="Z20" s="329">
        <f>'4月'!Z20</f>
        <v>806</v>
      </c>
      <c r="AA20" s="329">
        <f>'4月'!AA20</f>
        <v>816</v>
      </c>
      <c r="AB20" s="329">
        <f>'4月'!AB20</f>
        <v>813</v>
      </c>
      <c r="AC20" s="329">
        <f>'4月'!AC20</f>
        <v>799</v>
      </c>
      <c r="AD20" s="329">
        <f>'4月'!AD20</f>
        <v>792</v>
      </c>
      <c r="AE20" s="329">
        <f>'4月'!AE20</f>
        <v>804</v>
      </c>
      <c r="AF20" s="329">
        <f>'4月'!AF20</f>
        <v>801</v>
      </c>
      <c r="AG20" s="329">
        <f>'4月'!AG20</f>
        <v>797</v>
      </c>
      <c r="AH20" s="329">
        <f>'5月'!D20</f>
        <v>814</v>
      </c>
      <c r="AI20" s="329">
        <f>'5月'!E20</f>
        <v>813</v>
      </c>
      <c r="AJ20" s="329">
        <f>'5月'!F20</f>
        <v>816</v>
      </c>
      <c r="AK20" s="329">
        <f>'5月'!G20</f>
        <v>800</v>
      </c>
      <c r="AL20" s="329">
        <f>'5月'!H20</f>
        <v>816</v>
      </c>
      <c r="AM20" s="329">
        <f>'5月'!I20</f>
        <v>792</v>
      </c>
      <c r="AN20" s="329">
        <f>'5月'!J20</f>
        <v>775</v>
      </c>
      <c r="AO20" s="329">
        <f>'5月'!K20</f>
        <v>631</v>
      </c>
      <c r="AP20" s="329">
        <f>'5月'!L20</f>
        <v>735</v>
      </c>
      <c r="AQ20" s="329">
        <f>'5月'!M20</f>
        <v>859</v>
      </c>
      <c r="AR20" s="329">
        <f>'5月'!N20</f>
        <v>801</v>
      </c>
      <c r="AS20" s="329">
        <f>'5月'!O20</f>
        <v>794</v>
      </c>
      <c r="AT20" s="329">
        <f>'5月'!P20</f>
        <v>782</v>
      </c>
      <c r="AU20" s="329">
        <f>'5月'!Q20</f>
        <v>756</v>
      </c>
      <c r="AV20" s="329">
        <f>'5月'!R20</f>
        <v>844</v>
      </c>
      <c r="AW20" s="329">
        <f>'5月'!S20</f>
        <v>766</v>
      </c>
      <c r="AX20" s="329">
        <f>'5月'!T20</f>
        <v>832</v>
      </c>
      <c r="AY20" s="329">
        <f>'5月'!U20</f>
        <v>852</v>
      </c>
      <c r="AZ20" s="329">
        <f>'5月'!V20</f>
        <v>778</v>
      </c>
      <c r="BA20" s="329">
        <f>'5月'!W20</f>
        <v>840</v>
      </c>
      <c r="BB20" s="329">
        <f>'5月'!X20</f>
        <v>816</v>
      </c>
      <c r="BC20" s="329">
        <f>'5月'!Y20</f>
        <v>796</v>
      </c>
      <c r="BD20" s="329">
        <f>'5月'!Z20</f>
        <v>795</v>
      </c>
      <c r="BE20" s="329">
        <f>'5月'!AA20</f>
        <v>787</v>
      </c>
      <c r="BF20" s="329">
        <f>'5月'!AB20</f>
        <v>792</v>
      </c>
      <c r="BG20" s="329">
        <f>'5月'!AC20</f>
        <v>806</v>
      </c>
      <c r="BH20" s="329">
        <f>'5月'!AD20</f>
        <v>711</v>
      </c>
      <c r="BI20" s="329">
        <f>'5月'!AE20</f>
        <v>801</v>
      </c>
      <c r="BJ20" s="329">
        <f>'5月'!AF20</f>
        <v>792</v>
      </c>
      <c r="BK20" s="329">
        <f>'5月'!AG20</f>
        <v>808</v>
      </c>
      <c r="BL20" s="329">
        <f>'5月'!AH20</f>
        <v>820</v>
      </c>
      <c r="BM20" s="329">
        <f>'6月'!D20</f>
        <v>819</v>
      </c>
      <c r="BN20" s="329">
        <f>'6月'!E20</f>
        <v>823</v>
      </c>
      <c r="BO20" s="329">
        <f>'6月'!F20</f>
        <v>826</v>
      </c>
      <c r="BP20" s="329">
        <f>'6月'!G20</f>
        <v>845</v>
      </c>
      <c r="BQ20" s="329">
        <f>'6月'!H20</f>
        <v>857</v>
      </c>
      <c r="BR20" s="329">
        <f>'6月'!I20</f>
        <v>840</v>
      </c>
      <c r="BS20" s="329">
        <f>'6月'!J20</f>
        <v>845</v>
      </c>
      <c r="BT20" s="329">
        <f>'6月'!K20</f>
        <v>837</v>
      </c>
      <c r="BU20" s="329">
        <f>'6月'!L20</f>
        <v>832</v>
      </c>
      <c r="BV20" s="329">
        <f>'6月'!M20</f>
        <v>845</v>
      </c>
      <c r="BW20" s="329">
        <f>'6月'!N20</f>
        <v>816</v>
      </c>
      <c r="BX20" s="329">
        <f>'6月'!O20</f>
        <v>826</v>
      </c>
      <c r="BY20" s="329">
        <f>'6月'!P20</f>
        <v>830</v>
      </c>
      <c r="BZ20" s="329">
        <f>'6月'!Q20</f>
        <v>833</v>
      </c>
      <c r="CA20" s="329">
        <f>'6月'!R20</f>
        <v>833</v>
      </c>
      <c r="CB20" s="329">
        <f>'6月'!S20</f>
        <v>825</v>
      </c>
      <c r="CC20" s="329">
        <f>'6月'!T20</f>
        <v>830</v>
      </c>
      <c r="CD20" s="329">
        <f>'6月'!U20</f>
        <v>672</v>
      </c>
      <c r="CE20" s="329">
        <f>'6月'!V20</f>
        <v>466</v>
      </c>
      <c r="CF20" s="329">
        <f>'6月'!W20</f>
        <v>696</v>
      </c>
      <c r="CG20" s="329">
        <f>'6月'!X20</f>
        <v>447</v>
      </c>
      <c r="CH20" s="329">
        <f>'6月'!Y20</f>
        <v>645</v>
      </c>
      <c r="CI20" s="329">
        <f>'6月'!Z20</f>
        <v>439</v>
      </c>
      <c r="CJ20" s="329">
        <f>'6月'!AA20</f>
        <v>641</v>
      </c>
      <c r="CK20" s="329">
        <f>'6月'!AB20</f>
        <v>434</v>
      </c>
      <c r="CL20" s="329">
        <f>'6月'!AC20</f>
        <v>614</v>
      </c>
      <c r="CM20" s="329">
        <f>'6月'!AD20</f>
        <v>597</v>
      </c>
      <c r="CN20" s="329">
        <f>'6月'!AE20</f>
        <v>608</v>
      </c>
      <c r="CO20" s="329">
        <f>'6月'!AF20</f>
        <v>521</v>
      </c>
      <c r="CP20" s="329">
        <f>'6月'!AG20</f>
        <v>27</v>
      </c>
      <c r="CQ20" s="329">
        <f>'7月'!D20</f>
        <v>48</v>
      </c>
      <c r="CR20" s="329">
        <f>'7月'!E20</f>
        <v>29</v>
      </c>
      <c r="CS20" s="329">
        <f>'7月'!F20</f>
        <v>3</v>
      </c>
      <c r="CT20" s="329">
        <f>'7月'!G20</f>
        <v>2</v>
      </c>
      <c r="CU20" s="329">
        <f>'7月'!H20</f>
        <v>3</v>
      </c>
      <c r="CV20" s="329">
        <f>'7月'!I20</f>
        <v>578</v>
      </c>
      <c r="CW20" s="329">
        <f>'7月'!J20</f>
        <v>428</v>
      </c>
      <c r="CX20" s="329">
        <f>'7月'!K20</f>
        <v>560</v>
      </c>
      <c r="CY20" s="329">
        <f>'7月'!L20</f>
        <v>600</v>
      </c>
      <c r="CZ20" s="329">
        <f>'7月'!M20</f>
        <v>547</v>
      </c>
      <c r="DA20" s="329">
        <f>'7月'!N20</f>
        <v>422</v>
      </c>
      <c r="DB20" s="329">
        <f>'7月'!O20</f>
        <v>552</v>
      </c>
      <c r="DC20" s="329">
        <f>'7月'!P20</f>
        <v>592</v>
      </c>
      <c r="DD20" s="329">
        <f>'7月'!Q20</f>
        <v>590</v>
      </c>
      <c r="DE20" s="329">
        <f>'7月'!R20</f>
        <v>436</v>
      </c>
      <c r="DF20" s="329">
        <f>'7月'!S20</f>
        <v>586</v>
      </c>
      <c r="DG20" s="329">
        <f>'7月'!T20</f>
        <v>516</v>
      </c>
      <c r="DH20" s="329">
        <f>'7月'!U20</f>
        <v>591</v>
      </c>
      <c r="DI20" s="329">
        <f>'7月'!V20</f>
        <v>547</v>
      </c>
      <c r="DJ20" s="329">
        <f>'7月'!W20</f>
        <v>571</v>
      </c>
      <c r="DK20" s="329">
        <f>'7月'!X20</f>
        <v>497</v>
      </c>
      <c r="DL20" s="329">
        <f>'7月'!Y20</f>
        <v>545</v>
      </c>
      <c r="DM20" s="329">
        <f>'7月'!Z20</f>
        <v>530</v>
      </c>
      <c r="DN20" s="329">
        <f>'7月'!AA20</f>
        <v>0</v>
      </c>
      <c r="DO20" s="329">
        <f>'7月'!AB20</f>
        <v>0</v>
      </c>
      <c r="DP20" s="329">
        <f>'7月'!AC20</f>
        <v>0</v>
      </c>
      <c r="DQ20" s="329">
        <f>'7月'!AD20</f>
        <v>528</v>
      </c>
      <c r="DR20" s="329">
        <f>'7月'!AE20</f>
        <v>616</v>
      </c>
      <c r="DS20" s="329">
        <f>'7月'!AF20</f>
        <v>584</v>
      </c>
      <c r="DT20" s="329">
        <f>'7月'!AG20</f>
        <v>451</v>
      </c>
      <c r="DU20" s="329">
        <f>'7月'!AH20</f>
        <v>507</v>
      </c>
      <c r="DV20" s="329">
        <f>'8月'!D20</f>
        <v>14</v>
      </c>
      <c r="DW20" s="329">
        <f>'8月'!E20</f>
        <v>79</v>
      </c>
      <c r="DX20" s="329">
        <f>'8月'!F20</f>
        <v>38</v>
      </c>
      <c r="DY20" s="329">
        <f>'8月'!G20</f>
        <v>548</v>
      </c>
      <c r="DZ20" s="329">
        <f>'8月'!H20</f>
        <v>624</v>
      </c>
      <c r="EA20" s="329">
        <f>'8月'!I20</f>
        <v>578</v>
      </c>
      <c r="EB20" s="329">
        <f>'8月'!J20</f>
        <v>528</v>
      </c>
      <c r="EC20" s="329">
        <f>'8月'!K20</f>
        <v>782</v>
      </c>
      <c r="ED20" s="329">
        <f>'8月'!L20</f>
        <v>742</v>
      </c>
      <c r="EE20" s="329">
        <f>'8月'!M20</f>
        <v>785</v>
      </c>
      <c r="EF20" s="329">
        <f>'8月'!N20</f>
        <v>823</v>
      </c>
      <c r="EG20" s="329">
        <f>'8月'!O20</f>
        <v>799</v>
      </c>
      <c r="EH20" s="329">
        <f>'8月'!P20</f>
        <v>780</v>
      </c>
      <c r="EI20" s="329">
        <f>'8月'!Q20</f>
        <v>796</v>
      </c>
      <c r="EJ20" s="329">
        <f>'8月'!R20</f>
        <v>823</v>
      </c>
      <c r="EK20" s="329">
        <f>'8月'!S20</f>
        <v>754</v>
      </c>
      <c r="EL20" s="329">
        <f>'8月'!T20</f>
        <v>818</v>
      </c>
      <c r="EM20" s="329">
        <f>'8月'!U20</f>
        <v>830</v>
      </c>
      <c r="EN20" s="329">
        <f>'8月'!V20</f>
        <v>0</v>
      </c>
      <c r="EO20" s="329">
        <f>'8月'!W20</f>
        <v>780</v>
      </c>
      <c r="EP20" s="329">
        <f>'8月'!X20</f>
        <v>799</v>
      </c>
      <c r="EQ20" s="329">
        <f>'8月'!Y20</f>
        <v>819</v>
      </c>
      <c r="ER20" s="329">
        <f>'8月'!Z20</f>
        <v>816</v>
      </c>
      <c r="ES20" s="329">
        <f>'8月'!AA20</f>
        <v>735</v>
      </c>
      <c r="ET20" s="329">
        <f>'8月'!AB20</f>
        <v>706</v>
      </c>
      <c r="EU20" s="329">
        <f>'8月'!AC20</f>
        <v>737</v>
      </c>
      <c r="EV20" s="329">
        <f>'8月'!AD20</f>
        <v>800</v>
      </c>
      <c r="EW20" s="329">
        <f>'8月'!AE20</f>
        <v>780</v>
      </c>
      <c r="EX20" s="329">
        <f>'8月'!AF20</f>
        <v>792</v>
      </c>
      <c r="EY20" s="329">
        <f>'8月'!AG20</f>
        <v>751</v>
      </c>
      <c r="EZ20" s="329">
        <f>'8月'!AH20</f>
        <v>804</v>
      </c>
      <c r="FA20" s="329">
        <f>'9月'!D20</f>
        <v>792</v>
      </c>
      <c r="FB20" s="329">
        <f>'9月'!E20</f>
        <v>797</v>
      </c>
      <c r="FC20" s="329">
        <f>'9月'!F20</f>
        <v>545</v>
      </c>
      <c r="FD20" s="329">
        <f>'9月'!G20</f>
        <v>645</v>
      </c>
      <c r="FE20" s="329">
        <f>'9月'!H20</f>
        <v>578</v>
      </c>
      <c r="FF20" s="329">
        <f>'9月'!I20</f>
        <v>600</v>
      </c>
      <c r="FG20" s="329">
        <f>'9月'!J20</f>
        <v>600</v>
      </c>
      <c r="FH20" s="329">
        <f>'9月'!K20</f>
        <v>521</v>
      </c>
      <c r="FI20" s="329">
        <f>'9月'!L20</f>
        <v>543</v>
      </c>
      <c r="FJ20" s="329">
        <f>'9月'!M20</f>
        <v>672</v>
      </c>
      <c r="FK20" s="329">
        <f>'9月'!N20</f>
        <v>612</v>
      </c>
      <c r="FL20" s="329">
        <f>'9月'!O20</f>
        <v>557</v>
      </c>
      <c r="FM20" s="329">
        <f>'9月'!P20</f>
        <v>595</v>
      </c>
      <c r="FN20" s="329">
        <f>'9月'!Q20</f>
        <v>615</v>
      </c>
      <c r="FO20" s="329">
        <f>'9月'!R20</f>
        <v>706</v>
      </c>
      <c r="FP20" s="329">
        <f>'9月'!S20</f>
        <v>552</v>
      </c>
      <c r="FQ20" s="329">
        <f>'9月'!T20</f>
        <v>677</v>
      </c>
      <c r="FR20" s="329">
        <f>'9月'!U20</f>
        <v>612</v>
      </c>
      <c r="FS20" s="329">
        <f>'9月'!V20</f>
        <v>504</v>
      </c>
      <c r="FT20" s="329">
        <f>'9月'!W20</f>
        <v>617</v>
      </c>
      <c r="FU20" s="329">
        <f>'9月'!X20</f>
        <v>622</v>
      </c>
      <c r="FV20" s="329">
        <f>'9月'!Y20</f>
        <v>652</v>
      </c>
      <c r="FW20" s="329">
        <f>'9月'!Z20</f>
        <v>689</v>
      </c>
      <c r="FX20" s="329">
        <f>'9月'!AA20</f>
        <v>730</v>
      </c>
      <c r="FY20" s="329">
        <f>'9月'!AB20</f>
        <v>674</v>
      </c>
      <c r="FZ20" s="329">
        <f>'9月'!AC20</f>
        <v>732</v>
      </c>
      <c r="GA20" s="329">
        <f>'9月'!AD20</f>
        <v>674</v>
      </c>
      <c r="GB20" s="329">
        <f>'9月'!AE20</f>
        <v>684</v>
      </c>
      <c r="GC20" s="329">
        <f>'9月'!AF20</f>
        <v>626</v>
      </c>
      <c r="GD20" s="329">
        <f>'9月'!AG20</f>
        <v>718</v>
      </c>
      <c r="GE20" s="329">
        <f>'10月'!D20</f>
        <v>646</v>
      </c>
      <c r="GF20" s="329">
        <f>'10月'!E20</f>
        <v>622</v>
      </c>
      <c r="GG20" s="329">
        <f>'10月'!F20</f>
        <v>581</v>
      </c>
      <c r="GH20" s="329">
        <f>'10月'!G20</f>
        <v>715</v>
      </c>
      <c r="GI20" s="329">
        <f>'10月'!H20</f>
        <v>533</v>
      </c>
      <c r="GJ20" s="329">
        <f>'10月'!I20</f>
        <v>672</v>
      </c>
      <c r="GK20" s="329">
        <f>'10月'!J20</f>
        <v>701</v>
      </c>
      <c r="GL20" s="329">
        <f>'10月'!K20</f>
        <v>831</v>
      </c>
      <c r="GM20" s="329">
        <f>'10月'!L20</f>
        <v>898</v>
      </c>
      <c r="GN20" s="329">
        <f>'10月'!M20</f>
        <v>897</v>
      </c>
      <c r="GO20" s="329">
        <f>'10月'!N20</f>
        <v>687</v>
      </c>
      <c r="GP20" s="329">
        <f>'10月'!O20</f>
        <v>746</v>
      </c>
      <c r="GQ20" s="329">
        <f>'10月'!P20</f>
        <v>560</v>
      </c>
      <c r="GR20" s="329">
        <f>'10月'!Q20</f>
        <v>893</v>
      </c>
      <c r="GS20" s="329">
        <f>'10月'!R20</f>
        <v>669</v>
      </c>
      <c r="GT20" s="329">
        <f>'10月'!S20</f>
        <v>693</v>
      </c>
      <c r="GU20" s="329">
        <f>'10月'!T20</f>
        <v>655</v>
      </c>
      <c r="GV20" s="329">
        <f>'10月'!U20</f>
        <v>764</v>
      </c>
      <c r="GW20" s="329">
        <f>'10月'!V20</f>
        <v>643</v>
      </c>
      <c r="GX20" s="329">
        <f>'10月'!W20</f>
        <v>720</v>
      </c>
      <c r="GY20" s="329">
        <f>'10月'!X20</f>
        <v>638</v>
      </c>
      <c r="GZ20" s="329">
        <f>'10月'!Y20</f>
        <v>746</v>
      </c>
      <c r="HA20" s="329">
        <f>'10月'!Z20</f>
        <v>799</v>
      </c>
      <c r="HB20" s="329">
        <f>'10月'!AA20</f>
        <v>790</v>
      </c>
      <c r="HC20" s="329">
        <f>'10月'!AB20</f>
        <v>813</v>
      </c>
      <c r="HD20" s="329">
        <f>'10月'!AC20</f>
        <v>818</v>
      </c>
      <c r="HE20" s="329">
        <f>'10月'!AD20</f>
        <v>787</v>
      </c>
      <c r="HF20" s="329">
        <f>'10月'!AE20</f>
        <v>816</v>
      </c>
      <c r="HG20" s="329">
        <f>'10月'!AF20</f>
        <v>818</v>
      </c>
      <c r="HH20" s="329">
        <f>'10月'!AG20</f>
        <v>823</v>
      </c>
      <c r="HI20" s="329">
        <f>'10月'!AH20</f>
        <v>854</v>
      </c>
      <c r="HJ20" s="329">
        <f>'11月'!D20</f>
        <v>818</v>
      </c>
      <c r="HK20" s="329">
        <f>'11月'!E20</f>
        <v>835</v>
      </c>
      <c r="HL20" s="329">
        <f>'11月'!F20</f>
        <v>816</v>
      </c>
      <c r="HM20" s="329">
        <f>'11月'!G20</f>
        <v>814</v>
      </c>
      <c r="HN20" s="329">
        <f>'11月'!H20</f>
        <v>761</v>
      </c>
      <c r="HO20" s="329">
        <f>'11月'!I20</f>
        <v>814</v>
      </c>
      <c r="HP20" s="329">
        <f>'11月'!J20</f>
        <v>874</v>
      </c>
      <c r="HQ20" s="329">
        <f>'11月'!K20</f>
        <v>886</v>
      </c>
      <c r="HR20" s="329">
        <f>'11月'!L20</f>
        <v>876</v>
      </c>
      <c r="HS20" s="329">
        <f>'11月'!M20</f>
        <v>878</v>
      </c>
      <c r="HT20" s="329">
        <f>'11月'!N20</f>
        <v>905</v>
      </c>
      <c r="HU20" s="329">
        <f>'11月'!O20</f>
        <v>746</v>
      </c>
      <c r="HV20" s="329">
        <f>'11月'!P20</f>
        <v>615</v>
      </c>
      <c r="HW20" s="329">
        <f>'11月'!Q20</f>
        <v>646</v>
      </c>
      <c r="HX20" s="329">
        <f>'11月'!R20</f>
        <v>605</v>
      </c>
      <c r="HY20" s="329">
        <f>'11月'!S20</f>
        <v>701</v>
      </c>
      <c r="HZ20" s="329">
        <f>'11月'!T20</f>
        <v>667</v>
      </c>
      <c r="IA20" s="329">
        <f>'11月'!U20</f>
        <v>698</v>
      </c>
      <c r="IB20" s="329">
        <f>'11月'!V20</f>
        <v>646</v>
      </c>
      <c r="IC20" s="329">
        <f>'11月'!W20</f>
        <v>595</v>
      </c>
      <c r="ID20" s="329">
        <f>'11月'!X20</f>
        <v>638</v>
      </c>
      <c r="IE20" s="329">
        <f>'11月'!Y20</f>
        <v>715</v>
      </c>
      <c r="IF20" s="329">
        <f>'11月'!Z20</f>
        <v>684</v>
      </c>
      <c r="IG20" s="329">
        <f>'11月'!AA20</f>
        <v>545</v>
      </c>
      <c r="IH20" s="329">
        <f>'11月'!AB20</f>
        <v>768</v>
      </c>
      <c r="II20" s="329">
        <f>'11月'!AC20</f>
        <v>816</v>
      </c>
      <c r="IJ20" s="329">
        <f>'11月'!AD20</f>
        <v>576</v>
      </c>
      <c r="IK20" s="329">
        <f>'11月'!AE20</f>
        <v>778</v>
      </c>
      <c r="IL20" s="329">
        <f>'11月'!AF20</f>
        <v>758</v>
      </c>
      <c r="IM20" s="329">
        <f>'11月'!AG20</f>
        <v>736</v>
      </c>
      <c r="IN20" s="329">
        <f>'12月'!D20</f>
        <v>698</v>
      </c>
      <c r="IO20" s="329">
        <f>'12月'!E20</f>
        <v>850</v>
      </c>
      <c r="IP20" s="329">
        <f>'12月'!F20</f>
        <v>807</v>
      </c>
      <c r="IQ20" s="329">
        <f>'12月'!G20</f>
        <v>639</v>
      </c>
      <c r="IR20" s="329">
        <f>'12月'!H20</f>
        <v>568</v>
      </c>
      <c r="IS20" s="329">
        <f>'12月'!I20</f>
        <v>876</v>
      </c>
      <c r="IT20" s="329">
        <f>'12月'!J20</f>
        <v>816</v>
      </c>
      <c r="IU20" s="329">
        <f>'12月'!K20</f>
        <v>566</v>
      </c>
      <c r="IV20" s="329">
        <f>'12月'!L20</f>
        <v>657</v>
      </c>
      <c r="IW20" s="329">
        <f>'12月'!M20</f>
        <v>804</v>
      </c>
      <c r="IX20" s="329">
        <f>'12月'!N20</f>
        <v>802</v>
      </c>
      <c r="IY20" s="329">
        <f>'12月'!O20</f>
        <v>764</v>
      </c>
      <c r="IZ20" s="329">
        <f>'12月'!P20</f>
        <v>555</v>
      </c>
      <c r="JA20" s="329">
        <f>'12月'!Q20</f>
        <v>907</v>
      </c>
      <c r="JB20" s="329">
        <f>'12月'!R20</f>
        <v>754</v>
      </c>
      <c r="JC20" s="329">
        <f>'12月'!S20</f>
        <v>802</v>
      </c>
      <c r="JD20" s="329">
        <f>'12月'!T20</f>
        <v>842</v>
      </c>
      <c r="JE20" s="329">
        <f>'12月'!U20</f>
        <v>756</v>
      </c>
      <c r="JF20" s="329">
        <f>'12月'!V20</f>
        <v>838</v>
      </c>
      <c r="JG20" s="329">
        <f>'12月'!W20</f>
        <v>758</v>
      </c>
      <c r="JH20" s="329">
        <f>'12月'!X20</f>
        <v>871</v>
      </c>
      <c r="JI20" s="329">
        <f>'12月'!Y20</f>
        <v>763</v>
      </c>
      <c r="JJ20" s="329">
        <f>'12月'!Z20</f>
        <v>852</v>
      </c>
      <c r="JK20" s="329">
        <f>'12月'!AA20</f>
        <v>801</v>
      </c>
      <c r="JL20" s="329">
        <f>'12月'!AB20</f>
        <v>878</v>
      </c>
      <c r="JM20" s="329">
        <f>'12月'!AC20</f>
        <v>833</v>
      </c>
      <c r="JN20" s="329">
        <f>'12月'!AD20</f>
        <v>809</v>
      </c>
      <c r="JO20" s="329">
        <f>'12月'!AE20</f>
        <v>797</v>
      </c>
      <c r="JP20" s="329">
        <f>'12月'!AF20</f>
        <v>862</v>
      </c>
      <c r="JQ20" s="329">
        <f>'12月'!AG20</f>
        <v>888</v>
      </c>
      <c r="JR20" s="329">
        <f>'12月'!AH20</f>
        <v>847</v>
      </c>
      <c r="JS20" s="329">
        <f>'１月'!D20</f>
        <v>783</v>
      </c>
      <c r="JT20" s="329">
        <f>'１月'!E20</f>
        <v>861</v>
      </c>
      <c r="JU20" s="329">
        <f>'１月'!F20</f>
        <v>872</v>
      </c>
      <c r="JV20" s="329">
        <f>'１月'!G20</f>
        <v>878</v>
      </c>
      <c r="JW20" s="329">
        <f>'１月'!H20</f>
        <v>864</v>
      </c>
      <c r="JX20" s="329">
        <f>'１月'!I20</f>
        <v>842</v>
      </c>
      <c r="JY20" s="329">
        <f>'１月'!J20</f>
        <v>780</v>
      </c>
      <c r="JZ20" s="329">
        <f>'１月'!K20</f>
        <v>816</v>
      </c>
      <c r="KA20" s="329">
        <f>'１月'!L20</f>
        <v>835</v>
      </c>
      <c r="KB20" s="329">
        <f>'１月'!M20</f>
        <v>809</v>
      </c>
      <c r="KC20" s="329">
        <f>'１月'!N20</f>
        <v>910</v>
      </c>
      <c r="KD20" s="329">
        <f>'１月'!O20</f>
        <v>888</v>
      </c>
      <c r="KE20" s="329">
        <f>'１月'!P20</f>
        <v>895</v>
      </c>
      <c r="KF20" s="329">
        <f>'１月'!Q20</f>
        <v>876</v>
      </c>
      <c r="KG20" s="329">
        <f>'１月'!R20</f>
        <v>927</v>
      </c>
      <c r="KH20" s="329">
        <f>'１月'!S20</f>
        <v>765</v>
      </c>
      <c r="KI20" s="329">
        <f>'１月'!T20</f>
        <v>782</v>
      </c>
      <c r="KJ20" s="329">
        <f>'１月'!U20</f>
        <v>878</v>
      </c>
      <c r="KK20" s="329">
        <f>'１月'!V20</f>
        <v>660</v>
      </c>
      <c r="KL20" s="329">
        <f>'１月'!W20</f>
        <v>895</v>
      </c>
      <c r="KM20" s="329">
        <f>'１月'!X20</f>
        <v>763</v>
      </c>
      <c r="KN20" s="329">
        <f>'１月'!Y20</f>
        <v>588</v>
      </c>
      <c r="KO20" s="329">
        <f>'１月'!Z20</f>
        <v>753</v>
      </c>
      <c r="KP20" s="329">
        <f>'１月'!AA20</f>
        <v>790</v>
      </c>
      <c r="KQ20" s="329">
        <f>'１月'!AB20</f>
        <v>886</v>
      </c>
      <c r="KR20" s="329">
        <f>'１月'!AC20</f>
        <v>732</v>
      </c>
      <c r="KS20" s="329">
        <f>'１月'!AD20</f>
        <v>716</v>
      </c>
      <c r="KT20" s="329">
        <f>'１月'!AE20</f>
        <v>867</v>
      </c>
      <c r="KU20" s="329">
        <f>'１月'!AF20</f>
        <v>691</v>
      </c>
      <c r="KV20" s="329">
        <f>'１月'!AG20</f>
        <v>744</v>
      </c>
      <c r="KW20" s="329">
        <f>'１月'!AH20</f>
        <v>828</v>
      </c>
      <c r="KX20" s="329">
        <f>'２月'!D20</f>
        <v>835</v>
      </c>
      <c r="KY20" s="329">
        <f>'２月'!E20</f>
        <v>821</v>
      </c>
      <c r="KZ20" s="329">
        <f>'２月'!F20</f>
        <v>856</v>
      </c>
      <c r="LA20" s="329">
        <f>'２月'!G20</f>
        <v>764</v>
      </c>
      <c r="LB20" s="329">
        <f>'２月'!H20</f>
        <v>859</v>
      </c>
      <c r="LC20" s="329">
        <f>'２月'!I20</f>
        <v>845</v>
      </c>
      <c r="LD20" s="329">
        <f>'２月'!J20</f>
        <v>842</v>
      </c>
      <c r="LE20" s="329">
        <f>'２月'!K20</f>
        <v>816</v>
      </c>
      <c r="LF20" s="329">
        <f>'２月'!L20</f>
        <v>886</v>
      </c>
      <c r="LG20" s="329">
        <f>'２月'!M20</f>
        <v>828</v>
      </c>
      <c r="LH20" s="329">
        <f>'２月'!N20</f>
        <v>818</v>
      </c>
      <c r="LI20" s="329">
        <f>'２月'!O20</f>
        <v>538</v>
      </c>
      <c r="LJ20" s="329">
        <f>'２月'!P20</f>
        <v>876</v>
      </c>
      <c r="LK20" s="329">
        <f>'２月'!Q20</f>
        <v>0</v>
      </c>
      <c r="LL20" s="329">
        <f>'２月'!R20</f>
        <v>0</v>
      </c>
      <c r="LM20" s="329">
        <f>'２月'!S20</f>
        <v>0</v>
      </c>
      <c r="LN20" s="329">
        <f>'２月'!T20</f>
        <v>0</v>
      </c>
      <c r="LO20" s="329">
        <f>'２月'!U20</f>
        <v>0</v>
      </c>
      <c r="LP20" s="329">
        <f>'２月'!V20</f>
        <v>0</v>
      </c>
      <c r="LQ20" s="329">
        <f>'２月'!W20</f>
        <v>0</v>
      </c>
      <c r="LR20" s="329">
        <f>'２月'!X20</f>
        <v>0</v>
      </c>
      <c r="LS20" s="329">
        <f>'２月'!Y20</f>
        <v>0</v>
      </c>
      <c r="LT20" s="329">
        <f>'２月'!Z20</f>
        <v>0</v>
      </c>
      <c r="LU20" s="329">
        <f>'２月'!AA20</f>
        <v>0</v>
      </c>
      <c r="LV20" s="329">
        <f>'２月'!AB20</f>
        <v>0</v>
      </c>
      <c r="LW20" s="329">
        <f>'２月'!AC20</f>
        <v>0</v>
      </c>
      <c r="LX20" s="329">
        <f>'２月'!AD20</f>
        <v>0</v>
      </c>
      <c r="LY20" s="329">
        <f>'２月'!AE20</f>
        <v>0</v>
      </c>
      <c r="LZ20" s="329">
        <f>'３月'!D20</f>
        <v>821</v>
      </c>
      <c r="MA20" s="329">
        <f>'３月'!E20</f>
        <v>808</v>
      </c>
      <c r="MB20" s="329">
        <f>'３月'!F20</f>
        <v>832</v>
      </c>
      <c r="MC20" s="329">
        <f>'３月'!G20</f>
        <v>867</v>
      </c>
      <c r="MD20" s="329">
        <f>'３月'!H20</f>
        <v>821</v>
      </c>
      <c r="ME20" s="329">
        <f>'３月'!I20</f>
        <v>831</v>
      </c>
      <c r="MF20" s="329">
        <f>'３月'!J20</f>
        <v>809</v>
      </c>
      <c r="MG20" s="329">
        <f>'３月'!K20</f>
        <v>857</v>
      </c>
      <c r="MH20" s="329">
        <f>'３月'!L20</f>
        <v>823</v>
      </c>
      <c r="MI20" s="329">
        <f>'３月'!M20</f>
        <v>842</v>
      </c>
      <c r="MJ20" s="329">
        <f>'３月'!N20</f>
        <v>821</v>
      </c>
      <c r="MK20" s="329">
        <f>'３月'!O20</f>
        <v>797</v>
      </c>
      <c r="ML20" s="329">
        <f>'３月'!P20</f>
        <v>788</v>
      </c>
      <c r="MM20" s="329">
        <f>'３月'!Q20</f>
        <v>823</v>
      </c>
      <c r="MN20" s="329">
        <f>'３月'!R20</f>
        <v>864</v>
      </c>
      <c r="MO20" s="329">
        <f>'３月'!S20</f>
        <v>816</v>
      </c>
      <c r="MP20" s="329">
        <f>'３月'!T20</f>
        <v>837</v>
      </c>
      <c r="MQ20" s="329">
        <f>'３月'!U20</f>
        <v>816</v>
      </c>
      <c r="MR20" s="329">
        <f>'３月'!V20</f>
        <v>698</v>
      </c>
      <c r="MS20" s="329">
        <f>'３月'!W20</f>
        <v>487</v>
      </c>
      <c r="MT20" s="329">
        <f>'３月'!X20</f>
        <v>749</v>
      </c>
      <c r="MU20" s="329">
        <f>'３月'!Y20</f>
        <v>610</v>
      </c>
      <c r="MV20" s="329">
        <f>'３月'!Z20</f>
        <v>725</v>
      </c>
      <c r="MW20" s="329">
        <f>'３月'!AA20</f>
        <v>571</v>
      </c>
      <c r="MX20" s="329">
        <f>'３月'!AB20</f>
        <v>744</v>
      </c>
      <c r="MY20" s="329">
        <f>'３月'!AC20</f>
        <v>720</v>
      </c>
      <c r="MZ20" s="329">
        <f>'３月'!AD20</f>
        <v>698</v>
      </c>
      <c r="NA20" s="329">
        <f>'３月'!AE20</f>
        <v>878</v>
      </c>
      <c r="NB20" s="329">
        <f>'３月'!AF20</f>
        <v>881</v>
      </c>
      <c r="NC20" s="329">
        <f>'３月'!AG20</f>
        <v>665</v>
      </c>
      <c r="ND20" s="329">
        <f>'３月'!AH20</f>
        <v>619</v>
      </c>
      <c r="NF20" s="42">
        <f t="shared" si="0"/>
        <v>744.40059347181011</v>
      </c>
      <c r="NG20" s="332">
        <f t="shared" si="1"/>
        <v>225.03785678481165</v>
      </c>
    </row>
    <row r="21" spans="1:371" x14ac:dyDescent="0.2">
      <c r="A21" s="311">
        <v>0.22916666666666599</v>
      </c>
      <c r="B21" s="312" t="s">
        <v>7</v>
      </c>
      <c r="C21" s="313">
        <v>0.25</v>
      </c>
      <c r="D21" s="329">
        <f>'4月'!D21</f>
        <v>836</v>
      </c>
      <c r="E21" s="329">
        <f>'4月'!E21</f>
        <v>871</v>
      </c>
      <c r="F21" s="329">
        <f>'4月'!F21</f>
        <v>857</v>
      </c>
      <c r="G21" s="329">
        <f>'4月'!G21</f>
        <v>763</v>
      </c>
      <c r="H21" s="329">
        <f>'4月'!H21</f>
        <v>849</v>
      </c>
      <c r="I21" s="329">
        <f>'4月'!I21</f>
        <v>809</v>
      </c>
      <c r="J21" s="329">
        <f>'4月'!J21</f>
        <v>909</v>
      </c>
      <c r="K21" s="329">
        <f>'4月'!K21</f>
        <v>816</v>
      </c>
      <c r="L21" s="329">
        <f>'4月'!L21</f>
        <v>845</v>
      </c>
      <c r="M21" s="329">
        <f>'4月'!M21</f>
        <v>729</v>
      </c>
      <c r="N21" s="329">
        <f>'4月'!N21</f>
        <v>811</v>
      </c>
      <c r="O21" s="329">
        <f>'4月'!O21</f>
        <v>809</v>
      </c>
      <c r="P21" s="329">
        <f>'4月'!P21</f>
        <v>792</v>
      </c>
      <c r="Q21" s="329">
        <f>'4月'!Q21</f>
        <v>766</v>
      </c>
      <c r="R21" s="329">
        <f>'4月'!R21</f>
        <v>843</v>
      </c>
      <c r="S21" s="329">
        <f>'4月'!S21</f>
        <v>847</v>
      </c>
      <c r="T21" s="329">
        <f>'4月'!T21</f>
        <v>840</v>
      </c>
      <c r="U21" s="329">
        <f>'4月'!U21</f>
        <v>850</v>
      </c>
      <c r="V21" s="329">
        <f>'4月'!V21</f>
        <v>860</v>
      </c>
      <c r="W21" s="329">
        <f>'4月'!W21</f>
        <v>818</v>
      </c>
      <c r="X21" s="329">
        <f>'4月'!X21</f>
        <v>828</v>
      </c>
      <c r="Y21" s="329">
        <f>'4月'!Y21</f>
        <v>813</v>
      </c>
      <c r="Z21" s="329">
        <f>'4月'!Z21</f>
        <v>802</v>
      </c>
      <c r="AA21" s="329">
        <f>'4月'!AA21</f>
        <v>804</v>
      </c>
      <c r="AB21" s="329">
        <f>'4月'!AB21</f>
        <v>812</v>
      </c>
      <c r="AC21" s="329">
        <f>'4月'!AC21</f>
        <v>794</v>
      </c>
      <c r="AD21" s="329">
        <f>'4月'!AD21</f>
        <v>790</v>
      </c>
      <c r="AE21" s="329">
        <f>'4月'!AE21</f>
        <v>796</v>
      </c>
      <c r="AF21" s="329">
        <f>'4月'!AF21</f>
        <v>819</v>
      </c>
      <c r="AG21" s="329">
        <f>'4月'!AG21</f>
        <v>806</v>
      </c>
      <c r="AH21" s="329">
        <f>'5月'!D21</f>
        <v>811</v>
      </c>
      <c r="AI21" s="329">
        <f>'5月'!E21</f>
        <v>814</v>
      </c>
      <c r="AJ21" s="329">
        <f>'5月'!F21</f>
        <v>819</v>
      </c>
      <c r="AK21" s="329">
        <f>'5月'!G21</f>
        <v>801</v>
      </c>
      <c r="AL21" s="329">
        <f>'5月'!H21</f>
        <v>811</v>
      </c>
      <c r="AM21" s="329">
        <f>'5月'!I21</f>
        <v>806</v>
      </c>
      <c r="AN21" s="329">
        <f>'5月'!J21</f>
        <v>787</v>
      </c>
      <c r="AO21" s="329">
        <f>'5月'!K21</f>
        <v>607</v>
      </c>
      <c r="AP21" s="329">
        <f>'5月'!L21</f>
        <v>739</v>
      </c>
      <c r="AQ21" s="329">
        <f>'5月'!M21</f>
        <v>845</v>
      </c>
      <c r="AR21" s="329">
        <f>'5月'!N21</f>
        <v>780</v>
      </c>
      <c r="AS21" s="329">
        <f>'5月'!O21</f>
        <v>771</v>
      </c>
      <c r="AT21" s="329">
        <f>'5月'!P21</f>
        <v>783</v>
      </c>
      <c r="AU21" s="329">
        <f>'5月'!Q21</f>
        <v>751</v>
      </c>
      <c r="AV21" s="329">
        <f>'5月'!R21</f>
        <v>826</v>
      </c>
      <c r="AW21" s="329">
        <f>'5月'!S21</f>
        <v>775</v>
      </c>
      <c r="AX21" s="329">
        <f>'5月'!T21</f>
        <v>812</v>
      </c>
      <c r="AY21" s="329">
        <f>'5月'!U21</f>
        <v>847</v>
      </c>
      <c r="AZ21" s="329">
        <f>'5月'!V21</f>
        <v>794</v>
      </c>
      <c r="BA21" s="329">
        <f>'5月'!W21</f>
        <v>828</v>
      </c>
      <c r="BB21" s="329">
        <f>'5月'!X21</f>
        <v>804</v>
      </c>
      <c r="BC21" s="329">
        <f>'5月'!Y21</f>
        <v>776</v>
      </c>
      <c r="BD21" s="329">
        <f>'5月'!Z21</f>
        <v>785</v>
      </c>
      <c r="BE21" s="329">
        <f>'5月'!AA21</f>
        <v>785</v>
      </c>
      <c r="BF21" s="329">
        <f>'5月'!AB21</f>
        <v>833</v>
      </c>
      <c r="BG21" s="329">
        <f>'5月'!AC21</f>
        <v>780</v>
      </c>
      <c r="BH21" s="329">
        <f>'5月'!AD21</f>
        <v>773</v>
      </c>
      <c r="BI21" s="329">
        <f>'5月'!AE21</f>
        <v>795</v>
      </c>
      <c r="BJ21" s="329">
        <f>'5月'!AF21</f>
        <v>794</v>
      </c>
      <c r="BK21" s="329">
        <f>'5月'!AG21</f>
        <v>807</v>
      </c>
      <c r="BL21" s="329">
        <f>'5月'!AH21</f>
        <v>833</v>
      </c>
      <c r="BM21" s="329">
        <f>'6月'!D21</f>
        <v>816</v>
      </c>
      <c r="BN21" s="329">
        <f>'6月'!E21</f>
        <v>828</v>
      </c>
      <c r="BO21" s="329">
        <f>'6月'!F21</f>
        <v>811</v>
      </c>
      <c r="BP21" s="329">
        <f>'6月'!G21</f>
        <v>837</v>
      </c>
      <c r="BQ21" s="329">
        <f>'6月'!H21</f>
        <v>842</v>
      </c>
      <c r="BR21" s="329">
        <f>'6月'!I21</f>
        <v>830</v>
      </c>
      <c r="BS21" s="329">
        <f>'6月'!J21</f>
        <v>847</v>
      </c>
      <c r="BT21" s="329">
        <f>'6月'!K21</f>
        <v>840</v>
      </c>
      <c r="BU21" s="329">
        <f>'6月'!L21</f>
        <v>828</v>
      </c>
      <c r="BV21" s="329">
        <f>'6月'!M21</f>
        <v>847</v>
      </c>
      <c r="BW21" s="329">
        <f>'6月'!N21</f>
        <v>819</v>
      </c>
      <c r="BX21" s="329">
        <f>'6月'!O21</f>
        <v>825</v>
      </c>
      <c r="BY21" s="329">
        <f>'6月'!P21</f>
        <v>840</v>
      </c>
      <c r="BZ21" s="329">
        <f>'6月'!Q21</f>
        <v>838</v>
      </c>
      <c r="CA21" s="329">
        <f>'6月'!R21</f>
        <v>832</v>
      </c>
      <c r="CB21" s="329">
        <f>'6月'!S21</f>
        <v>821</v>
      </c>
      <c r="CC21" s="329">
        <f>'6月'!T21</f>
        <v>828</v>
      </c>
      <c r="CD21" s="329">
        <f>'6月'!U21</f>
        <v>708</v>
      </c>
      <c r="CE21" s="329">
        <f>'6月'!V21</f>
        <v>466</v>
      </c>
      <c r="CF21" s="329">
        <f>'6月'!W21</f>
        <v>729</v>
      </c>
      <c r="CG21" s="329">
        <f>'6月'!X21</f>
        <v>487</v>
      </c>
      <c r="CH21" s="329">
        <f>'6月'!Y21</f>
        <v>639</v>
      </c>
      <c r="CI21" s="329">
        <f>'6月'!Z21</f>
        <v>478</v>
      </c>
      <c r="CJ21" s="329">
        <f>'6月'!AA21</f>
        <v>773</v>
      </c>
      <c r="CK21" s="329">
        <f>'6月'!AB21</f>
        <v>516</v>
      </c>
      <c r="CL21" s="329">
        <f>'6月'!AC21</f>
        <v>675</v>
      </c>
      <c r="CM21" s="329">
        <f>'6月'!AD21</f>
        <v>600</v>
      </c>
      <c r="CN21" s="329">
        <f>'6月'!AE21</f>
        <v>640</v>
      </c>
      <c r="CO21" s="329">
        <f>'6月'!AF21</f>
        <v>590</v>
      </c>
      <c r="CP21" s="329">
        <f>'6月'!AG21</f>
        <v>12</v>
      </c>
      <c r="CQ21" s="329">
        <f>'7月'!D21</f>
        <v>67</v>
      </c>
      <c r="CR21" s="329">
        <f>'7月'!E21</f>
        <v>53</v>
      </c>
      <c r="CS21" s="329">
        <f>'7月'!F21</f>
        <v>0</v>
      </c>
      <c r="CT21" s="329">
        <f>'7月'!G21</f>
        <v>2</v>
      </c>
      <c r="CU21" s="329">
        <f>'7月'!H21</f>
        <v>38</v>
      </c>
      <c r="CV21" s="329">
        <f>'7月'!I21</f>
        <v>634</v>
      </c>
      <c r="CW21" s="329">
        <f>'7月'!J21</f>
        <v>516</v>
      </c>
      <c r="CX21" s="329">
        <f>'7月'!K21</f>
        <v>643</v>
      </c>
      <c r="CY21" s="329">
        <f>'7月'!L21</f>
        <v>641</v>
      </c>
      <c r="CZ21" s="329">
        <f>'7月'!M21</f>
        <v>689</v>
      </c>
      <c r="DA21" s="329">
        <f>'7月'!N21</f>
        <v>468</v>
      </c>
      <c r="DB21" s="329">
        <f>'7月'!O21</f>
        <v>588</v>
      </c>
      <c r="DC21" s="329">
        <f>'7月'!P21</f>
        <v>648</v>
      </c>
      <c r="DD21" s="329">
        <f>'7月'!Q21</f>
        <v>591</v>
      </c>
      <c r="DE21" s="329">
        <f>'7月'!R21</f>
        <v>476</v>
      </c>
      <c r="DF21" s="329">
        <f>'7月'!S21</f>
        <v>633</v>
      </c>
      <c r="DG21" s="329">
        <f>'7月'!T21</f>
        <v>588</v>
      </c>
      <c r="DH21" s="329">
        <f>'7月'!U21</f>
        <v>590</v>
      </c>
      <c r="DI21" s="329">
        <f>'7月'!V21</f>
        <v>576</v>
      </c>
      <c r="DJ21" s="329">
        <f>'7月'!W21</f>
        <v>636</v>
      </c>
      <c r="DK21" s="329">
        <f>'7月'!X21</f>
        <v>482</v>
      </c>
      <c r="DL21" s="329">
        <f>'7月'!Y21</f>
        <v>627</v>
      </c>
      <c r="DM21" s="329">
        <f>'7月'!Z21</f>
        <v>538</v>
      </c>
      <c r="DN21" s="329">
        <f>'7月'!AA21</f>
        <v>2</v>
      </c>
      <c r="DO21" s="329">
        <f>'7月'!AB21</f>
        <v>14</v>
      </c>
      <c r="DP21" s="329">
        <f>'7月'!AC21</f>
        <v>19</v>
      </c>
      <c r="DQ21" s="329">
        <f>'7月'!AD21</f>
        <v>504</v>
      </c>
      <c r="DR21" s="329">
        <f>'7月'!AE21</f>
        <v>665</v>
      </c>
      <c r="DS21" s="329">
        <f>'7月'!AF21</f>
        <v>645</v>
      </c>
      <c r="DT21" s="329">
        <f>'7月'!AG21</f>
        <v>586</v>
      </c>
      <c r="DU21" s="329">
        <f>'7月'!AH21</f>
        <v>554</v>
      </c>
      <c r="DV21" s="329">
        <f>'8月'!D21</f>
        <v>48</v>
      </c>
      <c r="DW21" s="329">
        <f>'8月'!E21</f>
        <v>70</v>
      </c>
      <c r="DX21" s="329">
        <f>'8月'!F21</f>
        <v>80</v>
      </c>
      <c r="DY21" s="329">
        <f>'8月'!G21</f>
        <v>561</v>
      </c>
      <c r="DZ21" s="329">
        <f>'8月'!H21</f>
        <v>681</v>
      </c>
      <c r="EA21" s="329">
        <f>'8月'!I21</f>
        <v>619</v>
      </c>
      <c r="EB21" s="329">
        <f>'8月'!J21</f>
        <v>727</v>
      </c>
      <c r="EC21" s="329">
        <f>'8月'!K21</f>
        <v>783</v>
      </c>
      <c r="ED21" s="329">
        <f>'8月'!L21</f>
        <v>744</v>
      </c>
      <c r="EE21" s="329">
        <f>'8月'!M21</f>
        <v>787</v>
      </c>
      <c r="EF21" s="329">
        <f>'8月'!N21</f>
        <v>821</v>
      </c>
      <c r="EG21" s="329">
        <f>'8月'!O21</f>
        <v>797</v>
      </c>
      <c r="EH21" s="329">
        <f>'8月'!P21</f>
        <v>782</v>
      </c>
      <c r="EI21" s="329">
        <f>'8月'!Q21</f>
        <v>807</v>
      </c>
      <c r="EJ21" s="329">
        <f>'8月'!R21</f>
        <v>821</v>
      </c>
      <c r="EK21" s="329">
        <f>'8月'!S21</f>
        <v>746</v>
      </c>
      <c r="EL21" s="329">
        <f>'8月'!T21</f>
        <v>823</v>
      </c>
      <c r="EM21" s="329">
        <f>'8月'!U21</f>
        <v>830</v>
      </c>
      <c r="EN21" s="329">
        <f>'8月'!V21</f>
        <v>0</v>
      </c>
      <c r="EO21" s="329">
        <f>'8月'!W21</f>
        <v>780</v>
      </c>
      <c r="EP21" s="329">
        <f>'8月'!X21</f>
        <v>807</v>
      </c>
      <c r="EQ21" s="329">
        <f>'8月'!Y21</f>
        <v>823</v>
      </c>
      <c r="ER21" s="329">
        <f>'8月'!Z21</f>
        <v>816</v>
      </c>
      <c r="ES21" s="329">
        <f>'8月'!AA21</f>
        <v>720</v>
      </c>
      <c r="ET21" s="329">
        <f>'8月'!AB21</f>
        <v>696</v>
      </c>
      <c r="EU21" s="329">
        <f>'8月'!AC21</f>
        <v>732</v>
      </c>
      <c r="EV21" s="329">
        <f>'8月'!AD21</f>
        <v>816</v>
      </c>
      <c r="EW21" s="329">
        <f>'8月'!AE21</f>
        <v>809</v>
      </c>
      <c r="EX21" s="329">
        <f>'8月'!AF21</f>
        <v>790</v>
      </c>
      <c r="EY21" s="329">
        <f>'8月'!AG21</f>
        <v>751</v>
      </c>
      <c r="EZ21" s="329">
        <f>'8月'!AH21</f>
        <v>796</v>
      </c>
      <c r="FA21" s="329">
        <f>'9月'!D21</f>
        <v>792</v>
      </c>
      <c r="FB21" s="329">
        <f>'9月'!E21</f>
        <v>797</v>
      </c>
      <c r="FC21" s="329">
        <f>'9月'!F21</f>
        <v>559</v>
      </c>
      <c r="FD21" s="329">
        <f>'9月'!G21</f>
        <v>775</v>
      </c>
      <c r="FE21" s="329">
        <f>'9月'!H21</f>
        <v>578</v>
      </c>
      <c r="FF21" s="329">
        <f>'9月'!I21</f>
        <v>684</v>
      </c>
      <c r="FG21" s="329">
        <f>'9月'!J21</f>
        <v>675</v>
      </c>
      <c r="FH21" s="329">
        <f>'9月'!K21</f>
        <v>550</v>
      </c>
      <c r="FI21" s="329">
        <f>'9月'!L21</f>
        <v>590</v>
      </c>
      <c r="FJ21" s="329">
        <f>'9月'!M21</f>
        <v>727</v>
      </c>
      <c r="FK21" s="329">
        <f>'9月'!N21</f>
        <v>670</v>
      </c>
      <c r="FL21" s="329">
        <f>'9月'!O21</f>
        <v>677</v>
      </c>
      <c r="FM21" s="329">
        <f>'9月'!P21</f>
        <v>629</v>
      </c>
      <c r="FN21" s="329">
        <f>'9月'!Q21</f>
        <v>679</v>
      </c>
      <c r="FO21" s="329">
        <f>'9月'!R21</f>
        <v>744</v>
      </c>
      <c r="FP21" s="329">
        <f>'9月'!S21</f>
        <v>687</v>
      </c>
      <c r="FQ21" s="329">
        <f>'9月'!T21</f>
        <v>730</v>
      </c>
      <c r="FR21" s="329">
        <f>'9月'!U21</f>
        <v>688</v>
      </c>
      <c r="FS21" s="329">
        <f>'9月'!V21</f>
        <v>622</v>
      </c>
      <c r="FT21" s="329">
        <f>'9月'!W21</f>
        <v>643</v>
      </c>
      <c r="FU21" s="329">
        <f>'9月'!X21</f>
        <v>624</v>
      </c>
      <c r="FV21" s="329">
        <f>'9月'!Y21</f>
        <v>720</v>
      </c>
      <c r="FW21" s="329">
        <f>'9月'!Z21</f>
        <v>708</v>
      </c>
      <c r="FX21" s="329">
        <f>'9月'!AA21</f>
        <v>789</v>
      </c>
      <c r="FY21" s="329">
        <f>'9月'!AB21</f>
        <v>735</v>
      </c>
      <c r="FZ21" s="329">
        <f>'9月'!AC21</f>
        <v>760</v>
      </c>
      <c r="GA21" s="329">
        <f>'9月'!AD21</f>
        <v>672</v>
      </c>
      <c r="GB21" s="329">
        <f>'9月'!AE21</f>
        <v>790</v>
      </c>
      <c r="GC21" s="329">
        <f>'9月'!AF21</f>
        <v>646</v>
      </c>
      <c r="GD21" s="329">
        <f>'9月'!AG21</f>
        <v>770</v>
      </c>
      <c r="GE21" s="329">
        <f>'10月'!D21</f>
        <v>689</v>
      </c>
      <c r="GF21" s="329">
        <f>'10月'!E21</f>
        <v>633</v>
      </c>
      <c r="GG21" s="329">
        <f>'10月'!F21</f>
        <v>624</v>
      </c>
      <c r="GH21" s="329">
        <f>'10月'!G21</f>
        <v>747</v>
      </c>
      <c r="GI21" s="329">
        <f>'10月'!H21</f>
        <v>581</v>
      </c>
      <c r="GJ21" s="329">
        <f>'10月'!I21</f>
        <v>677</v>
      </c>
      <c r="GK21" s="329">
        <f>'10月'!J21</f>
        <v>756</v>
      </c>
      <c r="GL21" s="329">
        <f>'10月'!K21</f>
        <v>842</v>
      </c>
      <c r="GM21" s="329">
        <f>'10月'!L21</f>
        <v>878</v>
      </c>
      <c r="GN21" s="329">
        <f>'10月'!M21</f>
        <v>879</v>
      </c>
      <c r="GO21" s="329">
        <f>'10月'!N21</f>
        <v>703</v>
      </c>
      <c r="GP21" s="329">
        <f>'10月'!O21</f>
        <v>776</v>
      </c>
      <c r="GQ21" s="329">
        <f>'10月'!P21</f>
        <v>561</v>
      </c>
      <c r="GR21" s="329">
        <f>'10月'!Q21</f>
        <v>867</v>
      </c>
      <c r="GS21" s="329">
        <f>'10月'!R21</f>
        <v>701</v>
      </c>
      <c r="GT21" s="329">
        <f>'10月'!S21</f>
        <v>764</v>
      </c>
      <c r="GU21" s="329">
        <f>'10月'!T21</f>
        <v>679</v>
      </c>
      <c r="GV21" s="329">
        <f>'10月'!U21</f>
        <v>816</v>
      </c>
      <c r="GW21" s="329">
        <f>'10月'!V21</f>
        <v>653</v>
      </c>
      <c r="GX21" s="329">
        <f>'10月'!W21</f>
        <v>754</v>
      </c>
      <c r="GY21" s="329">
        <f>'10月'!X21</f>
        <v>696</v>
      </c>
      <c r="GZ21" s="329">
        <f>'10月'!Y21</f>
        <v>751</v>
      </c>
      <c r="HA21" s="329">
        <f>'10月'!Z21</f>
        <v>830</v>
      </c>
      <c r="HB21" s="329">
        <f>'10月'!AA21</f>
        <v>775</v>
      </c>
      <c r="HC21" s="329">
        <f>'10月'!AB21</f>
        <v>809</v>
      </c>
      <c r="HD21" s="329">
        <f>'10月'!AC21</f>
        <v>787</v>
      </c>
      <c r="HE21" s="329">
        <f>'10月'!AD21</f>
        <v>782</v>
      </c>
      <c r="HF21" s="329">
        <f>'10月'!AE21</f>
        <v>816</v>
      </c>
      <c r="HG21" s="329">
        <f>'10月'!AF21</f>
        <v>828</v>
      </c>
      <c r="HH21" s="329">
        <f>'10月'!AG21</f>
        <v>823</v>
      </c>
      <c r="HI21" s="329">
        <f>'10月'!AH21</f>
        <v>845</v>
      </c>
      <c r="HJ21" s="329">
        <f>'11月'!D21</f>
        <v>816</v>
      </c>
      <c r="HK21" s="329">
        <f>'11月'!E21</f>
        <v>826</v>
      </c>
      <c r="HL21" s="329">
        <f>'11月'!F21</f>
        <v>809</v>
      </c>
      <c r="HM21" s="329">
        <f>'11月'!G21</f>
        <v>813</v>
      </c>
      <c r="HN21" s="329">
        <f>'11月'!H21</f>
        <v>756</v>
      </c>
      <c r="HO21" s="329">
        <f>'11月'!I21</f>
        <v>816</v>
      </c>
      <c r="HP21" s="329">
        <f>'11月'!J21</f>
        <v>874</v>
      </c>
      <c r="HQ21" s="329">
        <f>'11月'!K21</f>
        <v>883</v>
      </c>
      <c r="HR21" s="329">
        <f>'11月'!L21</f>
        <v>874</v>
      </c>
      <c r="HS21" s="329">
        <f>'11月'!M21</f>
        <v>874</v>
      </c>
      <c r="HT21" s="329">
        <f>'11月'!N21</f>
        <v>898</v>
      </c>
      <c r="HU21" s="329">
        <f>'11月'!O21</f>
        <v>759</v>
      </c>
      <c r="HV21" s="329">
        <f>'11月'!P21</f>
        <v>645</v>
      </c>
      <c r="HW21" s="329">
        <f>'11月'!Q21</f>
        <v>674</v>
      </c>
      <c r="HX21" s="329">
        <f>'11月'!R21</f>
        <v>672</v>
      </c>
      <c r="HY21" s="329">
        <f>'11月'!S21</f>
        <v>799</v>
      </c>
      <c r="HZ21" s="329">
        <f>'11月'!T21</f>
        <v>759</v>
      </c>
      <c r="IA21" s="329">
        <f>'11月'!U21</f>
        <v>766</v>
      </c>
      <c r="IB21" s="329">
        <f>'11月'!V21</f>
        <v>705</v>
      </c>
      <c r="IC21" s="329">
        <f>'11月'!W21</f>
        <v>667</v>
      </c>
      <c r="ID21" s="329">
        <f>'11月'!X21</f>
        <v>656</v>
      </c>
      <c r="IE21" s="329">
        <f>'11月'!Y21</f>
        <v>770</v>
      </c>
      <c r="IF21" s="329">
        <f>'11月'!Z21</f>
        <v>718</v>
      </c>
      <c r="IG21" s="329">
        <f>'11月'!AA21</f>
        <v>591</v>
      </c>
      <c r="IH21" s="329">
        <f>'11月'!AB21</f>
        <v>790</v>
      </c>
      <c r="II21" s="329">
        <f>'11月'!AC21</f>
        <v>847</v>
      </c>
      <c r="IJ21" s="329">
        <f>'11月'!AD21</f>
        <v>597</v>
      </c>
      <c r="IK21" s="329">
        <f>'11月'!AE21</f>
        <v>857</v>
      </c>
      <c r="IL21" s="329">
        <f>'11月'!AF21</f>
        <v>775</v>
      </c>
      <c r="IM21" s="329">
        <f>'11月'!AG21</f>
        <v>761</v>
      </c>
      <c r="IN21" s="329">
        <f>'12月'!D21</f>
        <v>756</v>
      </c>
      <c r="IO21" s="329">
        <f>'12月'!E21</f>
        <v>823</v>
      </c>
      <c r="IP21" s="329">
        <f>'12月'!F21</f>
        <v>840</v>
      </c>
      <c r="IQ21" s="329">
        <f>'12月'!G21</f>
        <v>713</v>
      </c>
      <c r="IR21" s="329">
        <f>'12月'!H21</f>
        <v>754</v>
      </c>
      <c r="IS21" s="329">
        <f>'12月'!I21</f>
        <v>879</v>
      </c>
      <c r="IT21" s="329">
        <f>'12月'!J21</f>
        <v>850</v>
      </c>
      <c r="IU21" s="329">
        <f>'12月'!K21</f>
        <v>564</v>
      </c>
      <c r="IV21" s="329">
        <f>'12月'!L21</f>
        <v>696</v>
      </c>
      <c r="IW21" s="329">
        <f>'12月'!M21</f>
        <v>806</v>
      </c>
      <c r="IX21" s="329">
        <f>'12月'!N21</f>
        <v>737</v>
      </c>
      <c r="IY21" s="329">
        <f>'12月'!O21</f>
        <v>775</v>
      </c>
      <c r="IZ21" s="329">
        <f>'12月'!P21</f>
        <v>641</v>
      </c>
      <c r="JA21" s="329">
        <f>'12月'!Q21</f>
        <v>910</v>
      </c>
      <c r="JB21" s="329">
        <f>'12月'!R21</f>
        <v>737</v>
      </c>
      <c r="JC21" s="329">
        <f>'12月'!S21</f>
        <v>806</v>
      </c>
      <c r="JD21" s="329">
        <f>'12月'!T21</f>
        <v>883</v>
      </c>
      <c r="JE21" s="329">
        <f>'12月'!U21</f>
        <v>787</v>
      </c>
      <c r="JF21" s="329">
        <f>'12月'!V21</f>
        <v>813</v>
      </c>
      <c r="JG21" s="329">
        <f>'12月'!W21</f>
        <v>744</v>
      </c>
      <c r="JH21" s="329">
        <f>'12月'!X21</f>
        <v>905</v>
      </c>
      <c r="JI21" s="329">
        <f>'12月'!Y21</f>
        <v>819</v>
      </c>
      <c r="JJ21" s="329">
        <f>'12月'!Z21</f>
        <v>891</v>
      </c>
      <c r="JK21" s="329">
        <f>'12月'!AA21</f>
        <v>792</v>
      </c>
      <c r="JL21" s="329">
        <f>'12月'!AB21</f>
        <v>867</v>
      </c>
      <c r="JM21" s="329">
        <f>'12月'!AC21</f>
        <v>825</v>
      </c>
      <c r="JN21" s="329">
        <f>'12月'!AD21</f>
        <v>806</v>
      </c>
      <c r="JO21" s="329">
        <f>'12月'!AE21</f>
        <v>790</v>
      </c>
      <c r="JP21" s="329">
        <f>'12月'!AF21</f>
        <v>854</v>
      </c>
      <c r="JQ21" s="329">
        <f>'12月'!AG21</f>
        <v>881</v>
      </c>
      <c r="JR21" s="329">
        <f>'12月'!AH21</f>
        <v>840</v>
      </c>
      <c r="JS21" s="329">
        <f>'１月'!D21</f>
        <v>792</v>
      </c>
      <c r="JT21" s="329">
        <f>'１月'!E21</f>
        <v>850</v>
      </c>
      <c r="JU21" s="329">
        <f>'１月'!F21</f>
        <v>880</v>
      </c>
      <c r="JV21" s="329">
        <f>'１月'!G21</f>
        <v>869</v>
      </c>
      <c r="JW21" s="329">
        <f>'１月'!H21</f>
        <v>868</v>
      </c>
      <c r="JX21" s="329">
        <f>'１月'!I21</f>
        <v>843</v>
      </c>
      <c r="JY21" s="329">
        <f>'１月'!J21</f>
        <v>849</v>
      </c>
      <c r="JZ21" s="329">
        <f>'１月'!K21</f>
        <v>813</v>
      </c>
      <c r="KA21" s="329">
        <f>'１月'!L21</f>
        <v>833</v>
      </c>
      <c r="KB21" s="329">
        <f>'１月'!M21</f>
        <v>806</v>
      </c>
      <c r="KC21" s="329">
        <f>'１月'!N21</f>
        <v>890</v>
      </c>
      <c r="KD21" s="329">
        <f>'１月'!O21</f>
        <v>881</v>
      </c>
      <c r="KE21" s="329">
        <f>'１月'!P21</f>
        <v>896</v>
      </c>
      <c r="KF21" s="329">
        <f>'１月'!Q21</f>
        <v>883</v>
      </c>
      <c r="KG21" s="329">
        <f>'１月'!R21</f>
        <v>912</v>
      </c>
      <c r="KH21" s="329">
        <f>'１月'!S21</f>
        <v>759</v>
      </c>
      <c r="KI21" s="329">
        <f>'１月'!T21</f>
        <v>788</v>
      </c>
      <c r="KJ21" s="329">
        <f>'１月'!U21</f>
        <v>881</v>
      </c>
      <c r="KK21" s="329">
        <f>'１月'!V21</f>
        <v>636</v>
      </c>
      <c r="KL21" s="329">
        <f>'１月'!W21</f>
        <v>891</v>
      </c>
      <c r="KM21" s="329">
        <f>'１月'!X21</f>
        <v>787</v>
      </c>
      <c r="KN21" s="329">
        <f>'１月'!Y21</f>
        <v>653</v>
      </c>
      <c r="KO21" s="329">
        <f>'１月'!Z21</f>
        <v>768</v>
      </c>
      <c r="KP21" s="329">
        <f>'１月'!AA21</f>
        <v>828</v>
      </c>
      <c r="KQ21" s="329">
        <f>'１月'!AB21</f>
        <v>905</v>
      </c>
      <c r="KR21" s="329">
        <f>'１月'!AC21</f>
        <v>761</v>
      </c>
      <c r="KS21" s="329">
        <f>'１月'!AD21</f>
        <v>717</v>
      </c>
      <c r="KT21" s="329">
        <f>'１月'!AE21</f>
        <v>842</v>
      </c>
      <c r="KU21" s="329">
        <f>'１月'!AF21</f>
        <v>728</v>
      </c>
      <c r="KV21" s="329">
        <f>'１月'!AG21</f>
        <v>747</v>
      </c>
      <c r="KW21" s="329">
        <f>'１月'!AH21</f>
        <v>843</v>
      </c>
      <c r="KX21" s="329">
        <f>'２月'!D21</f>
        <v>855</v>
      </c>
      <c r="KY21" s="329">
        <f>'２月'!E21</f>
        <v>823</v>
      </c>
      <c r="KZ21" s="329">
        <f>'２月'!F21</f>
        <v>857</v>
      </c>
      <c r="LA21" s="329">
        <f>'２月'!G21</f>
        <v>760</v>
      </c>
      <c r="LB21" s="329">
        <f>'２月'!H21</f>
        <v>828</v>
      </c>
      <c r="LC21" s="329">
        <f>'２月'!I21</f>
        <v>826</v>
      </c>
      <c r="LD21" s="329">
        <f>'２月'!J21</f>
        <v>838</v>
      </c>
      <c r="LE21" s="329">
        <f>'２月'!K21</f>
        <v>813</v>
      </c>
      <c r="LF21" s="329">
        <f>'２月'!L21</f>
        <v>893</v>
      </c>
      <c r="LG21" s="329">
        <f>'２月'!M21</f>
        <v>835</v>
      </c>
      <c r="LH21" s="329">
        <f>'２月'!N21</f>
        <v>821</v>
      </c>
      <c r="LI21" s="329">
        <f>'２月'!O21</f>
        <v>609</v>
      </c>
      <c r="LJ21" s="329">
        <f>'２月'!P21</f>
        <v>883</v>
      </c>
      <c r="LK21" s="329">
        <f>'２月'!Q21</f>
        <v>0</v>
      </c>
      <c r="LL21" s="329">
        <f>'２月'!R21</f>
        <v>0</v>
      </c>
      <c r="LM21" s="329">
        <f>'２月'!S21</f>
        <v>0</v>
      </c>
      <c r="LN21" s="329">
        <f>'２月'!T21</f>
        <v>0</v>
      </c>
      <c r="LO21" s="329">
        <f>'２月'!U21</f>
        <v>0</v>
      </c>
      <c r="LP21" s="329">
        <f>'２月'!V21</f>
        <v>0</v>
      </c>
      <c r="LQ21" s="329">
        <f>'２月'!W21</f>
        <v>0</v>
      </c>
      <c r="LR21" s="329">
        <f>'２月'!X21</f>
        <v>0</v>
      </c>
      <c r="LS21" s="329">
        <f>'２月'!Y21</f>
        <v>0</v>
      </c>
      <c r="LT21" s="329">
        <f>'２月'!Z21</f>
        <v>0</v>
      </c>
      <c r="LU21" s="329">
        <f>'２月'!AA21</f>
        <v>0</v>
      </c>
      <c r="LV21" s="329">
        <f>'２月'!AB21</f>
        <v>0</v>
      </c>
      <c r="LW21" s="329">
        <f>'２月'!AC21</f>
        <v>0</v>
      </c>
      <c r="LX21" s="329">
        <f>'２月'!AD21</f>
        <v>0</v>
      </c>
      <c r="LY21" s="329">
        <f>'２月'!AE21</f>
        <v>0</v>
      </c>
      <c r="LZ21" s="329">
        <f>'３月'!D21</f>
        <v>826</v>
      </c>
      <c r="MA21" s="329">
        <f>'３月'!E21</f>
        <v>814</v>
      </c>
      <c r="MB21" s="329">
        <f>'３月'!F21</f>
        <v>828</v>
      </c>
      <c r="MC21" s="329">
        <f>'３月'!G21</f>
        <v>857</v>
      </c>
      <c r="MD21" s="329">
        <f>'３月'!H21</f>
        <v>816</v>
      </c>
      <c r="ME21" s="329">
        <f>'３月'!I21</f>
        <v>835</v>
      </c>
      <c r="MF21" s="329">
        <f>'３月'!J21</f>
        <v>809</v>
      </c>
      <c r="MG21" s="329">
        <f>'３月'!K21</f>
        <v>831</v>
      </c>
      <c r="MH21" s="329">
        <f>'３月'!L21</f>
        <v>821</v>
      </c>
      <c r="MI21" s="329">
        <f>'３月'!M21</f>
        <v>840</v>
      </c>
      <c r="MJ21" s="329">
        <f>'３月'!N21</f>
        <v>823</v>
      </c>
      <c r="MK21" s="329">
        <f>'３月'!O21</f>
        <v>799</v>
      </c>
      <c r="ML21" s="329">
        <f>'３月'!P21</f>
        <v>787</v>
      </c>
      <c r="MM21" s="329">
        <f>'３月'!Q21</f>
        <v>821</v>
      </c>
      <c r="MN21" s="329">
        <f>'３月'!R21</f>
        <v>852</v>
      </c>
      <c r="MO21" s="329">
        <f>'３月'!S21</f>
        <v>814</v>
      </c>
      <c r="MP21" s="329">
        <f>'３月'!T21</f>
        <v>840</v>
      </c>
      <c r="MQ21" s="329">
        <f>'３月'!U21</f>
        <v>813</v>
      </c>
      <c r="MR21" s="329">
        <f>'３月'!V21</f>
        <v>720</v>
      </c>
      <c r="MS21" s="329">
        <f>'３月'!W21</f>
        <v>509</v>
      </c>
      <c r="MT21" s="329">
        <f>'３月'!X21</f>
        <v>727</v>
      </c>
      <c r="MU21" s="329">
        <f>'３月'!Y21</f>
        <v>614</v>
      </c>
      <c r="MV21" s="329">
        <f>'３月'!Z21</f>
        <v>751</v>
      </c>
      <c r="MW21" s="329">
        <f>'３月'!AA21</f>
        <v>607</v>
      </c>
      <c r="MX21" s="329">
        <f>'３月'!AB21</f>
        <v>836</v>
      </c>
      <c r="MY21" s="329">
        <f>'３月'!AC21</f>
        <v>741</v>
      </c>
      <c r="MZ21" s="329">
        <f>'３月'!AD21</f>
        <v>706</v>
      </c>
      <c r="NA21" s="329">
        <f>'３月'!AE21</f>
        <v>893</v>
      </c>
      <c r="NB21" s="329">
        <f>'３月'!AF21</f>
        <v>857</v>
      </c>
      <c r="NC21" s="329">
        <f>'３月'!AG21</f>
        <v>674</v>
      </c>
      <c r="ND21" s="329">
        <f>'３月'!AH21</f>
        <v>746</v>
      </c>
      <c r="NF21" s="42">
        <f t="shared" si="0"/>
        <v>762.25222551928789</v>
      </c>
      <c r="NG21" s="332">
        <f t="shared" si="1"/>
        <v>220.10916618780695</v>
      </c>
    </row>
    <row r="22" spans="1:371" x14ac:dyDescent="0.2">
      <c r="A22" s="311">
        <v>0.25</v>
      </c>
      <c r="B22" s="312" t="s">
        <v>7</v>
      </c>
      <c r="C22" s="313">
        <v>0.27083333333333298</v>
      </c>
      <c r="D22" s="329">
        <f>'4月'!D22</f>
        <v>842</v>
      </c>
      <c r="E22" s="329">
        <f>'4月'!E22</f>
        <v>869</v>
      </c>
      <c r="F22" s="329">
        <f>'4月'!F22</f>
        <v>881</v>
      </c>
      <c r="G22" s="329">
        <f>'4月'!G22</f>
        <v>780</v>
      </c>
      <c r="H22" s="329">
        <f>'4月'!H22</f>
        <v>852</v>
      </c>
      <c r="I22" s="329">
        <f>'4月'!I22</f>
        <v>825</v>
      </c>
      <c r="J22" s="329">
        <f>'4月'!J22</f>
        <v>905</v>
      </c>
      <c r="K22" s="329">
        <f>'4月'!K22</f>
        <v>816</v>
      </c>
      <c r="L22" s="329">
        <f>'4月'!L22</f>
        <v>835</v>
      </c>
      <c r="M22" s="329">
        <f>'4月'!M22</f>
        <v>728</v>
      </c>
      <c r="N22" s="329">
        <f>'4月'!N22</f>
        <v>843</v>
      </c>
      <c r="O22" s="329">
        <f>'4月'!O22</f>
        <v>814</v>
      </c>
      <c r="P22" s="329">
        <f>'4月'!P22</f>
        <v>816</v>
      </c>
      <c r="Q22" s="329">
        <f>'4月'!Q22</f>
        <v>770</v>
      </c>
      <c r="R22" s="329">
        <f>'4月'!R22</f>
        <v>837</v>
      </c>
      <c r="S22" s="329">
        <f>'4月'!S22</f>
        <v>845</v>
      </c>
      <c r="T22" s="329">
        <f>'4月'!T22</f>
        <v>838</v>
      </c>
      <c r="U22" s="329">
        <f>'4月'!U22</f>
        <v>842</v>
      </c>
      <c r="V22" s="329">
        <f>'4月'!V22</f>
        <v>856</v>
      </c>
      <c r="W22" s="329">
        <f>'4月'!W22</f>
        <v>818</v>
      </c>
      <c r="X22" s="329">
        <f>'4月'!X22</f>
        <v>819</v>
      </c>
      <c r="Y22" s="329">
        <f>'4月'!Y22</f>
        <v>826</v>
      </c>
      <c r="Z22" s="329">
        <f>'4月'!Z22</f>
        <v>811</v>
      </c>
      <c r="AA22" s="329">
        <f>'4月'!AA22</f>
        <v>816</v>
      </c>
      <c r="AB22" s="329">
        <f>'4月'!AB22</f>
        <v>804</v>
      </c>
      <c r="AC22" s="329">
        <f>'4月'!AC22</f>
        <v>799</v>
      </c>
      <c r="AD22" s="329">
        <f>'4月'!AD22</f>
        <v>789</v>
      </c>
      <c r="AE22" s="329">
        <f>'4月'!AE22</f>
        <v>812</v>
      </c>
      <c r="AF22" s="329">
        <f>'4月'!AF22</f>
        <v>794</v>
      </c>
      <c r="AG22" s="329">
        <f>'4月'!AG22</f>
        <v>792</v>
      </c>
      <c r="AH22" s="329">
        <f>'5月'!D22</f>
        <v>806</v>
      </c>
      <c r="AI22" s="329">
        <f>'5月'!E22</f>
        <v>804</v>
      </c>
      <c r="AJ22" s="329">
        <f>'5月'!F22</f>
        <v>816</v>
      </c>
      <c r="AK22" s="329">
        <f>'5月'!G22</f>
        <v>807</v>
      </c>
      <c r="AL22" s="329">
        <f>'5月'!H22</f>
        <v>807</v>
      </c>
      <c r="AM22" s="329">
        <f>'5月'!I22</f>
        <v>802</v>
      </c>
      <c r="AN22" s="329">
        <f>'5月'!J22</f>
        <v>787</v>
      </c>
      <c r="AO22" s="329">
        <f>'5月'!K22</f>
        <v>631</v>
      </c>
      <c r="AP22" s="329">
        <f>'5月'!L22</f>
        <v>691</v>
      </c>
      <c r="AQ22" s="329">
        <f>'5月'!M22</f>
        <v>859</v>
      </c>
      <c r="AR22" s="329">
        <f>'5月'!N22</f>
        <v>778</v>
      </c>
      <c r="AS22" s="329">
        <f>'5月'!O22</f>
        <v>758</v>
      </c>
      <c r="AT22" s="329">
        <f>'5月'!P22</f>
        <v>835</v>
      </c>
      <c r="AU22" s="329">
        <f>'5月'!Q22</f>
        <v>756</v>
      </c>
      <c r="AV22" s="329">
        <f>'5月'!R22</f>
        <v>802</v>
      </c>
      <c r="AW22" s="329">
        <f>'5月'!S22</f>
        <v>785</v>
      </c>
      <c r="AX22" s="329">
        <f>'5月'!T22</f>
        <v>828</v>
      </c>
      <c r="AY22" s="329">
        <f>'5月'!U22</f>
        <v>855</v>
      </c>
      <c r="AZ22" s="329">
        <f>'5月'!V22</f>
        <v>785</v>
      </c>
      <c r="BA22" s="329">
        <f>'5月'!W22</f>
        <v>833</v>
      </c>
      <c r="BB22" s="329">
        <f>'5月'!X22</f>
        <v>746</v>
      </c>
      <c r="BC22" s="329">
        <f>'5月'!Y22</f>
        <v>777</v>
      </c>
      <c r="BD22" s="329">
        <f>'5月'!Z22</f>
        <v>794</v>
      </c>
      <c r="BE22" s="329">
        <f>'5月'!AA22</f>
        <v>785</v>
      </c>
      <c r="BF22" s="329">
        <f>'5月'!AB22</f>
        <v>857</v>
      </c>
      <c r="BG22" s="329">
        <f>'5月'!AC22</f>
        <v>775</v>
      </c>
      <c r="BH22" s="329">
        <f>'5月'!AD22</f>
        <v>818</v>
      </c>
      <c r="BI22" s="329">
        <f>'5月'!AE22</f>
        <v>789</v>
      </c>
      <c r="BJ22" s="329">
        <f>'5月'!AF22</f>
        <v>794</v>
      </c>
      <c r="BK22" s="329">
        <f>'5月'!AG22</f>
        <v>809</v>
      </c>
      <c r="BL22" s="329">
        <f>'5月'!AH22</f>
        <v>821</v>
      </c>
      <c r="BM22" s="329">
        <f>'6月'!D22</f>
        <v>825</v>
      </c>
      <c r="BN22" s="329">
        <f>'6月'!E22</f>
        <v>821</v>
      </c>
      <c r="BO22" s="329">
        <f>'6月'!F22</f>
        <v>821</v>
      </c>
      <c r="BP22" s="329">
        <f>'6月'!G22</f>
        <v>831</v>
      </c>
      <c r="BQ22" s="329">
        <f>'6月'!H22</f>
        <v>838</v>
      </c>
      <c r="BR22" s="329">
        <f>'6月'!I22</f>
        <v>826</v>
      </c>
      <c r="BS22" s="329">
        <f>'6月'!J22</f>
        <v>836</v>
      </c>
      <c r="BT22" s="329">
        <f>'6月'!K22</f>
        <v>843</v>
      </c>
      <c r="BU22" s="329">
        <f>'6月'!L22</f>
        <v>840</v>
      </c>
      <c r="BV22" s="329">
        <f>'6月'!M22</f>
        <v>837</v>
      </c>
      <c r="BW22" s="329">
        <f>'6月'!N22</f>
        <v>811</v>
      </c>
      <c r="BX22" s="329">
        <f>'6月'!O22</f>
        <v>826</v>
      </c>
      <c r="BY22" s="329">
        <f>'6月'!P22</f>
        <v>840</v>
      </c>
      <c r="BZ22" s="329">
        <f>'6月'!Q22</f>
        <v>821</v>
      </c>
      <c r="CA22" s="329">
        <f>'6月'!R22</f>
        <v>824</v>
      </c>
      <c r="CB22" s="329">
        <f>'6月'!S22</f>
        <v>821</v>
      </c>
      <c r="CC22" s="329">
        <f>'6月'!T22</f>
        <v>814</v>
      </c>
      <c r="CD22" s="329">
        <f>'6月'!U22</f>
        <v>720</v>
      </c>
      <c r="CE22" s="329">
        <f>'6月'!V22</f>
        <v>542</v>
      </c>
      <c r="CF22" s="329">
        <f>'6月'!W22</f>
        <v>735</v>
      </c>
      <c r="CG22" s="329">
        <f>'6月'!X22</f>
        <v>523</v>
      </c>
      <c r="CH22" s="329">
        <f>'6月'!Y22</f>
        <v>681</v>
      </c>
      <c r="CI22" s="329">
        <f>'6月'!Z22</f>
        <v>501</v>
      </c>
      <c r="CJ22" s="329">
        <f>'6月'!AA22</f>
        <v>787</v>
      </c>
      <c r="CK22" s="329">
        <f>'6月'!AB22</f>
        <v>516</v>
      </c>
      <c r="CL22" s="329">
        <f>'6月'!AC22</f>
        <v>722</v>
      </c>
      <c r="CM22" s="329">
        <f>'6月'!AD22</f>
        <v>663</v>
      </c>
      <c r="CN22" s="329">
        <f>'6月'!AE22</f>
        <v>675</v>
      </c>
      <c r="CO22" s="329">
        <f>'6月'!AF22</f>
        <v>612</v>
      </c>
      <c r="CP22" s="329">
        <f>'6月'!AG22</f>
        <v>31</v>
      </c>
      <c r="CQ22" s="329">
        <f>'7月'!D22</f>
        <v>75</v>
      </c>
      <c r="CR22" s="329">
        <f>'7月'!E22</f>
        <v>72</v>
      </c>
      <c r="CS22" s="329">
        <f>'7月'!F22</f>
        <v>7</v>
      </c>
      <c r="CT22" s="329">
        <f>'7月'!G22</f>
        <v>17</v>
      </c>
      <c r="CU22" s="329">
        <f>'7月'!H22</f>
        <v>48</v>
      </c>
      <c r="CV22" s="329">
        <f>'7月'!I22</f>
        <v>679</v>
      </c>
      <c r="CW22" s="329">
        <f>'7月'!J22</f>
        <v>542</v>
      </c>
      <c r="CX22" s="329">
        <f>'7月'!K22</f>
        <v>703</v>
      </c>
      <c r="CY22" s="329">
        <f>'7月'!L22</f>
        <v>674</v>
      </c>
      <c r="CZ22" s="329">
        <f>'7月'!M22</f>
        <v>715</v>
      </c>
      <c r="DA22" s="329">
        <f>'7月'!N22</f>
        <v>521</v>
      </c>
      <c r="DB22" s="329">
        <f>'7月'!O22</f>
        <v>682</v>
      </c>
      <c r="DC22" s="329">
        <f>'7月'!P22</f>
        <v>699</v>
      </c>
      <c r="DD22" s="329">
        <f>'7月'!Q22</f>
        <v>650</v>
      </c>
      <c r="DE22" s="329">
        <f>'7月'!R22</f>
        <v>540</v>
      </c>
      <c r="DF22" s="329">
        <f>'7月'!S22</f>
        <v>754</v>
      </c>
      <c r="DG22" s="329">
        <f>'7月'!T22</f>
        <v>604</v>
      </c>
      <c r="DH22" s="329">
        <f>'7月'!U22</f>
        <v>634</v>
      </c>
      <c r="DI22" s="329">
        <f>'7月'!V22</f>
        <v>593</v>
      </c>
      <c r="DJ22" s="329">
        <f>'7月'!W22</f>
        <v>713</v>
      </c>
      <c r="DK22" s="329">
        <f>'7月'!X22</f>
        <v>466</v>
      </c>
      <c r="DL22" s="329">
        <f>'7月'!Y22</f>
        <v>679</v>
      </c>
      <c r="DM22" s="329">
        <f>'7月'!Z22</f>
        <v>590</v>
      </c>
      <c r="DN22" s="329">
        <f>'7月'!AA22</f>
        <v>2</v>
      </c>
      <c r="DO22" s="329">
        <f>'7月'!AB22</f>
        <v>44</v>
      </c>
      <c r="DP22" s="329">
        <f>'7月'!AC22</f>
        <v>53</v>
      </c>
      <c r="DQ22" s="329">
        <f>'7月'!AD22</f>
        <v>586</v>
      </c>
      <c r="DR22" s="329">
        <f>'7月'!AE22</f>
        <v>759</v>
      </c>
      <c r="DS22" s="329">
        <f>'7月'!AF22</f>
        <v>682</v>
      </c>
      <c r="DT22" s="329">
        <f>'7月'!AG22</f>
        <v>648</v>
      </c>
      <c r="DU22" s="329">
        <f>'7月'!AH22</f>
        <v>595</v>
      </c>
      <c r="DV22" s="329">
        <f>'8月'!D22</f>
        <v>91</v>
      </c>
      <c r="DW22" s="329">
        <f>'8月'!E22</f>
        <v>94</v>
      </c>
      <c r="DX22" s="329">
        <f>'8月'!F22</f>
        <v>52</v>
      </c>
      <c r="DY22" s="329">
        <f>'8月'!G22</f>
        <v>617</v>
      </c>
      <c r="DZ22" s="329">
        <f>'8月'!H22</f>
        <v>699</v>
      </c>
      <c r="EA22" s="329">
        <f>'8月'!I22</f>
        <v>675</v>
      </c>
      <c r="EB22" s="329">
        <f>'8月'!J22</f>
        <v>727</v>
      </c>
      <c r="EC22" s="329">
        <f>'8月'!K22</f>
        <v>782</v>
      </c>
      <c r="ED22" s="329">
        <f>'8月'!L22</f>
        <v>758</v>
      </c>
      <c r="EE22" s="329">
        <f>'8月'!M22</f>
        <v>787</v>
      </c>
      <c r="EF22" s="329">
        <f>'8月'!N22</f>
        <v>804</v>
      </c>
      <c r="EG22" s="329">
        <f>'8月'!O22</f>
        <v>801</v>
      </c>
      <c r="EH22" s="329">
        <f>'8月'!P22</f>
        <v>780</v>
      </c>
      <c r="EI22" s="329">
        <f>'8月'!Q22</f>
        <v>792</v>
      </c>
      <c r="EJ22" s="329">
        <f>'8月'!R22</f>
        <v>835</v>
      </c>
      <c r="EK22" s="329">
        <f>'8月'!S22</f>
        <v>764</v>
      </c>
      <c r="EL22" s="329">
        <f>'8月'!T22</f>
        <v>828</v>
      </c>
      <c r="EM22" s="329">
        <f>'8月'!U22</f>
        <v>840</v>
      </c>
      <c r="EN22" s="329">
        <f>'8月'!V22</f>
        <v>0</v>
      </c>
      <c r="EO22" s="329">
        <f>'8月'!W22</f>
        <v>736</v>
      </c>
      <c r="EP22" s="329">
        <f>'8月'!X22</f>
        <v>765</v>
      </c>
      <c r="EQ22" s="329">
        <f>'8月'!Y22</f>
        <v>814</v>
      </c>
      <c r="ER22" s="329">
        <f>'8月'!Z22</f>
        <v>819</v>
      </c>
      <c r="ES22" s="329">
        <f>'8月'!AA22</f>
        <v>729</v>
      </c>
      <c r="ET22" s="329">
        <f>'8月'!AB22</f>
        <v>720</v>
      </c>
      <c r="EU22" s="329">
        <f>'8月'!AC22</f>
        <v>753</v>
      </c>
      <c r="EV22" s="329">
        <f>'8月'!AD22</f>
        <v>780</v>
      </c>
      <c r="EW22" s="329">
        <f>'8月'!AE22</f>
        <v>746</v>
      </c>
      <c r="EX22" s="329">
        <f>'8月'!AF22</f>
        <v>785</v>
      </c>
      <c r="EY22" s="329">
        <f>'8月'!AG22</f>
        <v>754</v>
      </c>
      <c r="EZ22" s="329">
        <f>'8月'!AH22</f>
        <v>804</v>
      </c>
      <c r="FA22" s="329">
        <f>'9月'!D22</f>
        <v>811</v>
      </c>
      <c r="FB22" s="329">
        <f>'9月'!E22</f>
        <v>801</v>
      </c>
      <c r="FC22" s="329">
        <f>'9月'!F22</f>
        <v>615</v>
      </c>
      <c r="FD22" s="329">
        <f>'9月'!G22</f>
        <v>766</v>
      </c>
      <c r="FE22" s="329">
        <f>'9月'!H22</f>
        <v>608</v>
      </c>
      <c r="FF22" s="329">
        <f>'9月'!I22</f>
        <v>739</v>
      </c>
      <c r="FG22" s="329">
        <f>'9月'!J22</f>
        <v>691</v>
      </c>
      <c r="FH22" s="329">
        <f>'9月'!K22</f>
        <v>616</v>
      </c>
      <c r="FI22" s="329">
        <f>'9月'!L22</f>
        <v>602</v>
      </c>
      <c r="FJ22" s="329">
        <f>'9月'!M22</f>
        <v>753</v>
      </c>
      <c r="FK22" s="329">
        <f>'9月'!N22</f>
        <v>712</v>
      </c>
      <c r="FL22" s="329">
        <f>'9月'!O22</f>
        <v>689</v>
      </c>
      <c r="FM22" s="329">
        <f>'9月'!P22</f>
        <v>679</v>
      </c>
      <c r="FN22" s="329">
        <f>'9月'!Q22</f>
        <v>694</v>
      </c>
      <c r="FO22" s="329">
        <f>'9月'!R22</f>
        <v>766</v>
      </c>
      <c r="FP22" s="329">
        <f>'9月'!S22</f>
        <v>737</v>
      </c>
      <c r="FQ22" s="329">
        <f>'9月'!T22</f>
        <v>744</v>
      </c>
      <c r="FR22" s="329">
        <f>'9月'!U22</f>
        <v>725</v>
      </c>
      <c r="FS22" s="329">
        <f>'9月'!V22</f>
        <v>665</v>
      </c>
      <c r="FT22" s="329">
        <f>'9月'!W22</f>
        <v>646</v>
      </c>
      <c r="FU22" s="329">
        <f>'9月'!X22</f>
        <v>672</v>
      </c>
      <c r="FV22" s="329">
        <f>'9月'!Y22</f>
        <v>768</v>
      </c>
      <c r="FW22" s="329">
        <f>'9月'!Z22</f>
        <v>720</v>
      </c>
      <c r="FX22" s="329">
        <f>'9月'!AA22</f>
        <v>874</v>
      </c>
      <c r="FY22" s="329">
        <f>'9月'!AB22</f>
        <v>785</v>
      </c>
      <c r="FZ22" s="329">
        <f>'9月'!AC22</f>
        <v>807</v>
      </c>
      <c r="GA22" s="329">
        <f>'9月'!AD22</f>
        <v>754</v>
      </c>
      <c r="GB22" s="329">
        <f>'9月'!AE22</f>
        <v>794</v>
      </c>
      <c r="GC22" s="329">
        <f>'9月'!AF22</f>
        <v>706</v>
      </c>
      <c r="GD22" s="329">
        <f>'9月'!AG22</f>
        <v>828</v>
      </c>
      <c r="GE22" s="329">
        <f>'10月'!D22</f>
        <v>748</v>
      </c>
      <c r="GF22" s="329">
        <f>'10月'!E22</f>
        <v>716</v>
      </c>
      <c r="GG22" s="329">
        <f>'10月'!F22</f>
        <v>669</v>
      </c>
      <c r="GH22" s="329">
        <f>'10月'!G22</f>
        <v>801</v>
      </c>
      <c r="GI22" s="329">
        <f>'10月'!H22</f>
        <v>655</v>
      </c>
      <c r="GJ22" s="329">
        <f>'10月'!I22</f>
        <v>761</v>
      </c>
      <c r="GK22" s="329">
        <f>'10月'!J22</f>
        <v>797</v>
      </c>
      <c r="GL22" s="329">
        <f>'10月'!K22</f>
        <v>843</v>
      </c>
      <c r="GM22" s="329">
        <f>'10月'!L22</f>
        <v>879</v>
      </c>
      <c r="GN22" s="329">
        <f>'10月'!M22</f>
        <v>873</v>
      </c>
      <c r="GO22" s="329">
        <f>'10月'!N22</f>
        <v>746</v>
      </c>
      <c r="GP22" s="329">
        <f>'10月'!O22</f>
        <v>801</v>
      </c>
      <c r="GQ22" s="329">
        <f>'10月'!P22</f>
        <v>612</v>
      </c>
      <c r="GR22" s="329">
        <f>'10月'!Q22</f>
        <v>885</v>
      </c>
      <c r="GS22" s="329">
        <f>'10月'!R22</f>
        <v>727</v>
      </c>
      <c r="GT22" s="329">
        <f>'10月'!S22</f>
        <v>813</v>
      </c>
      <c r="GU22" s="329">
        <f>'10月'!T22</f>
        <v>677</v>
      </c>
      <c r="GV22" s="329">
        <f>'10月'!U22</f>
        <v>847</v>
      </c>
      <c r="GW22" s="329">
        <f>'10月'!V22</f>
        <v>758</v>
      </c>
      <c r="GX22" s="329">
        <f>'10月'!W22</f>
        <v>794</v>
      </c>
      <c r="GY22" s="329">
        <f>'10月'!X22</f>
        <v>749</v>
      </c>
      <c r="GZ22" s="329">
        <f>'10月'!Y22</f>
        <v>684</v>
      </c>
      <c r="HA22" s="329">
        <f>'10月'!Z22</f>
        <v>836</v>
      </c>
      <c r="HB22" s="329">
        <f>'10月'!AA22</f>
        <v>778</v>
      </c>
      <c r="HC22" s="329">
        <f>'10月'!AB22</f>
        <v>816</v>
      </c>
      <c r="HD22" s="329">
        <f>'10月'!AC22</f>
        <v>795</v>
      </c>
      <c r="HE22" s="329">
        <f>'10月'!AD22</f>
        <v>778</v>
      </c>
      <c r="HF22" s="329">
        <f>'10月'!AE22</f>
        <v>813</v>
      </c>
      <c r="HG22" s="329">
        <f>'10月'!AF22</f>
        <v>823</v>
      </c>
      <c r="HH22" s="329">
        <f>'10月'!AG22</f>
        <v>821</v>
      </c>
      <c r="HI22" s="329">
        <f>'10月'!AH22</f>
        <v>840</v>
      </c>
      <c r="HJ22" s="329">
        <f>'11月'!D22</f>
        <v>802</v>
      </c>
      <c r="HK22" s="329">
        <f>'11月'!E22</f>
        <v>835</v>
      </c>
      <c r="HL22" s="329">
        <f>'11月'!F22</f>
        <v>818</v>
      </c>
      <c r="HM22" s="329">
        <f>'11月'!G22</f>
        <v>812</v>
      </c>
      <c r="HN22" s="329">
        <f>'11月'!H22</f>
        <v>746</v>
      </c>
      <c r="HO22" s="329">
        <f>'11月'!I22</f>
        <v>801</v>
      </c>
      <c r="HP22" s="329">
        <f>'11月'!J22</f>
        <v>878</v>
      </c>
      <c r="HQ22" s="329">
        <f>'11月'!K22</f>
        <v>879</v>
      </c>
      <c r="HR22" s="329">
        <f>'11月'!L22</f>
        <v>854</v>
      </c>
      <c r="HS22" s="329">
        <f>'11月'!M22</f>
        <v>866</v>
      </c>
      <c r="HT22" s="329">
        <f>'11月'!N22</f>
        <v>871</v>
      </c>
      <c r="HU22" s="329">
        <f>'11月'!O22</f>
        <v>741</v>
      </c>
      <c r="HV22" s="329">
        <f>'11月'!P22</f>
        <v>696</v>
      </c>
      <c r="HW22" s="329">
        <f>'11月'!Q22</f>
        <v>723</v>
      </c>
      <c r="HX22" s="329">
        <f>'11月'!R22</f>
        <v>722</v>
      </c>
      <c r="HY22" s="329">
        <f>'11月'!S22</f>
        <v>838</v>
      </c>
      <c r="HZ22" s="329">
        <f>'11月'!T22</f>
        <v>756</v>
      </c>
      <c r="IA22" s="329">
        <f>'11月'!U22</f>
        <v>814</v>
      </c>
      <c r="IB22" s="329">
        <f>'11月'!V22</f>
        <v>670</v>
      </c>
      <c r="IC22" s="329">
        <f>'11月'!W22</f>
        <v>699</v>
      </c>
      <c r="ID22" s="329">
        <f>'11月'!X22</f>
        <v>691</v>
      </c>
      <c r="IE22" s="329">
        <f>'11月'!Y22</f>
        <v>831</v>
      </c>
      <c r="IF22" s="329">
        <f>'11月'!Z22</f>
        <v>768</v>
      </c>
      <c r="IG22" s="329">
        <f>'11月'!AA22</f>
        <v>597</v>
      </c>
      <c r="IH22" s="329">
        <f>'11月'!AB22</f>
        <v>823</v>
      </c>
      <c r="II22" s="329">
        <f>'11月'!AC22</f>
        <v>828</v>
      </c>
      <c r="IJ22" s="329">
        <f>'11月'!AD22</f>
        <v>677</v>
      </c>
      <c r="IK22" s="329">
        <f>'11月'!AE22</f>
        <v>828</v>
      </c>
      <c r="IL22" s="329">
        <f>'11月'!AF22</f>
        <v>821</v>
      </c>
      <c r="IM22" s="329">
        <f>'11月'!AG22</f>
        <v>759</v>
      </c>
      <c r="IN22" s="329">
        <f>'12月'!D22</f>
        <v>768</v>
      </c>
      <c r="IO22" s="329">
        <f>'12月'!E22</f>
        <v>835</v>
      </c>
      <c r="IP22" s="329">
        <f>'12月'!F22</f>
        <v>849</v>
      </c>
      <c r="IQ22" s="329">
        <f>'12月'!G22</f>
        <v>753</v>
      </c>
      <c r="IR22" s="329">
        <f>'12月'!H22</f>
        <v>797</v>
      </c>
      <c r="IS22" s="329">
        <f>'12月'!I22</f>
        <v>885</v>
      </c>
      <c r="IT22" s="329">
        <f>'12月'!J22</f>
        <v>852</v>
      </c>
      <c r="IU22" s="329">
        <f>'12月'!K22</f>
        <v>677</v>
      </c>
      <c r="IV22" s="329">
        <f>'12月'!L22</f>
        <v>768</v>
      </c>
      <c r="IW22" s="329">
        <f>'12月'!M22</f>
        <v>833</v>
      </c>
      <c r="IX22" s="329">
        <f>'12月'!N22</f>
        <v>703</v>
      </c>
      <c r="IY22" s="329">
        <f>'12月'!O22</f>
        <v>818</v>
      </c>
      <c r="IZ22" s="329">
        <f>'12月'!P22</f>
        <v>700</v>
      </c>
      <c r="JA22" s="329">
        <f>'12月'!Q22</f>
        <v>912</v>
      </c>
      <c r="JB22" s="329">
        <f>'12月'!R22</f>
        <v>736</v>
      </c>
      <c r="JC22" s="329">
        <f>'12月'!S22</f>
        <v>823</v>
      </c>
      <c r="JD22" s="329">
        <f>'12月'!T22</f>
        <v>819</v>
      </c>
      <c r="JE22" s="329">
        <f>'12月'!U22</f>
        <v>830</v>
      </c>
      <c r="JF22" s="329">
        <f>'12月'!V22</f>
        <v>739</v>
      </c>
      <c r="JG22" s="329">
        <f>'12月'!W22</f>
        <v>778</v>
      </c>
      <c r="JH22" s="329">
        <f>'12月'!X22</f>
        <v>907</v>
      </c>
      <c r="JI22" s="329">
        <f>'12月'!Y22</f>
        <v>845</v>
      </c>
      <c r="JJ22" s="329">
        <f>'12月'!Z22</f>
        <v>883</v>
      </c>
      <c r="JK22" s="329">
        <f>'12月'!AA22</f>
        <v>787</v>
      </c>
      <c r="JL22" s="329">
        <f>'12月'!AB22</f>
        <v>847</v>
      </c>
      <c r="JM22" s="329">
        <f>'12月'!AC22</f>
        <v>823</v>
      </c>
      <c r="JN22" s="329">
        <f>'12月'!AD22</f>
        <v>806</v>
      </c>
      <c r="JO22" s="329">
        <f>'12月'!AE22</f>
        <v>806</v>
      </c>
      <c r="JP22" s="329">
        <f>'12月'!AF22</f>
        <v>855</v>
      </c>
      <c r="JQ22" s="329">
        <f>'12月'!AG22</f>
        <v>873</v>
      </c>
      <c r="JR22" s="329">
        <f>'12月'!AH22</f>
        <v>828</v>
      </c>
      <c r="JS22" s="329">
        <f>'１月'!D22</f>
        <v>794</v>
      </c>
      <c r="JT22" s="329">
        <f>'１月'!E22</f>
        <v>859</v>
      </c>
      <c r="JU22" s="329">
        <f>'１月'!F22</f>
        <v>864</v>
      </c>
      <c r="JV22" s="329">
        <f>'１月'!G22</f>
        <v>855</v>
      </c>
      <c r="JW22" s="329">
        <f>'１月'!H22</f>
        <v>872</v>
      </c>
      <c r="JX22" s="329">
        <f>'１月'!I22</f>
        <v>830</v>
      </c>
      <c r="JY22" s="329">
        <f>'１月'!J22</f>
        <v>860</v>
      </c>
      <c r="JZ22" s="329">
        <f>'１月'!K22</f>
        <v>811</v>
      </c>
      <c r="KA22" s="329">
        <f>'１月'!L22</f>
        <v>843</v>
      </c>
      <c r="KB22" s="329">
        <f>'１月'!M22</f>
        <v>816</v>
      </c>
      <c r="KC22" s="329">
        <f>'１月'!N22</f>
        <v>907</v>
      </c>
      <c r="KD22" s="329">
        <f>'１月'!O22</f>
        <v>869</v>
      </c>
      <c r="KE22" s="329">
        <f>'１月'!P22</f>
        <v>890</v>
      </c>
      <c r="KF22" s="329">
        <f>'１月'!Q22</f>
        <v>869</v>
      </c>
      <c r="KG22" s="329">
        <f>'１月'!R22</f>
        <v>902</v>
      </c>
      <c r="KH22" s="329">
        <f>'１月'!S22</f>
        <v>777</v>
      </c>
      <c r="KI22" s="329">
        <f>'１月'!T22</f>
        <v>760</v>
      </c>
      <c r="KJ22" s="329">
        <f>'１月'!U22</f>
        <v>905</v>
      </c>
      <c r="KK22" s="329">
        <f>'１月'!V22</f>
        <v>725</v>
      </c>
      <c r="KL22" s="329">
        <f>'１月'!W22</f>
        <v>823</v>
      </c>
      <c r="KM22" s="329">
        <f>'１月'!X22</f>
        <v>809</v>
      </c>
      <c r="KN22" s="329">
        <f>'１月'!Y22</f>
        <v>804</v>
      </c>
      <c r="KO22" s="329">
        <f>'１月'!Z22</f>
        <v>732</v>
      </c>
      <c r="KP22" s="329">
        <f>'１月'!AA22</f>
        <v>895</v>
      </c>
      <c r="KQ22" s="329">
        <f>'１月'!AB22</f>
        <v>902</v>
      </c>
      <c r="KR22" s="329">
        <f>'１月'!AC22</f>
        <v>849</v>
      </c>
      <c r="KS22" s="329">
        <f>'１月'!AD22</f>
        <v>795</v>
      </c>
      <c r="KT22" s="329">
        <f>'１月'!AE22</f>
        <v>838</v>
      </c>
      <c r="KU22" s="329">
        <f>'１月'!AF22</f>
        <v>772</v>
      </c>
      <c r="KV22" s="329">
        <f>'１月'!AG22</f>
        <v>866</v>
      </c>
      <c r="KW22" s="329">
        <f>'１月'!AH22</f>
        <v>835</v>
      </c>
      <c r="KX22" s="329">
        <f>'２月'!D22</f>
        <v>842</v>
      </c>
      <c r="KY22" s="329">
        <f>'２月'!E22</f>
        <v>814</v>
      </c>
      <c r="KZ22" s="329">
        <f>'２月'!F22</f>
        <v>857</v>
      </c>
      <c r="LA22" s="329">
        <f>'２月'!G22</f>
        <v>759</v>
      </c>
      <c r="LB22" s="329">
        <f>'２月'!H22</f>
        <v>819</v>
      </c>
      <c r="LC22" s="329">
        <f>'２月'!I22</f>
        <v>811</v>
      </c>
      <c r="LD22" s="329">
        <f>'２月'!J22</f>
        <v>830</v>
      </c>
      <c r="LE22" s="329">
        <f>'２月'!K22</f>
        <v>814</v>
      </c>
      <c r="LF22" s="329">
        <f>'２月'!L22</f>
        <v>890</v>
      </c>
      <c r="LG22" s="329">
        <f>'２月'!M22</f>
        <v>830</v>
      </c>
      <c r="LH22" s="329">
        <f>'２月'!N22</f>
        <v>825</v>
      </c>
      <c r="LI22" s="329">
        <f>'２月'!O22</f>
        <v>627</v>
      </c>
      <c r="LJ22" s="329">
        <f>'２月'!P22</f>
        <v>898</v>
      </c>
      <c r="LK22" s="329">
        <f>'２月'!Q22</f>
        <v>0</v>
      </c>
      <c r="LL22" s="329">
        <f>'２月'!R22</f>
        <v>0</v>
      </c>
      <c r="LM22" s="329">
        <f>'２月'!S22</f>
        <v>0</v>
      </c>
      <c r="LN22" s="329">
        <f>'２月'!T22</f>
        <v>0</v>
      </c>
      <c r="LO22" s="329">
        <f>'２月'!U22</f>
        <v>0</v>
      </c>
      <c r="LP22" s="329">
        <f>'２月'!V22</f>
        <v>0</v>
      </c>
      <c r="LQ22" s="329">
        <f>'２月'!W22</f>
        <v>0</v>
      </c>
      <c r="LR22" s="329">
        <f>'２月'!X22</f>
        <v>0</v>
      </c>
      <c r="LS22" s="329">
        <f>'２月'!Y22</f>
        <v>0</v>
      </c>
      <c r="LT22" s="329">
        <f>'２月'!Z22</f>
        <v>0</v>
      </c>
      <c r="LU22" s="329">
        <f>'２月'!AA22</f>
        <v>0</v>
      </c>
      <c r="LV22" s="329">
        <f>'２月'!AB22</f>
        <v>0</v>
      </c>
      <c r="LW22" s="329">
        <f>'２月'!AC22</f>
        <v>0</v>
      </c>
      <c r="LX22" s="329">
        <f>'２月'!AD22</f>
        <v>0</v>
      </c>
      <c r="LY22" s="329">
        <f>'２月'!AE22</f>
        <v>0</v>
      </c>
      <c r="LZ22" s="329">
        <f>'３月'!D22</f>
        <v>830</v>
      </c>
      <c r="MA22" s="329">
        <f>'３月'!E22</f>
        <v>814</v>
      </c>
      <c r="MB22" s="329">
        <f>'３月'!F22</f>
        <v>833</v>
      </c>
      <c r="MC22" s="329">
        <f>'３月'!G22</f>
        <v>842</v>
      </c>
      <c r="MD22" s="329">
        <f>'３月'!H22</f>
        <v>809</v>
      </c>
      <c r="ME22" s="329">
        <f>'３月'!I22</f>
        <v>830</v>
      </c>
      <c r="MF22" s="329">
        <f>'３月'!J22</f>
        <v>799</v>
      </c>
      <c r="MG22" s="329">
        <f>'３月'!K22</f>
        <v>820</v>
      </c>
      <c r="MH22" s="329">
        <f>'３月'!L22</f>
        <v>782</v>
      </c>
      <c r="MI22" s="329">
        <f>'３月'!M22</f>
        <v>836</v>
      </c>
      <c r="MJ22" s="329">
        <f>'３月'!N22</f>
        <v>818</v>
      </c>
      <c r="MK22" s="329">
        <f>'３月'!O22</f>
        <v>768</v>
      </c>
      <c r="ML22" s="329">
        <f>'３月'!P22</f>
        <v>794</v>
      </c>
      <c r="MM22" s="329">
        <f>'３月'!Q22</f>
        <v>801</v>
      </c>
      <c r="MN22" s="329">
        <f>'３月'!R22</f>
        <v>833</v>
      </c>
      <c r="MO22" s="329">
        <f>'３月'!S22</f>
        <v>813</v>
      </c>
      <c r="MP22" s="329">
        <f>'３月'!T22</f>
        <v>831</v>
      </c>
      <c r="MQ22" s="329">
        <f>'３月'!U22</f>
        <v>809</v>
      </c>
      <c r="MR22" s="329">
        <f>'３月'!V22</f>
        <v>828</v>
      </c>
      <c r="MS22" s="329">
        <f>'３月'!W22</f>
        <v>624</v>
      </c>
      <c r="MT22" s="329">
        <f>'３月'!X22</f>
        <v>806</v>
      </c>
      <c r="MU22" s="329">
        <f>'３月'!Y22</f>
        <v>653</v>
      </c>
      <c r="MV22" s="329">
        <f>'３月'!Z22</f>
        <v>794</v>
      </c>
      <c r="MW22" s="329">
        <f>'３月'!AA22</f>
        <v>603</v>
      </c>
      <c r="MX22" s="329">
        <f>'３月'!AB22</f>
        <v>787</v>
      </c>
      <c r="MY22" s="329">
        <f>'３月'!AC22</f>
        <v>735</v>
      </c>
      <c r="MZ22" s="329">
        <f>'３月'!AD22</f>
        <v>725</v>
      </c>
      <c r="NA22" s="329">
        <f>'３月'!AE22</f>
        <v>890</v>
      </c>
      <c r="NB22" s="329">
        <f>'３月'!AF22</f>
        <v>828</v>
      </c>
      <c r="NC22" s="329">
        <f>'３月'!AG22</f>
        <v>656</v>
      </c>
      <c r="ND22" s="329">
        <f>'３月'!AH22</f>
        <v>723</v>
      </c>
      <c r="NF22" s="42">
        <f t="shared" si="0"/>
        <v>776.727002967359</v>
      </c>
      <c r="NG22" s="332">
        <f t="shared" si="1"/>
        <v>216.26590528409375</v>
      </c>
    </row>
    <row r="23" spans="1:371" x14ac:dyDescent="0.2">
      <c r="A23" s="311">
        <v>0.27083333333333298</v>
      </c>
      <c r="B23" s="312" t="s">
        <v>7</v>
      </c>
      <c r="C23" s="313">
        <v>0.29166666666666602</v>
      </c>
      <c r="D23" s="329">
        <f>'4月'!D23</f>
        <v>749</v>
      </c>
      <c r="E23" s="329">
        <f>'4月'!E23</f>
        <v>703</v>
      </c>
      <c r="F23" s="329">
        <f>'4月'!F23</f>
        <v>746</v>
      </c>
      <c r="G23" s="329">
        <f>'4月'!G23</f>
        <v>641</v>
      </c>
      <c r="H23" s="329">
        <f>'4月'!H23</f>
        <v>696</v>
      </c>
      <c r="I23" s="329">
        <f>'4月'!I23</f>
        <v>658</v>
      </c>
      <c r="J23" s="329">
        <f>'4月'!J23</f>
        <v>766</v>
      </c>
      <c r="K23" s="329">
        <f>'4月'!K23</f>
        <v>677</v>
      </c>
      <c r="L23" s="329">
        <f>'4月'!L23</f>
        <v>740</v>
      </c>
      <c r="M23" s="329">
        <f>'4月'!M23</f>
        <v>585</v>
      </c>
      <c r="N23" s="329">
        <f>'4月'!N23</f>
        <v>698</v>
      </c>
      <c r="O23" s="329">
        <f>'4月'!O23</f>
        <v>655</v>
      </c>
      <c r="P23" s="329">
        <f>'4月'!P23</f>
        <v>727</v>
      </c>
      <c r="Q23" s="329">
        <f>'4月'!Q23</f>
        <v>653</v>
      </c>
      <c r="R23" s="329">
        <f>'4月'!R23</f>
        <v>838</v>
      </c>
      <c r="S23" s="329">
        <f>'4月'!S23</f>
        <v>840</v>
      </c>
      <c r="T23" s="329">
        <f>'4月'!T23</f>
        <v>826</v>
      </c>
      <c r="U23" s="329">
        <f>'4月'!U23</f>
        <v>831</v>
      </c>
      <c r="V23" s="329">
        <f>'4月'!V23</f>
        <v>845</v>
      </c>
      <c r="W23" s="329">
        <f>'4月'!W23</f>
        <v>804</v>
      </c>
      <c r="X23" s="329">
        <f>'4月'!X23</f>
        <v>804</v>
      </c>
      <c r="Y23" s="329">
        <f>'4月'!Y23</f>
        <v>806</v>
      </c>
      <c r="Z23" s="329">
        <f>'4月'!Z23</f>
        <v>795</v>
      </c>
      <c r="AA23" s="329">
        <f>'4月'!AA23</f>
        <v>802</v>
      </c>
      <c r="AB23" s="329">
        <f>'4月'!AB23</f>
        <v>804</v>
      </c>
      <c r="AC23" s="329">
        <f>'4月'!AC23</f>
        <v>795</v>
      </c>
      <c r="AD23" s="329">
        <f>'4月'!AD23</f>
        <v>778</v>
      </c>
      <c r="AE23" s="329">
        <f>'4月'!AE23</f>
        <v>801</v>
      </c>
      <c r="AF23" s="329">
        <f>'4月'!AF23</f>
        <v>790</v>
      </c>
      <c r="AG23" s="329">
        <f>'4月'!AG23</f>
        <v>785</v>
      </c>
      <c r="AH23" s="329">
        <f>'5月'!D23</f>
        <v>785</v>
      </c>
      <c r="AI23" s="329">
        <f>'5月'!E23</f>
        <v>804</v>
      </c>
      <c r="AJ23" s="329">
        <f>'5月'!F23</f>
        <v>806</v>
      </c>
      <c r="AK23" s="329">
        <f>'5月'!G23</f>
        <v>794</v>
      </c>
      <c r="AL23" s="329">
        <f>'5月'!H23</f>
        <v>792</v>
      </c>
      <c r="AM23" s="329">
        <f>'5月'!I23</f>
        <v>797</v>
      </c>
      <c r="AN23" s="329">
        <f>'5月'!J23</f>
        <v>787</v>
      </c>
      <c r="AO23" s="329">
        <f>'5月'!K23</f>
        <v>538</v>
      </c>
      <c r="AP23" s="329">
        <f>'5月'!L23</f>
        <v>586</v>
      </c>
      <c r="AQ23" s="329">
        <f>'5月'!M23</f>
        <v>696</v>
      </c>
      <c r="AR23" s="329">
        <f>'5月'!N23</f>
        <v>598</v>
      </c>
      <c r="AS23" s="329">
        <f>'5月'!O23</f>
        <v>598</v>
      </c>
      <c r="AT23" s="329">
        <f>'5月'!P23</f>
        <v>660</v>
      </c>
      <c r="AU23" s="329">
        <f>'5月'!Q23</f>
        <v>614</v>
      </c>
      <c r="AV23" s="329">
        <f>'5月'!R23</f>
        <v>684</v>
      </c>
      <c r="AW23" s="329">
        <f>'5月'!S23</f>
        <v>595</v>
      </c>
      <c r="AX23" s="329">
        <f>'5月'!T23</f>
        <v>734</v>
      </c>
      <c r="AY23" s="329">
        <f>'5月'!U23</f>
        <v>696</v>
      </c>
      <c r="AZ23" s="329">
        <f>'5月'!V23</f>
        <v>655</v>
      </c>
      <c r="BA23" s="329">
        <f>'5月'!W23</f>
        <v>730</v>
      </c>
      <c r="BB23" s="329">
        <f>'5月'!X23</f>
        <v>626</v>
      </c>
      <c r="BC23" s="329">
        <f>'5月'!Y23</f>
        <v>639</v>
      </c>
      <c r="BD23" s="329">
        <f>'5月'!Z23</f>
        <v>662</v>
      </c>
      <c r="BE23" s="329">
        <f>'5月'!AA23</f>
        <v>638</v>
      </c>
      <c r="BF23" s="329">
        <f>'5月'!AB23</f>
        <v>698</v>
      </c>
      <c r="BG23" s="329">
        <f>'5月'!AC23</f>
        <v>648</v>
      </c>
      <c r="BH23" s="329">
        <f>'5月'!AD23</f>
        <v>682</v>
      </c>
      <c r="BI23" s="329">
        <f>'5月'!AE23</f>
        <v>773</v>
      </c>
      <c r="BJ23" s="329">
        <f>'5月'!AF23</f>
        <v>771</v>
      </c>
      <c r="BK23" s="329">
        <f>'5月'!AG23</f>
        <v>799</v>
      </c>
      <c r="BL23" s="329">
        <f>'5月'!AH23</f>
        <v>799</v>
      </c>
      <c r="BM23" s="329">
        <f>'6月'!D23</f>
        <v>797</v>
      </c>
      <c r="BN23" s="329">
        <f>'6月'!E23</f>
        <v>801</v>
      </c>
      <c r="BO23" s="329">
        <f>'6月'!F23</f>
        <v>801</v>
      </c>
      <c r="BP23" s="329">
        <f>'6月'!G23</f>
        <v>801</v>
      </c>
      <c r="BQ23" s="329">
        <f>'6月'!H23</f>
        <v>811</v>
      </c>
      <c r="BR23" s="329">
        <f>'6月'!I23</f>
        <v>813</v>
      </c>
      <c r="BS23" s="329">
        <f>'6月'!J23</f>
        <v>828</v>
      </c>
      <c r="BT23" s="329">
        <f>'6月'!K23</f>
        <v>823</v>
      </c>
      <c r="BU23" s="329">
        <f>'6月'!L23</f>
        <v>812</v>
      </c>
      <c r="BV23" s="329">
        <f>'6月'!M23</f>
        <v>816</v>
      </c>
      <c r="BW23" s="329">
        <f>'6月'!N23</f>
        <v>789</v>
      </c>
      <c r="BX23" s="329">
        <f>'6月'!O23</f>
        <v>787</v>
      </c>
      <c r="BY23" s="329">
        <f>'6月'!P23</f>
        <v>826</v>
      </c>
      <c r="BZ23" s="329">
        <f>'6月'!Q23</f>
        <v>806</v>
      </c>
      <c r="CA23" s="329">
        <f>'6月'!R23</f>
        <v>772</v>
      </c>
      <c r="CB23" s="329">
        <f>'6月'!S23</f>
        <v>801</v>
      </c>
      <c r="CC23" s="329">
        <f>'6月'!T23</f>
        <v>804</v>
      </c>
      <c r="CD23" s="329">
        <f>'6月'!U23</f>
        <v>636</v>
      </c>
      <c r="CE23" s="329">
        <f>'6月'!V23</f>
        <v>442</v>
      </c>
      <c r="CF23" s="329">
        <f>'6月'!W23</f>
        <v>614</v>
      </c>
      <c r="CG23" s="329">
        <f>'6月'!X23</f>
        <v>543</v>
      </c>
      <c r="CH23" s="329">
        <f>'6月'!Y23</f>
        <v>653</v>
      </c>
      <c r="CI23" s="329">
        <f>'6月'!Z23</f>
        <v>459</v>
      </c>
      <c r="CJ23" s="329">
        <f>'6月'!AA23</f>
        <v>703</v>
      </c>
      <c r="CK23" s="329">
        <f>'6月'!AB23</f>
        <v>504</v>
      </c>
      <c r="CL23" s="329">
        <f>'6月'!AC23</f>
        <v>718</v>
      </c>
      <c r="CM23" s="329">
        <f>'6月'!AD23</f>
        <v>640</v>
      </c>
      <c r="CN23" s="329">
        <f>'6月'!AE23</f>
        <v>657</v>
      </c>
      <c r="CO23" s="329">
        <f>'6月'!AF23</f>
        <v>591</v>
      </c>
      <c r="CP23" s="329">
        <f>'6月'!AG23</f>
        <v>2</v>
      </c>
      <c r="CQ23" s="329">
        <f>'7月'!D23</f>
        <v>7</v>
      </c>
      <c r="CR23" s="329">
        <f>'7月'!E23</f>
        <v>9</v>
      </c>
      <c r="CS23" s="329">
        <f>'7月'!F23</f>
        <v>7</v>
      </c>
      <c r="CT23" s="329">
        <f>'7月'!G23</f>
        <v>27</v>
      </c>
      <c r="CU23" s="329">
        <f>'7月'!H23</f>
        <v>15</v>
      </c>
      <c r="CV23" s="329">
        <f>'7月'!I23</f>
        <v>655</v>
      </c>
      <c r="CW23" s="329">
        <f>'7月'!J23</f>
        <v>545</v>
      </c>
      <c r="CX23" s="329">
        <f>'7月'!K23</f>
        <v>682</v>
      </c>
      <c r="CY23" s="329">
        <f>'7月'!L23</f>
        <v>646</v>
      </c>
      <c r="CZ23" s="329">
        <f>'7月'!M23</f>
        <v>653</v>
      </c>
      <c r="DA23" s="329">
        <f>'7月'!N23</f>
        <v>525</v>
      </c>
      <c r="DB23" s="329">
        <f>'7月'!O23</f>
        <v>715</v>
      </c>
      <c r="DC23" s="329">
        <f>'7月'!P23</f>
        <v>693</v>
      </c>
      <c r="DD23" s="329">
        <f>'7月'!Q23</f>
        <v>662</v>
      </c>
      <c r="DE23" s="329">
        <f>'7月'!R23</f>
        <v>472</v>
      </c>
      <c r="DF23" s="329">
        <f>'7月'!S23</f>
        <v>717</v>
      </c>
      <c r="DG23" s="329">
        <f>'7月'!T23</f>
        <v>576</v>
      </c>
      <c r="DH23" s="329">
        <f>'7月'!U23</f>
        <v>633</v>
      </c>
      <c r="DI23" s="329">
        <f>'7月'!V23</f>
        <v>605</v>
      </c>
      <c r="DJ23" s="329">
        <f>'7月'!W23</f>
        <v>667</v>
      </c>
      <c r="DK23" s="329">
        <f>'7月'!X23</f>
        <v>538</v>
      </c>
      <c r="DL23" s="329">
        <f>'7月'!Y23</f>
        <v>674</v>
      </c>
      <c r="DM23" s="329">
        <f>'7月'!Z23</f>
        <v>591</v>
      </c>
      <c r="DN23" s="329">
        <f>'7月'!AA23</f>
        <v>22</v>
      </c>
      <c r="DO23" s="329">
        <f>'7月'!AB23</f>
        <v>19</v>
      </c>
      <c r="DP23" s="329">
        <f>'7月'!AC23</f>
        <v>10</v>
      </c>
      <c r="DQ23" s="329">
        <f>'7月'!AD23</f>
        <v>552</v>
      </c>
      <c r="DR23" s="329">
        <f>'7月'!AE23</f>
        <v>686</v>
      </c>
      <c r="DS23" s="329">
        <f>'7月'!AF23</f>
        <v>672</v>
      </c>
      <c r="DT23" s="329">
        <f>'7月'!AG23</f>
        <v>681</v>
      </c>
      <c r="DU23" s="329">
        <f>'7月'!AH23</f>
        <v>591</v>
      </c>
      <c r="DV23" s="329">
        <f>'8月'!D23</f>
        <v>44</v>
      </c>
      <c r="DW23" s="329">
        <f>'8月'!E23</f>
        <v>62</v>
      </c>
      <c r="DX23" s="329">
        <f>'8月'!F23</f>
        <v>15</v>
      </c>
      <c r="DY23" s="329">
        <f>'8月'!G23</f>
        <v>634</v>
      </c>
      <c r="DZ23" s="329">
        <f>'8月'!H23</f>
        <v>664</v>
      </c>
      <c r="EA23" s="329">
        <f>'8月'!I23</f>
        <v>597</v>
      </c>
      <c r="EB23" s="329">
        <f>'8月'!J23</f>
        <v>662</v>
      </c>
      <c r="EC23" s="329">
        <f>'8月'!K23</f>
        <v>771</v>
      </c>
      <c r="ED23" s="329">
        <f>'8月'!L23</f>
        <v>737</v>
      </c>
      <c r="EE23" s="329">
        <f>'8月'!M23</f>
        <v>771</v>
      </c>
      <c r="EF23" s="329">
        <f>'8月'!N23</f>
        <v>771</v>
      </c>
      <c r="EG23" s="329">
        <f>'8月'!O23</f>
        <v>771</v>
      </c>
      <c r="EH23" s="329">
        <f>'8月'!P23</f>
        <v>773</v>
      </c>
      <c r="EI23" s="329">
        <f>'8月'!Q23</f>
        <v>725</v>
      </c>
      <c r="EJ23" s="329">
        <f>'8月'!R23</f>
        <v>789</v>
      </c>
      <c r="EK23" s="329">
        <f>'8月'!S23</f>
        <v>686</v>
      </c>
      <c r="EL23" s="329">
        <f>'8月'!T23</f>
        <v>795</v>
      </c>
      <c r="EM23" s="329">
        <f>'8月'!U23</f>
        <v>807</v>
      </c>
      <c r="EN23" s="329">
        <f>'8月'!V23</f>
        <v>406</v>
      </c>
      <c r="EO23" s="329">
        <f>'8月'!W23</f>
        <v>658</v>
      </c>
      <c r="EP23" s="329">
        <f>'8月'!X23</f>
        <v>670</v>
      </c>
      <c r="EQ23" s="329">
        <f>'8月'!Y23</f>
        <v>787</v>
      </c>
      <c r="ER23" s="329">
        <f>'8月'!Z23</f>
        <v>777</v>
      </c>
      <c r="ES23" s="329">
        <f>'8月'!AA23</f>
        <v>696</v>
      </c>
      <c r="ET23" s="329">
        <f>'8月'!AB23</f>
        <v>626</v>
      </c>
      <c r="EU23" s="329">
        <f>'8月'!AC23</f>
        <v>694</v>
      </c>
      <c r="EV23" s="329">
        <f>'8月'!AD23</f>
        <v>763</v>
      </c>
      <c r="EW23" s="329">
        <f>'8月'!AE23</f>
        <v>704</v>
      </c>
      <c r="EX23" s="329">
        <f>'8月'!AF23</f>
        <v>773</v>
      </c>
      <c r="EY23" s="329">
        <f>'8月'!AG23</f>
        <v>739</v>
      </c>
      <c r="EZ23" s="329">
        <f>'8月'!AH23</f>
        <v>795</v>
      </c>
      <c r="FA23" s="329">
        <f>'9月'!D23</f>
        <v>749</v>
      </c>
      <c r="FB23" s="329">
        <f>'9月'!E23</f>
        <v>780</v>
      </c>
      <c r="FC23" s="329">
        <f>'9月'!F23</f>
        <v>554</v>
      </c>
      <c r="FD23" s="329">
        <f>'9月'!G23</f>
        <v>566</v>
      </c>
      <c r="FE23" s="329">
        <f>'9月'!H23</f>
        <v>604</v>
      </c>
      <c r="FF23" s="329">
        <f>'9月'!I23</f>
        <v>694</v>
      </c>
      <c r="FG23" s="329">
        <f>'9月'!J23</f>
        <v>701</v>
      </c>
      <c r="FH23" s="329">
        <f>'9月'!K23</f>
        <v>665</v>
      </c>
      <c r="FI23" s="329">
        <f>'9月'!L23</f>
        <v>620</v>
      </c>
      <c r="FJ23" s="329">
        <f>'9月'!M23</f>
        <v>735</v>
      </c>
      <c r="FK23" s="329">
        <f>'9月'!N23</f>
        <v>689</v>
      </c>
      <c r="FL23" s="329">
        <f>'9月'!O23</f>
        <v>700</v>
      </c>
      <c r="FM23" s="329">
        <f>'9月'!P23</f>
        <v>679</v>
      </c>
      <c r="FN23" s="329">
        <f>'9月'!Q23</f>
        <v>710</v>
      </c>
      <c r="FO23" s="329">
        <f>'9月'!R23</f>
        <v>705</v>
      </c>
      <c r="FP23" s="329">
        <f>'9月'!S23</f>
        <v>787</v>
      </c>
      <c r="FQ23" s="329">
        <f>'9月'!T23</f>
        <v>672</v>
      </c>
      <c r="FR23" s="329">
        <f>'9月'!U23</f>
        <v>730</v>
      </c>
      <c r="FS23" s="329">
        <f>'9月'!V23</f>
        <v>676</v>
      </c>
      <c r="FT23" s="329">
        <f>'9月'!W23</f>
        <v>763</v>
      </c>
      <c r="FU23" s="329">
        <f>'9月'!X23</f>
        <v>674</v>
      </c>
      <c r="FV23" s="329">
        <f>'9月'!Y23</f>
        <v>732</v>
      </c>
      <c r="FW23" s="329">
        <f>'9月'!Z23</f>
        <v>736</v>
      </c>
      <c r="FX23" s="329">
        <f>'9月'!AA23</f>
        <v>847</v>
      </c>
      <c r="FY23" s="329">
        <f>'9月'!AB23</f>
        <v>758</v>
      </c>
      <c r="FZ23" s="329">
        <f>'9月'!AC23</f>
        <v>732</v>
      </c>
      <c r="GA23" s="329">
        <f>'9月'!AD23</f>
        <v>705</v>
      </c>
      <c r="GB23" s="329">
        <f>'9月'!AE23</f>
        <v>708</v>
      </c>
      <c r="GC23" s="329">
        <f>'9月'!AF23</f>
        <v>700</v>
      </c>
      <c r="GD23" s="329">
        <f>'9月'!AG23</f>
        <v>828</v>
      </c>
      <c r="GE23" s="329">
        <f>'10月'!D23</f>
        <v>725</v>
      </c>
      <c r="GF23" s="329">
        <f>'10月'!E23</f>
        <v>801</v>
      </c>
      <c r="GG23" s="329">
        <f>'10月'!F23</f>
        <v>696</v>
      </c>
      <c r="GH23" s="329">
        <f>'10月'!G23</f>
        <v>708</v>
      </c>
      <c r="GI23" s="329">
        <f>'10月'!H23</f>
        <v>691</v>
      </c>
      <c r="GJ23" s="329">
        <f>'10月'!I23</f>
        <v>782</v>
      </c>
      <c r="GK23" s="329">
        <f>'10月'!J23</f>
        <v>782</v>
      </c>
      <c r="GL23" s="329">
        <f>'10月'!K23</f>
        <v>816</v>
      </c>
      <c r="GM23" s="329">
        <f>'10月'!L23</f>
        <v>840</v>
      </c>
      <c r="GN23" s="329">
        <f>'10月'!M23</f>
        <v>848</v>
      </c>
      <c r="GO23" s="329">
        <f>'10月'!N23</f>
        <v>756</v>
      </c>
      <c r="GP23" s="329">
        <f>'10月'!O23</f>
        <v>778</v>
      </c>
      <c r="GQ23" s="329">
        <f>'10月'!P23</f>
        <v>600</v>
      </c>
      <c r="GR23" s="329">
        <f>'10月'!Q23</f>
        <v>831</v>
      </c>
      <c r="GS23" s="329">
        <f>'10月'!R23</f>
        <v>708</v>
      </c>
      <c r="GT23" s="329">
        <f>'10月'!S23</f>
        <v>785</v>
      </c>
      <c r="GU23" s="329">
        <f>'10月'!T23</f>
        <v>674</v>
      </c>
      <c r="GV23" s="329">
        <f>'10月'!U23</f>
        <v>835</v>
      </c>
      <c r="GW23" s="329">
        <f>'10月'!V23</f>
        <v>684</v>
      </c>
      <c r="GX23" s="329">
        <f>'10月'!W23</f>
        <v>754</v>
      </c>
      <c r="GY23" s="329">
        <f>'10月'!X23</f>
        <v>734</v>
      </c>
      <c r="GZ23" s="329">
        <f>'10月'!Y23</f>
        <v>584</v>
      </c>
      <c r="HA23" s="329">
        <f>'10月'!Z23</f>
        <v>789</v>
      </c>
      <c r="HB23" s="329">
        <f>'10月'!AA23</f>
        <v>765</v>
      </c>
      <c r="HC23" s="329">
        <f>'10月'!AB23</f>
        <v>809</v>
      </c>
      <c r="HD23" s="329">
        <f>'10月'!AC23</f>
        <v>787</v>
      </c>
      <c r="HE23" s="329">
        <f>'10月'!AD23</f>
        <v>773</v>
      </c>
      <c r="HF23" s="329">
        <f>'10月'!AE23</f>
        <v>809</v>
      </c>
      <c r="HG23" s="329">
        <f>'10月'!AF23</f>
        <v>821</v>
      </c>
      <c r="HH23" s="329">
        <f>'10月'!AG23</f>
        <v>816</v>
      </c>
      <c r="HI23" s="329">
        <f>'10月'!AH23</f>
        <v>821</v>
      </c>
      <c r="HJ23" s="329">
        <f>'11月'!D23</f>
        <v>784</v>
      </c>
      <c r="HK23" s="329">
        <f>'11月'!E23</f>
        <v>826</v>
      </c>
      <c r="HL23" s="329">
        <f>'11月'!F23</f>
        <v>800</v>
      </c>
      <c r="HM23" s="329">
        <f>'11月'!G23</f>
        <v>796</v>
      </c>
      <c r="HN23" s="329">
        <f>'11月'!H23</f>
        <v>770</v>
      </c>
      <c r="HO23" s="329">
        <f>'11月'!I23</f>
        <v>807</v>
      </c>
      <c r="HP23" s="329">
        <f>'11月'!J23</f>
        <v>864</v>
      </c>
      <c r="HQ23" s="329">
        <f>'11月'!K23</f>
        <v>852</v>
      </c>
      <c r="HR23" s="329">
        <f>'11月'!L23</f>
        <v>840</v>
      </c>
      <c r="HS23" s="329">
        <f>'11月'!M23</f>
        <v>859</v>
      </c>
      <c r="HT23" s="329">
        <f>'11月'!N23</f>
        <v>852</v>
      </c>
      <c r="HU23" s="329">
        <f>'11月'!O23</f>
        <v>675</v>
      </c>
      <c r="HV23" s="329">
        <f>'11月'!P23</f>
        <v>687</v>
      </c>
      <c r="HW23" s="329">
        <f>'11月'!Q23</f>
        <v>782</v>
      </c>
      <c r="HX23" s="329">
        <f>'11月'!R23</f>
        <v>785</v>
      </c>
      <c r="HY23" s="329">
        <f>'11月'!S23</f>
        <v>780</v>
      </c>
      <c r="HZ23" s="329">
        <f>'11月'!T23</f>
        <v>715</v>
      </c>
      <c r="IA23" s="329">
        <f>'11月'!U23</f>
        <v>856</v>
      </c>
      <c r="IB23" s="329">
        <f>'11月'!V23</f>
        <v>619</v>
      </c>
      <c r="IC23" s="329">
        <f>'11月'!W23</f>
        <v>715</v>
      </c>
      <c r="ID23" s="329">
        <f>'11月'!X23</f>
        <v>669</v>
      </c>
      <c r="IE23" s="329">
        <f>'11月'!Y23</f>
        <v>809</v>
      </c>
      <c r="IF23" s="329">
        <f>'11月'!Z23</f>
        <v>705</v>
      </c>
      <c r="IG23" s="329">
        <f>'11月'!AA23</f>
        <v>636</v>
      </c>
      <c r="IH23" s="329">
        <f>'11月'!AB23</f>
        <v>768</v>
      </c>
      <c r="II23" s="329">
        <f>'11月'!AC23</f>
        <v>792</v>
      </c>
      <c r="IJ23" s="329">
        <f>'11月'!AD23</f>
        <v>770</v>
      </c>
      <c r="IK23" s="329">
        <f>'11月'!AE23</f>
        <v>780</v>
      </c>
      <c r="IL23" s="329">
        <f>'11月'!AF23</f>
        <v>778</v>
      </c>
      <c r="IM23" s="329">
        <f>'11月'!AG23</f>
        <v>746</v>
      </c>
      <c r="IN23" s="329">
        <f>'12月'!D23</f>
        <v>699</v>
      </c>
      <c r="IO23" s="329">
        <f>'12月'!E23</f>
        <v>780</v>
      </c>
      <c r="IP23" s="329">
        <f>'12月'!F23</f>
        <v>780</v>
      </c>
      <c r="IQ23" s="329">
        <f>'12月'!G23</f>
        <v>739</v>
      </c>
      <c r="IR23" s="329">
        <f>'12月'!H23</f>
        <v>770</v>
      </c>
      <c r="IS23" s="329">
        <f>'12月'!I23</f>
        <v>804</v>
      </c>
      <c r="IT23" s="329">
        <f>'12月'!J23</f>
        <v>814</v>
      </c>
      <c r="IU23" s="329">
        <f>'12月'!K23</f>
        <v>643</v>
      </c>
      <c r="IV23" s="329">
        <f>'12月'!L23</f>
        <v>780</v>
      </c>
      <c r="IW23" s="329">
        <f>'12月'!M23</f>
        <v>792</v>
      </c>
      <c r="IX23" s="329">
        <f>'12月'!N23</f>
        <v>619</v>
      </c>
      <c r="IY23" s="329">
        <f>'12月'!O23</f>
        <v>763</v>
      </c>
      <c r="IZ23" s="329">
        <f>'12月'!P23</f>
        <v>759</v>
      </c>
      <c r="JA23" s="329">
        <f>'12月'!Q23</f>
        <v>859</v>
      </c>
      <c r="JB23" s="329">
        <f>'12月'!R23</f>
        <v>677</v>
      </c>
      <c r="JC23" s="329">
        <f>'12月'!S23</f>
        <v>775</v>
      </c>
      <c r="JD23" s="329">
        <f>'12月'!T23</f>
        <v>710</v>
      </c>
      <c r="JE23" s="329">
        <f>'12月'!U23</f>
        <v>778</v>
      </c>
      <c r="JF23" s="329">
        <f>'12月'!V23</f>
        <v>706</v>
      </c>
      <c r="JG23" s="329">
        <f>'12月'!W23</f>
        <v>766</v>
      </c>
      <c r="JH23" s="329">
        <f>'12月'!X23</f>
        <v>849</v>
      </c>
      <c r="JI23" s="329">
        <f>'12月'!Y23</f>
        <v>780</v>
      </c>
      <c r="JJ23" s="329">
        <f>'12月'!Z23</f>
        <v>871</v>
      </c>
      <c r="JK23" s="329">
        <f>'12月'!AA23</f>
        <v>778</v>
      </c>
      <c r="JL23" s="329">
        <f>'12月'!AB23</f>
        <v>828</v>
      </c>
      <c r="JM23" s="329">
        <f>'12月'!AC23</f>
        <v>795</v>
      </c>
      <c r="JN23" s="329">
        <f>'12月'!AD23</f>
        <v>804</v>
      </c>
      <c r="JO23" s="329">
        <f>'12月'!AE23</f>
        <v>811</v>
      </c>
      <c r="JP23" s="329">
        <f>'12月'!AF23</f>
        <v>857</v>
      </c>
      <c r="JQ23" s="329">
        <f>'12月'!AG23</f>
        <v>871</v>
      </c>
      <c r="JR23" s="329">
        <f>'12月'!AH23</f>
        <v>840</v>
      </c>
      <c r="JS23" s="329">
        <f>'１月'!D23</f>
        <v>814</v>
      </c>
      <c r="JT23" s="329">
        <f>'１月'!E23</f>
        <v>852</v>
      </c>
      <c r="JU23" s="329">
        <f>'１月'!F23</f>
        <v>876</v>
      </c>
      <c r="JV23" s="329">
        <f>'１月'!G23</f>
        <v>852</v>
      </c>
      <c r="JW23" s="329">
        <f>'１月'!H23</f>
        <v>842</v>
      </c>
      <c r="JX23" s="329">
        <f>'１月'!I23</f>
        <v>819</v>
      </c>
      <c r="JY23" s="329">
        <f>'１月'!J23</f>
        <v>847</v>
      </c>
      <c r="JZ23" s="329">
        <f>'１月'!K23</f>
        <v>809</v>
      </c>
      <c r="KA23" s="329">
        <f>'１月'!L23</f>
        <v>825</v>
      </c>
      <c r="KB23" s="329">
        <f>'１月'!M23</f>
        <v>826</v>
      </c>
      <c r="KC23" s="329">
        <f>'１月'!N23</f>
        <v>891</v>
      </c>
      <c r="KD23" s="329">
        <f>'１月'!O23</f>
        <v>881</v>
      </c>
      <c r="KE23" s="329">
        <f>'１月'!P23</f>
        <v>878</v>
      </c>
      <c r="KF23" s="329">
        <f>'１月'!Q23</f>
        <v>844</v>
      </c>
      <c r="KG23" s="329">
        <f>'１月'!R23</f>
        <v>890</v>
      </c>
      <c r="KH23" s="329">
        <f>'１月'!S23</f>
        <v>790</v>
      </c>
      <c r="KI23" s="329">
        <f>'１月'!T23</f>
        <v>752</v>
      </c>
      <c r="KJ23" s="329">
        <f>'１月'!U23</f>
        <v>864</v>
      </c>
      <c r="KK23" s="329">
        <f>'１月'!V23</f>
        <v>734</v>
      </c>
      <c r="KL23" s="329">
        <f>'１月'!W23</f>
        <v>770</v>
      </c>
      <c r="KM23" s="329">
        <f>'１月'!X23</f>
        <v>758</v>
      </c>
      <c r="KN23" s="329">
        <f>'１月'!Y23</f>
        <v>797</v>
      </c>
      <c r="KO23" s="329">
        <f>'１月'!Z23</f>
        <v>752</v>
      </c>
      <c r="KP23" s="329">
        <f>'１月'!AA23</f>
        <v>871</v>
      </c>
      <c r="KQ23" s="329">
        <f>'１月'!AB23</f>
        <v>866</v>
      </c>
      <c r="KR23" s="329">
        <f>'１月'!AC23</f>
        <v>795</v>
      </c>
      <c r="KS23" s="329">
        <f>'１月'!AD23</f>
        <v>715</v>
      </c>
      <c r="KT23" s="329">
        <f>'１月'!AE23</f>
        <v>799</v>
      </c>
      <c r="KU23" s="329">
        <f>'１月'!AF23</f>
        <v>824</v>
      </c>
      <c r="KV23" s="329">
        <f>'１月'!AG23</f>
        <v>826</v>
      </c>
      <c r="KW23" s="329">
        <f>'１月'!AH23</f>
        <v>725</v>
      </c>
      <c r="KX23" s="329">
        <f>'２月'!D23</f>
        <v>785</v>
      </c>
      <c r="KY23" s="329">
        <f>'２月'!E23</f>
        <v>799</v>
      </c>
      <c r="KZ23" s="329">
        <f>'２月'!F23</f>
        <v>838</v>
      </c>
      <c r="LA23" s="329">
        <f>'２月'!G23</f>
        <v>751</v>
      </c>
      <c r="LB23" s="329">
        <f>'２月'!H23</f>
        <v>765</v>
      </c>
      <c r="LC23" s="329">
        <f>'２月'!I23</f>
        <v>809</v>
      </c>
      <c r="LD23" s="329">
        <f>'２月'!J23</f>
        <v>795</v>
      </c>
      <c r="LE23" s="329">
        <f>'２月'!K23</f>
        <v>787</v>
      </c>
      <c r="LF23" s="329">
        <f>'２月'!L23</f>
        <v>867</v>
      </c>
      <c r="LG23" s="329">
        <f>'２月'!M23</f>
        <v>814</v>
      </c>
      <c r="LH23" s="329">
        <f>'２月'!N23</f>
        <v>814</v>
      </c>
      <c r="LI23" s="329">
        <f>'２月'!O23</f>
        <v>540</v>
      </c>
      <c r="LJ23" s="329">
        <f>'２月'!P23</f>
        <v>830</v>
      </c>
      <c r="LK23" s="329">
        <f>'２月'!Q23</f>
        <v>0</v>
      </c>
      <c r="LL23" s="329">
        <f>'２月'!R23</f>
        <v>0</v>
      </c>
      <c r="LM23" s="329">
        <f>'２月'!S23</f>
        <v>0</v>
      </c>
      <c r="LN23" s="329">
        <f>'２月'!T23</f>
        <v>0</v>
      </c>
      <c r="LO23" s="329">
        <f>'２月'!U23</f>
        <v>0</v>
      </c>
      <c r="LP23" s="329">
        <f>'２月'!V23</f>
        <v>0</v>
      </c>
      <c r="LQ23" s="329">
        <f>'２月'!W23</f>
        <v>0</v>
      </c>
      <c r="LR23" s="329">
        <f>'２月'!X23</f>
        <v>0</v>
      </c>
      <c r="LS23" s="329">
        <f>'２月'!Y23</f>
        <v>0</v>
      </c>
      <c r="LT23" s="329">
        <f>'２月'!Z23</f>
        <v>0</v>
      </c>
      <c r="LU23" s="329">
        <f>'２月'!AA23</f>
        <v>0</v>
      </c>
      <c r="LV23" s="329">
        <f>'２月'!AB23</f>
        <v>0</v>
      </c>
      <c r="LW23" s="329">
        <f>'２月'!AC23</f>
        <v>0</v>
      </c>
      <c r="LX23" s="329">
        <f>'２月'!AD23</f>
        <v>0</v>
      </c>
      <c r="LY23" s="329">
        <f>'２月'!AE23</f>
        <v>0</v>
      </c>
      <c r="LZ23" s="329">
        <f>'３月'!D23</f>
        <v>816</v>
      </c>
      <c r="MA23" s="329">
        <f>'３月'!E23</f>
        <v>808</v>
      </c>
      <c r="MB23" s="329">
        <f>'３月'!F23</f>
        <v>811</v>
      </c>
      <c r="MC23" s="329">
        <f>'３月'!G23</f>
        <v>818</v>
      </c>
      <c r="MD23" s="329">
        <f>'３月'!H23</f>
        <v>770</v>
      </c>
      <c r="ME23" s="329">
        <f>'３月'!I23</f>
        <v>828</v>
      </c>
      <c r="MF23" s="329">
        <f>'３月'!J23</f>
        <v>783</v>
      </c>
      <c r="MG23" s="329">
        <f>'３月'!K23</f>
        <v>814</v>
      </c>
      <c r="MH23" s="329">
        <f>'３月'!L23</f>
        <v>766</v>
      </c>
      <c r="MI23" s="329">
        <f>'３月'!M23</f>
        <v>835</v>
      </c>
      <c r="MJ23" s="329">
        <f>'３月'!N23</f>
        <v>788</v>
      </c>
      <c r="MK23" s="329">
        <f>'３月'!O23</f>
        <v>739</v>
      </c>
      <c r="ML23" s="329">
        <f>'３月'!P23</f>
        <v>790</v>
      </c>
      <c r="MM23" s="329">
        <f>'３月'!Q23</f>
        <v>792</v>
      </c>
      <c r="MN23" s="329">
        <f>'３月'!R23</f>
        <v>830</v>
      </c>
      <c r="MO23" s="329">
        <f>'３月'!S23</f>
        <v>816</v>
      </c>
      <c r="MP23" s="329">
        <f>'３月'!T23</f>
        <v>811</v>
      </c>
      <c r="MQ23" s="329">
        <f>'３月'!U23</f>
        <v>804</v>
      </c>
      <c r="MR23" s="329">
        <f>'３月'!V23</f>
        <v>670</v>
      </c>
      <c r="MS23" s="329">
        <f>'３月'!W23</f>
        <v>483</v>
      </c>
      <c r="MT23" s="329">
        <f>'３月'!X23</f>
        <v>694</v>
      </c>
      <c r="MU23" s="329">
        <f>'３月'!Y23</f>
        <v>710</v>
      </c>
      <c r="MV23" s="329">
        <f>'３月'!Z23</f>
        <v>675</v>
      </c>
      <c r="MW23" s="329">
        <f>'３月'!AA23</f>
        <v>588</v>
      </c>
      <c r="MX23" s="329">
        <f>'３月'!AB23</f>
        <v>744</v>
      </c>
      <c r="MY23" s="329">
        <f>'３月'!AC23</f>
        <v>686</v>
      </c>
      <c r="MZ23" s="329">
        <f>'３月'!AD23</f>
        <v>629</v>
      </c>
      <c r="NA23" s="329">
        <f>'３月'!AE23</f>
        <v>790</v>
      </c>
      <c r="NB23" s="329">
        <f>'３月'!AF23</f>
        <v>734</v>
      </c>
      <c r="NC23" s="329">
        <f>'３月'!AG23</f>
        <v>583</v>
      </c>
      <c r="ND23" s="329">
        <f>'３月'!AH23</f>
        <v>653</v>
      </c>
      <c r="NF23" s="42">
        <f t="shared" si="0"/>
        <v>740.51183431952666</v>
      </c>
      <c r="NG23" s="332">
        <f t="shared" si="1"/>
        <v>209.81186468093537</v>
      </c>
    </row>
    <row r="24" spans="1:371" x14ac:dyDescent="0.2">
      <c r="A24" s="311">
        <v>0.29166666666666602</v>
      </c>
      <c r="B24" s="312" t="s">
        <v>7</v>
      </c>
      <c r="C24" s="313">
        <v>0.3125</v>
      </c>
      <c r="D24" s="329">
        <f>'4月'!D24</f>
        <v>679</v>
      </c>
      <c r="E24" s="329">
        <f>'4月'!E24</f>
        <v>754</v>
      </c>
      <c r="F24" s="329">
        <f>'4月'!F24</f>
        <v>740</v>
      </c>
      <c r="G24" s="329">
        <f>'4月'!G24</f>
        <v>641</v>
      </c>
      <c r="H24" s="329">
        <f>'4月'!H24</f>
        <v>723</v>
      </c>
      <c r="I24" s="329">
        <f>'4月'!I24</f>
        <v>653</v>
      </c>
      <c r="J24" s="329">
        <f>'4月'!J24</f>
        <v>741</v>
      </c>
      <c r="K24" s="329">
        <f>'4月'!K24</f>
        <v>667</v>
      </c>
      <c r="L24" s="329">
        <f>'4月'!L24</f>
        <v>741</v>
      </c>
      <c r="M24" s="329">
        <f>'4月'!M24</f>
        <v>643</v>
      </c>
      <c r="N24" s="329">
        <f>'4月'!N24</f>
        <v>667</v>
      </c>
      <c r="O24" s="329">
        <f>'4月'!O24</f>
        <v>693</v>
      </c>
      <c r="P24" s="329">
        <f>'4月'!P24</f>
        <v>701</v>
      </c>
      <c r="Q24" s="329">
        <f>'4月'!Q24</f>
        <v>665</v>
      </c>
      <c r="R24" s="329">
        <f>'4月'!R24</f>
        <v>804</v>
      </c>
      <c r="S24" s="329">
        <f>'4月'!S24</f>
        <v>804</v>
      </c>
      <c r="T24" s="329">
        <f>'4月'!T24</f>
        <v>801</v>
      </c>
      <c r="U24" s="329">
        <f>'4月'!U24</f>
        <v>808</v>
      </c>
      <c r="V24" s="329">
        <f>'4月'!V24</f>
        <v>816</v>
      </c>
      <c r="W24" s="329">
        <f>'4月'!W24</f>
        <v>778</v>
      </c>
      <c r="X24" s="329">
        <f>'4月'!X24</f>
        <v>773</v>
      </c>
      <c r="Y24" s="329">
        <f>'4月'!Y24</f>
        <v>771</v>
      </c>
      <c r="Z24" s="329">
        <f>'4月'!Z24</f>
        <v>765</v>
      </c>
      <c r="AA24" s="329">
        <f>'4月'!AA24</f>
        <v>780</v>
      </c>
      <c r="AB24" s="329">
        <f>'4月'!AB24</f>
        <v>770</v>
      </c>
      <c r="AC24" s="329">
        <f>'4月'!AC24</f>
        <v>756</v>
      </c>
      <c r="AD24" s="329">
        <f>'4月'!AD24</f>
        <v>734</v>
      </c>
      <c r="AE24" s="329">
        <f>'4月'!AE24</f>
        <v>768</v>
      </c>
      <c r="AF24" s="329">
        <f>'4月'!AF24</f>
        <v>765</v>
      </c>
      <c r="AG24" s="329">
        <f>'4月'!AG24</f>
        <v>749</v>
      </c>
      <c r="AH24" s="329">
        <f>'5月'!D24</f>
        <v>759</v>
      </c>
      <c r="AI24" s="329">
        <f>'5月'!E24</f>
        <v>775</v>
      </c>
      <c r="AJ24" s="329">
        <f>'5月'!F24</f>
        <v>773</v>
      </c>
      <c r="AK24" s="329">
        <f>'5月'!G24</f>
        <v>761</v>
      </c>
      <c r="AL24" s="329">
        <f>'5月'!H24</f>
        <v>751</v>
      </c>
      <c r="AM24" s="329">
        <f>'5月'!I24</f>
        <v>756</v>
      </c>
      <c r="AN24" s="329">
        <f>'5月'!J24</f>
        <v>754</v>
      </c>
      <c r="AO24" s="329">
        <f>'5月'!K24</f>
        <v>566</v>
      </c>
      <c r="AP24" s="329">
        <f>'5月'!L24</f>
        <v>652</v>
      </c>
      <c r="AQ24" s="329">
        <f>'5月'!M24</f>
        <v>670</v>
      </c>
      <c r="AR24" s="329">
        <f>'5月'!N24</f>
        <v>604</v>
      </c>
      <c r="AS24" s="329">
        <f>'5月'!O24</f>
        <v>585</v>
      </c>
      <c r="AT24" s="329">
        <f>'5月'!P24</f>
        <v>665</v>
      </c>
      <c r="AU24" s="329">
        <f>'5月'!Q24</f>
        <v>636</v>
      </c>
      <c r="AV24" s="329">
        <f>'5月'!R24</f>
        <v>688</v>
      </c>
      <c r="AW24" s="329">
        <f>'5月'!S24</f>
        <v>615</v>
      </c>
      <c r="AX24" s="329">
        <f>'5月'!T24</f>
        <v>672</v>
      </c>
      <c r="AY24" s="329">
        <f>'5月'!U24</f>
        <v>698</v>
      </c>
      <c r="AZ24" s="329">
        <f>'5月'!V24</f>
        <v>687</v>
      </c>
      <c r="BA24" s="329">
        <f>'5月'!W24</f>
        <v>727</v>
      </c>
      <c r="BB24" s="329">
        <f>'5月'!X24</f>
        <v>672</v>
      </c>
      <c r="BC24" s="329">
        <f>'5月'!Y24</f>
        <v>628</v>
      </c>
      <c r="BD24" s="329">
        <f>'5月'!Z24</f>
        <v>672</v>
      </c>
      <c r="BE24" s="329">
        <f>'5月'!AA24</f>
        <v>641</v>
      </c>
      <c r="BF24" s="329">
        <f>'5月'!AB24</f>
        <v>725</v>
      </c>
      <c r="BG24" s="329">
        <f>'5月'!AC24</f>
        <v>663</v>
      </c>
      <c r="BH24" s="329">
        <f>'5月'!AD24</f>
        <v>664</v>
      </c>
      <c r="BI24" s="329">
        <f>'5月'!AE24</f>
        <v>734</v>
      </c>
      <c r="BJ24" s="329">
        <f>'5月'!AF24</f>
        <v>741</v>
      </c>
      <c r="BK24" s="329">
        <f>'5月'!AG24</f>
        <v>765</v>
      </c>
      <c r="BL24" s="329">
        <f>'5月'!AH24</f>
        <v>756</v>
      </c>
      <c r="BM24" s="329">
        <f>'6月'!D24</f>
        <v>775</v>
      </c>
      <c r="BN24" s="329">
        <f>'6月'!E24</f>
        <v>752</v>
      </c>
      <c r="BO24" s="329">
        <f>'6月'!F24</f>
        <v>761</v>
      </c>
      <c r="BP24" s="329">
        <f>'6月'!G24</f>
        <v>754</v>
      </c>
      <c r="BQ24" s="329">
        <f>'6月'!H24</f>
        <v>787</v>
      </c>
      <c r="BR24" s="329">
        <f>'6月'!I24</f>
        <v>783</v>
      </c>
      <c r="BS24" s="329">
        <f>'6月'!J24</f>
        <v>789</v>
      </c>
      <c r="BT24" s="329">
        <f>'6月'!K24</f>
        <v>792</v>
      </c>
      <c r="BU24" s="329">
        <f>'6月'!L24</f>
        <v>777</v>
      </c>
      <c r="BV24" s="329">
        <f>'6月'!M24</f>
        <v>783</v>
      </c>
      <c r="BW24" s="329">
        <f>'6月'!N24</f>
        <v>759</v>
      </c>
      <c r="BX24" s="329">
        <f>'6月'!O24</f>
        <v>751</v>
      </c>
      <c r="BY24" s="329">
        <f>'6月'!P24</f>
        <v>792</v>
      </c>
      <c r="BZ24" s="329">
        <f>'6月'!Q24</f>
        <v>768</v>
      </c>
      <c r="CA24" s="329">
        <f>'6月'!R24</f>
        <v>780</v>
      </c>
      <c r="CB24" s="329">
        <f>'6月'!S24</f>
        <v>747</v>
      </c>
      <c r="CC24" s="329">
        <f>'6月'!T24</f>
        <v>780</v>
      </c>
      <c r="CD24" s="329">
        <f>'6月'!U24</f>
        <v>574</v>
      </c>
      <c r="CE24" s="329">
        <f>'6月'!V24</f>
        <v>456</v>
      </c>
      <c r="CF24" s="329">
        <f>'6月'!W24</f>
        <v>607</v>
      </c>
      <c r="CG24" s="329">
        <f>'6月'!X24</f>
        <v>544</v>
      </c>
      <c r="CH24" s="329">
        <f>'6月'!Y24</f>
        <v>730</v>
      </c>
      <c r="CI24" s="329">
        <f>'6月'!Z24</f>
        <v>492</v>
      </c>
      <c r="CJ24" s="329">
        <f>'6月'!AA24</f>
        <v>679</v>
      </c>
      <c r="CK24" s="329">
        <f>'6月'!AB24</f>
        <v>557</v>
      </c>
      <c r="CL24" s="329">
        <f>'6月'!AC24</f>
        <v>701</v>
      </c>
      <c r="CM24" s="329">
        <f>'6月'!AD24</f>
        <v>672</v>
      </c>
      <c r="CN24" s="329">
        <f>'6月'!AE24</f>
        <v>569</v>
      </c>
      <c r="CO24" s="329">
        <f>'6月'!AF24</f>
        <v>559</v>
      </c>
      <c r="CP24" s="329">
        <f>'6月'!AG24</f>
        <v>17</v>
      </c>
      <c r="CQ24" s="329">
        <f>'7月'!D24</f>
        <v>5</v>
      </c>
      <c r="CR24" s="329">
        <f>'7月'!E24</f>
        <v>5</v>
      </c>
      <c r="CS24" s="329">
        <f>'7月'!F24</f>
        <v>0</v>
      </c>
      <c r="CT24" s="329">
        <f>'7月'!G24</f>
        <v>24</v>
      </c>
      <c r="CU24" s="329">
        <f>'7月'!H24</f>
        <v>2</v>
      </c>
      <c r="CV24" s="329">
        <f>'7月'!I24</f>
        <v>677</v>
      </c>
      <c r="CW24" s="329">
        <f>'7月'!J24</f>
        <v>523</v>
      </c>
      <c r="CX24" s="329">
        <f>'7月'!K24</f>
        <v>705</v>
      </c>
      <c r="CY24" s="329">
        <f>'7月'!L24</f>
        <v>640</v>
      </c>
      <c r="CZ24" s="329">
        <f>'7月'!M24</f>
        <v>682</v>
      </c>
      <c r="DA24" s="329">
        <f>'7月'!N24</f>
        <v>521</v>
      </c>
      <c r="DB24" s="329">
        <f>'7月'!O24</f>
        <v>641</v>
      </c>
      <c r="DC24" s="329">
        <f>'7月'!P24</f>
        <v>672</v>
      </c>
      <c r="DD24" s="329">
        <f>'7月'!Q24</f>
        <v>648</v>
      </c>
      <c r="DE24" s="329">
        <f>'7月'!R24</f>
        <v>492</v>
      </c>
      <c r="DF24" s="329">
        <f>'7月'!S24</f>
        <v>682</v>
      </c>
      <c r="DG24" s="329">
        <f>'7月'!T24</f>
        <v>543</v>
      </c>
      <c r="DH24" s="329">
        <f>'7月'!U24</f>
        <v>588</v>
      </c>
      <c r="DI24" s="329">
        <f>'7月'!V24</f>
        <v>636</v>
      </c>
      <c r="DJ24" s="329">
        <f>'7月'!W24</f>
        <v>636</v>
      </c>
      <c r="DK24" s="329">
        <f>'7月'!X24</f>
        <v>684</v>
      </c>
      <c r="DL24" s="329">
        <f>'7月'!Y24</f>
        <v>631</v>
      </c>
      <c r="DM24" s="329">
        <f>'7月'!Z24</f>
        <v>542</v>
      </c>
      <c r="DN24" s="329">
        <f>'7月'!AA24</f>
        <v>14</v>
      </c>
      <c r="DO24" s="329">
        <f>'7月'!AB24</f>
        <v>9</v>
      </c>
      <c r="DP24" s="329">
        <f>'7月'!AC24</f>
        <v>0</v>
      </c>
      <c r="DQ24" s="329">
        <f>'7月'!AD24</f>
        <v>496</v>
      </c>
      <c r="DR24" s="329">
        <f>'7月'!AE24</f>
        <v>660</v>
      </c>
      <c r="DS24" s="329">
        <f>'7月'!AF24</f>
        <v>701</v>
      </c>
      <c r="DT24" s="329">
        <f>'7月'!AG24</f>
        <v>617</v>
      </c>
      <c r="DU24" s="329">
        <f>'7月'!AH24</f>
        <v>578</v>
      </c>
      <c r="DV24" s="329">
        <f>'8月'!D24</f>
        <v>43</v>
      </c>
      <c r="DW24" s="329">
        <f>'8月'!E24</f>
        <v>24</v>
      </c>
      <c r="DX24" s="329">
        <f>'8月'!F24</f>
        <v>0</v>
      </c>
      <c r="DY24" s="329">
        <f>'8月'!G24</f>
        <v>679</v>
      </c>
      <c r="DZ24" s="329">
        <f>'8月'!H24</f>
        <v>672</v>
      </c>
      <c r="EA24" s="329">
        <f>'8月'!I24</f>
        <v>574</v>
      </c>
      <c r="EB24" s="329">
        <f>'8月'!J24</f>
        <v>548</v>
      </c>
      <c r="EC24" s="329">
        <f>'8月'!K24</f>
        <v>708</v>
      </c>
      <c r="ED24" s="329">
        <f>'8月'!L24</f>
        <v>691</v>
      </c>
      <c r="EE24" s="329">
        <f>'8月'!M24</f>
        <v>739</v>
      </c>
      <c r="EF24" s="329">
        <f>'8月'!N24</f>
        <v>739</v>
      </c>
      <c r="EG24" s="329">
        <f>'8月'!O24</f>
        <v>722</v>
      </c>
      <c r="EH24" s="329">
        <f>'8月'!P24</f>
        <v>742</v>
      </c>
      <c r="EI24" s="329">
        <f>'8月'!Q24</f>
        <v>698</v>
      </c>
      <c r="EJ24" s="329">
        <f>'8月'!R24</f>
        <v>759</v>
      </c>
      <c r="EK24" s="329">
        <f>'8月'!S24</f>
        <v>586</v>
      </c>
      <c r="EL24" s="329">
        <f>'8月'!T24</f>
        <v>729</v>
      </c>
      <c r="EM24" s="329">
        <f>'8月'!U24</f>
        <v>780</v>
      </c>
      <c r="EN24" s="329">
        <f>'8月'!V24</f>
        <v>725</v>
      </c>
      <c r="EO24" s="329">
        <f>'8月'!W24</f>
        <v>634</v>
      </c>
      <c r="EP24" s="329">
        <f>'8月'!X24</f>
        <v>698</v>
      </c>
      <c r="EQ24" s="329">
        <f>'8月'!Y24</f>
        <v>761</v>
      </c>
      <c r="ER24" s="329">
        <f>'8月'!Z24</f>
        <v>747</v>
      </c>
      <c r="ES24" s="329">
        <f>'8月'!AA24</f>
        <v>552</v>
      </c>
      <c r="ET24" s="329">
        <f>'8月'!AB24</f>
        <v>588</v>
      </c>
      <c r="EU24" s="329">
        <f>'8月'!AC24</f>
        <v>679</v>
      </c>
      <c r="EV24" s="329">
        <f>'8月'!AD24</f>
        <v>715</v>
      </c>
      <c r="EW24" s="329">
        <f>'8月'!AE24</f>
        <v>609</v>
      </c>
      <c r="EX24" s="329">
        <f>'8月'!AF24</f>
        <v>657</v>
      </c>
      <c r="EY24" s="329">
        <f>'8月'!AG24</f>
        <v>687</v>
      </c>
      <c r="EZ24" s="329">
        <f>'8月'!AH24</f>
        <v>770</v>
      </c>
      <c r="FA24" s="329">
        <f>'9月'!D24</f>
        <v>722</v>
      </c>
      <c r="FB24" s="329">
        <f>'9月'!E24</f>
        <v>732</v>
      </c>
      <c r="FC24" s="329">
        <f>'9月'!F24</f>
        <v>528</v>
      </c>
      <c r="FD24" s="329">
        <f>'9月'!G24</f>
        <v>538</v>
      </c>
      <c r="FE24" s="329">
        <f>'9月'!H24</f>
        <v>567</v>
      </c>
      <c r="FF24" s="329">
        <f>'9月'!I24</f>
        <v>648</v>
      </c>
      <c r="FG24" s="329">
        <f>'9月'!J24</f>
        <v>696</v>
      </c>
      <c r="FH24" s="329">
        <f>'9月'!K24</f>
        <v>658</v>
      </c>
      <c r="FI24" s="329">
        <f>'9月'!L24</f>
        <v>636</v>
      </c>
      <c r="FJ24" s="329">
        <f>'9月'!M24</f>
        <v>705</v>
      </c>
      <c r="FK24" s="329">
        <f>'9月'!N24</f>
        <v>641</v>
      </c>
      <c r="FL24" s="329">
        <f>'9月'!O24</f>
        <v>682</v>
      </c>
      <c r="FM24" s="329">
        <f>'9月'!P24</f>
        <v>694</v>
      </c>
      <c r="FN24" s="329">
        <f>'9月'!Q24</f>
        <v>646</v>
      </c>
      <c r="FO24" s="329">
        <f>'9月'!R24</f>
        <v>727</v>
      </c>
      <c r="FP24" s="329">
        <f>'9月'!S24</f>
        <v>739</v>
      </c>
      <c r="FQ24" s="329">
        <f>'9月'!T24</f>
        <v>722</v>
      </c>
      <c r="FR24" s="329">
        <f>'9月'!U24</f>
        <v>689</v>
      </c>
      <c r="FS24" s="329">
        <f>'9月'!V24</f>
        <v>641</v>
      </c>
      <c r="FT24" s="329">
        <f>'9月'!W24</f>
        <v>643</v>
      </c>
      <c r="FU24" s="329">
        <f>'9月'!X24</f>
        <v>643</v>
      </c>
      <c r="FV24" s="329">
        <f>'9月'!Y24</f>
        <v>720</v>
      </c>
      <c r="FW24" s="329">
        <f>'9月'!Z24</f>
        <v>797</v>
      </c>
      <c r="FX24" s="329">
        <f>'9月'!AA24</f>
        <v>852</v>
      </c>
      <c r="FY24" s="329">
        <f>'9月'!AB24</f>
        <v>778</v>
      </c>
      <c r="FZ24" s="329">
        <f>'9月'!AC24</f>
        <v>737</v>
      </c>
      <c r="GA24" s="329">
        <f>'9月'!AD24</f>
        <v>689</v>
      </c>
      <c r="GB24" s="329">
        <f>'9月'!AE24</f>
        <v>713</v>
      </c>
      <c r="GC24" s="329">
        <f>'9月'!AF24</f>
        <v>773</v>
      </c>
      <c r="GD24" s="329">
        <f>'9月'!AG24</f>
        <v>797</v>
      </c>
      <c r="GE24" s="329">
        <f>'10月'!D24</f>
        <v>780</v>
      </c>
      <c r="GF24" s="329">
        <f>'10月'!E24</f>
        <v>787</v>
      </c>
      <c r="GG24" s="329">
        <f>'10月'!F24</f>
        <v>744</v>
      </c>
      <c r="GH24" s="329">
        <f>'10月'!G24</f>
        <v>708</v>
      </c>
      <c r="GI24" s="329">
        <f>'10月'!H24</f>
        <v>691</v>
      </c>
      <c r="GJ24" s="329">
        <f>'10月'!I24</f>
        <v>775</v>
      </c>
      <c r="GK24" s="329">
        <f>'10月'!J24</f>
        <v>818</v>
      </c>
      <c r="GL24" s="329">
        <f>'10月'!K24</f>
        <v>823</v>
      </c>
      <c r="GM24" s="329">
        <f>'10月'!L24</f>
        <v>828</v>
      </c>
      <c r="GN24" s="329">
        <f>'10月'!M24</f>
        <v>835</v>
      </c>
      <c r="GO24" s="329">
        <f>'10月'!N24</f>
        <v>780</v>
      </c>
      <c r="GP24" s="329">
        <f>'10月'!O24</f>
        <v>818</v>
      </c>
      <c r="GQ24" s="329">
        <f>'10月'!P24</f>
        <v>653</v>
      </c>
      <c r="GR24" s="329">
        <f>'10月'!Q24</f>
        <v>828</v>
      </c>
      <c r="GS24" s="329">
        <f>'10月'!R24</f>
        <v>725</v>
      </c>
      <c r="GT24" s="329">
        <f>'10月'!S24</f>
        <v>847</v>
      </c>
      <c r="GU24" s="329">
        <f>'10月'!T24</f>
        <v>711</v>
      </c>
      <c r="GV24" s="329">
        <f>'10月'!U24</f>
        <v>847</v>
      </c>
      <c r="GW24" s="329">
        <f>'10月'!V24</f>
        <v>742</v>
      </c>
      <c r="GX24" s="329">
        <f>'10月'!W24</f>
        <v>763</v>
      </c>
      <c r="GY24" s="329">
        <f>'10月'!X24</f>
        <v>720</v>
      </c>
      <c r="GZ24" s="329">
        <f>'10月'!Y24</f>
        <v>628</v>
      </c>
      <c r="HA24" s="329">
        <f>'10月'!Z24</f>
        <v>816</v>
      </c>
      <c r="HB24" s="329">
        <f>'10月'!AA24</f>
        <v>759</v>
      </c>
      <c r="HC24" s="329">
        <f>'10月'!AB24</f>
        <v>801</v>
      </c>
      <c r="HD24" s="329">
        <f>'10月'!AC24</f>
        <v>780</v>
      </c>
      <c r="HE24" s="329">
        <f>'10月'!AD24</f>
        <v>758</v>
      </c>
      <c r="HF24" s="329">
        <f>'10月'!AE24</f>
        <v>799</v>
      </c>
      <c r="HG24" s="329">
        <f>'10月'!AF24</f>
        <v>797</v>
      </c>
      <c r="HH24" s="329">
        <f>'10月'!AG24</f>
        <v>811</v>
      </c>
      <c r="HI24" s="329">
        <f>'10月'!AH24</f>
        <v>789</v>
      </c>
      <c r="HJ24" s="329">
        <f>'11月'!D24</f>
        <v>761</v>
      </c>
      <c r="HK24" s="329">
        <f>'11月'!E24</f>
        <v>813</v>
      </c>
      <c r="HL24" s="329">
        <f>'11月'!F24</f>
        <v>796</v>
      </c>
      <c r="HM24" s="329">
        <f>'11月'!G24</f>
        <v>788</v>
      </c>
      <c r="HN24" s="329">
        <f>'11月'!H24</f>
        <v>778</v>
      </c>
      <c r="HO24" s="329">
        <f>'11月'!I24</f>
        <v>794</v>
      </c>
      <c r="HP24" s="329">
        <f>'11月'!J24</f>
        <v>845</v>
      </c>
      <c r="HQ24" s="329">
        <f>'11月'!K24</f>
        <v>840</v>
      </c>
      <c r="HR24" s="329">
        <f>'11月'!L24</f>
        <v>831</v>
      </c>
      <c r="HS24" s="329">
        <f>'11月'!M24</f>
        <v>855</v>
      </c>
      <c r="HT24" s="329">
        <f>'11月'!N24</f>
        <v>823</v>
      </c>
      <c r="HU24" s="329">
        <f>'11月'!O24</f>
        <v>763</v>
      </c>
      <c r="HV24" s="329">
        <f>'11月'!P24</f>
        <v>792</v>
      </c>
      <c r="HW24" s="329">
        <f>'11月'!Q24</f>
        <v>823</v>
      </c>
      <c r="HX24" s="329">
        <f>'11月'!R24</f>
        <v>792</v>
      </c>
      <c r="HY24" s="329">
        <f>'11月'!S24</f>
        <v>832</v>
      </c>
      <c r="HZ24" s="329">
        <f>'11月'!T24</f>
        <v>756</v>
      </c>
      <c r="IA24" s="329">
        <f>'11月'!U24</f>
        <v>910</v>
      </c>
      <c r="IB24" s="329">
        <f>'11月'!V24</f>
        <v>667</v>
      </c>
      <c r="IC24" s="329">
        <f>'11月'!W24</f>
        <v>732</v>
      </c>
      <c r="ID24" s="329">
        <f>'11月'!X24</f>
        <v>675</v>
      </c>
      <c r="IE24" s="329">
        <f>'11月'!Y24</f>
        <v>820</v>
      </c>
      <c r="IF24" s="329">
        <f>'11月'!Z24</f>
        <v>713</v>
      </c>
      <c r="IG24" s="329">
        <f>'11月'!AA24</f>
        <v>684</v>
      </c>
      <c r="IH24" s="329">
        <f>'11月'!AB24</f>
        <v>694</v>
      </c>
      <c r="II24" s="329">
        <f>'11月'!AC24</f>
        <v>768</v>
      </c>
      <c r="IJ24" s="329">
        <f>'11月'!AD24</f>
        <v>778</v>
      </c>
      <c r="IK24" s="329">
        <f>'11月'!AE24</f>
        <v>753</v>
      </c>
      <c r="IL24" s="329">
        <f>'11月'!AF24</f>
        <v>787</v>
      </c>
      <c r="IM24" s="329">
        <f>'11月'!AG24</f>
        <v>751</v>
      </c>
      <c r="IN24" s="329">
        <f>'12月'!D24</f>
        <v>655</v>
      </c>
      <c r="IO24" s="329">
        <f>'12月'!E24</f>
        <v>739</v>
      </c>
      <c r="IP24" s="329">
        <f>'12月'!F24</f>
        <v>785</v>
      </c>
      <c r="IQ24" s="329">
        <f>'12月'!G24</f>
        <v>735</v>
      </c>
      <c r="IR24" s="329">
        <f>'12月'!H24</f>
        <v>780</v>
      </c>
      <c r="IS24" s="329">
        <f>'12月'!I24</f>
        <v>795</v>
      </c>
      <c r="IT24" s="329">
        <f>'12月'!J24</f>
        <v>770</v>
      </c>
      <c r="IU24" s="329">
        <f>'12月'!K24</f>
        <v>723</v>
      </c>
      <c r="IV24" s="329">
        <f>'12月'!L24</f>
        <v>771</v>
      </c>
      <c r="IW24" s="329">
        <f>'12月'!M24</f>
        <v>795</v>
      </c>
      <c r="IX24" s="329">
        <f>'12月'!N24</f>
        <v>634</v>
      </c>
      <c r="IY24" s="329">
        <f>'12月'!O24</f>
        <v>735</v>
      </c>
      <c r="IZ24" s="329">
        <f>'12月'!P24</f>
        <v>689</v>
      </c>
      <c r="JA24" s="329">
        <f>'12月'!Q24</f>
        <v>881</v>
      </c>
      <c r="JB24" s="329">
        <f>'12月'!R24</f>
        <v>653</v>
      </c>
      <c r="JC24" s="329">
        <f>'12月'!S24</f>
        <v>768</v>
      </c>
      <c r="JD24" s="329">
        <f>'12月'!T24</f>
        <v>787</v>
      </c>
      <c r="JE24" s="329">
        <f>'12月'!U24</f>
        <v>775</v>
      </c>
      <c r="JF24" s="329">
        <f>'12月'!V24</f>
        <v>706</v>
      </c>
      <c r="JG24" s="329">
        <f>'12月'!W24</f>
        <v>780</v>
      </c>
      <c r="JH24" s="329">
        <f>'12月'!X24</f>
        <v>809</v>
      </c>
      <c r="JI24" s="329">
        <f>'12月'!Y24</f>
        <v>792</v>
      </c>
      <c r="JJ24" s="329">
        <f>'12月'!Z24</f>
        <v>850</v>
      </c>
      <c r="JK24" s="329">
        <f>'12月'!AA24</f>
        <v>746</v>
      </c>
      <c r="JL24" s="329">
        <f>'12月'!AB24</f>
        <v>790</v>
      </c>
      <c r="JM24" s="329">
        <f>'12月'!AC24</f>
        <v>765</v>
      </c>
      <c r="JN24" s="329">
        <f>'12月'!AD24</f>
        <v>776</v>
      </c>
      <c r="JO24" s="329">
        <f>'12月'!AE24</f>
        <v>799</v>
      </c>
      <c r="JP24" s="329">
        <f>'12月'!AF24</f>
        <v>835</v>
      </c>
      <c r="JQ24" s="329">
        <f>'12月'!AG24</f>
        <v>852</v>
      </c>
      <c r="JR24" s="329">
        <f>'12月'!AH24</f>
        <v>833</v>
      </c>
      <c r="JS24" s="329">
        <f>'１月'!D24</f>
        <v>811</v>
      </c>
      <c r="JT24" s="329">
        <f>'１月'!E24</f>
        <v>838</v>
      </c>
      <c r="JU24" s="329">
        <f>'１月'!F24</f>
        <v>860</v>
      </c>
      <c r="JV24" s="329">
        <f>'１月'!G24</f>
        <v>847</v>
      </c>
      <c r="JW24" s="329">
        <f>'１月'!H24</f>
        <v>835</v>
      </c>
      <c r="JX24" s="329">
        <f>'１月'!I24</f>
        <v>806</v>
      </c>
      <c r="JY24" s="329">
        <f>'１月'!J24</f>
        <v>818</v>
      </c>
      <c r="JZ24" s="329">
        <f>'１月'!K24</f>
        <v>785</v>
      </c>
      <c r="KA24" s="329">
        <f>'１月'!L24</f>
        <v>811</v>
      </c>
      <c r="KB24" s="329">
        <f>'１月'!M24</f>
        <v>806</v>
      </c>
      <c r="KC24" s="329">
        <f>'１月'!N24</f>
        <v>866</v>
      </c>
      <c r="KD24" s="329">
        <f>'１月'!O24</f>
        <v>847</v>
      </c>
      <c r="KE24" s="329">
        <f>'１月'!P24</f>
        <v>864</v>
      </c>
      <c r="KF24" s="329">
        <f>'１月'!Q24</f>
        <v>826</v>
      </c>
      <c r="KG24" s="329">
        <f>'１月'!R24</f>
        <v>864</v>
      </c>
      <c r="KH24" s="329">
        <f>'１月'!S24</f>
        <v>785</v>
      </c>
      <c r="KI24" s="329">
        <f>'１月'!T24</f>
        <v>732</v>
      </c>
      <c r="KJ24" s="329">
        <f>'１月'!U24</f>
        <v>847</v>
      </c>
      <c r="KK24" s="329">
        <f>'１月'!V24</f>
        <v>768</v>
      </c>
      <c r="KL24" s="329">
        <f>'１月'!W24</f>
        <v>840</v>
      </c>
      <c r="KM24" s="329">
        <f>'１月'!X24</f>
        <v>804</v>
      </c>
      <c r="KN24" s="329">
        <f>'１月'!Y24</f>
        <v>792</v>
      </c>
      <c r="KO24" s="329">
        <f>'１月'!Z24</f>
        <v>765</v>
      </c>
      <c r="KP24" s="329">
        <f>'１月'!AA24</f>
        <v>847</v>
      </c>
      <c r="KQ24" s="329">
        <f>'１月'!AB24</f>
        <v>867</v>
      </c>
      <c r="KR24" s="329">
        <f>'１月'!AC24</f>
        <v>753</v>
      </c>
      <c r="KS24" s="329">
        <f>'１月'!AD24</f>
        <v>813</v>
      </c>
      <c r="KT24" s="329">
        <f>'１月'!AE24</f>
        <v>758</v>
      </c>
      <c r="KU24" s="329">
        <f>'１月'!AF24</f>
        <v>847</v>
      </c>
      <c r="KV24" s="329">
        <f>'１月'!AG24</f>
        <v>772</v>
      </c>
      <c r="KW24" s="329">
        <f>'１月'!AH24</f>
        <v>686</v>
      </c>
      <c r="KX24" s="329">
        <f>'２月'!D24</f>
        <v>785</v>
      </c>
      <c r="KY24" s="329">
        <f>'２月'!E24</f>
        <v>785</v>
      </c>
      <c r="KZ24" s="329">
        <f>'２月'!F24</f>
        <v>828</v>
      </c>
      <c r="LA24" s="329">
        <f>'２月'!G24</f>
        <v>749</v>
      </c>
      <c r="LB24" s="329">
        <f>'２月'!H24</f>
        <v>735</v>
      </c>
      <c r="LC24" s="329">
        <f>'２月'!I24</f>
        <v>775</v>
      </c>
      <c r="LD24" s="329">
        <f>'２月'!J24</f>
        <v>756</v>
      </c>
      <c r="LE24" s="329">
        <f>'２月'!K24</f>
        <v>742</v>
      </c>
      <c r="LF24" s="329">
        <f>'２月'!L24</f>
        <v>832</v>
      </c>
      <c r="LG24" s="329">
        <f>'２月'!M24</f>
        <v>777</v>
      </c>
      <c r="LH24" s="329">
        <f>'２月'!N24</f>
        <v>806</v>
      </c>
      <c r="LI24" s="329">
        <f>'２月'!O24</f>
        <v>544</v>
      </c>
      <c r="LJ24" s="329">
        <f>'２月'!P24</f>
        <v>742</v>
      </c>
      <c r="LK24" s="329">
        <f>'２月'!Q24</f>
        <v>0</v>
      </c>
      <c r="LL24" s="329">
        <f>'２月'!R24</f>
        <v>0</v>
      </c>
      <c r="LM24" s="329">
        <f>'２月'!S24</f>
        <v>0</v>
      </c>
      <c r="LN24" s="329">
        <f>'２月'!T24</f>
        <v>0</v>
      </c>
      <c r="LO24" s="329">
        <f>'２月'!U24</f>
        <v>0</v>
      </c>
      <c r="LP24" s="329">
        <f>'２月'!V24</f>
        <v>0</v>
      </c>
      <c r="LQ24" s="329">
        <f>'２月'!W24</f>
        <v>0</v>
      </c>
      <c r="LR24" s="329">
        <f>'２月'!X24</f>
        <v>0</v>
      </c>
      <c r="LS24" s="329">
        <f>'２月'!Y24</f>
        <v>0</v>
      </c>
      <c r="LT24" s="329">
        <f>'２月'!Z24</f>
        <v>0</v>
      </c>
      <c r="LU24" s="329">
        <f>'２月'!AA24</f>
        <v>0</v>
      </c>
      <c r="LV24" s="329">
        <f>'２月'!AB24</f>
        <v>0</v>
      </c>
      <c r="LW24" s="329">
        <f>'２月'!AC24</f>
        <v>0</v>
      </c>
      <c r="LX24" s="329">
        <f>'２月'!AD24</f>
        <v>0</v>
      </c>
      <c r="LY24" s="329">
        <f>'２月'!AE24</f>
        <v>0</v>
      </c>
      <c r="LZ24" s="329">
        <f>'３月'!D24</f>
        <v>766</v>
      </c>
      <c r="MA24" s="329">
        <f>'３月'!E24</f>
        <v>776</v>
      </c>
      <c r="MB24" s="329">
        <f>'３月'!F24</f>
        <v>771</v>
      </c>
      <c r="MC24" s="329">
        <f>'３月'!G24</f>
        <v>749</v>
      </c>
      <c r="MD24" s="329">
        <f>'３月'!H24</f>
        <v>730</v>
      </c>
      <c r="ME24" s="329">
        <f>'３月'!I24</f>
        <v>775</v>
      </c>
      <c r="MF24" s="329">
        <f>'３月'!J24</f>
        <v>739</v>
      </c>
      <c r="MG24" s="329">
        <f>'３月'!K24</f>
        <v>768</v>
      </c>
      <c r="MH24" s="329">
        <f>'３月'!L24</f>
        <v>760</v>
      </c>
      <c r="MI24" s="329">
        <f>'３月'!M24</f>
        <v>789</v>
      </c>
      <c r="MJ24" s="329">
        <f>'３月'!N24</f>
        <v>753</v>
      </c>
      <c r="MK24" s="329">
        <f>'３月'!O24</f>
        <v>725</v>
      </c>
      <c r="ML24" s="329">
        <f>'３月'!P24</f>
        <v>722</v>
      </c>
      <c r="MM24" s="329">
        <f>'３月'!Q24</f>
        <v>754</v>
      </c>
      <c r="MN24" s="329">
        <f>'３月'!R24</f>
        <v>780</v>
      </c>
      <c r="MO24" s="329">
        <f>'３月'!S24</f>
        <v>768</v>
      </c>
      <c r="MP24" s="329">
        <f>'３月'!T24</f>
        <v>787</v>
      </c>
      <c r="MQ24" s="329">
        <f>'３月'!U24</f>
        <v>768</v>
      </c>
      <c r="MR24" s="329">
        <f>'３月'!V24</f>
        <v>597</v>
      </c>
      <c r="MS24" s="329">
        <f>'３月'!W24</f>
        <v>518</v>
      </c>
      <c r="MT24" s="329">
        <f>'３月'!X24</f>
        <v>665</v>
      </c>
      <c r="MU24" s="329">
        <f>'３月'!Y24</f>
        <v>720</v>
      </c>
      <c r="MV24" s="329">
        <f>'３月'!Z24</f>
        <v>636</v>
      </c>
      <c r="MW24" s="329">
        <f>'３月'!AA24</f>
        <v>650</v>
      </c>
      <c r="MX24" s="329">
        <f>'３月'!AB24</f>
        <v>691</v>
      </c>
      <c r="MY24" s="329">
        <f>'３月'!AC24</f>
        <v>739</v>
      </c>
      <c r="MZ24" s="329">
        <f>'３月'!AD24</f>
        <v>621</v>
      </c>
      <c r="NA24" s="329">
        <f>'３月'!AE24</f>
        <v>742</v>
      </c>
      <c r="NB24" s="329">
        <f>'３月'!AF24</f>
        <v>698</v>
      </c>
      <c r="NC24" s="329">
        <f>'３月'!AG24</f>
        <v>545</v>
      </c>
      <c r="ND24" s="329">
        <f>'３月'!AH24</f>
        <v>631</v>
      </c>
      <c r="NF24" s="42">
        <f t="shared" si="0"/>
        <v>728.81065088757396</v>
      </c>
      <c r="NG24" s="332">
        <f t="shared" si="1"/>
        <v>205.6627000673833</v>
      </c>
    </row>
    <row r="25" spans="1:371" x14ac:dyDescent="0.2">
      <c r="A25" s="314">
        <v>0.3125</v>
      </c>
      <c r="B25" s="315" t="s">
        <v>7</v>
      </c>
      <c r="C25" s="316">
        <v>0.33333333333333298</v>
      </c>
      <c r="D25" s="329">
        <f>'4月'!D25</f>
        <v>670</v>
      </c>
      <c r="E25" s="329">
        <f>'4月'!E25</f>
        <v>741</v>
      </c>
      <c r="F25" s="329">
        <f>'4月'!F25</f>
        <v>703</v>
      </c>
      <c r="G25" s="329">
        <f>'4月'!G25</f>
        <v>622</v>
      </c>
      <c r="H25" s="329">
        <f>'4月'!H25</f>
        <v>667</v>
      </c>
      <c r="I25" s="329">
        <f>'4月'!I25</f>
        <v>641</v>
      </c>
      <c r="J25" s="329">
        <f>'4月'!J25</f>
        <v>716</v>
      </c>
      <c r="K25" s="329">
        <f>'4月'!K25</f>
        <v>708</v>
      </c>
      <c r="L25" s="329">
        <f>'4月'!L25</f>
        <v>689</v>
      </c>
      <c r="M25" s="329">
        <f>'4月'!M25</f>
        <v>668</v>
      </c>
      <c r="N25" s="329">
        <f>'4月'!N25</f>
        <v>663</v>
      </c>
      <c r="O25" s="329">
        <f>'4月'!O25</f>
        <v>682</v>
      </c>
      <c r="P25" s="329">
        <f>'4月'!P25</f>
        <v>672</v>
      </c>
      <c r="Q25" s="329">
        <f>'4月'!Q25</f>
        <v>643</v>
      </c>
      <c r="R25" s="329">
        <f>'4月'!R25</f>
        <v>782</v>
      </c>
      <c r="S25" s="329">
        <f>'4月'!S25</f>
        <v>761</v>
      </c>
      <c r="T25" s="329">
        <f>'4月'!T25</f>
        <v>763</v>
      </c>
      <c r="U25" s="329">
        <f>'4月'!U25</f>
        <v>761</v>
      </c>
      <c r="V25" s="329">
        <f>'4月'!V25</f>
        <v>763</v>
      </c>
      <c r="W25" s="329">
        <f>'4月'!W25</f>
        <v>739</v>
      </c>
      <c r="X25" s="329">
        <f>'4月'!X25</f>
        <v>739</v>
      </c>
      <c r="Y25" s="329">
        <f>'4月'!Y25</f>
        <v>744</v>
      </c>
      <c r="Z25" s="329">
        <f>'4月'!Z25</f>
        <v>737</v>
      </c>
      <c r="AA25" s="329">
        <f>'4月'!AA25</f>
        <v>732</v>
      </c>
      <c r="AB25" s="329">
        <f>'4月'!AB25</f>
        <v>725</v>
      </c>
      <c r="AC25" s="329">
        <f>'4月'!AC25</f>
        <v>727</v>
      </c>
      <c r="AD25" s="329">
        <f>'4月'!AD25</f>
        <v>723</v>
      </c>
      <c r="AE25" s="329">
        <f>'4月'!AE25</f>
        <v>737</v>
      </c>
      <c r="AF25" s="329">
        <f>'4月'!AF25</f>
        <v>725</v>
      </c>
      <c r="AG25" s="329">
        <f>'4月'!AG25</f>
        <v>684</v>
      </c>
      <c r="AH25" s="329">
        <f>'5月'!D25</f>
        <v>708</v>
      </c>
      <c r="AI25" s="329">
        <f>'5月'!E25</f>
        <v>742</v>
      </c>
      <c r="AJ25" s="329">
        <f>'5月'!F25</f>
        <v>744</v>
      </c>
      <c r="AK25" s="329">
        <f>'5月'!G25</f>
        <v>727</v>
      </c>
      <c r="AL25" s="329">
        <f>'5月'!H25</f>
        <v>737</v>
      </c>
      <c r="AM25" s="329">
        <f>'5月'!I25</f>
        <v>715</v>
      </c>
      <c r="AN25" s="329">
        <f>'5月'!J25</f>
        <v>696</v>
      </c>
      <c r="AO25" s="329">
        <f>'5月'!K25</f>
        <v>612</v>
      </c>
      <c r="AP25" s="329">
        <f>'5月'!L25</f>
        <v>660</v>
      </c>
      <c r="AQ25" s="329">
        <f>'5月'!M25</f>
        <v>636</v>
      </c>
      <c r="AR25" s="329">
        <f>'5月'!N25</f>
        <v>605</v>
      </c>
      <c r="AS25" s="329">
        <f>'5月'!O25</f>
        <v>644</v>
      </c>
      <c r="AT25" s="329">
        <f>'5月'!P25</f>
        <v>674</v>
      </c>
      <c r="AU25" s="329">
        <f>'5月'!Q25</f>
        <v>595</v>
      </c>
      <c r="AV25" s="329">
        <f>'5月'!R25</f>
        <v>672</v>
      </c>
      <c r="AW25" s="329">
        <f>'5月'!S25</f>
        <v>580</v>
      </c>
      <c r="AX25" s="329">
        <f>'5月'!T25</f>
        <v>686</v>
      </c>
      <c r="AY25" s="329">
        <f>'5月'!U25</f>
        <v>648</v>
      </c>
      <c r="AZ25" s="329">
        <f>'5月'!V25</f>
        <v>677</v>
      </c>
      <c r="BA25" s="329">
        <f>'5月'!W25</f>
        <v>741</v>
      </c>
      <c r="BB25" s="329">
        <f>'5月'!X25</f>
        <v>651</v>
      </c>
      <c r="BC25" s="329">
        <f>'5月'!Y25</f>
        <v>610</v>
      </c>
      <c r="BD25" s="329">
        <f>'5月'!Z25</f>
        <v>632</v>
      </c>
      <c r="BE25" s="329">
        <f>'5月'!AA25</f>
        <v>720</v>
      </c>
      <c r="BF25" s="329">
        <f>'5月'!AB25</f>
        <v>710</v>
      </c>
      <c r="BG25" s="329">
        <f>'5月'!AC25</f>
        <v>612</v>
      </c>
      <c r="BH25" s="329">
        <f>'5月'!AD25</f>
        <v>665</v>
      </c>
      <c r="BI25" s="329">
        <f>'5月'!AE25</f>
        <v>696</v>
      </c>
      <c r="BJ25" s="329">
        <f>'5月'!AF25</f>
        <v>723</v>
      </c>
      <c r="BK25" s="329">
        <f>'5月'!AG25</f>
        <v>728</v>
      </c>
      <c r="BL25" s="329">
        <f>'5月'!AH25</f>
        <v>730</v>
      </c>
      <c r="BM25" s="329">
        <f>'6月'!D25</f>
        <v>732</v>
      </c>
      <c r="BN25" s="329">
        <f>'6月'!E25</f>
        <v>756</v>
      </c>
      <c r="BO25" s="329">
        <f>'6月'!F25</f>
        <v>739</v>
      </c>
      <c r="BP25" s="329">
        <f>'6月'!G25</f>
        <v>732</v>
      </c>
      <c r="BQ25" s="329">
        <f>'6月'!H25</f>
        <v>749</v>
      </c>
      <c r="BR25" s="329">
        <f>'6月'!I25</f>
        <v>734</v>
      </c>
      <c r="BS25" s="329">
        <f>'6月'!J25</f>
        <v>749</v>
      </c>
      <c r="BT25" s="329">
        <f>'6月'!K25</f>
        <v>749</v>
      </c>
      <c r="BU25" s="329">
        <f>'6月'!L25</f>
        <v>759</v>
      </c>
      <c r="BV25" s="329">
        <f>'6月'!M25</f>
        <v>746</v>
      </c>
      <c r="BW25" s="329">
        <f>'6月'!N25</f>
        <v>739</v>
      </c>
      <c r="BX25" s="329">
        <f>'6月'!O25</f>
        <v>723</v>
      </c>
      <c r="BY25" s="329">
        <f>'6月'!P25</f>
        <v>725</v>
      </c>
      <c r="BZ25" s="329">
        <f>'6月'!Q25</f>
        <v>732</v>
      </c>
      <c r="CA25" s="329">
        <f>'6月'!R25</f>
        <v>723</v>
      </c>
      <c r="CB25" s="329">
        <f>'6月'!S25</f>
        <v>746</v>
      </c>
      <c r="CC25" s="329">
        <f>'6月'!T25</f>
        <v>737</v>
      </c>
      <c r="CD25" s="329">
        <f>'6月'!U25</f>
        <v>588</v>
      </c>
      <c r="CE25" s="329">
        <f>'6月'!V25</f>
        <v>547</v>
      </c>
      <c r="CF25" s="329">
        <f>'6月'!W25</f>
        <v>579</v>
      </c>
      <c r="CG25" s="329">
        <f>'6月'!X25</f>
        <v>502</v>
      </c>
      <c r="CH25" s="329">
        <f>'6月'!Y25</f>
        <v>684</v>
      </c>
      <c r="CI25" s="329">
        <f>'6月'!Z25</f>
        <v>559</v>
      </c>
      <c r="CJ25" s="329">
        <f>'6月'!AA25</f>
        <v>677</v>
      </c>
      <c r="CK25" s="329">
        <f>'6月'!AB25</f>
        <v>574</v>
      </c>
      <c r="CL25" s="329">
        <f>'6月'!AC25</f>
        <v>662</v>
      </c>
      <c r="CM25" s="329">
        <f>'6月'!AD25</f>
        <v>684</v>
      </c>
      <c r="CN25" s="329">
        <f>'6月'!AE25</f>
        <v>588</v>
      </c>
      <c r="CO25" s="329">
        <f>'6月'!AF25</f>
        <v>501</v>
      </c>
      <c r="CP25" s="329">
        <f>'6月'!AG25</f>
        <v>10</v>
      </c>
      <c r="CQ25" s="329">
        <f>'7月'!D25</f>
        <v>2</v>
      </c>
      <c r="CR25" s="329">
        <f>'7月'!E25</f>
        <v>2</v>
      </c>
      <c r="CS25" s="329">
        <f>'7月'!F25</f>
        <v>0</v>
      </c>
      <c r="CT25" s="329">
        <f>'7月'!G25</f>
        <v>0</v>
      </c>
      <c r="CU25" s="329">
        <f>'7月'!H25</f>
        <v>5</v>
      </c>
      <c r="CV25" s="329">
        <f>'7月'!I25</f>
        <v>648</v>
      </c>
      <c r="CW25" s="329">
        <f>'7月'!J25</f>
        <v>516</v>
      </c>
      <c r="CX25" s="329">
        <f>'7月'!K25</f>
        <v>559</v>
      </c>
      <c r="CY25" s="329">
        <f>'7月'!L25</f>
        <v>586</v>
      </c>
      <c r="CZ25" s="329">
        <f>'7月'!M25</f>
        <v>523</v>
      </c>
      <c r="DA25" s="329">
        <f>'7月'!N25</f>
        <v>502</v>
      </c>
      <c r="DB25" s="329">
        <f>'7月'!O25</f>
        <v>602</v>
      </c>
      <c r="DC25" s="329">
        <f>'7月'!P25</f>
        <v>713</v>
      </c>
      <c r="DD25" s="329">
        <f>'7月'!Q25</f>
        <v>560</v>
      </c>
      <c r="DE25" s="329">
        <f>'7月'!R25</f>
        <v>504</v>
      </c>
      <c r="DF25" s="329">
        <f>'7月'!S25</f>
        <v>667</v>
      </c>
      <c r="DG25" s="329">
        <f>'7月'!T25</f>
        <v>552</v>
      </c>
      <c r="DH25" s="329">
        <f>'7月'!U25</f>
        <v>533</v>
      </c>
      <c r="DI25" s="329">
        <f>'7月'!V25</f>
        <v>626</v>
      </c>
      <c r="DJ25" s="329">
        <f>'7月'!W25</f>
        <v>610</v>
      </c>
      <c r="DK25" s="329">
        <f>'7月'!X25</f>
        <v>556</v>
      </c>
      <c r="DL25" s="329">
        <f>'7月'!Y25</f>
        <v>428</v>
      </c>
      <c r="DM25" s="329">
        <f>'7月'!Z25</f>
        <v>523</v>
      </c>
      <c r="DN25" s="329">
        <f>'7月'!AA25</f>
        <v>0</v>
      </c>
      <c r="DO25" s="329">
        <f>'7月'!AB25</f>
        <v>8</v>
      </c>
      <c r="DP25" s="329">
        <f>'7月'!AC25</f>
        <v>0</v>
      </c>
      <c r="DQ25" s="329">
        <f>'7月'!AD25</f>
        <v>507</v>
      </c>
      <c r="DR25" s="329">
        <f>'7月'!AE25</f>
        <v>655</v>
      </c>
      <c r="DS25" s="329">
        <f>'7月'!AF25</f>
        <v>561</v>
      </c>
      <c r="DT25" s="329">
        <f>'7月'!AG25</f>
        <v>538</v>
      </c>
      <c r="DU25" s="329">
        <f>'7月'!AH25</f>
        <v>579</v>
      </c>
      <c r="DV25" s="329">
        <f>'8月'!D25</f>
        <v>31</v>
      </c>
      <c r="DW25" s="329">
        <f>'8月'!E25</f>
        <v>24</v>
      </c>
      <c r="DX25" s="329">
        <f>'8月'!F25</f>
        <v>5</v>
      </c>
      <c r="DY25" s="329">
        <f>'8月'!G25</f>
        <v>629</v>
      </c>
      <c r="DZ25" s="329">
        <f>'8月'!H25</f>
        <v>548</v>
      </c>
      <c r="EA25" s="329">
        <f>'8月'!I25</f>
        <v>511</v>
      </c>
      <c r="EB25" s="329">
        <f>'8月'!J25</f>
        <v>552</v>
      </c>
      <c r="EC25" s="329">
        <f>'8月'!K25</f>
        <v>679</v>
      </c>
      <c r="ED25" s="329">
        <f>'8月'!L25</f>
        <v>636</v>
      </c>
      <c r="EE25" s="329">
        <f>'8月'!M25</f>
        <v>686</v>
      </c>
      <c r="EF25" s="329">
        <f>'8月'!N25</f>
        <v>710</v>
      </c>
      <c r="EG25" s="329">
        <f>'8月'!O25</f>
        <v>694</v>
      </c>
      <c r="EH25" s="329">
        <f>'8月'!P25</f>
        <v>657</v>
      </c>
      <c r="EI25" s="329">
        <f>'8月'!Q25</f>
        <v>545</v>
      </c>
      <c r="EJ25" s="329">
        <f>'8月'!R25</f>
        <v>710</v>
      </c>
      <c r="EK25" s="329">
        <f>'8月'!S25</f>
        <v>573</v>
      </c>
      <c r="EL25" s="329">
        <f>'8月'!T25</f>
        <v>656</v>
      </c>
      <c r="EM25" s="329">
        <f>'8月'!U25</f>
        <v>626</v>
      </c>
      <c r="EN25" s="329">
        <f>'8月'!V25</f>
        <v>720</v>
      </c>
      <c r="EO25" s="329">
        <f>'8月'!W25</f>
        <v>609</v>
      </c>
      <c r="EP25" s="329">
        <f>'8月'!X25</f>
        <v>634</v>
      </c>
      <c r="EQ25" s="329">
        <f>'8月'!Y25</f>
        <v>717</v>
      </c>
      <c r="ER25" s="329">
        <f>'8月'!Z25</f>
        <v>674</v>
      </c>
      <c r="ES25" s="329">
        <f>'8月'!AA25</f>
        <v>504</v>
      </c>
      <c r="ET25" s="329">
        <f>'8月'!AB25</f>
        <v>478</v>
      </c>
      <c r="EU25" s="329">
        <f>'8月'!AC25</f>
        <v>478</v>
      </c>
      <c r="EV25" s="329">
        <f>'8月'!AD25</f>
        <v>610</v>
      </c>
      <c r="EW25" s="329">
        <f>'8月'!AE25</f>
        <v>499</v>
      </c>
      <c r="EX25" s="329">
        <f>'8月'!AF25</f>
        <v>571</v>
      </c>
      <c r="EY25" s="329">
        <f>'8月'!AG25</f>
        <v>667</v>
      </c>
      <c r="EZ25" s="329">
        <f>'8月'!AH25</f>
        <v>708</v>
      </c>
      <c r="FA25" s="329">
        <f>'9月'!D25</f>
        <v>612</v>
      </c>
      <c r="FB25" s="329">
        <f>'9月'!E25</f>
        <v>646</v>
      </c>
      <c r="FC25" s="329">
        <f>'9月'!F25</f>
        <v>511</v>
      </c>
      <c r="FD25" s="329">
        <f>'9月'!G25</f>
        <v>612</v>
      </c>
      <c r="FE25" s="329">
        <f>'9月'!H25</f>
        <v>566</v>
      </c>
      <c r="FF25" s="329">
        <f>'9月'!I25</f>
        <v>605</v>
      </c>
      <c r="FG25" s="329">
        <f>'9月'!J25</f>
        <v>638</v>
      </c>
      <c r="FH25" s="329">
        <f>'9月'!K25</f>
        <v>578</v>
      </c>
      <c r="FI25" s="329">
        <f>'9月'!L25</f>
        <v>619</v>
      </c>
      <c r="FJ25" s="329">
        <f>'9月'!M25</f>
        <v>632</v>
      </c>
      <c r="FK25" s="329">
        <f>'9月'!N25</f>
        <v>634</v>
      </c>
      <c r="FL25" s="329">
        <f>'9月'!O25</f>
        <v>574</v>
      </c>
      <c r="FM25" s="329">
        <f>'9月'!P25</f>
        <v>592</v>
      </c>
      <c r="FN25" s="329">
        <f>'9月'!Q25</f>
        <v>588</v>
      </c>
      <c r="FO25" s="329">
        <f>'9月'!R25</f>
        <v>581</v>
      </c>
      <c r="FP25" s="329">
        <f>'9月'!S25</f>
        <v>689</v>
      </c>
      <c r="FQ25" s="329">
        <f>'9月'!T25</f>
        <v>761</v>
      </c>
      <c r="FR25" s="329">
        <f>'9月'!U25</f>
        <v>609</v>
      </c>
      <c r="FS25" s="329">
        <f>'9月'!V25</f>
        <v>677</v>
      </c>
      <c r="FT25" s="329">
        <f>'9月'!W25</f>
        <v>564</v>
      </c>
      <c r="FU25" s="329">
        <f>'9月'!X25</f>
        <v>591</v>
      </c>
      <c r="FV25" s="329">
        <f>'9月'!Y25</f>
        <v>716</v>
      </c>
      <c r="FW25" s="329">
        <f>'9月'!Z25</f>
        <v>756</v>
      </c>
      <c r="FX25" s="329">
        <f>'9月'!AA25</f>
        <v>773</v>
      </c>
      <c r="FY25" s="329">
        <f>'9月'!AB25</f>
        <v>763</v>
      </c>
      <c r="FZ25" s="329">
        <f>'9月'!AC25</f>
        <v>741</v>
      </c>
      <c r="GA25" s="329">
        <f>'9月'!AD25</f>
        <v>713</v>
      </c>
      <c r="GB25" s="329">
        <f>'9月'!AE25</f>
        <v>670</v>
      </c>
      <c r="GC25" s="329">
        <f>'9月'!AF25</f>
        <v>804</v>
      </c>
      <c r="GD25" s="329">
        <f>'9月'!AG25</f>
        <v>780</v>
      </c>
      <c r="GE25" s="329">
        <f>'10月'!D25</f>
        <v>778</v>
      </c>
      <c r="GF25" s="329">
        <f>'10月'!E25</f>
        <v>732</v>
      </c>
      <c r="GG25" s="329">
        <f>'10月'!F25</f>
        <v>704</v>
      </c>
      <c r="GH25" s="329">
        <f>'10月'!G25</f>
        <v>687</v>
      </c>
      <c r="GI25" s="329">
        <f>'10月'!H25</f>
        <v>716</v>
      </c>
      <c r="GJ25" s="329">
        <f>'10月'!I25</f>
        <v>790</v>
      </c>
      <c r="GK25" s="329">
        <f>'10月'!J25</f>
        <v>845</v>
      </c>
      <c r="GL25" s="329">
        <f>'10月'!K25</f>
        <v>799</v>
      </c>
      <c r="GM25" s="329">
        <f>'10月'!L25</f>
        <v>813</v>
      </c>
      <c r="GN25" s="329">
        <f>'10月'!M25</f>
        <v>809</v>
      </c>
      <c r="GO25" s="329">
        <f>'10月'!N25</f>
        <v>756</v>
      </c>
      <c r="GP25" s="329">
        <f>'10月'!O25</f>
        <v>799</v>
      </c>
      <c r="GQ25" s="329">
        <f>'10月'!P25</f>
        <v>703</v>
      </c>
      <c r="GR25" s="329">
        <f>'10月'!Q25</f>
        <v>811</v>
      </c>
      <c r="GS25" s="329">
        <f>'10月'!R25</f>
        <v>696</v>
      </c>
      <c r="GT25" s="329">
        <f>'10月'!S25</f>
        <v>811</v>
      </c>
      <c r="GU25" s="329">
        <f>'10月'!T25</f>
        <v>789</v>
      </c>
      <c r="GV25" s="329">
        <f>'10月'!U25</f>
        <v>814</v>
      </c>
      <c r="GW25" s="329">
        <f>'10月'!V25</f>
        <v>691</v>
      </c>
      <c r="GX25" s="329">
        <f>'10月'!W25</f>
        <v>773</v>
      </c>
      <c r="GY25" s="329">
        <f>'10月'!X25</f>
        <v>706</v>
      </c>
      <c r="GZ25" s="329">
        <f>'10月'!Y25</f>
        <v>708</v>
      </c>
      <c r="HA25" s="329">
        <f>'10月'!Z25</f>
        <v>802</v>
      </c>
      <c r="HB25" s="329">
        <f>'10月'!AA25</f>
        <v>753</v>
      </c>
      <c r="HC25" s="329">
        <f>'10月'!AB25</f>
        <v>768</v>
      </c>
      <c r="HD25" s="329">
        <f>'10月'!AC25</f>
        <v>754</v>
      </c>
      <c r="HE25" s="329">
        <f>'10月'!AD25</f>
        <v>732</v>
      </c>
      <c r="HF25" s="329">
        <f>'10月'!AE25</f>
        <v>756</v>
      </c>
      <c r="HG25" s="329">
        <f>'10月'!AF25</f>
        <v>782</v>
      </c>
      <c r="HH25" s="329">
        <f>'10月'!AG25</f>
        <v>776</v>
      </c>
      <c r="HI25" s="329">
        <f>'10月'!AH25</f>
        <v>764</v>
      </c>
      <c r="HJ25" s="329">
        <f>'11月'!D25</f>
        <v>711</v>
      </c>
      <c r="HK25" s="329">
        <f>'11月'!E25</f>
        <v>797</v>
      </c>
      <c r="HL25" s="329">
        <f>'11月'!F25</f>
        <v>771</v>
      </c>
      <c r="HM25" s="329">
        <f>'11月'!G25</f>
        <v>763</v>
      </c>
      <c r="HN25" s="329">
        <f>'11月'!H25</f>
        <v>751</v>
      </c>
      <c r="HO25" s="329">
        <f>'11月'!I25</f>
        <v>775</v>
      </c>
      <c r="HP25" s="329">
        <f>'11月'!J25</f>
        <v>811</v>
      </c>
      <c r="HQ25" s="329">
        <f>'11月'!K25</f>
        <v>835</v>
      </c>
      <c r="HR25" s="329">
        <f>'11月'!L25</f>
        <v>806</v>
      </c>
      <c r="HS25" s="329">
        <f>'11月'!M25</f>
        <v>847</v>
      </c>
      <c r="HT25" s="329">
        <f>'11月'!N25</f>
        <v>802</v>
      </c>
      <c r="HU25" s="329">
        <f>'11月'!O25</f>
        <v>770</v>
      </c>
      <c r="HV25" s="329">
        <f>'11月'!P25</f>
        <v>763</v>
      </c>
      <c r="HW25" s="329">
        <f>'11月'!Q25</f>
        <v>807</v>
      </c>
      <c r="HX25" s="329">
        <f>'11月'!R25</f>
        <v>763</v>
      </c>
      <c r="HY25" s="329">
        <f>'11月'!S25</f>
        <v>807</v>
      </c>
      <c r="HZ25" s="329">
        <f>'11月'!T25</f>
        <v>742</v>
      </c>
      <c r="IA25" s="329">
        <f>'11月'!U25</f>
        <v>902</v>
      </c>
      <c r="IB25" s="329">
        <f>'11月'!V25</f>
        <v>588</v>
      </c>
      <c r="IC25" s="329">
        <f>'11月'!W25</f>
        <v>737</v>
      </c>
      <c r="ID25" s="329">
        <f>'11月'!X25</f>
        <v>674</v>
      </c>
      <c r="IE25" s="329">
        <f>'11月'!Y25</f>
        <v>766</v>
      </c>
      <c r="IF25" s="329">
        <f>'11月'!Z25</f>
        <v>670</v>
      </c>
      <c r="IG25" s="329">
        <f>'11月'!AA25</f>
        <v>735</v>
      </c>
      <c r="IH25" s="329">
        <f>'11月'!AB25</f>
        <v>684</v>
      </c>
      <c r="II25" s="329">
        <f>'11月'!AC25</f>
        <v>735</v>
      </c>
      <c r="IJ25" s="329">
        <f>'11月'!AD25</f>
        <v>770</v>
      </c>
      <c r="IK25" s="329">
        <f>'11月'!AE25</f>
        <v>692</v>
      </c>
      <c r="IL25" s="329">
        <f>'11月'!AF25</f>
        <v>766</v>
      </c>
      <c r="IM25" s="329">
        <f>'11月'!AG25</f>
        <v>747</v>
      </c>
      <c r="IN25" s="329">
        <f>'12月'!D25</f>
        <v>612</v>
      </c>
      <c r="IO25" s="329">
        <f>'12月'!E25</f>
        <v>720</v>
      </c>
      <c r="IP25" s="329">
        <f>'12月'!F25</f>
        <v>735</v>
      </c>
      <c r="IQ25" s="329">
        <f>'12月'!G25</f>
        <v>725</v>
      </c>
      <c r="IR25" s="329">
        <f>'12月'!H25</f>
        <v>727</v>
      </c>
      <c r="IS25" s="329">
        <f>'12月'!I25</f>
        <v>746</v>
      </c>
      <c r="IT25" s="329">
        <f>'12月'!J25</f>
        <v>737</v>
      </c>
      <c r="IU25" s="329">
        <f>'12月'!K25</f>
        <v>720</v>
      </c>
      <c r="IV25" s="329">
        <f>'12月'!L25</f>
        <v>727</v>
      </c>
      <c r="IW25" s="329">
        <f>'12月'!M25</f>
        <v>734</v>
      </c>
      <c r="IX25" s="329">
        <f>'12月'!N25</f>
        <v>605</v>
      </c>
      <c r="IY25" s="329">
        <f>'12月'!O25</f>
        <v>698</v>
      </c>
      <c r="IZ25" s="329">
        <f>'12月'!P25</f>
        <v>705</v>
      </c>
      <c r="JA25" s="329">
        <f>'12月'!Q25</f>
        <v>806</v>
      </c>
      <c r="JB25" s="329">
        <f>'12月'!R25</f>
        <v>607</v>
      </c>
      <c r="JC25" s="329">
        <f>'12月'!S25</f>
        <v>687</v>
      </c>
      <c r="JD25" s="329">
        <f>'12月'!T25</f>
        <v>723</v>
      </c>
      <c r="JE25" s="329">
        <f>'12月'!U25</f>
        <v>746</v>
      </c>
      <c r="JF25" s="329">
        <f>'12月'!V25</f>
        <v>676</v>
      </c>
      <c r="JG25" s="329">
        <f>'12月'!W25</f>
        <v>775</v>
      </c>
      <c r="JH25" s="329">
        <f>'12月'!X25</f>
        <v>742</v>
      </c>
      <c r="JI25" s="329">
        <f>'12月'!Y25</f>
        <v>765</v>
      </c>
      <c r="JJ25" s="329">
        <f>'12月'!Z25</f>
        <v>832</v>
      </c>
      <c r="JK25" s="329">
        <f>'12月'!AA25</f>
        <v>737</v>
      </c>
      <c r="JL25" s="329">
        <f>'12月'!AB25</f>
        <v>760</v>
      </c>
      <c r="JM25" s="329">
        <f>'12月'!AC25</f>
        <v>749</v>
      </c>
      <c r="JN25" s="329">
        <f>'12月'!AD25</f>
        <v>765</v>
      </c>
      <c r="JO25" s="329">
        <f>'12月'!AE25</f>
        <v>792</v>
      </c>
      <c r="JP25" s="329">
        <f>'12月'!AF25</f>
        <v>818</v>
      </c>
      <c r="JQ25" s="329">
        <f>'12月'!AG25</f>
        <v>836</v>
      </c>
      <c r="JR25" s="329">
        <f>'12月'!AH25</f>
        <v>837</v>
      </c>
      <c r="JS25" s="329">
        <f>'１月'!D25</f>
        <v>818</v>
      </c>
      <c r="JT25" s="329">
        <f>'１月'!E25</f>
        <v>849</v>
      </c>
      <c r="JU25" s="329">
        <f>'１月'!F25</f>
        <v>854</v>
      </c>
      <c r="JV25" s="329">
        <f>'１月'!G25</f>
        <v>821</v>
      </c>
      <c r="JW25" s="329">
        <f>'１月'!H25</f>
        <v>802</v>
      </c>
      <c r="JX25" s="329">
        <f>'１月'!I25</f>
        <v>804</v>
      </c>
      <c r="JY25" s="329">
        <f>'１月'!J25</f>
        <v>780</v>
      </c>
      <c r="JZ25" s="329">
        <f>'１月'!K25</f>
        <v>751</v>
      </c>
      <c r="KA25" s="329">
        <f>'１月'!L25</f>
        <v>795</v>
      </c>
      <c r="KB25" s="329">
        <f>'１月'!M25</f>
        <v>787</v>
      </c>
      <c r="KC25" s="329">
        <f>'１月'!N25</f>
        <v>838</v>
      </c>
      <c r="KD25" s="329">
        <f>'１月'!O25</f>
        <v>845</v>
      </c>
      <c r="KE25" s="329">
        <f>'１月'!P25</f>
        <v>826</v>
      </c>
      <c r="KF25" s="329">
        <f>'１月'!Q25</f>
        <v>809</v>
      </c>
      <c r="KG25" s="329">
        <f>'１月'!R25</f>
        <v>836</v>
      </c>
      <c r="KH25" s="329">
        <f>'１月'!S25</f>
        <v>787</v>
      </c>
      <c r="KI25" s="329">
        <f>'１月'!T25</f>
        <v>703</v>
      </c>
      <c r="KJ25" s="329">
        <f>'１月'!U25</f>
        <v>811</v>
      </c>
      <c r="KK25" s="329">
        <f>'１月'!V25</f>
        <v>728</v>
      </c>
      <c r="KL25" s="329">
        <f>'１月'!W25</f>
        <v>761</v>
      </c>
      <c r="KM25" s="329">
        <f>'１月'!X25</f>
        <v>816</v>
      </c>
      <c r="KN25" s="329">
        <f>'１月'!Y25</f>
        <v>720</v>
      </c>
      <c r="KO25" s="329">
        <f>'１月'!Z25</f>
        <v>749</v>
      </c>
      <c r="KP25" s="329">
        <f>'１月'!AA25</f>
        <v>773</v>
      </c>
      <c r="KQ25" s="329">
        <f>'１月'!AB25</f>
        <v>811</v>
      </c>
      <c r="KR25" s="329">
        <f>'１月'!AC25</f>
        <v>687</v>
      </c>
      <c r="KS25" s="329">
        <f>'１月'!AD25</f>
        <v>768</v>
      </c>
      <c r="KT25" s="329">
        <f>'１月'!AE25</f>
        <v>747</v>
      </c>
      <c r="KU25" s="329">
        <f>'１月'!AF25</f>
        <v>811</v>
      </c>
      <c r="KV25" s="329">
        <f>'１月'!AG25</f>
        <v>670</v>
      </c>
      <c r="KW25" s="329">
        <f>'１月'!AH25</f>
        <v>689</v>
      </c>
      <c r="KX25" s="329">
        <f>'２月'!D25</f>
        <v>724</v>
      </c>
      <c r="KY25" s="329">
        <f>'２月'!E25</f>
        <v>760</v>
      </c>
      <c r="KZ25" s="329">
        <f>'２月'!F25</f>
        <v>799</v>
      </c>
      <c r="LA25" s="329">
        <f>'２月'!G25</f>
        <v>737</v>
      </c>
      <c r="LB25" s="329">
        <f>'２月'!H25</f>
        <v>746</v>
      </c>
      <c r="LC25" s="329">
        <f>'２月'!I25</f>
        <v>746</v>
      </c>
      <c r="LD25" s="329">
        <f>'２月'!J25</f>
        <v>739</v>
      </c>
      <c r="LE25" s="329">
        <f>'２月'!K25</f>
        <v>734</v>
      </c>
      <c r="LF25" s="329">
        <f>'２月'!L25</f>
        <v>797</v>
      </c>
      <c r="LG25" s="329">
        <f>'２月'!M25</f>
        <v>754</v>
      </c>
      <c r="LH25" s="329">
        <f>'２月'!N25</f>
        <v>778</v>
      </c>
      <c r="LI25" s="329">
        <f>'２月'!O25</f>
        <v>584</v>
      </c>
      <c r="LJ25" s="329">
        <f>'２月'!P25</f>
        <v>708</v>
      </c>
      <c r="LK25" s="329">
        <f>'２月'!Q25</f>
        <v>0</v>
      </c>
      <c r="LL25" s="329">
        <f>'２月'!R25</f>
        <v>0</v>
      </c>
      <c r="LM25" s="329">
        <f>'２月'!S25</f>
        <v>0</v>
      </c>
      <c r="LN25" s="329">
        <f>'２月'!T25</f>
        <v>0</v>
      </c>
      <c r="LO25" s="329">
        <f>'２月'!U25</f>
        <v>0</v>
      </c>
      <c r="LP25" s="329">
        <f>'２月'!V25</f>
        <v>0</v>
      </c>
      <c r="LQ25" s="329">
        <f>'２月'!W25</f>
        <v>0</v>
      </c>
      <c r="LR25" s="329">
        <f>'２月'!X25</f>
        <v>0</v>
      </c>
      <c r="LS25" s="329">
        <f>'２月'!Y25</f>
        <v>0</v>
      </c>
      <c r="LT25" s="329">
        <f>'２月'!Z25</f>
        <v>0</v>
      </c>
      <c r="LU25" s="329">
        <f>'２月'!AA25</f>
        <v>0</v>
      </c>
      <c r="LV25" s="329">
        <f>'２月'!AB25</f>
        <v>0</v>
      </c>
      <c r="LW25" s="329">
        <f>'２月'!AC25</f>
        <v>0</v>
      </c>
      <c r="LX25" s="329">
        <f>'２月'!AD25</f>
        <v>0</v>
      </c>
      <c r="LY25" s="329">
        <f>'２月'!AE25</f>
        <v>0</v>
      </c>
      <c r="LZ25" s="329">
        <f>'３月'!D25</f>
        <v>758</v>
      </c>
      <c r="MA25" s="329">
        <f>'３月'!E25</f>
        <v>748</v>
      </c>
      <c r="MB25" s="329">
        <f>'３月'!F25</f>
        <v>753</v>
      </c>
      <c r="MC25" s="329">
        <f>'３月'!G25</f>
        <v>701</v>
      </c>
      <c r="MD25" s="329">
        <f>'３月'!H25</f>
        <v>698</v>
      </c>
      <c r="ME25" s="329">
        <f>'３月'!I25</f>
        <v>737</v>
      </c>
      <c r="MF25" s="329">
        <f>'３月'!J25</f>
        <v>715</v>
      </c>
      <c r="MG25" s="329">
        <f>'３月'!K25</f>
        <v>754</v>
      </c>
      <c r="MH25" s="329">
        <f>'３月'!L25</f>
        <v>747</v>
      </c>
      <c r="MI25" s="329">
        <f>'３月'!M25</f>
        <v>761</v>
      </c>
      <c r="MJ25" s="329">
        <f>'３月'!N25</f>
        <v>723</v>
      </c>
      <c r="MK25" s="329">
        <f>'３月'!O25</f>
        <v>703</v>
      </c>
      <c r="ML25" s="329">
        <f>'３月'!P25</f>
        <v>739</v>
      </c>
      <c r="MM25" s="329">
        <f>'３月'!Q25</f>
        <v>741</v>
      </c>
      <c r="MN25" s="329">
        <f>'３月'!R25</f>
        <v>758</v>
      </c>
      <c r="MO25" s="329">
        <f>'３月'!S25</f>
        <v>761</v>
      </c>
      <c r="MP25" s="329">
        <f>'３月'!T25</f>
        <v>780</v>
      </c>
      <c r="MQ25" s="329">
        <f>'３月'!U25</f>
        <v>751</v>
      </c>
      <c r="MR25" s="329">
        <f>'３月'!V25</f>
        <v>555</v>
      </c>
      <c r="MS25" s="329">
        <f>'３月'!W25</f>
        <v>562</v>
      </c>
      <c r="MT25" s="329">
        <f>'３月'!X25</f>
        <v>643</v>
      </c>
      <c r="MU25" s="329">
        <f>'３月'!Y25</f>
        <v>667</v>
      </c>
      <c r="MV25" s="329">
        <f>'３月'!Z25</f>
        <v>581</v>
      </c>
      <c r="MW25" s="329">
        <f>'３月'!AA25</f>
        <v>730</v>
      </c>
      <c r="MX25" s="329">
        <f>'３月'!AB25</f>
        <v>655</v>
      </c>
      <c r="MY25" s="329">
        <f>'３月'!AC25</f>
        <v>751</v>
      </c>
      <c r="MZ25" s="329">
        <f>'３月'!AD25</f>
        <v>624</v>
      </c>
      <c r="NA25" s="329">
        <f>'３月'!AE25</f>
        <v>712</v>
      </c>
      <c r="NB25" s="329">
        <f>'３月'!AF25</f>
        <v>720</v>
      </c>
      <c r="NC25" s="329">
        <f>'３月'!AG25</f>
        <v>607</v>
      </c>
      <c r="ND25" s="329">
        <f>'３月'!AH25</f>
        <v>665</v>
      </c>
      <c r="NF25" s="42">
        <f t="shared" si="0"/>
        <v>700.71597633136093</v>
      </c>
      <c r="NG25" s="332">
        <f t="shared" si="1"/>
        <v>200.39040670301557</v>
      </c>
    </row>
    <row r="26" spans="1:371" x14ac:dyDescent="0.2">
      <c r="A26" s="307">
        <v>0.33333333333333298</v>
      </c>
      <c r="B26" s="308" t="s">
        <v>7</v>
      </c>
      <c r="C26" s="309">
        <v>0.35416666666666602</v>
      </c>
      <c r="D26" s="329">
        <f>'4月'!D26</f>
        <v>652</v>
      </c>
      <c r="E26" s="329">
        <f>'4月'!E26</f>
        <v>735</v>
      </c>
      <c r="F26" s="329">
        <f>'4月'!F26</f>
        <v>691</v>
      </c>
      <c r="G26" s="329">
        <f>'4月'!G26</f>
        <v>624</v>
      </c>
      <c r="H26" s="329">
        <f>'4月'!H26</f>
        <v>672</v>
      </c>
      <c r="I26" s="329">
        <f>'4月'!I26</f>
        <v>648</v>
      </c>
      <c r="J26" s="329">
        <f>'4月'!J26</f>
        <v>698</v>
      </c>
      <c r="K26" s="329">
        <f>'4月'!K26</f>
        <v>720</v>
      </c>
      <c r="L26" s="329">
        <f>'4月'!L26</f>
        <v>720</v>
      </c>
      <c r="M26" s="329">
        <f>'4月'!M26</f>
        <v>705</v>
      </c>
      <c r="N26" s="329">
        <f>'4月'!N26</f>
        <v>621</v>
      </c>
      <c r="O26" s="329">
        <f>'4月'!O26</f>
        <v>703</v>
      </c>
      <c r="P26" s="329">
        <f>'4月'!P26</f>
        <v>696</v>
      </c>
      <c r="Q26" s="329">
        <f>'4月'!Q26</f>
        <v>629</v>
      </c>
      <c r="R26" s="329">
        <f>'4月'!R26</f>
        <v>740</v>
      </c>
      <c r="S26" s="329">
        <f>'4月'!S26</f>
        <v>751</v>
      </c>
      <c r="T26" s="329">
        <f>'4月'!T26</f>
        <v>752</v>
      </c>
      <c r="U26" s="329">
        <f>'4月'!U26</f>
        <v>744</v>
      </c>
      <c r="V26" s="329">
        <f>'4月'!V26</f>
        <v>759</v>
      </c>
      <c r="W26" s="329">
        <f>'4月'!W26</f>
        <v>723</v>
      </c>
      <c r="X26" s="329">
        <f>'4月'!X26</f>
        <v>737</v>
      </c>
      <c r="Y26" s="329">
        <f>'4月'!Y26</f>
        <v>703</v>
      </c>
      <c r="Z26" s="329">
        <f>'4月'!Z26</f>
        <v>715</v>
      </c>
      <c r="AA26" s="329">
        <f>'4月'!AA26</f>
        <v>703</v>
      </c>
      <c r="AB26" s="329">
        <f>'4月'!AB26</f>
        <v>715</v>
      </c>
      <c r="AC26" s="329">
        <f>'4月'!AC26</f>
        <v>698</v>
      </c>
      <c r="AD26" s="329">
        <f>'4月'!AD26</f>
        <v>698</v>
      </c>
      <c r="AE26" s="329">
        <f>'4月'!AE26</f>
        <v>730</v>
      </c>
      <c r="AF26" s="329">
        <f>'4月'!AF26</f>
        <v>691</v>
      </c>
      <c r="AG26" s="329">
        <f>'4月'!AG26</f>
        <v>679</v>
      </c>
      <c r="AH26" s="329">
        <f>'5月'!D26</f>
        <v>684</v>
      </c>
      <c r="AI26" s="329">
        <f>'5月'!E26</f>
        <v>715</v>
      </c>
      <c r="AJ26" s="329">
        <f>'5月'!F26</f>
        <v>732</v>
      </c>
      <c r="AK26" s="329">
        <f>'5月'!G26</f>
        <v>708</v>
      </c>
      <c r="AL26" s="329">
        <f>'5月'!H26</f>
        <v>727</v>
      </c>
      <c r="AM26" s="329">
        <f>'5月'!I26</f>
        <v>679</v>
      </c>
      <c r="AN26" s="329">
        <f>'5月'!J26</f>
        <v>684</v>
      </c>
      <c r="AO26" s="329">
        <f>'5月'!K26</f>
        <v>579</v>
      </c>
      <c r="AP26" s="329">
        <f>'5月'!L26</f>
        <v>656</v>
      </c>
      <c r="AQ26" s="329">
        <f>'5月'!M26</f>
        <v>605</v>
      </c>
      <c r="AR26" s="329">
        <f>'5月'!N26</f>
        <v>627</v>
      </c>
      <c r="AS26" s="329">
        <f>'5月'!O26</f>
        <v>633</v>
      </c>
      <c r="AT26" s="329">
        <f>'5月'!P26</f>
        <v>646</v>
      </c>
      <c r="AU26" s="329">
        <f>'5月'!Q26</f>
        <v>617</v>
      </c>
      <c r="AV26" s="329">
        <f>'5月'!R26</f>
        <v>622</v>
      </c>
      <c r="AW26" s="329">
        <f>'5月'!S26</f>
        <v>627</v>
      </c>
      <c r="AX26" s="329">
        <f>'5月'!T26</f>
        <v>658</v>
      </c>
      <c r="AY26" s="329">
        <f>'5月'!U26</f>
        <v>607</v>
      </c>
      <c r="AZ26" s="329">
        <f>'5月'!V26</f>
        <v>693</v>
      </c>
      <c r="BA26" s="329">
        <f>'5月'!W26</f>
        <v>752</v>
      </c>
      <c r="BB26" s="329">
        <f>'5月'!X26</f>
        <v>629</v>
      </c>
      <c r="BC26" s="329">
        <f>'5月'!Y26</f>
        <v>674</v>
      </c>
      <c r="BD26" s="329">
        <f>'5月'!Z26</f>
        <v>609</v>
      </c>
      <c r="BE26" s="329">
        <f>'5月'!AA26</f>
        <v>670</v>
      </c>
      <c r="BF26" s="329">
        <f>'5月'!AB26</f>
        <v>691</v>
      </c>
      <c r="BG26" s="329">
        <f>'5月'!AC26</f>
        <v>624</v>
      </c>
      <c r="BH26" s="329">
        <f>'5月'!AD26</f>
        <v>663</v>
      </c>
      <c r="BI26" s="329">
        <f>'5月'!AE26</f>
        <v>682</v>
      </c>
      <c r="BJ26" s="329">
        <f>'5月'!AF26</f>
        <v>703</v>
      </c>
      <c r="BK26" s="329">
        <f>'5月'!AG26</f>
        <v>688</v>
      </c>
      <c r="BL26" s="329">
        <f>'5月'!AH26</f>
        <v>717</v>
      </c>
      <c r="BM26" s="329">
        <f>'6月'!D26</f>
        <v>716</v>
      </c>
      <c r="BN26" s="329">
        <f>'6月'!E26</f>
        <v>736</v>
      </c>
      <c r="BO26" s="329">
        <f>'6月'!F26</f>
        <v>703</v>
      </c>
      <c r="BP26" s="329">
        <f>'6月'!G26</f>
        <v>710</v>
      </c>
      <c r="BQ26" s="329">
        <f>'6月'!H26</f>
        <v>699</v>
      </c>
      <c r="BR26" s="329">
        <f>'6月'!I26</f>
        <v>706</v>
      </c>
      <c r="BS26" s="329">
        <f>'6月'!J26</f>
        <v>715</v>
      </c>
      <c r="BT26" s="329">
        <f>'6月'!K26</f>
        <v>722</v>
      </c>
      <c r="BU26" s="329">
        <f>'6月'!L26</f>
        <v>724</v>
      </c>
      <c r="BV26" s="329">
        <f>'6月'!M26</f>
        <v>718</v>
      </c>
      <c r="BW26" s="329">
        <f>'6月'!N26</f>
        <v>706</v>
      </c>
      <c r="BX26" s="329">
        <f>'6月'!O26</f>
        <v>705</v>
      </c>
      <c r="BY26" s="329">
        <f>'6月'!P26</f>
        <v>691</v>
      </c>
      <c r="BZ26" s="329">
        <f>'6月'!Q26</f>
        <v>682</v>
      </c>
      <c r="CA26" s="329">
        <f>'6月'!R26</f>
        <v>701</v>
      </c>
      <c r="CB26" s="329">
        <f>'6月'!S26</f>
        <v>727</v>
      </c>
      <c r="CC26" s="329">
        <f>'6月'!T26</f>
        <v>703</v>
      </c>
      <c r="CD26" s="329">
        <f>'6月'!U26</f>
        <v>580</v>
      </c>
      <c r="CE26" s="329">
        <f>'6月'!V26</f>
        <v>576</v>
      </c>
      <c r="CF26" s="329">
        <f>'6月'!W26</f>
        <v>561</v>
      </c>
      <c r="CG26" s="329">
        <f>'6月'!X26</f>
        <v>557</v>
      </c>
      <c r="CH26" s="329">
        <f>'6月'!Y26</f>
        <v>674</v>
      </c>
      <c r="CI26" s="329">
        <f>'6月'!Z26</f>
        <v>602</v>
      </c>
      <c r="CJ26" s="329">
        <f>'6月'!AA26</f>
        <v>667</v>
      </c>
      <c r="CK26" s="329">
        <f>'6月'!AB26</f>
        <v>566</v>
      </c>
      <c r="CL26" s="329">
        <f>'6月'!AC26</f>
        <v>667</v>
      </c>
      <c r="CM26" s="329">
        <f>'6月'!AD26</f>
        <v>663</v>
      </c>
      <c r="CN26" s="329">
        <f>'6月'!AE26</f>
        <v>641</v>
      </c>
      <c r="CO26" s="329">
        <f>'6月'!AF26</f>
        <v>471</v>
      </c>
      <c r="CP26" s="329">
        <f>'6月'!AG26</f>
        <v>2</v>
      </c>
      <c r="CQ26" s="329">
        <f>'7月'!D26</f>
        <v>2</v>
      </c>
      <c r="CR26" s="329">
        <f>'7月'!E26</f>
        <v>0</v>
      </c>
      <c r="CS26" s="329">
        <f>'7月'!F26</f>
        <v>0</v>
      </c>
      <c r="CT26" s="329">
        <f>'7月'!G26</f>
        <v>0</v>
      </c>
      <c r="CU26" s="329">
        <f>'7月'!H26</f>
        <v>7</v>
      </c>
      <c r="CV26" s="329">
        <f>'7月'!I26</f>
        <v>634</v>
      </c>
      <c r="CW26" s="329">
        <f>'7月'!J26</f>
        <v>566</v>
      </c>
      <c r="CX26" s="329">
        <f>'7月'!K26</f>
        <v>543</v>
      </c>
      <c r="CY26" s="329">
        <f>'7月'!L26</f>
        <v>586</v>
      </c>
      <c r="CZ26" s="329">
        <f>'7月'!M26</f>
        <v>528</v>
      </c>
      <c r="DA26" s="329">
        <f>'7月'!N26</f>
        <v>525</v>
      </c>
      <c r="DB26" s="329">
        <f>'7月'!O26</f>
        <v>600</v>
      </c>
      <c r="DC26" s="329">
        <f>'7月'!P26</f>
        <v>617</v>
      </c>
      <c r="DD26" s="329">
        <f>'7月'!Q26</f>
        <v>499</v>
      </c>
      <c r="DE26" s="329">
        <f>'7月'!R26</f>
        <v>555</v>
      </c>
      <c r="DF26" s="329">
        <f>'7月'!S26</f>
        <v>605</v>
      </c>
      <c r="DG26" s="329">
        <f>'7月'!T26</f>
        <v>521</v>
      </c>
      <c r="DH26" s="329">
        <f>'7月'!U26</f>
        <v>535</v>
      </c>
      <c r="DI26" s="329">
        <f>'7月'!V26</f>
        <v>603</v>
      </c>
      <c r="DJ26" s="329">
        <f>'7月'!W26</f>
        <v>535</v>
      </c>
      <c r="DK26" s="329">
        <f>'7月'!X26</f>
        <v>588</v>
      </c>
      <c r="DL26" s="329">
        <f>'7月'!Y26</f>
        <v>439</v>
      </c>
      <c r="DM26" s="329">
        <f>'7月'!Z26</f>
        <v>552</v>
      </c>
      <c r="DN26" s="329">
        <f>'7月'!AA26</f>
        <v>0</v>
      </c>
      <c r="DO26" s="329">
        <f>'7月'!AB26</f>
        <v>7</v>
      </c>
      <c r="DP26" s="329">
        <f>'7月'!AC26</f>
        <v>0</v>
      </c>
      <c r="DQ26" s="329">
        <f>'7月'!AD26</f>
        <v>470</v>
      </c>
      <c r="DR26" s="329">
        <f>'7月'!AE26</f>
        <v>567</v>
      </c>
      <c r="DS26" s="329">
        <f>'7月'!AF26</f>
        <v>555</v>
      </c>
      <c r="DT26" s="329">
        <f>'7月'!AG26</f>
        <v>494</v>
      </c>
      <c r="DU26" s="329">
        <f>'7月'!AH26</f>
        <v>580</v>
      </c>
      <c r="DV26" s="329">
        <f>'8月'!D26</f>
        <v>2</v>
      </c>
      <c r="DW26" s="329">
        <f>'8月'!E26</f>
        <v>5</v>
      </c>
      <c r="DX26" s="329">
        <f>'8月'!F26</f>
        <v>0</v>
      </c>
      <c r="DY26" s="329">
        <f>'8月'!G26</f>
        <v>556</v>
      </c>
      <c r="DZ26" s="329">
        <f>'8月'!H26</f>
        <v>571</v>
      </c>
      <c r="EA26" s="329">
        <f>'8月'!I26</f>
        <v>530</v>
      </c>
      <c r="EB26" s="329">
        <f>'8月'!J26</f>
        <v>501</v>
      </c>
      <c r="EC26" s="329">
        <f>'8月'!K26</f>
        <v>633</v>
      </c>
      <c r="ED26" s="329">
        <f>'8月'!L26</f>
        <v>612</v>
      </c>
      <c r="EE26" s="329">
        <f>'8月'!M26</f>
        <v>675</v>
      </c>
      <c r="EF26" s="329">
        <f>'8月'!N26</f>
        <v>706</v>
      </c>
      <c r="EG26" s="329">
        <f>'8月'!O26</f>
        <v>672</v>
      </c>
      <c r="EH26" s="329">
        <f>'8月'!P26</f>
        <v>658</v>
      </c>
      <c r="EI26" s="329">
        <f>'8月'!Q26</f>
        <v>566</v>
      </c>
      <c r="EJ26" s="329">
        <f>'8月'!R26</f>
        <v>607</v>
      </c>
      <c r="EK26" s="329">
        <f>'8月'!S26</f>
        <v>600</v>
      </c>
      <c r="EL26" s="329">
        <f>'8月'!T26</f>
        <v>576</v>
      </c>
      <c r="EM26" s="329">
        <f>'8月'!U26</f>
        <v>670</v>
      </c>
      <c r="EN26" s="329">
        <f>'8月'!V26</f>
        <v>537</v>
      </c>
      <c r="EO26" s="329">
        <f>'8月'!W26</f>
        <v>514</v>
      </c>
      <c r="EP26" s="329">
        <f>'8月'!X26</f>
        <v>634</v>
      </c>
      <c r="EQ26" s="329">
        <f>'8月'!Y26</f>
        <v>672</v>
      </c>
      <c r="ER26" s="329">
        <f>'8月'!Z26</f>
        <v>595</v>
      </c>
      <c r="ES26" s="329">
        <f>'8月'!AA26</f>
        <v>500</v>
      </c>
      <c r="ET26" s="329">
        <f>'8月'!AB26</f>
        <v>490</v>
      </c>
      <c r="EU26" s="329">
        <f>'8月'!AC26</f>
        <v>487</v>
      </c>
      <c r="EV26" s="329">
        <f>'8月'!AD26</f>
        <v>616</v>
      </c>
      <c r="EW26" s="329">
        <f>'8月'!AE26</f>
        <v>502</v>
      </c>
      <c r="EX26" s="329">
        <f>'8月'!AF26</f>
        <v>608</v>
      </c>
      <c r="EY26" s="329">
        <f>'8月'!AG26</f>
        <v>662</v>
      </c>
      <c r="EZ26" s="329">
        <f>'8月'!AH26</f>
        <v>667</v>
      </c>
      <c r="FA26" s="329">
        <f>'9月'!D26</f>
        <v>715</v>
      </c>
      <c r="FB26" s="329">
        <f>'9月'!E26</f>
        <v>629</v>
      </c>
      <c r="FC26" s="329">
        <f>'9月'!F26</f>
        <v>524</v>
      </c>
      <c r="FD26" s="329">
        <f>'9月'!G26</f>
        <v>624</v>
      </c>
      <c r="FE26" s="329">
        <f>'9月'!H26</f>
        <v>574</v>
      </c>
      <c r="FF26" s="329">
        <f>'9月'!I26</f>
        <v>573</v>
      </c>
      <c r="FG26" s="329">
        <f>'9月'!J26</f>
        <v>619</v>
      </c>
      <c r="FH26" s="329">
        <f>'9月'!K26</f>
        <v>598</v>
      </c>
      <c r="FI26" s="329">
        <f>'9月'!L26</f>
        <v>583</v>
      </c>
      <c r="FJ26" s="329">
        <f>'9月'!M26</f>
        <v>631</v>
      </c>
      <c r="FK26" s="329">
        <f>'9月'!N26</f>
        <v>640</v>
      </c>
      <c r="FL26" s="329">
        <f>'9月'!O26</f>
        <v>564</v>
      </c>
      <c r="FM26" s="329">
        <f>'9月'!P26</f>
        <v>567</v>
      </c>
      <c r="FN26" s="329">
        <f>'9月'!Q26</f>
        <v>595</v>
      </c>
      <c r="FO26" s="329">
        <f>'9月'!R26</f>
        <v>559</v>
      </c>
      <c r="FP26" s="329">
        <f>'9月'!S26</f>
        <v>677</v>
      </c>
      <c r="FQ26" s="329">
        <f>'9月'!T26</f>
        <v>717</v>
      </c>
      <c r="FR26" s="329">
        <f>'9月'!U26</f>
        <v>598</v>
      </c>
      <c r="FS26" s="329">
        <f>'9月'!V26</f>
        <v>660</v>
      </c>
      <c r="FT26" s="329">
        <f>'9月'!W26</f>
        <v>555</v>
      </c>
      <c r="FU26" s="329">
        <f>'9月'!X26</f>
        <v>583</v>
      </c>
      <c r="FV26" s="329">
        <f>'9月'!Y26</f>
        <v>636</v>
      </c>
      <c r="FW26" s="329">
        <f>'9月'!Z26</f>
        <v>749</v>
      </c>
      <c r="FX26" s="329">
        <f>'9月'!AA26</f>
        <v>792</v>
      </c>
      <c r="FY26" s="329">
        <f>'9月'!AB26</f>
        <v>749</v>
      </c>
      <c r="FZ26" s="329">
        <f>'9月'!AC26</f>
        <v>699</v>
      </c>
      <c r="GA26" s="329">
        <f>'9月'!AD26</f>
        <v>727</v>
      </c>
      <c r="GB26" s="329">
        <f>'9月'!AE26</f>
        <v>674</v>
      </c>
      <c r="GC26" s="329">
        <f>'9月'!AF26</f>
        <v>751</v>
      </c>
      <c r="GD26" s="329">
        <f>'9月'!AG26</f>
        <v>746</v>
      </c>
      <c r="GE26" s="329">
        <f>'10月'!D26</f>
        <v>773</v>
      </c>
      <c r="GF26" s="329">
        <f>'10月'!E26</f>
        <v>737</v>
      </c>
      <c r="GG26" s="329">
        <f>'10月'!F26</f>
        <v>705</v>
      </c>
      <c r="GH26" s="329">
        <f>'10月'!G26</f>
        <v>696</v>
      </c>
      <c r="GI26" s="329">
        <f>'10月'!H26</f>
        <v>751</v>
      </c>
      <c r="GJ26" s="329">
        <f>'10月'!I26</f>
        <v>787</v>
      </c>
      <c r="GK26" s="329">
        <f>'10月'!J26</f>
        <v>804</v>
      </c>
      <c r="GL26" s="329">
        <f>'10月'!K26</f>
        <v>751</v>
      </c>
      <c r="GM26" s="329">
        <f>'10月'!L26</f>
        <v>783</v>
      </c>
      <c r="GN26" s="329">
        <f>'10月'!M26</f>
        <v>801</v>
      </c>
      <c r="GO26" s="329">
        <f>'10月'!N26</f>
        <v>785</v>
      </c>
      <c r="GP26" s="329">
        <f>'10月'!O26</f>
        <v>804</v>
      </c>
      <c r="GQ26" s="329">
        <f>'10月'!P26</f>
        <v>811</v>
      </c>
      <c r="GR26" s="329">
        <f>'10月'!Q26</f>
        <v>775</v>
      </c>
      <c r="GS26" s="329">
        <f>'10月'!R26</f>
        <v>732</v>
      </c>
      <c r="GT26" s="329">
        <f>'10月'!S26</f>
        <v>768</v>
      </c>
      <c r="GU26" s="329">
        <f>'10月'!T26</f>
        <v>775</v>
      </c>
      <c r="GV26" s="329">
        <f>'10月'!U26</f>
        <v>770</v>
      </c>
      <c r="GW26" s="329">
        <f>'10月'!V26</f>
        <v>681</v>
      </c>
      <c r="GX26" s="329">
        <f>'10月'!W26</f>
        <v>775</v>
      </c>
      <c r="GY26" s="329">
        <f>'10月'!X26</f>
        <v>682</v>
      </c>
      <c r="GZ26" s="329">
        <f>'10月'!Y26</f>
        <v>701</v>
      </c>
      <c r="HA26" s="329">
        <f>'10月'!Z26</f>
        <v>773</v>
      </c>
      <c r="HB26" s="329">
        <f>'10月'!AA26</f>
        <v>706</v>
      </c>
      <c r="HC26" s="329">
        <f>'10月'!AB26</f>
        <v>752</v>
      </c>
      <c r="HD26" s="329">
        <f>'10月'!AC26</f>
        <v>739</v>
      </c>
      <c r="HE26" s="329">
        <f>'10月'!AD26</f>
        <v>727</v>
      </c>
      <c r="HF26" s="329">
        <f>'10月'!AE26</f>
        <v>732</v>
      </c>
      <c r="HG26" s="329">
        <f>'10月'!AF26</f>
        <v>759</v>
      </c>
      <c r="HH26" s="329">
        <f>'10月'!AG26</f>
        <v>760</v>
      </c>
      <c r="HI26" s="329">
        <f>'10月'!AH26</f>
        <v>712</v>
      </c>
      <c r="HJ26" s="329">
        <f>'11月'!D26</f>
        <v>696</v>
      </c>
      <c r="HK26" s="329">
        <f>'11月'!E26</f>
        <v>775</v>
      </c>
      <c r="HL26" s="329">
        <f>'11月'!F26</f>
        <v>756</v>
      </c>
      <c r="HM26" s="329">
        <f>'11月'!G26</f>
        <v>737</v>
      </c>
      <c r="HN26" s="329">
        <f>'11月'!H26</f>
        <v>735</v>
      </c>
      <c r="HO26" s="329">
        <f>'11月'!I26</f>
        <v>740</v>
      </c>
      <c r="HP26" s="329">
        <f>'11月'!J26</f>
        <v>794</v>
      </c>
      <c r="HQ26" s="329">
        <f>'11月'!K26</f>
        <v>816</v>
      </c>
      <c r="HR26" s="329">
        <f>'11月'!L26</f>
        <v>792</v>
      </c>
      <c r="HS26" s="329">
        <f>'11月'!M26</f>
        <v>838</v>
      </c>
      <c r="HT26" s="329">
        <f>'11月'!N26</f>
        <v>782</v>
      </c>
      <c r="HU26" s="329">
        <f>'11月'!O26</f>
        <v>773</v>
      </c>
      <c r="HV26" s="329">
        <f>'11月'!P26</f>
        <v>708</v>
      </c>
      <c r="HW26" s="329">
        <f>'11月'!Q26</f>
        <v>708</v>
      </c>
      <c r="HX26" s="329">
        <f>'11月'!R26</f>
        <v>723</v>
      </c>
      <c r="HY26" s="329">
        <f>'11月'!S26</f>
        <v>773</v>
      </c>
      <c r="HZ26" s="329">
        <f>'11月'!T26</f>
        <v>729</v>
      </c>
      <c r="IA26" s="329">
        <f>'11月'!U26</f>
        <v>896</v>
      </c>
      <c r="IB26" s="329">
        <f>'11月'!V26</f>
        <v>574</v>
      </c>
      <c r="IC26" s="329">
        <f>'11月'!W26</f>
        <v>720</v>
      </c>
      <c r="ID26" s="329">
        <f>'11月'!X26</f>
        <v>687</v>
      </c>
      <c r="IE26" s="329">
        <f>'11月'!Y26</f>
        <v>782</v>
      </c>
      <c r="IF26" s="329">
        <f>'11月'!Z26</f>
        <v>665</v>
      </c>
      <c r="IG26" s="329">
        <f>'11月'!AA26</f>
        <v>732</v>
      </c>
      <c r="IH26" s="329">
        <f>'11月'!AB26</f>
        <v>665</v>
      </c>
      <c r="II26" s="329">
        <f>'11月'!AC26</f>
        <v>701</v>
      </c>
      <c r="IJ26" s="329">
        <f>'11月'!AD26</f>
        <v>704</v>
      </c>
      <c r="IK26" s="329">
        <f>'11月'!AE26</f>
        <v>724</v>
      </c>
      <c r="IL26" s="329">
        <f>'11月'!AF26</f>
        <v>751</v>
      </c>
      <c r="IM26" s="329">
        <f>'11月'!AG26</f>
        <v>777</v>
      </c>
      <c r="IN26" s="329">
        <f>'12月'!D26</f>
        <v>624</v>
      </c>
      <c r="IO26" s="329">
        <f>'12月'!E26</f>
        <v>701</v>
      </c>
      <c r="IP26" s="329">
        <f>'12月'!F26</f>
        <v>688</v>
      </c>
      <c r="IQ26" s="329">
        <f>'12月'!G26</f>
        <v>712</v>
      </c>
      <c r="IR26" s="329">
        <f>'12月'!H26</f>
        <v>735</v>
      </c>
      <c r="IS26" s="329">
        <f>'12月'!I26</f>
        <v>691</v>
      </c>
      <c r="IT26" s="329">
        <f>'12月'!J26</f>
        <v>725</v>
      </c>
      <c r="IU26" s="329">
        <f>'12月'!K26</f>
        <v>737</v>
      </c>
      <c r="IV26" s="329">
        <f>'12月'!L26</f>
        <v>694</v>
      </c>
      <c r="IW26" s="329">
        <f>'12月'!M26</f>
        <v>672</v>
      </c>
      <c r="IX26" s="329">
        <f>'12月'!N26</f>
        <v>672</v>
      </c>
      <c r="IY26" s="329">
        <f>'12月'!O26</f>
        <v>675</v>
      </c>
      <c r="IZ26" s="329">
        <f>'12月'!P26</f>
        <v>675</v>
      </c>
      <c r="JA26" s="329">
        <f>'12月'!Q26</f>
        <v>768</v>
      </c>
      <c r="JB26" s="329">
        <f>'12月'!R26</f>
        <v>687</v>
      </c>
      <c r="JC26" s="329">
        <f>'12月'!S26</f>
        <v>674</v>
      </c>
      <c r="JD26" s="329">
        <f>'12月'!T26</f>
        <v>650</v>
      </c>
      <c r="JE26" s="329">
        <f>'12月'!U26</f>
        <v>730</v>
      </c>
      <c r="JF26" s="329">
        <f>'12月'!V26</f>
        <v>718</v>
      </c>
      <c r="JG26" s="329">
        <f>'12月'!W26</f>
        <v>717</v>
      </c>
      <c r="JH26" s="329">
        <f>'12月'!X26</f>
        <v>751</v>
      </c>
      <c r="JI26" s="329">
        <f>'12月'!Y26</f>
        <v>723</v>
      </c>
      <c r="JJ26" s="329">
        <f>'12月'!Z26</f>
        <v>814</v>
      </c>
      <c r="JK26" s="329">
        <f>'12月'!AA26</f>
        <v>715</v>
      </c>
      <c r="JL26" s="329">
        <f>'12月'!AB26</f>
        <v>742</v>
      </c>
      <c r="JM26" s="329">
        <f>'12月'!AC26</f>
        <v>737</v>
      </c>
      <c r="JN26" s="329">
        <f>'12月'!AD26</f>
        <v>783</v>
      </c>
      <c r="JO26" s="329">
        <f>'12月'!AE26</f>
        <v>764</v>
      </c>
      <c r="JP26" s="329">
        <f>'12月'!AF26</f>
        <v>797</v>
      </c>
      <c r="JQ26" s="329">
        <f>'12月'!AG26</f>
        <v>820</v>
      </c>
      <c r="JR26" s="329">
        <f>'12月'!AH26</f>
        <v>845</v>
      </c>
      <c r="JS26" s="329">
        <f>'１月'!D26</f>
        <v>843</v>
      </c>
      <c r="JT26" s="329">
        <f>'１月'!E26</f>
        <v>840</v>
      </c>
      <c r="JU26" s="329">
        <f>'１月'!F26</f>
        <v>838</v>
      </c>
      <c r="JV26" s="329">
        <f>'１月'!G26</f>
        <v>808</v>
      </c>
      <c r="JW26" s="329">
        <f>'１月'!H26</f>
        <v>797</v>
      </c>
      <c r="JX26" s="329">
        <f>'１月'!I26</f>
        <v>778</v>
      </c>
      <c r="JY26" s="329">
        <f>'１月'!J26</f>
        <v>763</v>
      </c>
      <c r="JZ26" s="329">
        <f>'１月'!K26</f>
        <v>737</v>
      </c>
      <c r="KA26" s="329">
        <f>'１月'!L26</f>
        <v>753</v>
      </c>
      <c r="KB26" s="329">
        <f>'１月'!M26</f>
        <v>766</v>
      </c>
      <c r="KC26" s="329">
        <f>'１月'!N26</f>
        <v>832</v>
      </c>
      <c r="KD26" s="329">
        <f>'１月'!O26</f>
        <v>832</v>
      </c>
      <c r="KE26" s="329">
        <f>'１月'!P26</f>
        <v>818</v>
      </c>
      <c r="KF26" s="329">
        <f>'１月'!Q26</f>
        <v>792</v>
      </c>
      <c r="KG26" s="329">
        <f>'１月'!R26</f>
        <v>792</v>
      </c>
      <c r="KH26" s="329">
        <f>'１月'!S26</f>
        <v>754</v>
      </c>
      <c r="KI26" s="329">
        <f>'１月'!T26</f>
        <v>727</v>
      </c>
      <c r="KJ26" s="329">
        <f>'１月'!U26</f>
        <v>742</v>
      </c>
      <c r="KK26" s="329">
        <f>'１月'!V26</f>
        <v>756</v>
      </c>
      <c r="KL26" s="329">
        <f>'１月'!W26</f>
        <v>742</v>
      </c>
      <c r="KM26" s="329">
        <f>'１月'!X26</f>
        <v>783</v>
      </c>
      <c r="KN26" s="329">
        <f>'１月'!Y26</f>
        <v>727</v>
      </c>
      <c r="KO26" s="329">
        <f>'１月'!Z26</f>
        <v>730</v>
      </c>
      <c r="KP26" s="329">
        <f>'１月'!AA26</f>
        <v>766</v>
      </c>
      <c r="KQ26" s="329">
        <f>'１月'!AB26</f>
        <v>751</v>
      </c>
      <c r="KR26" s="329">
        <f>'１月'!AC26</f>
        <v>703</v>
      </c>
      <c r="KS26" s="329">
        <f>'１月'!AD26</f>
        <v>742</v>
      </c>
      <c r="KT26" s="329">
        <f>'１月'!AE26</f>
        <v>722</v>
      </c>
      <c r="KU26" s="329">
        <f>'１月'!AF26</f>
        <v>790</v>
      </c>
      <c r="KV26" s="329">
        <f>'１月'!AG26</f>
        <v>710</v>
      </c>
      <c r="KW26" s="329">
        <f>'１月'!AH26</f>
        <v>708</v>
      </c>
      <c r="KX26" s="329">
        <f>'２月'!D26</f>
        <v>720</v>
      </c>
      <c r="KY26" s="329">
        <f>'２月'!E26</f>
        <v>752</v>
      </c>
      <c r="KZ26" s="329">
        <f>'２月'!F26</f>
        <v>782</v>
      </c>
      <c r="LA26" s="329">
        <f>'２月'!G26</f>
        <v>698</v>
      </c>
      <c r="LB26" s="329">
        <f>'２月'!H26</f>
        <v>744</v>
      </c>
      <c r="LC26" s="329">
        <f>'２月'!I26</f>
        <v>720</v>
      </c>
      <c r="LD26" s="329">
        <f>'２月'!J26</f>
        <v>722</v>
      </c>
      <c r="LE26" s="329">
        <f>'２月'!K26</f>
        <v>730</v>
      </c>
      <c r="LF26" s="329">
        <f>'２月'!L26</f>
        <v>795</v>
      </c>
      <c r="LG26" s="329">
        <f>'２月'!M26</f>
        <v>732</v>
      </c>
      <c r="LH26" s="329">
        <f>'２月'!N26</f>
        <v>756</v>
      </c>
      <c r="LI26" s="329">
        <f>'２月'!O26</f>
        <v>506</v>
      </c>
      <c r="LJ26" s="329">
        <f>'２月'!P26</f>
        <v>638</v>
      </c>
      <c r="LK26" s="329">
        <f>'２月'!Q26</f>
        <v>0</v>
      </c>
      <c r="LL26" s="329">
        <f>'２月'!R26</f>
        <v>0</v>
      </c>
      <c r="LM26" s="329">
        <f>'２月'!S26</f>
        <v>0</v>
      </c>
      <c r="LN26" s="329">
        <f>'２月'!T26</f>
        <v>0</v>
      </c>
      <c r="LO26" s="329">
        <f>'２月'!U26</f>
        <v>0</v>
      </c>
      <c r="LP26" s="329">
        <f>'２月'!V26</f>
        <v>0</v>
      </c>
      <c r="LQ26" s="329">
        <f>'２月'!W26</f>
        <v>0</v>
      </c>
      <c r="LR26" s="329">
        <f>'２月'!X26</f>
        <v>0</v>
      </c>
      <c r="LS26" s="329">
        <f>'２月'!Y26</f>
        <v>0</v>
      </c>
      <c r="LT26" s="329">
        <f>'２月'!Z26</f>
        <v>0</v>
      </c>
      <c r="LU26" s="329">
        <f>'２月'!AA26</f>
        <v>0</v>
      </c>
      <c r="LV26" s="329">
        <f>'２月'!AB26</f>
        <v>0</v>
      </c>
      <c r="LW26" s="329">
        <f>'２月'!AC26</f>
        <v>0</v>
      </c>
      <c r="LX26" s="329">
        <f>'２月'!AD26</f>
        <v>0</v>
      </c>
      <c r="LY26" s="329">
        <f>'２月'!AE26</f>
        <v>0</v>
      </c>
      <c r="LZ26" s="329">
        <f>'３月'!D26</f>
        <v>758</v>
      </c>
      <c r="MA26" s="329">
        <f>'３月'!E26</f>
        <v>744</v>
      </c>
      <c r="MB26" s="329">
        <f>'３月'!F26</f>
        <v>735</v>
      </c>
      <c r="MC26" s="329">
        <f>'３月'!G26</f>
        <v>689</v>
      </c>
      <c r="MD26" s="329">
        <f>'３月'!H26</f>
        <v>692</v>
      </c>
      <c r="ME26" s="329">
        <f>'３月'!I26</f>
        <v>723</v>
      </c>
      <c r="MF26" s="329">
        <f>'３月'!J26</f>
        <v>698</v>
      </c>
      <c r="MG26" s="329">
        <f>'３月'!K26</f>
        <v>744</v>
      </c>
      <c r="MH26" s="329">
        <f>'３月'!L26</f>
        <v>741</v>
      </c>
      <c r="MI26" s="329">
        <f>'３月'!M26</f>
        <v>706</v>
      </c>
      <c r="MJ26" s="329">
        <f>'３月'!N26</f>
        <v>710</v>
      </c>
      <c r="MK26" s="329">
        <f>'３月'!O26</f>
        <v>699</v>
      </c>
      <c r="ML26" s="329">
        <f>'３月'!P26</f>
        <v>716</v>
      </c>
      <c r="MM26" s="329">
        <f>'３月'!Q26</f>
        <v>735</v>
      </c>
      <c r="MN26" s="329">
        <f>'３月'!R26</f>
        <v>764</v>
      </c>
      <c r="MO26" s="329">
        <f>'３月'!S26</f>
        <v>751</v>
      </c>
      <c r="MP26" s="329">
        <f>'３月'!T26</f>
        <v>754</v>
      </c>
      <c r="MQ26" s="329">
        <f>'３月'!U26</f>
        <v>730</v>
      </c>
      <c r="MR26" s="329">
        <f>'３月'!V26</f>
        <v>554</v>
      </c>
      <c r="MS26" s="329">
        <f>'３月'!W26</f>
        <v>556</v>
      </c>
      <c r="MT26" s="329">
        <f>'３月'!X26</f>
        <v>631</v>
      </c>
      <c r="MU26" s="329">
        <f>'３月'!Y26</f>
        <v>680</v>
      </c>
      <c r="MV26" s="329">
        <f>'３月'!Z26</f>
        <v>624</v>
      </c>
      <c r="MW26" s="329">
        <f>'３月'!AA26</f>
        <v>696</v>
      </c>
      <c r="MX26" s="329">
        <f>'３月'!AB26</f>
        <v>655</v>
      </c>
      <c r="MY26" s="329">
        <f>'３月'!AC26</f>
        <v>735</v>
      </c>
      <c r="MZ26" s="329">
        <f>'３月'!AD26</f>
        <v>634</v>
      </c>
      <c r="NA26" s="329">
        <f>'３月'!AE26</f>
        <v>728</v>
      </c>
      <c r="NB26" s="329">
        <f>'３月'!AF26</f>
        <v>708</v>
      </c>
      <c r="NC26" s="329">
        <f>'３月'!AG26</f>
        <v>710</v>
      </c>
      <c r="ND26" s="329">
        <f>'３月'!AH26</f>
        <v>614</v>
      </c>
      <c r="NF26" s="42">
        <f t="shared" si="0"/>
        <v>687.31065088757396</v>
      </c>
      <c r="NG26" s="332">
        <f t="shared" si="1"/>
        <v>196.15607397943225</v>
      </c>
    </row>
    <row r="27" spans="1:371" x14ac:dyDescent="0.2">
      <c r="A27" s="311">
        <v>0.35416666666666602</v>
      </c>
      <c r="B27" s="312" t="s">
        <v>7</v>
      </c>
      <c r="C27" s="313">
        <v>0.375</v>
      </c>
      <c r="D27" s="329">
        <f>'4月'!D27</f>
        <v>636</v>
      </c>
      <c r="E27" s="329">
        <f>'4月'!E27</f>
        <v>732</v>
      </c>
      <c r="F27" s="329">
        <f>'4月'!F27</f>
        <v>713</v>
      </c>
      <c r="G27" s="329">
        <f>'4月'!G27</f>
        <v>664</v>
      </c>
      <c r="H27" s="329">
        <f>'4月'!H27</f>
        <v>698</v>
      </c>
      <c r="I27" s="329">
        <f>'4月'!I27</f>
        <v>664</v>
      </c>
      <c r="J27" s="329">
        <f>'4月'!J27</f>
        <v>718</v>
      </c>
      <c r="K27" s="329">
        <f>'4月'!K27</f>
        <v>682</v>
      </c>
      <c r="L27" s="329">
        <f>'4月'!L27</f>
        <v>706</v>
      </c>
      <c r="M27" s="329">
        <f>'4月'!M27</f>
        <v>672</v>
      </c>
      <c r="N27" s="329">
        <f>'4月'!N27</f>
        <v>663</v>
      </c>
      <c r="O27" s="329">
        <f>'4月'!O27</f>
        <v>687</v>
      </c>
      <c r="P27" s="329">
        <f>'4月'!P27</f>
        <v>684</v>
      </c>
      <c r="Q27" s="329">
        <f>'4月'!Q27</f>
        <v>667</v>
      </c>
      <c r="R27" s="329">
        <f>'4月'!R27</f>
        <v>717</v>
      </c>
      <c r="S27" s="329">
        <f>'4月'!S27</f>
        <v>730</v>
      </c>
      <c r="T27" s="329">
        <f>'4月'!T27</f>
        <v>720</v>
      </c>
      <c r="U27" s="329">
        <f>'4月'!U27</f>
        <v>718</v>
      </c>
      <c r="V27" s="329">
        <f>'4月'!V27</f>
        <v>729</v>
      </c>
      <c r="W27" s="329">
        <f>'4月'!W27</f>
        <v>691</v>
      </c>
      <c r="X27" s="329">
        <f>'4月'!X27</f>
        <v>717</v>
      </c>
      <c r="Y27" s="329">
        <f>'4月'!Y27</f>
        <v>670</v>
      </c>
      <c r="Z27" s="329">
        <f>'4月'!Z27</f>
        <v>679</v>
      </c>
      <c r="AA27" s="329">
        <f>'4月'!AA27</f>
        <v>682</v>
      </c>
      <c r="AB27" s="329">
        <f>'4月'!AB27</f>
        <v>686</v>
      </c>
      <c r="AC27" s="329">
        <f>'4月'!AC27</f>
        <v>672</v>
      </c>
      <c r="AD27" s="329">
        <f>'4月'!AD27</f>
        <v>684</v>
      </c>
      <c r="AE27" s="329">
        <f>'4月'!AE27</f>
        <v>722</v>
      </c>
      <c r="AF27" s="329">
        <f>'4月'!AF27</f>
        <v>653</v>
      </c>
      <c r="AG27" s="329">
        <f>'4月'!AG27</f>
        <v>655</v>
      </c>
      <c r="AH27" s="329">
        <f>'5月'!D27</f>
        <v>662</v>
      </c>
      <c r="AI27" s="329">
        <f>'5月'!E27</f>
        <v>674</v>
      </c>
      <c r="AJ27" s="329">
        <f>'5月'!F27</f>
        <v>720</v>
      </c>
      <c r="AK27" s="329">
        <f>'5月'!G27</f>
        <v>710</v>
      </c>
      <c r="AL27" s="329">
        <f>'5月'!H27</f>
        <v>720</v>
      </c>
      <c r="AM27" s="329">
        <f>'5月'!I27</f>
        <v>672</v>
      </c>
      <c r="AN27" s="329">
        <f>'5月'!J27</f>
        <v>677</v>
      </c>
      <c r="AO27" s="329">
        <f>'5月'!K27</f>
        <v>636</v>
      </c>
      <c r="AP27" s="329">
        <f>'5月'!L27</f>
        <v>624</v>
      </c>
      <c r="AQ27" s="329">
        <f>'5月'!M27</f>
        <v>633</v>
      </c>
      <c r="AR27" s="329">
        <f>'5月'!N27</f>
        <v>624</v>
      </c>
      <c r="AS27" s="329">
        <f>'5月'!O27</f>
        <v>571</v>
      </c>
      <c r="AT27" s="329">
        <f>'5月'!P27</f>
        <v>662</v>
      </c>
      <c r="AU27" s="329">
        <f>'5月'!Q27</f>
        <v>624</v>
      </c>
      <c r="AV27" s="329">
        <f>'5月'!R27</f>
        <v>658</v>
      </c>
      <c r="AW27" s="329">
        <f>'5月'!S27</f>
        <v>605</v>
      </c>
      <c r="AX27" s="329">
        <f>'5月'!T27</f>
        <v>624</v>
      </c>
      <c r="AY27" s="329">
        <f>'5月'!U27</f>
        <v>660</v>
      </c>
      <c r="AZ27" s="329">
        <f>'5月'!V27</f>
        <v>679</v>
      </c>
      <c r="BA27" s="329">
        <f>'5月'!W27</f>
        <v>744</v>
      </c>
      <c r="BB27" s="329">
        <f>'5月'!X27</f>
        <v>609</v>
      </c>
      <c r="BC27" s="329">
        <f>'5月'!Y27</f>
        <v>725</v>
      </c>
      <c r="BD27" s="329">
        <f>'5月'!Z27</f>
        <v>605</v>
      </c>
      <c r="BE27" s="329">
        <f>'5月'!AA27</f>
        <v>648</v>
      </c>
      <c r="BF27" s="329">
        <f>'5月'!AB27</f>
        <v>646</v>
      </c>
      <c r="BG27" s="329">
        <f>'5月'!AC27</f>
        <v>636</v>
      </c>
      <c r="BH27" s="329">
        <f>'5月'!AD27</f>
        <v>580</v>
      </c>
      <c r="BI27" s="329">
        <f>'5月'!AE27</f>
        <v>670</v>
      </c>
      <c r="BJ27" s="329">
        <f>'5月'!AF27</f>
        <v>677</v>
      </c>
      <c r="BK27" s="329">
        <f>'5月'!AG27</f>
        <v>656</v>
      </c>
      <c r="BL27" s="329">
        <f>'5月'!AH27</f>
        <v>677</v>
      </c>
      <c r="BM27" s="329">
        <f>'6月'!D27</f>
        <v>693</v>
      </c>
      <c r="BN27" s="329">
        <f>'6月'!E27</f>
        <v>716</v>
      </c>
      <c r="BO27" s="329">
        <f>'6月'!F27</f>
        <v>672</v>
      </c>
      <c r="BP27" s="329">
        <f>'6月'!G27</f>
        <v>680</v>
      </c>
      <c r="BQ27" s="329">
        <f>'6月'!H27</f>
        <v>686</v>
      </c>
      <c r="BR27" s="329">
        <f>'6月'!I27</f>
        <v>667</v>
      </c>
      <c r="BS27" s="329">
        <f>'6月'!J27</f>
        <v>677</v>
      </c>
      <c r="BT27" s="329">
        <f>'6月'!K27</f>
        <v>698</v>
      </c>
      <c r="BU27" s="329">
        <f>'6月'!L27</f>
        <v>725</v>
      </c>
      <c r="BV27" s="329">
        <f>'6月'!M27</f>
        <v>672</v>
      </c>
      <c r="BW27" s="329">
        <f>'6月'!N27</f>
        <v>674</v>
      </c>
      <c r="BX27" s="329">
        <f>'6月'!O27</f>
        <v>667</v>
      </c>
      <c r="BY27" s="329">
        <f>'6月'!P27</f>
        <v>667</v>
      </c>
      <c r="BZ27" s="329">
        <f>'6月'!Q27</f>
        <v>664</v>
      </c>
      <c r="CA27" s="329">
        <f>'6月'!R27</f>
        <v>672</v>
      </c>
      <c r="CB27" s="329">
        <f>'6月'!S27</f>
        <v>708</v>
      </c>
      <c r="CC27" s="329">
        <f>'6月'!T27</f>
        <v>698</v>
      </c>
      <c r="CD27" s="329">
        <f>'6月'!U27</f>
        <v>533</v>
      </c>
      <c r="CE27" s="329">
        <f>'6月'!V27</f>
        <v>535</v>
      </c>
      <c r="CF27" s="329">
        <f>'6月'!W27</f>
        <v>550</v>
      </c>
      <c r="CG27" s="329">
        <f>'6月'!X27</f>
        <v>597</v>
      </c>
      <c r="CH27" s="329">
        <f>'6月'!Y27</f>
        <v>634</v>
      </c>
      <c r="CI27" s="329">
        <f>'6月'!Z27</f>
        <v>571</v>
      </c>
      <c r="CJ27" s="329">
        <f>'6月'!AA27</f>
        <v>653</v>
      </c>
      <c r="CK27" s="329">
        <f>'6月'!AB27</f>
        <v>557</v>
      </c>
      <c r="CL27" s="329">
        <f>'6月'!AC27</f>
        <v>627</v>
      </c>
      <c r="CM27" s="329">
        <f>'6月'!AD27</f>
        <v>549</v>
      </c>
      <c r="CN27" s="329">
        <f>'6月'!AE27</f>
        <v>624</v>
      </c>
      <c r="CO27" s="329">
        <f>'6月'!AF27</f>
        <v>561</v>
      </c>
      <c r="CP27" s="329">
        <f>'6月'!AG27</f>
        <v>3</v>
      </c>
      <c r="CQ27" s="329">
        <f>'7月'!D27</f>
        <v>0</v>
      </c>
      <c r="CR27" s="329">
        <f>'7月'!E27</f>
        <v>0</v>
      </c>
      <c r="CS27" s="329">
        <f>'7月'!F27</f>
        <v>0</v>
      </c>
      <c r="CT27" s="329">
        <f>'7月'!G27</f>
        <v>0</v>
      </c>
      <c r="CU27" s="329">
        <f>'7月'!H27</f>
        <v>0</v>
      </c>
      <c r="CV27" s="329">
        <f>'7月'!I27</f>
        <v>561</v>
      </c>
      <c r="CW27" s="329">
        <f>'7月'!J27</f>
        <v>552</v>
      </c>
      <c r="CX27" s="329">
        <f>'7月'!K27</f>
        <v>516</v>
      </c>
      <c r="CY27" s="329">
        <f>'7月'!L27</f>
        <v>540</v>
      </c>
      <c r="CZ27" s="329">
        <f>'7月'!M27</f>
        <v>514</v>
      </c>
      <c r="DA27" s="329">
        <f>'7月'!N27</f>
        <v>557</v>
      </c>
      <c r="DB27" s="329">
        <f>'7月'!O27</f>
        <v>567</v>
      </c>
      <c r="DC27" s="329">
        <f>'7月'!P27</f>
        <v>634</v>
      </c>
      <c r="DD27" s="329">
        <f>'7月'!Q27</f>
        <v>554</v>
      </c>
      <c r="DE27" s="329">
        <f>'7月'!R27</f>
        <v>492</v>
      </c>
      <c r="DF27" s="329">
        <f>'7月'!S27</f>
        <v>682</v>
      </c>
      <c r="DG27" s="329">
        <f>'7月'!T27</f>
        <v>463</v>
      </c>
      <c r="DH27" s="329">
        <f>'7月'!U27</f>
        <v>519</v>
      </c>
      <c r="DI27" s="329">
        <f>'7月'!V27</f>
        <v>511</v>
      </c>
      <c r="DJ27" s="329">
        <f>'7月'!W27</f>
        <v>466</v>
      </c>
      <c r="DK27" s="329">
        <f>'7月'!X27</f>
        <v>586</v>
      </c>
      <c r="DL27" s="329">
        <f>'7月'!Y27</f>
        <v>434</v>
      </c>
      <c r="DM27" s="329">
        <f>'7月'!Z27</f>
        <v>447</v>
      </c>
      <c r="DN27" s="329">
        <f>'7月'!AA27</f>
        <v>0</v>
      </c>
      <c r="DO27" s="329">
        <f>'7月'!AB27</f>
        <v>0</v>
      </c>
      <c r="DP27" s="329">
        <f>'7月'!AC27</f>
        <v>0</v>
      </c>
      <c r="DQ27" s="329">
        <f>'7月'!AD27</f>
        <v>454</v>
      </c>
      <c r="DR27" s="329">
        <f>'7月'!AE27</f>
        <v>621</v>
      </c>
      <c r="DS27" s="329">
        <f>'7月'!AF27</f>
        <v>525</v>
      </c>
      <c r="DT27" s="329">
        <f>'7月'!AG27</f>
        <v>480</v>
      </c>
      <c r="DU27" s="329">
        <f>'7月'!AH27</f>
        <v>548</v>
      </c>
      <c r="DV27" s="329">
        <f>'8月'!D27</f>
        <v>0</v>
      </c>
      <c r="DW27" s="329">
        <f>'8月'!E27</f>
        <v>0</v>
      </c>
      <c r="DX27" s="329">
        <f>'8月'!F27</f>
        <v>0</v>
      </c>
      <c r="DY27" s="329">
        <f>'8月'!G27</f>
        <v>552</v>
      </c>
      <c r="DZ27" s="329">
        <f>'8月'!H27</f>
        <v>585</v>
      </c>
      <c r="EA27" s="329">
        <f>'8月'!I27</f>
        <v>504</v>
      </c>
      <c r="EB27" s="329">
        <f>'8月'!J27</f>
        <v>480</v>
      </c>
      <c r="EC27" s="329">
        <f>'8月'!K27</f>
        <v>598</v>
      </c>
      <c r="ED27" s="329">
        <f>'8月'!L27</f>
        <v>581</v>
      </c>
      <c r="EE27" s="329">
        <f>'8月'!M27</f>
        <v>648</v>
      </c>
      <c r="EF27" s="329">
        <f>'8月'!N27</f>
        <v>696</v>
      </c>
      <c r="EG27" s="329">
        <f>'8月'!O27</f>
        <v>636</v>
      </c>
      <c r="EH27" s="329">
        <f>'8月'!P27</f>
        <v>648</v>
      </c>
      <c r="EI27" s="329">
        <f>'8月'!Q27</f>
        <v>509</v>
      </c>
      <c r="EJ27" s="329">
        <f>'8月'!R27</f>
        <v>572</v>
      </c>
      <c r="EK27" s="329">
        <f>'8月'!S27</f>
        <v>475</v>
      </c>
      <c r="EL27" s="329">
        <f>'8月'!T27</f>
        <v>590</v>
      </c>
      <c r="EM27" s="329">
        <f>'8月'!U27</f>
        <v>653</v>
      </c>
      <c r="EN27" s="329">
        <f>'8月'!V27</f>
        <v>528</v>
      </c>
      <c r="EO27" s="329">
        <f>'8月'!W27</f>
        <v>504</v>
      </c>
      <c r="EP27" s="329">
        <f>'8月'!X27</f>
        <v>564</v>
      </c>
      <c r="EQ27" s="329">
        <f>'8月'!Y27</f>
        <v>591</v>
      </c>
      <c r="ER27" s="329">
        <f>'8月'!Z27</f>
        <v>509</v>
      </c>
      <c r="ES27" s="329">
        <f>'8月'!AA27</f>
        <v>468</v>
      </c>
      <c r="ET27" s="329">
        <f>'8月'!AB27</f>
        <v>494</v>
      </c>
      <c r="EU27" s="329">
        <f>'8月'!AC27</f>
        <v>427</v>
      </c>
      <c r="EV27" s="329">
        <f>'8月'!AD27</f>
        <v>560</v>
      </c>
      <c r="EW27" s="329">
        <f>'8月'!AE27</f>
        <v>456</v>
      </c>
      <c r="EX27" s="329">
        <f>'8月'!AF27</f>
        <v>607</v>
      </c>
      <c r="EY27" s="329">
        <f>'8月'!AG27</f>
        <v>631</v>
      </c>
      <c r="EZ27" s="329">
        <f>'8月'!AH27</f>
        <v>684</v>
      </c>
      <c r="FA27" s="329">
        <f>'9月'!D27</f>
        <v>653</v>
      </c>
      <c r="FB27" s="329">
        <f>'9月'!E27</f>
        <v>552</v>
      </c>
      <c r="FC27" s="329">
        <f>'9月'!F27</f>
        <v>487</v>
      </c>
      <c r="FD27" s="329">
        <f>'9月'!G27</f>
        <v>545</v>
      </c>
      <c r="FE27" s="329">
        <f>'9月'!H27</f>
        <v>617</v>
      </c>
      <c r="FF27" s="329">
        <f>'9月'!I27</f>
        <v>581</v>
      </c>
      <c r="FG27" s="329">
        <f>'9月'!J27</f>
        <v>562</v>
      </c>
      <c r="FH27" s="329">
        <f>'9月'!K27</f>
        <v>593</v>
      </c>
      <c r="FI27" s="329">
        <f>'9月'!L27</f>
        <v>564</v>
      </c>
      <c r="FJ27" s="329">
        <f>'9月'!M27</f>
        <v>605</v>
      </c>
      <c r="FK27" s="329">
        <f>'9月'!N27</f>
        <v>603</v>
      </c>
      <c r="FL27" s="329">
        <f>'9月'!O27</f>
        <v>532</v>
      </c>
      <c r="FM27" s="329">
        <f>'9月'!P27</f>
        <v>511</v>
      </c>
      <c r="FN27" s="329">
        <f>'9月'!Q27</f>
        <v>557</v>
      </c>
      <c r="FO27" s="329">
        <f>'9月'!R27</f>
        <v>560</v>
      </c>
      <c r="FP27" s="329">
        <f>'9月'!S27</f>
        <v>590</v>
      </c>
      <c r="FQ27" s="329">
        <f>'9月'!T27</f>
        <v>694</v>
      </c>
      <c r="FR27" s="329">
        <f>'9月'!U27</f>
        <v>571</v>
      </c>
      <c r="FS27" s="329">
        <f>'9月'!V27</f>
        <v>636</v>
      </c>
      <c r="FT27" s="329">
        <f>'9月'!W27</f>
        <v>487</v>
      </c>
      <c r="FU27" s="329">
        <f>'9月'!X27</f>
        <v>518</v>
      </c>
      <c r="FV27" s="329">
        <f>'9月'!Y27</f>
        <v>652</v>
      </c>
      <c r="FW27" s="329">
        <f>'9月'!Z27</f>
        <v>691</v>
      </c>
      <c r="FX27" s="329">
        <f>'9月'!AA27</f>
        <v>744</v>
      </c>
      <c r="FY27" s="329">
        <f>'9月'!AB27</f>
        <v>693</v>
      </c>
      <c r="FZ27" s="329">
        <f>'9月'!AC27</f>
        <v>674</v>
      </c>
      <c r="GA27" s="329">
        <f>'9月'!AD27</f>
        <v>684</v>
      </c>
      <c r="GB27" s="329">
        <f>'9月'!AE27</f>
        <v>631</v>
      </c>
      <c r="GC27" s="329">
        <f>'9月'!AF27</f>
        <v>754</v>
      </c>
      <c r="GD27" s="329">
        <f>'9月'!AG27</f>
        <v>701</v>
      </c>
      <c r="GE27" s="329">
        <f>'10月'!D27</f>
        <v>751</v>
      </c>
      <c r="GF27" s="329">
        <f>'10月'!E27</f>
        <v>670</v>
      </c>
      <c r="GG27" s="329">
        <f>'10月'!F27</f>
        <v>660</v>
      </c>
      <c r="GH27" s="329">
        <f>'10月'!G27</f>
        <v>636</v>
      </c>
      <c r="GI27" s="329">
        <f>'10月'!H27</f>
        <v>751</v>
      </c>
      <c r="GJ27" s="329">
        <f>'10月'!I27</f>
        <v>730</v>
      </c>
      <c r="GK27" s="329">
        <f>'10月'!J27</f>
        <v>684</v>
      </c>
      <c r="GL27" s="329">
        <f>'10月'!K27</f>
        <v>744</v>
      </c>
      <c r="GM27" s="329">
        <f>'10月'!L27</f>
        <v>756</v>
      </c>
      <c r="GN27" s="329">
        <f>'10月'!M27</f>
        <v>766</v>
      </c>
      <c r="GO27" s="329">
        <f>'10月'!N27</f>
        <v>754</v>
      </c>
      <c r="GP27" s="329">
        <f>'10月'!O27</f>
        <v>776</v>
      </c>
      <c r="GQ27" s="329">
        <f>'10月'!P27</f>
        <v>788</v>
      </c>
      <c r="GR27" s="329">
        <f>'10月'!Q27</f>
        <v>754</v>
      </c>
      <c r="GS27" s="329">
        <f>'10月'!R27</f>
        <v>737</v>
      </c>
      <c r="GT27" s="329">
        <f>'10月'!S27</f>
        <v>728</v>
      </c>
      <c r="GU27" s="329">
        <f>'10月'!T27</f>
        <v>752</v>
      </c>
      <c r="GV27" s="329">
        <f>'10月'!U27</f>
        <v>754</v>
      </c>
      <c r="GW27" s="329">
        <f>'10月'!V27</f>
        <v>660</v>
      </c>
      <c r="GX27" s="329">
        <f>'10月'!W27</f>
        <v>782</v>
      </c>
      <c r="GY27" s="329">
        <f>'10月'!X27</f>
        <v>717</v>
      </c>
      <c r="GZ27" s="329">
        <f>'10月'!Y27</f>
        <v>691</v>
      </c>
      <c r="HA27" s="329">
        <f>'10月'!Z27</f>
        <v>758</v>
      </c>
      <c r="HB27" s="329">
        <f>'10月'!AA27</f>
        <v>691</v>
      </c>
      <c r="HC27" s="329">
        <f>'10月'!AB27</f>
        <v>729</v>
      </c>
      <c r="HD27" s="329">
        <f>'10月'!AC27</f>
        <v>715</v>
      </c>
      <c r="HE27" s="329">
        <f>'10月'!AD27</f>
        <v>730</v>
      </c>
      <c r="HF27" s="329">
        <f>'10月'!AE27</f>
        <v>713</v>
      </c>
      <c r="HG27" s="329">
        <f>'10月'!AF27</f>
        <v>737</v>
      </c>
      <c r="HH27" s="329">
        <f>'10月'!AG27</f>
        <v>732</v>
      </c>
      <c r="HI27" s="329">
        <f>'10月'!AH27</f>
        <v>680</v>
      </c>
      <c r="HJ27" s="329">
        <f>'11月'!D27</f>
        <v>662</v>
      </c>
      <c r="HK27" s="329">
        <f>'11月'!E27</f>
        <v>744</v>
      </c>
      <c r="HL27" s="329">
        <f>'11月'!F27</f>
        <v>753</v>
      </c>
      <c r="HM27" s="329">
        <f>'11月'!G27</f>
        <v>705</v>
      </c>
      <c r="HN27" s="329">
        <f>'11月'!H27</f>
        <v>705</v>
      </c>
      <c r="HO27" s="329">
        <f>'11月'!I27</f>
        <v>717</v>
      </c>
      <c r="HP27" s="329">
        <f>'11月'!J27</f>
        <v>773</v>
      </c>
      <c r="HQ27" s="329">
        <f>'11月'!K27</f>
        <v>787</v>
      </c>
      <c r="HR27" s="329">
        <f>'11月'!L27</f>
        <v>792</v>
      </c>
      <c r="HS27" s="329">
        <f>'11月'!M27</f>
        <v>832</v>
      </c>
      <c r="HT27" s="329">
        <f>'11月'!N27</f>
        <v>754</v>
      </c>
      <c r="HU27" s="329">
        <f>'11月'!O27</f>
        <v>749</v>
      </c>
      <c r="HV27" s="329">
        <f>'11月'!P27</f>
        <v>720</v>
      </c>
      <c r="HW27" s="329">
        <f>'11月'!Q27</f>
        <v>712</v>
      </c>
      <c r="HX27" s="329">
        <f>'11月'!R27</f>
        <v>715</v>
      </c>
      <c r="HY27" s="329">
        <f>'11月'!S27</f>
        <v>739</v>
      </c>
      <c r="HZ27" s="329">
        <f>'11月'!T27</f>
        <v>742</v>
      </c>
      <c r="IA27" s="329">
        <f>'11月'!U27</f>
        <v>900</v>
      </c>
      <c r="IB27" s="329">
        <f>'11月'!V27</f>
        <v>559</v>
      </c>
      <c r="IC27" s="329">
        <f>'11月'!W27</f>
        <v>657</v>
      </c>
      <c r="ID27" s="329">
        <f>'11月'!X27</f>
        <v>652</v>
      </c>
      <c r="IE27" s="329">
        <f>'11月'!Y27</f>
        <v>704</v>
      </c>
      <c r="IF27" s="329">
        <f>'11月'!Z27</f>
        <v>590</v>
      </c>
      <c r="IG27" s="329">
        <f>'11月'!AA27</f>
        <v>722</v>
      </c>
      <c r="IH27" s="329">
        <f>'11月'!AB27</f>
        <v>660</v>
      </c>
      <c r="II27" s="329">
        <f>'11月'!AC27</f>
        <v>672</v>
      </c>
      <c r="IJ27" s="329">
        <f>'11月'!AD27</f>
        <v>688</v>
      </c>
      <c r="IK27" s="329">
        <f>'11月'!AE27</f>
        <v>658</v>
      </c>
      <c r="IL27" s="329">
        <f>'11月'!AF27</f>
        <v>717</v>
      </c>
      <c r="IM27" s="329">
        <f>'11月'!AG27</f>
        <v>708</v>
      </c>
      <c r="IN27" s="329">
        <f>'12月'!D27</f>
        <v>629</v>
      </c>
      <c r="IO27" s="329">
        <f>'12月'!E27</f>
        <v>672</v>
      </c>
      <c r="IP27" s="329">
        <f>'12月'!F27</f>
        <v>672</v>
      </c>
      <c r="IQ27" s="329">
        <f>'12月'!G27</f>
        <v>692</v>
      </c>
      <c r="IR27" s="329">
        <f>'12月'!H27</f>
        <v>665</v>
      </c>
      <c r="IS27" s="329">
        <f>'12月'!I27</f>
        <v>665</v>
      </c>
      <c r="IT27" s="329">
        <f>'12月'!J27</f>
        <v>696</v>
      </c>
      <c r="IU27" s="329">
        <f>'12月'!K27</f>
        <v>669</v>
      </c>
      <c r="IV27" s="329">
        <f>'12月'!L27</f>
        <v>633</v>
      </c>
      <c r="IW27" s="329">
        <f>'12月'!M27</f>
        <v>650</v>
      </c>
      <c r="IX27" s="329">
        <f>'12月'!N27</f>
        <v>650</v>
      </c>
      <c r="IY27" s="329">
        <f>'12月'!O27</f>
        <v>648</v>
      </c>
      <c r="IZ27" s="329">
        <f>'12月'!P27</f>
        <v>640</v>
      </c>
      <c r="JA27" s="329">
        <f>'12月'!Q27</f>
        <v>756</v>
      </c>
      <c r="JB27" s="329">
        <f>'12月'!R27</f>
        <v>686</v>
      </c>
      <c r="JC27" s="329">
        <f>'12月'!S27</f>
        <v>715</v>
      </c>
      <c r="JD27" s="329">
        <f>'12月'!T27</f>
        <v>617</v>
      </c>
      <c r="JE27" s="329">
        <f>'12月'!U27</f>
        <v>710</v>
      </c>
      <c r="JF27" s="329">
        <f>'12月'!V27</f>
        <v>641</v>
      </c>
      <c r="JG27" s="329">
        <f>'12月'!W27</f>
        <v>708</v>
      </c>
      <c r="JH27" s="329">
        <f>'12月'!X27</f>
        <v>691</v>
      </c>
      <c r="JI27" s="329">
        <f>'12月'!Y27</f>
        <v>676</v>
      </c>
      <c r="JJ27" s="329">
        <f>'12月'!Z27</f>
        <v>785</v>
      </c>
      <c r="JK27" s="329">
        <f>'12月'!AA27</f>
        <v>684</v>
      </c>
      <c r="JL27" s="329">
        <f>'12月'!AB27</f>
        <v>725</v>
      </c>
      <c r="JM27" s="329">
        <f>'12月'!AC27</f>
        <v>715</v>
      </c>
      <c r="JN27" s="329">
        <f>'12月'!AD27</f>
        <v>765</v>
      </c>
      <c r="JO27" s="329">
        <f>'12月'!AE27</f>
        <v>746</v>
      </c>
      <c r="JP27" s="329">
        <f>'12月'!AF27</f>
        <v>782</v>
      </c>
      <c r="JQ27" s="329">
        <f>'12月'!AG27</f>
        <v>809</v>
      </c>
      <c r="JR27" s="329">
        <f>'12月'!AH27</f>
        <v>845</v>
      </c>
      <c r="JS27" s="329">
        <f>'１月'!D27</f>
        <v>852</v>
      </c>
      <c r="JT27" s="329">
        <f>'１月'!E27</f>
        <v>845</v>
      </c>
      <c r="JU27" s="329">
        <f>'１月'!F27</f>
        <v>820</v>
      </c>
      <c r="JV27" s="329">
        <f>'１月'!G27</f>
        <v>807</v>
      </c>
      <c r="JW27" s="329">
        <f>'１月'!H27</f>
        <v>794</v>
      </c>
      <c r="JX27" s="329">
        <f>'１月'!I27</f>
        <v>739</v>
      </c>
      <c r="JY27" s="329">
        <f>'１月'!J27</f>
        <v>742</v>
      </c>
      <c r="JZ27" s="329">
        <f>'１月'!K27</f>
        <v>722</v>
      </c>
      <c r="KA27" s="329">
        <f>'１月'!L27</f>
        <v>742</v>
      </c>
      <c r="KB27" s="329">
        <f>'１月'!M27</f>
        <v>744</v>
      </c>
      <c r="KC27" s="329">
        <f>'１月'!N27</f>
        <v>814</v>
      </c>
      <c r="KD27" s="329">
        <f>'１月'!O27</f>
        <v>819</v>
      </c>
      <c r="KE27" s="329">
        <f>'１月'!P27</f>
        <v>792</v>
      </c>
      <c r="KF27" s="329">
        <f>'１月'!Q27</f>
        <v>773</v>
      </c>
      <c r="KG27" s="329">
        <f>'１月'!R27</f>
        <v>765</v>
      </c>
      <c r="KH27" s="329">
        <f>'１月'!S27</f>
        <v>720</v>
      </c>
      <c r="KI27" s="329">
        <f>'１月'!T27</f>
        <v>715</v>
      </c>
      <c r="KJ27" s="329">
        <f>'１月'!U27</f>
        <v>693</v>
      </c>
      <c r="KK27" s="329">
        <f>'１月'!V27</f>
        <v>681</v>
      </c>
      <c r="KL27" s="329">
        <f>'１月'!W27</f>
        <v>698</v>
      </c>
      <c r="KM27" s="329">
        <f>'１月'!X27</f>
        <v>713</v>
      </c>
      <c r="KN27" s="329">
        <f>'１月'!Y27</f>
        <v>720</v>
      </c>
      <c r="KO27" s="329">
        <f>'１月'!Z27</f>
        <v>720</v>
      </c>
      <c r="KP27" s="329">
        <f>'１月'!AA27</f>
        <v>761</v>
      </c>
      <c r="KQ27" s="329">
        <f>'１月'!AB27</f>
        <v>682</v>
      </c>
      <c r="KR27" s="329">
        <f>'１月'!AC27</f>
        <v>710</v>
      </c>
      <c r="KS27" s="329">
        <f>'１月'!AD27</f>
        <v>730</v>
      </c>
      <c r="KT27" s="329">
        <f>'１月'!AE27</f>
        <v>708</v>
      </c>
      <c r="KU27" s="329">
        <f>'１月'!AF27</f>
        <v>732</v>
      </c>
      <c r="KV27" s="329">
        <f>'１月'!AG27</f>
        <v>725</v>
      </c>
      <c r="KW27" s="329">
        <f>'１月'!AH27</f>
        <v>744</v>
      </c>
      <c r="KX27" s="329">
        <f>'２月'!D27</f>
        <v>694</v>
      </c>
      <c r="KY27" s="329">
        <f>'２月'!E27</f>
        <v>736</v>
      </c>
      <c r="KZ27" s="329">
        <f>'２月'!F27</f>
        <v>754</v>
      </c>
      <c r="LA27" s="329">
        <f>'２月'!G27</f>
        <v>674</v>
      </c>
      <c r="LB27" s="329">
        <f>'２月'!H27</f>
        <v>737</v>
      </c>
      <c r="LC27" s="329">
        <f>'２月'!I27</f>
        <v>677</v>
      </c>
      <c r="LD27" s="329">
        <f>'２月'!J27</f>
        <v>701</v>
      </c>
      <c r="LE27" s="329">
        <f>'２月'!K27</f>
        <v>725</v>
      </c>
      <c r="LF27" s="329">
        <f>'２月'!L27</f>
        <v>789</v>
      </c>
      <c r="LG27" s="329">
        <f>'２月'!M27</f>
        <v>689</v>
      </c>
      <c r="LH27" s="329">
        <f>'２月'!N27</f>
        <v>746</v>
      </c>
      <c r="LI27" s="329">
        <f>'２月'!O27</f>
        <v>526</v>
      </c>
      <c r="LJ27" s="329">
        <f>'２月'!P27</f>
        <v>600</v>
      </c>
      <c r="LK27" s="329">
        <f>'２月'!Q27</f>
        <v>0</v>
      </c>
      <c r="LL27" s="329">
        <f>'２月'!R27</f>
        <v>0</v>
      </c>
      <c r="LM27" s="329">
        <f>'２月'!S27</f>
        <v>0</v>
      </c>
      <c r="LN27" s="329">
        <f>'２月'!T27</f>
        <v>0</v>
      </c>
      <c r="LO27" s="329">
        <f>'２月'!U27</f>
        <v>0</v>
      </c>
      <c r="LP27" s="329">
        <f>'２月'!V27</f>
        <v>0</v>
      </c>
      <c r="LQ27" s="329">
        <f>'２月'!W27</f>
        <v>0</v>
      </c>
      <c r="LR27" s="329">
        <f>'２月'!X27</f>
        <v>0</v>
      </c>
      <c r="LS27" s="329">
        <f>'２月'!Y27</f>
        <v>0</v>
      </c>
      <c r="LT27" s="329">
        <f>'２月'!Z27</f>
        <v>0</v>
      </c>
      <c r="LU27" s="329">
        <f>'２月'!AA27</f>
        <v>0</v>
      </c>
      <c r="LV27" s="329">
        <f>'２月'!AB27</f>
        <v>0</v>
      </c>
      <c r="LW27" s="329">
        <f>'２月'!AC27</f>
        <v>0</v>
      </c>
      <c r="LX27" s="329">
        <f>'２月'!AD27</f>
        <v>0</v>
      </c>
      <c r="LY27" s="329">
        <f>'２月'!AE27</f>
        <v>0</v>
      </c>
      <c r="LZ27" s="329">
        <f>'３月'!D27</f>
        <v>740</v>
      </c>
      <c r="MA27" s="329">
        <f>'３月'!E27</f>
        <v>737</v>
      </c>
      <c r="MB27" s="329">
        <f>'３月'!F27</f>
        <v>713</v>
      </c>
      <c r="MC27" s="329">
        <f>'３月'!G27</f>
        <v>691</v>
      </c>
      <c r="MD27" s="329">
        <f>'３月'!H27</f>
        <v>674</v>
      </c>
      <c r="ME27" s="329">
        <f>'３月'!I27</f>
        <v>693</v>
      </c>
      <c r="MF27" s="329">
        <f>'３月'!J27</f>
        <v>672</v>
      </c>
      <c r="MG27" s="329">
        <f>'３月'!K27</f>
        <v>708</v>
      </c>
      <c r="MH27" s="329">
        <f>'３月'!L27</f>
        <v>723</v>
      </c>
      <c r="MI27" s="329">
        <f>'３月'!M27</f>
        <v>677</v>
      </c>
      <c r="MJ27" s="329">
        <f>'３月'!N27</f>
        <v>698</v>
      </c>
      <c r="MK27" s="329">
        <f>'３月'!O27</f>
        <v>676</v>
      </c>
      <c r="ML27" s="329">
        <f>'３月'!P27</f>
        <v>667</v>
      </c>
      <c r="MM27" s="329">
        <f>'３月'!Q27</f>
        <v>708</v>
      </c>
      <c r="MN27" s="329">
        <f>'３月'!R27</f>
        <v>736</v>
      </c>
      <c r="MO27" s="329">
        <f>'３月'!S27</f>
        <v>723</v>
      </c>
      <c r="MP27" s="329">
        <f>'３月'!T27</f>
        <v>727</v>
      </c>
      <c r="MQ27" s="329">
        <f>'３月'!U27</f>
        <v>708</v>
      </c>
      <c r="MR27" s="329">
        <f>'３月'!V27</f>
        <v>485</v>
      </c>
      <c r="MS27" s="329">
        <f>'３月'!W27</f>
        <v>576</v>
      </c>
      <c r="MT27" s="329">
        <f>'３月'!X27</f>
        <v>607</v>
      </c>
      <c r="MU27" s="329">
        <f>'３月'!Y27</f>
        <v>712</v>
      </c>
      <c r="MV27" s="329">
        <f>'３月'!Z27</f>
        <v>681</v>
      </c>
      <c r="MW27" s="329">
        <f>'３月'!AA27</f>
        <v>660</v>
      </c>
      <c r="MX27" s="329">
        <f>'３月'!AB27</f>
        <v>658</v>
      </c>
      <c r="MY27" s="329">
        <f>'３月'!AC27</f>
        <v>705</v>
      </c>
      <c r="MZ27" s="329">
        <f>'３月'!AD27</f>
        <v>621</v>
      </c>
      <c r="NA27" s="329">
        <f>'３月'!AE27</f>
        <v>720</v>
      </c>
      <c r="NB27" s="329">
        <f>'３月'!AF27</f>
        <v>696</v>
      </c>
      <c r="NC27" s="329">
        <f>'３月'!AG27</f>
        <v>689</v>
      </c>
      <c r="ND27" s="329">
        <f>'３月'!AH27</f>
        <v>593</v>
      </c>
      <c r="NF27" s="42">
        <f t="shared" si="0"/>
        <v>665.25443786982248</v>
      </c>
      <c r="NG27" s="332">
        <f t="shared" si="1"/>
        <v>191.9220166360997</v>
      </c>
    </row>
    <row r="28" spans="1:371" x14ac:dyDescent="0.2">
      <c r="A28" s="311">
        <v>0.375</v>
      </c>
      <c r="B28" s="312" t="s">
        <v>7</v>
      </c>
      <c r="C28" s="313">
        <v>0.39583333333333298</v>
      </c>
      <c r="D28" s="329">
        <f>'4月'!D28</f>
        <v>660</v>
      </c>
      <c r="E28" s="329">
        <f>'4月'!E28</f>
        <v>674</v>
      </c>
      <c r="F28" s="329">
        <f>'4月'!F28</f>
        <v>689</v>
      </c>
      <c r="G28" s="329">
        <f>'4月'!G28</f>
        <v>629</v>
      </c>
      <c r="H28" s="329">
        <f>'4月'!H28</f>
        <v>644</v>
      </c>
      <c r="I28" s="329">
        <f>'4月'!I28</f>
        <v>593</v>
      </c>
      <c r="J28" s="329">
        <f>'4月'!J28</f>
        <v>727</v>
      </c>
      <c r="K28" s="329">
        <f>'4月'!K28</f>
        <v>636</v>
      </c>
      <c r="L28" s="329">
        <f>'4月'!L28</f>
        <v>660</v>
      </c>
      <c r="M28" s="329">
        <f>'4月'!M28</f>
        <v>569</v>
      </c>
      <c r="N28" s="329">
        <f>'4月'!N28</f>
        <v>633</v>
      </c>
      <c r="O28" s="329">
        <f>'4月'!O28</f>
        <v>633</v>
      </c>
      <c r="P28" s="329">
        <f>'4月'!P28</f>
        <v>669</v>
      </c>
      <c r="Q28" s="329">
        <f>'4月'!Q28</f>
        <v>633</v>
      </c>
      <c r="R28" s="329">
        <f>'4月'!R28</f>
        <v>713</v>
      </c>
      <c r="S28" s="329">
        <f>'4月'!S28</f>
        <v>710</v>
      </c>
      <c r="T28" s="329">
        <f>'4月'!T28</f>
        <v>696</v>
      </c>
      <c r="U28" s="329">
        <f>'4月'!U28</f>
        <v>713</v>
      </c>
      <c r="V28" s="329">
        <f>'4月'!V28</f>
        <v>725</v>
      </c>
      <c r="W28" s="329">
        <f>'4月'!W28</f>
        <v>705</v>
      </c>
      <c r="X28" s="329">
        <f>'4月'!X28</f>
        <v>699</v>
      </c>
      <c r="Y28" s="329">
        <f>'4月'!Y28</f>
        <v>657</v>
      </c>
      <c r="Z28" s="329">
        <f>'4月'!Z28</f>
        <v>675</v>
      </c>
      <c r="AA28" s="329">
        <f>'4月'!AA28</f>
        <v>669</v>
      </c>
      <c r="AB28" s="329">
        <f>'4月'!AB28</f>
        <v>670</v>
      </c>
      <c r="AC28" s="329">
        <f>'4月'!AC28</f>
        <v>656</v>
      </c>
      <c r="AD28" s="329">
        <f>'4月'!AD28</f>
        <v>670</v>
      </c>
      <c r="AE28" s="329">
        <f>'4月'!AE28</f>
        <v>713</v>
      </c>
      <c r="AF28" s="329">
        <f>'4月'!AF28</f>
        <v>646</v>
      </c>
      <c r="AG28" s="329">
        <f>'4月'!AG28</f>
        <v>626</v>
      </c>
      <c r="AH28" s="329">
        <f>'5月'!D28</f>
        <v>667</v>
      </c>
      <c r="AI28" s="329">
        <f>'5月'!E28</f>
        <v>665</v>
      </c>
      <c r="AJ28" s="329">
        <f>'5月'!F28</f>
        <v>703</v>
      </c>
      <c r="AK28" s="329">
        <f>'5月'!G28</f>
        <v>704</v>
      </c>
      <c r="AL28" s="329">
        <f>'5月'!H28</f>
        <v>713</v>
      </c>
      <c r="AM28" s="329">
        <f>'5月'!I28</f>
        <v>679</v>
      </c>
      <c r="AN28" s="329">
        <f>'5月'!J28</f>
        <v>669</v>
      </c>
      <c r="AO28" s="329">
        <f>'5月'!K28</f>
        <v>576</v>
      </c>
      <c r="AP28" s="329">
        <f>'5月'!L28</f>
        <v>638</v>
      </c>
      <c r="AQ28" s="329">
        <f>'5月'!M28</f>
        <v>658</v>
      </c>
      <c r="AR28" s="329">
        <f>'5月'!N28</f>
        <v>621</v>
      </c>
      <c r="AS28" s="329">
        <f>'5月'!O28</f>
        <v>624</v>
      </c>
      <c r="AT28" s="329">
        <f>'5月'!P28</f>
        <v>631</v>
      </c>
      <c r="AU28" s="329">
        <f>'5月'!Q28</f>
        <v>617</v>
      </c>
      <c r="AV28" s="329">
        <f>'5月'!R28</f>
        <v>705</v>
      </c>
      <c r="AW28" s="329">
        <f>'5月'!S28</f>
        <v>535</v>
      </c>
      <c r="AX28" s="329">
        <f>'5月'!T28</f>
        <v>622</v>
      </c>
      <c r="AY28" s="329">
        <f>'5月'!U28</f>
        <v>668</v>
      </c>
      <c r="AZ28" s="329">
        <f>'5月'!V28</f>
        <v>701</v>
      </c>
      <c r="BA28" s="329">
        <f>'5月'!W28</f>
        <v>760</v>
      </c>
      <c r="BB28" s="329">
        <f>'5月'!X28</f>
        <v>646</v>
      </c>
      <c r="BC28" s="329">
        <f>'5月'!Y28</f>
        <v>701</v>
      </c>
      <c r="BD28" s="329">
        <f>'5月'!Z28</f>
        <v>629</v>
      </c>
      <c r="BE28" s="329">
        <f>'5月'!AA28</f>
        <v>616</v>
      </c>
      <c r="BF28" s="329">
        <f>'5月'!AB28</f>
        <v>662</v>
      </c>
      <c r="BG28" s="329">
        <f>'5月'!AC28</f>
        <v>674</v>
      </c>
      <c r="BH28" s="329">
        <f>'5月'!AD28</f>
        <v>610</v>
      </c>
      <c r="BI28" s="329">
        <f>'5月'!AE28</f>
        <v>657</v>
      </c>
      <c r="BJ28" s="329">
        <f>'5月'!AF28</f>
        <v>669</v>
      </c>
      <c r="BK28" s="329">
        <f>'5月'!AG28</f>
        <v>652</v>
      </c>
      <c r="BL28" s="329">
        <f>'5月'!AH28</f>
        <v>677</v>
      </c>
      <c r="BM28" s="329">
        <f>'6月'!D28</f>
        <v>691</v>
      </c>
      <c r="BN28" s="329">
        <f>'6月'!E28</f>
        <v>710</v>
      </c>
      <c r="BO28" s="329">
        <f>'6月'!F28</f>
        <v>668</v>
      </c>
      <c r="BP28" s="329">
        <f>'6月'!G28</f>
        <v>660</v>
      </c>
      <c r="BQ28" s="329">
        <f>'6月'!H28</f>
        <v>677</v>
      </c>
      <c r="BR28" s="329">
        <f>'6月'!I28</f>
        <v>693</v>
      </c>
      <c r="BS28" s="329">
        <f>'6月'!J28</f>
        <v>662</v>
      </c>
      <c r="BT28" s="329">
        <f>'6月'!K28</f>
        <v>684</v>
      </c>
      <c r="BU28" s="329">
        <f>'6月'!L28</f>
        <v>708</v>
      </c>
      <c r="BV28" s="329">
        <f>'6月'!M28</f>
        <v>674</v>
      </c>
      <c r="BW28" s="329">
        <f>'6月'!N28</f>
        <v>670</v>
      </c>
      <c r="BX28" s="329">
        <f>'6月'!O28</f>
        <v>668</v>
      </c>
      <c r="BY28" s="329">
        <f>'6月'!P28</f>
        <v>663</v>
      </c>
      <c r="BZ28" s="329">
        <f>'6月'!Q28</f>
        <v>656</v>
      </c>
      <c r="CA28" s="329">
        <f>'6月'!R28</f>
        <v>693</v>
      </c>
      <c r="CB28" s="329">
        <f>'6月'!S28</f>
        <v>689</v>
      </c>
      <c r="CC28" s="329">
        <f>'6月'!T28</f>
        <v>687</v>
      </c>
      <c r="CD28" s="329">
        <f>'6月'!U28</f>
        <v>571</v>
      </c>
      <c r="CE28" s="329">
        <f>'6月'!V28</f>
        <v>634</v>
      </c>
      <c r="CF28" s="329">
        <f>'6月'!W28</f>
        <v>552</v>
      </c>
      <c r="CG28" s="329">
        <f>'6月'!X28</f>
        <v>502</v>
      </c>
      <c r="CH28" s="329">
        <f>'6月'!Y28</f>
        <v>633</v>
      </c>
      <c r="CI28" s="329">
        <f>'6月'!Z28</f>
        <v>605</v>
      </c>
      <c r="CJ28" s="329">
        <f>'6月'!AA28</f>
        <v>559</v>
      </c>
      <c r="CK28" s="329">
        <f>'6月'!AB28</f>
        <v>461</v>
      </c>
      <c r="CL28" s="329">
        <f>'6月'!AC28</f>
        <v>506</v>
      </c>
      <c r="CM28" s="329">
        <f>'6月'!AD28</f>
        <v>567</v>
      </c>
      <c r="CN28" s="329">
        <f>'6月'!AE28</f>
        <v>554</v>
      </c>
      <c r="CO28" s="329">
        <f>'6月'!AF28</f>
        <v>531</v>
      </c>
      <c r="CP28" s="329">
        <f>'6月'!AG28</f>
        <v>4</v>
      </c>
      <c r="CQ28" s="329">
        <f>'7月'!D28</f>
        <v>0</v>
      </c>
      <c r="CR28" s="329">
        <f>'7月'!E28</f>
        <v>0</v>
      </c>
      <c r="CS28" s="329">
        <f>'7月'!F28</f>
        <v>0</v>
      </c>
      <c r="CT28" s="329">
        <f>'7月'!G28</f>
        <v>0</v>
      </c>
      <c r="CU28" s="329">
        <f>'7月'!H28</f>
        <v>0</v>
      </c>
      <c r="CV28" s="329">
        <f>'7月'!I28</f>
        <v>504</v>
      </c>
      <c r="CW28" s="329">
        <f>'7月'!J28</f>
        <v>490</v>
      </c>
      <c r="CX28" s="329">
        <f>'7月'!K28</f>
        <v>439</v>
      </c>
      <c r="CY28" s="329">
        <f>'7月'!L28</f>
        <v>451</v>
      </c>
      <c r="CZ28" s="329">
        <f>'7月'!M28</f>
        <v>427</v>
      </c>
      <c r="DA28" s="329">
        <f>'7月'!N28</f>
        <v>418</v>
      </c>
      <c r="DB28" s="329">
        <f>'7月'!O28</f>
        <v>533</v>
      </c>
      <c r="DC28" s="329">
        <f>'7月'!P28</f>
        <v>578</v>
      </c>
      <c r="DD28" s="329">
        <f>'7月'!Q28</f>
        <v>523</v>
      </c>
      <c r="DE28" s="329">
        <f>'7月'!R28</f>
        <v>386</v>
      </c>
      <c r="DF28" s="329">
        <f>'7月'!S28</f>
        <v>559</v>
      </c>
      <c r="DG28" s="329">
        <f>'7月'!T28</f>
        <v>446</v>
      </c>
      <c r="DH28" s="329">
        <f>'7月'!U28</f>
        <v>472</v>
      </c>
      <c r="DI28" s="329">
        <f>'7月'!V28</f>
        <v>487</v>
      </c>
      <c r="DJ28" s="329">
        <f>'7月'!W28</f>
        <v>415</v>
      </c>
      <c r="DK28" s="329">
        <f>'7月'!X28</f>
        <v>557</v>
      </c>
      <c r="DL28" s="329">
        <f>'7月'!Y28</f>
        <v>379</v>
      </c>
      <c r="DM28" s="329">
        <f>'7月'!Z28</f>
        <v>386</v>
      </c>
      <c r="DN28" s="329">
        <f>'7月'!AA28</f>
        <v>0</v>
      </c>
      <c r="DO28" s="329">
        <f>'7月'!AB28</f>
        <v>0</v>
      </c>
      <c r="DP28" s="329">
        <f>'7月'!AC28</f>
        <v>0</v>
      </c>
      <c r="DQ28" s="329">
        <f>'7月'!AD28</f>
        <v>372</v>
      </c>
      <c r="DR28" s="329">
        <f>'7月'!AE28</f>
        <v>562</v>
      </c>
      <c r="DS28" s="329">
        <f>'7月'!AF28</f>
        <v>497</v>
      </c>
      <c r="DT28" s="329">
        <f>'7月'!AG28</f>
        <v>466</v>
      </c>
      <c r="DU28" s="329">
        <f>'7月'!AH28</f>
        <v>458</v>
      </c>
      <c r="DV28" s="329">
        <f>'8月'!D28</f>
        <v>3</v>
      </c>
      <c r="DW28" s="329">
        <f>'8月'!E28</f>
        <v>2</v>
      </c>
      <c r="DX28" s="329">
        <f>'8月'!F28</f>
        <v>0</v>
      </c>
      <c r="DY28" s="329">
        <f>'8月'!G28</f>
        <v>492</v>
      </c>
      <c r="DZ28" s="329">
        <f>'8月'!H28</f>
        <v>543</v>
      </c>
      <c r="EA28" s="329">
        <f>'8月'!I28</f>
        <v>526</v>
      </c>
      <c r="EB28" s="329">
        <f>'8月'!J28</f>
        <v>411</v>
      </c>
      <c r="EC28" s="329">
        <f>'8月'!K28</f>
        <v>595</v>
      </c>
      <c r="ED28" s="329">
        <f>'8月'!L28</f>
        <v>571</v>
      </c>
      <c r="EE28" s="329">
        <f>'8月'!M28</f>
        <v>607</v>
      </c>
      <c r="EF28" s="329">
        <f>'8月'!N28</f>
        <v>677</v>
      </c>
      <c r="EG28" s="329">
        <f>'8月'!O28</f>
        <v>593</v>
      </c>
      <c r="EH28" s="329">
        <f>'8月'!P28</f>
        <v>605</v>
      </c>
      <c r="EI28" s="329">
        <f>'8月'!Q28</f>
        <v>422</v>
      </c>
      <c r="EJ28" s="329">
        <f>'8月'!R28</f>
        <v>496</v>
      </c>
      <c r="EK28" s="329">
        <f>'8月'!S28</f>
        <v>483</v>
      </c>
      <c r="EL28" s="329">
        <f>'8月'!T28</f>
        <v>538</v>
      </c>
      <c r="EM28" s="329">
        <f>'8月'!U28</f>
        <v>640</v>
      </c>
      <c r="EN28" s="329">
        <f>'8月'!V28</f>
        <v>475</v>
      </c>
      <c r="EO28" s="329">
        <f>'8月'!W28</f>
        <v>552</v>
      </c>
      <c r="EP28" s="329">
        <f>'8月'!X28</f>
        <v>561</v>
      </c>
      <c r="EQ28" s="329">
        <f>'8月'!Y28</f>
        <v>583</v>
      </c>
      <c r="ER28" s="329">
        <f>'8月'!Z28</f>
        <v>413</v>
      </c>
      <c r="ES28" s="329">
        <f>'8月'!AA28</f>
        <v>376</v>
      </c>
      <c r="ET28" s="329">
        <f>'8月'!AB28</f>
        <v>410</v>
      </c>
      <c r="EU28" s="329">
        <f>'8月'!AC28</f>
        <v>449</v>
      </c>
      <c r="EV28" s="329">
        <f>'8月'!AD28</f>
        <v>465</v>
      </c>
      <c r="EW28" s="329">
        <f>'8月'!AE28</f>
        <v>403</v>
      </c>
      <c r="EX28" s="329">
        <f>'8月'!AF28</f>
        <v>573</v>
      </c>
      <c r="EY28" s="329">
        <f>'8月'!AG28</f>
        <v>624</v>
      </c>
      <c r="EZ28" s="329">
        <f>'8月'!AH28</f>
        <v>632</v>
      </c>
      <c r="FA28" s="329">
        <f>'9月'!D28</f>
        <v>658</v>
      </c>
      <c r="FB28" s="329">
        <f>'9月'!E28</f>
        <v>607</v>
      </c>
      <c r="FC28" s="329">
        <f>'9月'!F28</f>
        <v>542</v>
      </c>
      <c r="FD28" s="329">
        <f>'9月'!G28</f>
        <v>535</v>
      </c>
      <c r="FE28" s="329">
        <f>'9月'!H28</f>
        <v>537</v>
      </c>
      <c r="FF28" s="329">
        <f>'9月'!I28</f>
        <v>509</v>
      </c>
      <c r="FG28" s="329">
        <f>'9月'!J28</f>
        <v>569</v>
      </c>
      <c r="FH28" s="329">
        <f>'9月'!K28</f>
        <v>516</v>
      </c>
      <c r="FI28" s="329">
        <f>'9月'!L28</f>
        <v>511</v>
      </c>
      <c r="FJ28" s="329">
        <f>'9月'!M28</f>
        <v>513</v>
      </c>
      <c r="FK28" s="329">
        <f>'9月'!N28</f>
        <v>444</v>
      </c>
      <c r="FL28" s="329">
        <f>'9月'!O28</f>
        <v>413</v>
      </c>
      <c r="FM28" s="329">
        <f>'9月'!P28</f>
        <v>468</v>
      </c>
      <c r="FN28" s="329">
        <f>'9月'!Q28</f>
        <v>535</v>
      </c>
      <c r="FO28" s="329">
        <f>'9月'!R28</f>
        <v>482</v>
      </c>
      <c r="FP28" s="329">
        <f>'9月'!S28</f>
        <v>564</v>
      </c>
      <c r="FQ28" s="329">
        <f>'9月'!T28</f>
        <v>641</v>
      </c>
      <c r="FR28" s="329">
        <f>'9月'!U28</f>
        <v>521</v>
      </c>
      <c r="FS28" s="329">
        <f>'9月'!V28</f>
        <v>523</v>
      </c>
      <c r="FT28" s="329">
        <f>'9月'!W28</f>
        <v>437</v>
      </c>
      <c r="FU28" s="329">
        <f>'9月'!X28</f>
        <v>490</v>
      </c>
      <c r="FV28" s="329">
        <f>'9月'!Y28</f>
        <v>536</v>
      </c>
      <c r="FW28" s="329">
        <f>'9月'!Z28</f>
        <v>651</v>
      </c>
      <c r="FX28" s="329">
        <f>'9月'!AA28</f>
        <v>641</v>
      </c>
      <c r="FY28" s="329">
        <f>'9月'!AB28</f>
        <v>595</v>
      </c>
      <c r="FZ28" s="329">
        <f>'9月'!AC28</f>
        <v>595</v>
      </c>
      <c r="GA28" s="329">
        <f>'9月'!AD28</f>
        <v>535</v>
      </c>
      <c r="GB28" s="329">
        <f>'9月'!AE28</f>
        <v>574</v>
      </c>
      <c r="GC28" s="329">
        <f>'9月'!AF28</f>
        <v>682</v>
      </c>
      <c r="GD28" s="329">
        <f>'9月'!AG28</f>
        <v>593</v>
      </c>
      <c r="GE28" s="329">
        <f>'10月'!D28</f>
        <v>619</v>
      </c>
      <c r="GF28" s="329">
        <f>'10月'!E28</f>
        <v>523</v>
      </c>
      <c r="GG28" s="329">
        <f>'10月'!F28</f>
        <v>586</v>
      </c>
      <c r="GH28" s="329">
        <f>'10月'!G28</f>
        <v>569</v>
      </c>
      <c r="GI28" s="329">
        <f>'10月'!H28</f>
        <v>605</v>
      </c>
      <c r="GJ28" s="329">
        <f>'10月'!I28</f>
        <v>681</v>
      </c>
      <c r="GK28" s="329">
        <f>'10月'!J28</f>
        <v>579</v>
      </c>
      <c r="GL28" s="329">
        <f>'10月'!K28</f>
        <v>627</v>
      </c>
      <c r="GM28" s="329">
        <f>'10月'!L28</f>
        <v>679</v>
      </c>
      <c r="GN28" s="329">
        <f>'10月'!M28</f>
        <v>679</v>
      </c>
      <c r="GO28" s="329">
        <f>'10月'!N28</f>
        <v>624</v>
      </c>
      <c r="GP28" s="329">
        <f>'10月'!O28</f>
        <v>660</v>
      </c>
      <c r="GQ28" s="329">
        <f>'10月'!P28</f>
        <v>672</v>
      </c>
      <c r="GR28" s="329">
        <f>'10月'!Q28</f>
        <v>710</v>
      </c>
      <c r="GS28" s="329">
        <f>'10月'!R28</f>
        <v>698</v>
      </c>
      <c r="GT28" s="329">
        <f>'10月'!S28</f>
        <v>643</v>
      </c>
      <c r="GU28" s="329">
        <f>'10月'!T28</f>
        <v>703</v>
      </c>
      <c r="GV28" s="329">
        <f>'10月'!U28</f>
        <v>691</v>
      </c>
      <c r="GW28" s="329">
        <f>'10月'!V28</f>
        <v>572</v>
      </c>
      <c r="GX28" s="329">
        <f>'10月'!W28</f>
        <v>696</v>
      </c>
      <c r="GY28" s="329">
        <f>'10月'!X28</f>
        <v>634</v>
      </c>
      <c r="GZ28" s="329">
        <f>'10月'!Y28</f>
        <v>672</v>
      </c>
      <c r="HA28" s="329">
        <f>'10月'!Z28</f>
        <v>715</v>
      </c>
      <c r="HB28" s="329">
        <f>'10月'!AA28</f>
        <v>691</v>
      </c>
      <c r="HC28" s="329">
        <f>'10月'!AB28</f>
        <v>711</v>
      </c>
      <c r="HD28" s="329">
        <f>'10月'!AC28</f>
        <v>713</v>
      </c>
      <c r="HE28" s="329">
        <f>'10月'!AD28</f>
        <v>720</v>
      </c>
      <c r="HF28" s="329">
        <f>'10月'!AE28</f>
        <v>701</v>
      </c>
      <c r="HG28" s="329">
        <f>'10月'!AF28</f>
        <v>739</v>
      </c>
      <c r="HH28" s="329">
        <f>'10月'!AG28</f>
        <v>720</v>
      </c>
      <c r="HI28" s="329">
        <f>'10月'!AH28</f>
        <v>679</v>
      </c>
      <c r="HJ28" s="329">
        <f>'11月'!D28</f>
        <v>643</v>
      </c>
      <c r="HK28" s="329">
        <f>'11月'!E28</f>
        <v>735</v>
      </c>
      <c r="HL28" s="329">
        <f>'11月'!F28</f>
        <v>744</v>
      </c>
      <c r="HM28" s="329">
        <f>'11月'!G28</f>
        <v>691</v>
      </c>
      <c r="HN28" s="329">
        <f>'11月'!H28</f>
        <v>699</v>
      </c>
      <c r="HO28" s="329">
        <f>'11月'!I28</f>
        <v>715</v>
      </c>
      <c r="HP28" s="329">
        <f>'11月'!J28</f>
        <v>761</v>
      </c>
      <c r="HQ28" s="329">
        <f>'11月'!K28</f>
        <v>775</v>
      </c>
      <c r="HR28" s="329">
        <f>'11月'!L28</f>
        <v>785</v>
      </c>
      <c r="HS28" s="329">
        <f>'11月'!M28</f>
        <v>821</v>
      </c>
      <c r="HT28" s="329">
        <f>'11月'!N28</f>
        <v>741</v>
      </c>
      <c r="HU28" s="329">
        <f>'11月'!O28</f>
        <v>761</v>
      </c>
      <c r="HV28" s="329">
        <f>'11月'!P28</f>
        <v>638</v>
      </c>
      <c r="HW28" s="329">
        <f>'11月'!Q28</f>
        <v>653</v>
      </c>
      <c r="HX28" s="329">
        <f>'11月'!R28</f>
        <v>609</v>
      </c>
      <c r="HY28" s="329">
        <f>'11月'!S28</f>
        <v>614</v>
      </c>
      <c r="HZ28" s="329">
        <f>'11月'!T28</f>
        <v>677</v>
      </c>
      <c r="IA28" s="329">
        <f>'11月'!U28</f>
        <v>760</v>
      </c>
      <c r="IB28" s="329">
        <f>'11月'!V28</f>
        <v>545</v>
      </c>
      <c r="IC28" s="329">
        <f>'11月'!W28</f>
        <v>535</v>
      </c>
      <c r="ID28" s="329">
        <f>'11月'!X28</f>
        <v>488</v>
      </c>
      <c r="IE28" s="329">
        <f>'11月'!Y28</f>
        <v>549</v>
      </c>
      <c r="IF28" s="329">
        <f>'11月'!Z28</f>
        <v>509</v>
      </c>
      <c r="IG28" s="329">
        <f>'11月'!AA28</f>
        <v>672</v>
      </c>
      <c r="IH28" s="329">
        <f>'11月'!AB28</f>
        <v>535</v>
      </c>
      <c r="II28" s="329">
        <f>'11月'!AC28</f>
        <v>544</v>
      </c>
      <c r="IJ28" s="329">
        <f>'11月'!AD28</f>
        <v>569</v>
      </c>
      <c r="IK28" s="329">
        <f>'11月'!AE28</f>
        <v>602</v>
      </c>
      <c r="IL28" s="329">
        <f>'11月'!AF28</f>
        <v>644</v>
      </c>
      <c r="IM28" s="329">
        <f>'11月'!AG28</f>
        <v>660</v>
      </c>
      <c r="IN28" s="329">
        <f>'12月'!D28</f>
        <v>604</v>
      </c>
      <c r="IO28" s="329">
        <f>'12月'!E28</f>
        <v>605</v>
      </c>
      <c r="IP28" s="329">
        <f>'12月'!F28</f>
        <v>591</v>
      </c>
      <c r="IQ28" s="329">
        <f>'12月'!G28</f>
        <v>600</v>
      </c>
      <c r="IR28" s="329">
        <f>'12月'!H28</f>
        <v>600</v>
      </c>
      <c r="IS28" s="329">
        <f>'12月'!I28</f>
        <v>605</v>
      </c>
      <c r="IT28" s="329">
        <f>'12月'!J28</f>
        <v>624</v>
      </c>
      <c r="IU28" s="329">
        <f>'12月'!K28</f>
        <v>689</v>
      </c>
      <c r="IV28" s="329">
        <f>'12月'!L28</f>
        <v>569</v>
      </c>
      <c r="IW28" s="329">
        <f>'12月'!M28</f>
        <v>588</v>
      </c>
      <c r="IX28" s="329">
        <f>'12月'!N28</f>
        <v>557</v>
      </c>
      <c r="IY28" s="329">
        <f>'12月'!O28</f>
        <v>554</v>
      </c>
      <c r="IZ28" s="329">
        <f>'12月'!P28</f>
        <v>545</v>
      </c>
      <c r="JA28" s="329">
        <f>'12月'!Q28</f>
        <v>607</v>
      </c>
      <c r="JB28" s="329">
        <f>'12月'!R28</f>
        <v>634</v>
      </c>
      <c r="JC28" s="329">
        <f>'12月'!S28</f>
        <v>725</v>
      </c>
      <c r="JD28" s="329">
        <f>'12月'!T28</f>
        <v>530</v>
      </c>
      <c r="JE28" s="329">
        <f>'12月'!U28</f>
        <v>648</v>
      </c>
      <c r="JF28" s="329">
        <f>'12月'!V28</f>
        <v>605</v>
      </c>
      <c r="JG28" s="329">
        <f>'12月'!W28</f>
        <v>670</v>
      </c>
      <c r="JH28" s="329">
        <f>'12月'!X28</f>
        <v>648</v>
      </c>
      <c r="JI28" s="329">
        <f>'12月'!Y28</f>
        <v>593</v>
      </c>
      <c r="JJ28" s="329">
        <f>'12月'!Z28</f>
        <v>770</v>
      </c>
      <c r="JK28" s="329">
        <f>'12月'!AA28</f>
        <v>692</v>
      </c>
      <c r="JL28" s="329">
        <f>'12月'!AB28</f>
        <v>727</v>
      </c>
      <c r="JM28" s="329">
        <f>'12月'!AC28</f>
        <v>699</v>
      </c>
      <c r="JN28" s="329">
        <f>'12月'!AD28</f>
        <v>759</v>
      </c>
      <c r="JO28" s="329">
        <f>'12月'!AE28</f>
        <v>732</v>
      </c>
      <c r="JP28" s="329">
        <f>'12月'!AF28</f>
        <v>790</v>
      </c>
      <c r="JQ28" s="329">
        <f>'12月'!AG28</f>
        <v>821</v>
      </c>
      <c r="JR28" s="329">
        <f>'12月'!AH28</f>
        <v>847</v>
      </c>
      <c r="JS28" s="329">
        <f>'１月'!D28</f>
        <v>856</v>
      </c>
      <c r="JT28" s="329">
        <f>'１月'!E28</f>
        <v>847</v>
      </c>
      <c r="JU28" s="329">
        <f>'１月'!F28</f>
        <v>814</v>
      </c>
      <c r="JV28" s="329">
        <f>'１月'!G28</f>
        <v>792</v>
      </c>
      <c r="JW28" s="329">
        <f>'１月'!H28</f>
        <v>787</v>
      </c>
      <c r="JX28" s="329">
        <f>'１月'!I28</f>
        <v>729</v>
      </c>
      <c r="JY28" s="329">
        <f>'１月'!J28</f>
        <v>725</v>
      </c>
      <c r="JZ28" s="329">
        <f>'１月'!K28</f>
        <v>723</v>
      </c>
      <c r="KA28" s="329">
        <f>'１月'!L28</f>
        <v>730</v>
      </c>
      <c r="KB28" s="329">
        <f>'１月'!M28</f>
        <v>734</v>
      </c>
      <c r="KC28" s="329">
        <f>'１月'!N28</f>
        <v>818</v>
      </c>
      <c r="KD28" s="329">
        <f>'１月'!O28</f>
        <v>809</v>
      </c>
      <c r="KE28" s="329">
        <f>'１月'!P28</f>
        <v>788</v>
      </c>
      <c r="KF28" s="329">
        <f>'１月'!Q28</f>
        <v>768</v>
      </c>
      <c r="KG28" s="329">
        <f>'１月'!R28</f>
        <v>759</v>
      </c>
      <c r="KH28" s="329">
        <f>'１月'!S28</f>
        <v>732</v>
      </c>
      <c r="KI28" s="329">
        <f>'１月'!T28</f>
        <v>708</v>
      </c>
      <c r="KJ28" s="329">
        <f>'１月'!U28</f>
        <v>653</v>
      </c>
      <c r="KK28" s="329">
        <f>'１月'!V28</f>
        <v>643</v>
      </c>
      <c r="KL28" s="329">
        <f>'１月'!W28</f>
        <v>619</v>
      </c>
      <c r="KM28" s="329">
        <f>'１月'!X28</f>
        <v>645</v>
      </c>
      <c r="KN28" s="329">
        <f>'１月'!Y28</f>
        <v>629</v>
      </c>
      <c r="KO28" s="329">
        <f>'１月'!Z28</f>
        <v>643</v>
      </c>
      <c r="KP28" s="329">
        <f>'１月'!AA28</f>
        <v>691</v>
      </c>
      <c r="KQ28" s="329">
        <f>'１月'!AB28</f>
        <v>597</v>
      </c>
      <c r="KR28" s="329">
        <f>'１月'!AC28</f>
        <v>670</v>
      </c>
      <c r="KS28" s="329">
        <f>'１月'!AD28</f>
        <v>672</v>
      </c>
      <c r="KT28" s="329">
        <f>'１月'!AE28</f>
        <v>662</v>
      </c>
      <c r="KU28" s="329">
        <f>'１月'!AF28</f>
        <v>652</v>
      </c>
      <c r="KV28" s="329">
        <f>'１月'!AG28</f>
        <v>559</v>
      </c>
      <c r="KW28" s="329">
        <f>'１月'!AH28</f>
        <v>717</v>
      </c>
      <c r="KX28" s="329">
        <f>'２月'!D28</f>
        <v>643</v>
      </c>
      <c r="KY28" s="329">
        <f>'２月'!E28</f>
        <v>723</v>
      </c>
      <c r="KZ28" s="329">
        <f>'２月'!F28</f>
        <v>751</v>
      </c>
      <c r="LA28" s="329">
        <f>'２月'!G28</f>
        <v>646</v>
      </c>
      <c r="LB28" s="329">
        <f>'２月'!H28</f>
        <v>725</v>
      </c>
      <c r="LC28" s="329">
        <f>'２月'!I28</f>
        <v>675</v>
      </c>
      <c r="LD28" s="329">
        <f>'２月'!J28</f>
        <v>687</v>
      </c>
      <c r="LE28" s="329">
        <f>'２月'!K28</f>
        <v>712</v>
      </c>
      <c r="LF28" s="329">
        <f>'２月'!L28</f>
        <v>783</v>
      </c>
      <c r="LG28" s="329">
        <f>'２月'!M28</f>
        <v>677</v>
      </c>
      <c r="LH28" s="329">
        <f>'２月'!N28</f>
        <v>725</v>
      </c>
      <c r="LI28" s="329">
        <f>'２月'!O28</f>
        <v>388</v>
      </c>
      <c r="LJ28" s="329">
        <f>'２月'!P28</f>
        <v>747</v>
      </c>
      <c r="LK28" s="329">
        <f>'２月'!Q28</f>
        <v>0</v>
      </c>
      <c r="LL28" s="329">
        <f>'２月'!R28</f>
        <v>0</v>
      </c>
      <c r="LM28" s="329">
        <f>'２月'!S28</f>
        <v>0</v>
      </c>
      <c r="LN28" s="329">
        <f>'２月'!T28</f>
        <v>0</v>
      </c>
      <c r="LO28" s="329">
        <f>'２月'!U28</f>
        <v>0</v>
      </c>
      <c r="LP28" s="329">
        <f>'２月'!V28</f>
        <v>0</v>
      </c>
      <c r="LQ28" s="329">
        <f>'２月'!W28</f>
        <v>0</v>
      </c>
      <c r="LR28" s="329">
        <f>'２月'!X28</f>
        <v>0</v>
      </c>
      <c r="LS28" s="329">
        <f>'２月'!Y28</f>
        <v>0</v>
      </c>
      <c r="LT28" s="329">
        <f>'２月'!Z28</f>
        <v>0</v>
      </c>
      <c r="LU28" s="329">
        <f>'２月'!AA28</f>
        <v>0</v>
      </c>
      <c r="LV28" s="329">
        <f>'２月'!AB28</f>
        <v>0</v>
      </c>
      <c r="LW28" s="329">
        <f>'２月'!AC28</f>
        <v>0</v>
      </c>
      <c r="LX28" s="329">
        <f>'２月'!AD28</f>
        <v>0</v>
      </c>
      <c r="LY28" s="329">
        <f>'２月'!AE28</f>
        <v>0</v>
      </c>
      <c r="LZ28" s="329">
        <f>'３月'!D28</f>
        <v>729</v>
      </c>
      <c r="MA28" s="329">
        <f>'３月'!E28</f>
        <v>713</v>
      </c>
      <c r="MB28" s="329">
        <f>'３月'!F28</f>
        <v>712</v>
      </c>
      <c r="MC28" s="329">
        <f>'３月'!G28</f>
        <v>686</v>
      </c>
      <c r="MD28" s="329">
        <f>'３月'!H28</f>
        <v>655</v>
      </c>
      <c r="ME28" s="329">
        <f>'３月'!I28</f>
        <v>696</v>
      </c>
      <c r="MF28" s="329">
        <f>'３月'!J28</f>
        <v>660</v>
      </c>
      <c r="MG28" s="329">
        <f>'３月'!K28</f>
        <v>705</v>
      </c>
      <c r="MH28" s="329">
        <f>'３月'!L28</f>
        <v>715</v>
      </c>
      <c r="MI28" s="329">
        <f>'３月'!M28</f>
        <v>664</v>
      </c>
      <c r="MJ28" s="329">
        <f>'３月'!N28</f>
        <v>677</v>
      </c>
      <c r="MK28" s="329">
        <f>'３月'!O28</f>
        <v>665</v>
      </c>
      <c r="ML28" s="329">
        <f>'３月'!P28</f>
        <v>674</v>
      </c>
      <c r="MM28" s="329">
        <f>'３月'!Q28</f>
        <v>693</v>
      </c>
      <c r="MN28" s="329">
        <f>'３月'!R28</f>
        <v>737</v>
      </c>
      <c r="MO28" s="329">
        <f>'３月'!S28</f>
        <v>724</v>
      </c>
      <c r="MP28" s="329">
        <f>'３月'!T28</f>
        <v>713</v>
      </c>
      <c r="MQ28" s="329">
        <f>'３月'!U28</f>
        <v>682</v>
      </c>
      <c r="MR28" s="329">
        <f>'３月'!V28</f>
        <v>444</v>
      </c>
      <c r="MS28" s="329">
        <f>'３月'!W28</f>
        <v>519</v>
      </c>
      <c r="MT28" s="329">
        <f>'３月'!X28</f>
        <v>581</v>
      </c>
      <c r="MU28" s="329">
        <f>'３月'!Y28</f>
        <v>615</v>
      </c>
      <c r="MV28" s="329">
        <f>'３月'!Z28</f>
        <v>639</v>
      </c>
      <c r="MW28" s="329">
        <f>'３月'!AA28</f>
        <v>554</v>
      </c>
      <c r="MX28" s="329">
        <f>'３月'!AB28</f>
        <v>643</v>
      </c>
      <c r="MY28" s="329">
        <f>'３月'!AC28</f>
        <v>660</v>
      </c>
      <c r="MZ28" s="329">
        <f>'３月'!AD28</f>
        <v>627</v>
      </c>
      <c r="NA28" s="329">
        <f>'３月'!AE28</f>
        <v>664</v>
      </c>
      <c r="NB28" s="329">
        <f>'３月'!AF28</f>
        <v>627</v>
      </c>
      <c r="NC28" s="329">
        <f>'３月'!AG28</f>
        <v>643</v>
      </c>
      <c r="ND28" s="329">
        <f>'３月'!AH28</f>
        <v>549</v>
      </c>
      <c r="NF28" s="42">
        <f t="shared" si="0"/>
        <v>627.92011834319521</v>
      </c>
      <c r="NG28" s="332">
        <f t="shared" si="1"/>
        <v>188.86794942030187</v>
      </c>
    </row>
    <row r="29" spans="1:371" x14ac:dyDescent="0.2">
      <c r="A29" s="311">
        <v>0.39583333333333298</v>
      </c>
      <c r="B29" s="312" t="s">
        <v>7</v>
      </c>
      <c r="C29" s="313">
        <v>0.41666666666666602</v>
      </c>
      <c r="D29" s="329">
        <f>'4月'!D29</f>
        <v>639</v>
      </c>
      <c r="E29" s="329">
        <f>'4月'!E29</f>
        <v>684</v>
      </c>
      <c r="F29" s="329">
        <f>'4月'!F29</f>
        <v>650</v>
      </c>
      <c r="G29" s="329">
        <f>'4月'!G29</f>
        <v>622</v>
      </c>
      <c r="H29" s="329">
        <f>'4月'!H29</f>
        <v>597</v>
      </c>
      <c r="I29" s="329">
        <f>'4月'!I29</f>
        <v>588</v>
      </c>
      <c r="J29" s="329">
        <f>'4月'!J29</f>
        <v>715</v>
      </c>
      <c r="K29" s="329">
        <f>'4月'!K29</f>
        <v>612</v>
      </c>
      <c r="L29" s="329">
        <f>'4月'!L29</f>
        <v>664</v>
      </c>
      <c r="M29" s="329">
        <f>'4月'!M29</f>
        <v>545</v>
      </c>
      <c r="N29" s="329">
        <f>'4月'!N29</f>
        <v>569</v>
      </c>
      <c r="O29" s="329">
        <f>'4月'!O29</f>
        <v>627</v>
      </c>
      <c r="P29" s="329">
        <f>'4月'!P29</f>
        <v>643</v>
      </c>
      <c r="Q29" s="329">
        <f>'4月'!Q29</f>
        <v>651</v>
      </c>
      <c r="R29" s="329">
        <f>'4月'!R29</f>
        <v>698</v>
      </c>
      <c r="S29" s="329">
        <f>'4月'!S29</f>
        <v>703</v>
      </c>
      <c r="T29" s="329">
        <f>'4月'!T29</f>
        <v>708</v>
      </c>
      <c r="U29" s="329">
        <f>'4月'!U29</f>
        <v>724</v>
      </c>
      <c r="V29" s="329">
        <f>'4月'!V29</f>
        <v>727</v>
      </c>
      <c r="W29" s="329">
        <f>'4月'!W29</f>
        <v>694</v>
      </c>
      <c r="X29" s="329">
        <f>'4月'!X29</f>
        <v>708</v>
      </c>
      <c r="Y29" s="329">
        <f>'4月'!Y29</f>
        <v>663</v>
      </c>
      <c r="Z29" s="329">
        <f>'4月'!Z29</f>
        <v>679</v>
      </c>
      <c r="AA29" s="329">
        <f>'4月'!AA29</f>
        <v>651</v>
      </c>
      <c r="AB29" s="329">
        <f>'4月'!AB29</f>
        <v>689</v>
      </c>
      <c r="AC29" s="329">
        <f>'4月'!AC29</f>
        <v>652</v>
      </c>
      <c r="AD29" s="329">
        <f>'4月'!AD29</f>
        <v>674</v>
      </c>
      <c r="AE29" s="329">
        <f>'4月'!AE29</f>
        <v>705</v>
      </c>
      <c r="AF29" s="329">
        <f>'4月'!AF29</f>
        <v>662</v>
      </c>
      <c r="AG29" s="329">
        <f>'4月'!AG29</f>
        <v>660</v>
      </c>
      <c r="AH29" s="329">
        <f>'5月'!D29</f>
        <v>670</v>
      </c>
      <c r="AI29" s="329">
        <f>'5月'!E29</f>
        <v>687</v>
      </c>
      <c r="AJ29" s="329">
        <f>'5月'!F29</f>
        <v>713</v>
      </c>
      <c r="AK29" s="329">
        <f>'5月'!G29</f>
        <v>700</v>
      </c>
      <c r="AL29" s="329">
        <f>'5月'!H29</f>
        <v>722</v>
      </c>
      <c r="AM29" s="329">
        <f>'5月'!I29</f>
        <v>680</v>
      </c>
      <c r="AN29" s="329">
        <f>'5月'!J29</f>
        <v>675</v>
      </c>
      <c r="AO29" s="329">
        <f>'5月'!K29</f>
        <v>537</v>
      </c>
      <c r="AP29" s="329">
        <f>'5月'!L29</f>
        <v>554</v>
      </c>
      <c r="AQ29" s="329">
        <f>'5月'!M29</f>
        <v>576</v>
      </c>
      <c r="AR29" s="329">
        <f>'5月'!N29</f>
        <v>579</v>
      </c>
      <c r="AS29" s="329">
        <f>'5月'!O29</f>
        <v>540</v>
      </c>
      <c r="AT29" s="329">
        <f>'5月'!P29</f>
        <v>540</v>
      </c>
      <c r="AU29" s="329">
        <f>'5月'!Q29</f>
        <v>559</v>
      </c>
      <c r="AV29" s="329">
        <f>'5月'!R29</f>
        <v>564</v>
      </c>
      <c r="AW29" s="329">
        <f>'5月'!S29</f>
        <v>391</v>
      </c>
      <c r="AX29" s="329">
        <f>'5月'!T29</f>
        <v>576</v>
      </c>
      <c r="AY29" s="329">
        <f>'5月'!U29</f>
        <v>631</v>
      </c>
      <c r="AZ29" s="329">
        <f>'5月'!V29</f>
        <v>605</v>
      </c>
      <c r="BA29" s="329">
        <f>'5月'!W29</f>
        <v>663</v>
      </c>
      <c r="BB29" s="329">
        <f>'5月'!X29</f>
        <v>643</v>
      </c>
      <c r="BC29" s="329">
        <f>'5月'!Y29</f>
        <v>667</v>
      </c>
      <c r="BD29" s="329">
        <f>'5月'!Z29</f>
        <v>559</v>
      </c>
      <c r="BE29" s="329">
        <f>'5月'!AA29</f>
        <v>545</v>
      </c>
      <c r="BF29" s="329">
        <f>'5月'!AB29</f>
        <v>627</v>
      </c>
      <c r="BG29" s="329">
        <f>'5月'!AC29</f>
        <v>638</v>
      </c>
      <c r="BH29" s="329">
        <f>'5月'!AD29</f>
        <v>511</v>
      </c>
      <c r="BI29" s="329">
        <f>'5月'!AE29</f>
        <v>658</v>
      </c>
      <c r="BJ29" s="329">
        <f>'5月'!AF29</f>
        <v>665</v>
      </c>
      <c r="BK29" s="329">
        <f>'5月'!AG29</f>
        <v>663</v>
      </c>
      <c r="BL29" s="329">
        <f>'5月'!AH29</f>
        <v>670</v>
      </c>
      <c r="BM29" s="329">
        <f>'6月'!D29</f>
        <v>677</v>
      </c>
      <c r="BN29" s="329">
        <f>'6月'!E29</f>
        <v>710</v>
      </c>
      <c r="BO29" s="329">
        <f>'6月'!F29</f>
        <v>674</v>
      </c>
      <c r="BP29" s="329">
        <f>'6月'!G29</f>
        <v>660</v>
      </c>
      <c r="BQ29" s="329">
        <f>'6月'!H29</f>
        <v>679</v>
      </c>
      <c r="BR29" s="329">
        <f>'6月'!I29</f>
        <v>449</v>
      </c>
      <c r="BS29" s="329">
        <f>'6月'!J29</f>
        <v>663</v>
      </c>
      <c r="BT29" s="329">
        <f>'6月'!K29</f>
        <v>672</v>
      </c>
      <c r="BU29" s="329">
        <f>'6月'!L29</f>
        <v>706</v>
      </c>
      <c r="BV29" s="329">
        <f>'6月'!M29</f>
        <v>675</v>
      </c>
      <c r="BW29" s="329">
        <f>'6月'!N29</f>
        <v>674</v>
      </c>
      <c r="BX29" s="329">
        <f>'6月'!O29</f>
        <v>667</v>
      </c>
      <c r="BY29" s="329">
        <f>'6月'!P29</f>
        <v>667</v>
      </c>
      <c r="BZ29" s="329">
        <f>'6月'!Q29</f>
        <v>652</v>
      </c>
      <c r="CA29" s="329">
        <f>'6月'!R29</f>
        <v>679</v>
      </c>
      <c r="CB29" s="329">
        <f>'6月'!S29</f>
        <v>696</v>
      </c>
      <c r="CC29" s="329">
        <f>'6月'!T29</f>
        <v>681</v>
      </c>
      <c r="CD29" s="329">
        <f>'6月'!U29</f>
        <v>555</v>
      </c>
      <c r="CE29" s="329">
        <f>'6月'!V29</f>
        <v>576</v>
      </c>
      <c r="CF29" s="329">
        <f>'6月'!W29</f>
        <v>470</v>
      </c>
      <c r="CG29" s="329">
        <f>'6月'!X29</f>
        <v>461</v>
      </c>
      <c r="CH29" s="329">
        <f>'6月'!Y29</f>
        <v>591</v>
      </c>
      <c r="CI29" s="329">
        <f>'6月'!Z29</f>
        <v>555</v>
      </c>
      <c r="CJ29" s="329">
        <f>'6月'!AA29</f>
        <v>514</v>
      </c>
      <c r="CK29" s="329">
        <f>'6月'!AB29</f>
        <v>468</v>
      </c>
      <c r="CL29" s="329">
        <f>'6月'!AC29</f>
        <v>456</v>
      </c>
      <c r="CM29" s="329">
        <f>'6月'!AD29</f>
        <v>501</v>
      </c>
      <c r="CN29" s="329">
        <f>'6月'!AE29</f>
        <v>502</v>
      </c>
      <c r="CO29" s="329">
        <f>'6月'!AF29</f>
        <v>489</v>
      </c>
      <c r="CP29" s="329">
        <f>'6月'!AG29</f>
        <v>0</v>
      </c>
      <c r="CQ29" s="329">
        <f>'7月'!D29</f>
        <v>0</v>
      </c>
      <c r="CR29" s="329">
        <f>'7月'!E29</f>
        <v>0</v>
      </c>
      <c r="CS29" s="329">
        <f>'7月'!F29</f>
        <v>0</v>
      </c>
      <c r="CT29" s="329">
        <f>'7月'!G29</f>
        <v>0</v>
      </c>
      <c r="CU29" s="329">
        <f>'7月'!H29</f>
        <v>0</v>
      </c>
      <c r="CV29" s="329">
        <f>'7月'!I29</f>
        <v>464</v>
      </c>
      <c r="CW29" s="329">
        <f>'7月'!J29</f>
        <v>442</v>
      </c>
      <c r="CX29" s="329">
        <f>'7月'!K29</f>
        <v>365</v>
      </c>
      <c r="CY29" s="329">
        <f>'7月'!L29</f>
        <v>444</v>
      </c>
      <c r="CZ29" s="329">
        <f>'7月'!M29</f>
        <v>367</v>
      </c>
      <c r="DA29" s="329">
        <f>'7月'!N29</f>
        <v>235</v>
      </c>
      <c r="DB29" s="329">
        <f>'7月'!O29</f>
        <v>439</v>
      </c>
      <c r="DC29" s="329">
        <f>'7月'!P29</f>
        <v>514</v>
      </c>
      <c r="DD29" s="329">
        <f>'7月'!Q29</f>
        <v>485</v>
      </c>
      <c r="DE29" s="329">
        <f>'7月'!R29</f>
        <v>389</v>
      </c>
      <c r="DF29" s="329">
        <f>'7月'!S29</f>
        <v>492</v>
      </c>
      <c r="DG29" s="329">
        <f>'7月'!T29</f>
        <v>394</v>
      </c>
      <c r="DH29" s="329">
        <f>'7月'!U29</f>
        <v>420</v>
      </c>
      <c r="DI29" s="329">
        <f>'7月'!V29</f>
        <v>451</v>
      </c>
      <c r="DJ29" s="329">
        <f>'7月'!W29</f>
        <v>403</v>
      </c>
      <c r="DK29" s="329">
        <f>'7月'!X29</f>
        <v>504</v>
      </c>
      <c r="DL29" s="329">
        <f>'7月'!Y29</f>
        <v>370</v>
      </c>
      <c r="DM29" s="329">
        <f>'7月'!Z29</f>
        <v>427</v>
      </c>
      <c r="DN29" s="329">
        <f>'7月'!AA29</f>
        <v>0</v>
      </c>
      <c r="DO29" s="329">
        <f>'7月'!AB29</f>
        <v>0</v>
      </c>
      <c r="DP29" s="329">
        <f>'7月'!AC29</f>
        <v>0</v>
      </c>
      <c r="DQ29" s="329">
        <f>'7月'!AD29</f>
        <v>365</v>
      </c>
      <c r="DR29" s="329">
        <f>'7月'!AE29</f>
        <v>533</v>
      </c>
      <c r="DS29" s="329">
        <f>'7月'!AF29</f>
        <v>442</v>
      </c>
      <c r="DT29" s="329">
        <f>'7月'!AG29</f>
        <v>424</v>
      </c>
      <c r="DU29" s="329">
        <f>'7月'!AH29</f>
        <v>454</v>
      </c>
      <c r="DV29" s="329">
        <f>'8月'!D29</f>
        <v>0</v>
      </c>
      <c r="DW29" s="329">
        <f>'8月'!E29</f>
        <v>3</v>
      </c>
      <c r="DX29" s="329">
        <f>'8月'!F29</f>
        <v>0</v>
      </c>
      <c r="DY29" s="329">
        <f>'8月'!G29</f>
        <v>466</v>
      </c>
      <c r="DZ29" s="329">
        <f>'8月'!H29</f>
        <v>504</v>
      </c>
      <c r="EA29" s="329">
        <f>'8月'!I29</f>
        <v>461</v>
      </c>
      <c r="EB29" s="329">
        <f>'8月'!J29</f>
        <v>400</v>
      </c>
      <c r="EC29" s="329">
        <f>'8月'!K29</f>
        <v>605</v>
      </c>
      <c r="ED29" s="329">
        <f>'8月'!L29</f>
        <v>569</v>
      </c>
      <c r="EE29" s="329">
        <f>'8月'!M29</f>
        <v>658</v>
      </c>
      <c r="EF29" s="329">
        <f>'8月'!N29</f>
        <v>640</v>
      </c>
      <c r="EG29" s="329">
        <f>'8月'!O29</f>
        <v>576</v>
      </c>
      <c r="EH29" s="329">
        <f>'8月'!P29</f>
        <v>617</v>
      </c>
      <c r="EI29" s="329">
        <f>'8月'!Q29</f>
        <v>425</v>
      </c>
      <c r="EJ29" s="329">
        <f>'8月'!R29</f>
        <v>478</v>
      </c>
      <c r="EK29" s="329">
        <f>'8月'!S29</f>
        <v>487</v>
      </c>
      <c r="EL29" s="329">
        <f>'8月'!T29</f>
        <v>448</v>
      </c>
      <c r="EM29" s="329">
        <f>'8月'!U29</f>
        <v>555</v>
      </c>
      <c r="EN29" s="329">
        <f>'8月'!V29</f>
        <v>404</v>
      </c>
      <c r="EO29" s="329">
        <f>'8月'!W29</f>
        <v>489</v>
      </c>
      <c r="EP29" s="329">
        <f>'8月'!X29</f>
        <v>519</v>
      </c>
      <c r="EQ29" s="329">
        <f>'8月'!Y29</f>
        <v>602</v>
      </c>
      <c r="ER29" s="329">
        <f>'8月'!Z29</f>
        <v>406</v>
      </c>
      <c r="ES29" s="329">
        <f>'8月'!AA29</f>
        <v>375</v>
      </c>
      <c r="ET29" s="329">
        <f>'8月'!AB29</f>
        <v>425</v>
      </c>
      <c r="EU29" s="329">
        <f>'8月'!AC29</f>
        <v>362</v>
      </c>
      <c r="EV29" s="329">
        <f>'8月'!AD29</f>
        <v>475</v>
      </c>
      <c r="EW29" s="329">
        <f>'8月'!AE29</f>
        <v>454</v>
      </c>
      <c r="EX29" s="329">
        <f>'8月'!AF29</f>
        <v>545</v>
      </c>
      <c r="EY29" s="329">
        <f>'8月'!AG29</f>
        <v>620</v>
      </c>
      <c r="EZ29" s="329">
        <f>'8月'!AH29</f>
        <v>600</v>
      </c>
      <c r="FA29" s="329">
        <f>'9月'!D29</f>
        <v>573</v>
      </c>
      <c r="FB29" s="329">
        <f>'9月'!E29</f>
        <v>612</v>
      </c>
      <c r="FC29" s="329">
        <f>'9月'!F29</f>
        <v>461</v>
      </c>
      <c r="FD29" s="329">
        <f>'9月'!G29</f>
        <v>586</v>
      </c>
      <c r="FE29" s="329">
        <f>'9月'!H29</f>
        <v>454</v>
      </c>
      <c r="FF29" s="329">
        <f>'9月'!I29</f>
        <v>444</v>
      </c>
      <c r="FG29" s="329">
        <f>'9月'!J29</f>
        <v>465</v>
      </c>
      <c r="FH29" s="329">
        <f>'9月'!K29</f>
        <v>489</v>
      </c>
      <c r="FI29" s="329">
        <f>'9月'!L29</f>
        <v>451</v>
      </c>
      <c r="FJ29" s="329">
        <f>'9月'!M29</f>
        <v>461</v>
      </c>
      <c r="FK29" s="329">
        <f>'9月'!N29</f>
        <v>429</v>
      </c>
      <c r="FL29" s="329">
        <f>'9月'!O29</f>
        <v>370</v>
      </c>
      <c r="FM29" s="329">
        <f>'9月'!P29</f>
        <v>408</v>
      </c>
      <c r="FN29" s="329">
        <f>'9月'!Q29</f>
        <v>456</v>
      </c>
      <c r="FO29" s="329">
        <f>'9月'!R29</f>
        <v>475</v>
      </c>
      <c r="FP29" s="329">
        <f>'9月'!S29</f>
        <v>535</v>
      </c>
      <c r="FQ29" s="329">
        <f>'9月'!T29</f>
        <v>612</v>
      </c>
      <c r="FR29" s="329">
        <f>'9月'!U29</f>
        <v>403</v>
      </c>
      <c r="FS29" s="329">
        <f>'9月'!V29</f>
        <v>439</v>
      </c>
      <c r="FT29" s="329">
        <f>'9月'!W29</f>
        <v>439</v>
      </c>
      <c r="FU29" s="329">
        <f>'9月'!X29</f>
        <v>441</v>
      </c>
      <c r="FV29" s="329">
        <f>'9月'!Y29</f>
        <v>573</v>
      </c>
      <c r="FW29" s="329">
        <f>'9月'!Z29</f>
        <v>542</v>
      </c>
      <c r="FX29" s="329">
        <f>'9月'!AA29</f>
        <v>549</v>
      </c>
      <c r="FY29" s="329">
        <f>'9月'!AB29</f>
        <v>569</v>
      </c>
      <c r="FZ29" s="329">
        <f>'9月'!AC29</f>
        <v>519</v>
      </c>
      <c r="GA29" s="329">
        <f>'9月'!AD29</f>
        <v>464</v>
      </c>
      <c r="GB29" s="329">
        <f>'9月'!AE29</f>
        <v>523</v>
      </c>
      <c r="GC29" s="329">
        <f>'9月'!AF29</f>
        <v>621</v>
      </c>
      <c r="GD29" s="329">
        <f>'9月'!AG29</f>
        <v>557</v>
      </c>
      <c r="GE29" s="329">
        <f>'10月'!D29</f>
        <v>552</v>
      </c>
      <c r="GF29" s="329">
        <f>'10月'!E29</f>
        <v>458</v>
      </c>
      <c r="GG29" s="329">
        <f>'10月'!F29</f>
        <v>545</v>
      </c>
      <c r="GH29" s="329">
        <f>'10月'!G29</f>
        <v>475</v>
      </c>
      <c r="GI29" s="329">
        <f>'10月'!H29</f>
        <v>540</v>
      </c>
      <c r="GJ29" s="329">
        <f>'10月'!I29</f>
        <v>656</v>
      </c>
      <c r="GK29" s="329">
        <f>'10月'!J29</f>
        <v>585</v>
      </c>
      <c r="GL29" s="329">
        <f>'10月'!K29</f>
        <v>559</v>
      </c>
      <c r="GM29" s="329">
        <f>'10月'!L29</f>
        <v>578</v>
      </c>
      <c r="GN29" s="329">
        <f>'10月'!M29</f>
        <v>590</v>
      </c>
      <c r="GO29" s="329">
        <f>'10月'!N29</f>
        <v>580</v>
      </c>
      <c r="GP29" s="329">
        <f>'10月'!O29</f>
        <v>597</v>
      </c>
      <c r="GQ29" s="329">
        <f>'10月'!P29</f>
        <v>556</v>
      </c>
      <c r="GR29" s="329">
        <f>'10月'!Q29</f>
        <v>622</v>
      </c>
      <c r="GS29" s="329">
        <f>'10月'!R29</f>
        <v>696</v>
      </c>
      <c r="GT29" s="329">
        <f>'10月'!S29</f>
        <v>626</v>
      </c>
      <c r="GU29" s="329">
        <f>'10月'!T29</f>
        <v>662</v>
      </c>
      <c r="GV29" s="329">
        <f>'10月'!U29</f>
        <v>653</v>
      </c>
      <c r="GW29" s="329">
        <f>'10月'!V29</f>
        <v>542</v>
      </c>
      <c r="GX29" s="329">
        <f>'10月'!W29</f>
        <v>667</v>
      </c>
      <c r="GY29" s="329">
        <f>'10月'!X29</f>
        <v>583</v>
      </c>
      <c r="GZ29" s="329">
        <f>'10月'!Y29</f>
        <v>687</v>
      </c>
      <c r="HA29" s="329">
        <f>'10月'!Z29</f>
        <v>749</v>
      </c>
      <c r="HB29" s="329">
        <f>'10月'!AA29</f>
        <v>701</v>
      </c>
      <c r="HC29" s="329">
        <f>'10月'!AB29</f>
        <v>715</v>
      </c>
      <c r="HD29" s="329">
        <f>'10月'!AC29</f>
        <v>703</v>
      </c>
      <c r="HE29" s="329">
        <f>'10月'!AD29</f>
        <v>720</v>
      </c>
      <c r="HF29" s="329">
        <f>'10月'!AE29</f>
        <v>710</v>
      </c>
      <c r="HG29" s="329">
        <f>'10月'!AF29</f>
        <v>729</v>
      </c>
      <c r="HH29" s="329">
        <f>'10月'!AG29</f>
        <v>723</v>
      </c>
      <c r="HI29" s="329">
        <f>'10月'!AH29</f>
        <v>686</v>
      </c>
      <c r="HJ29" s="329">
        <f>'11月'!D29</f>
        <v>658</v>
      </c>
      <c r="HK29" s="329">
        <f>'11月'!E29</f>
        <v>732</v>
      </c>
      <c r="HL29" s="329">
        <f>'11月'!F29</f>
        <v>754</v>
      </c>
      <c r="HM29" s="329">
        <f>'11月'!G29</f>
        <v>699</v>
      </c>
      <c r="HN29" s="329">
        <f>'11月'!H29</f>
        <v>698</v>
      </c>
      <c r="HO29" s="329">
        <f>'11月'!I29</f>
        <v>706</v>
      </c>
      <c r="HP29" s="329">
        <f>'11月'!J29</f>
        <v>766</v>
      </c>
      <c r="HQ29" s="329">
        <f>'11月'!K29</f>
        <v>775</v>
      </c>
      <c r="HR29" s="329">
        <f>'11月'!L29</f>
        <v>785</v>
      </c>
      <c r="HS29" s="329">
        <f>'11月'!M29</f>
        <v>821</v>
      </c>
      <c r="HT29" s="329">
        <f>'11月'!N29</f>
        <v>742</v>
      </c>
      <c r="HU29" s="329">
        <f>'11月'!O29</f>
        <v>785</v>
      </c>
      <c r="HV29" s="329">
        <f>'11月'!P29</f>
        <v>636</v>
      </c>
      <c r="HW29" s="329">
        <f>'11月'!Q29</f>
        <v>653</v>
      </c>
      <c r="HX29" s="329">
        <f>'11月'!R29</f>
        <v>574</v>
      </c>
      <c r="HY29" s="329">
        <f>'11月'!S29</f>
        <v>600</v>
      </c>
      <c r="HZ29" s="329">
        <f>'11月'!T29</f>
        <v>621</v>
      </c>
      <c r="IA29" s="329">
        <f>'11月'!U29</f>
        <v>694</v>
      </c>
      <c r="IB29" s="329">
        <f>'11月'!V29</f>
        <v>533</v>
      </c>
      <c r="IC29" s="329">
        <f>'11月'!W29</f>
        <v>526</v>
      </c>
      <c r="ID29" s="329">
        <f>'11月'!X29</f>
        <v>530</v>
      </c>
      <c r="IE29" s="329">
        <f>'11月'!Y29</f>
        <v>487</v>
      </c>
      <c r="IF29" s="329">
        <f>'11月'!Z29</f>
        <v>468</v>
      </c>
      <c r="IG29" s="329">
        <f>'11月'!AA29</f>
        <v>653</v>
      </c>
      <c r="IH29" s="329">
        <f>'11月'!AB29</f>
        <v>506</v>
      </c>
      <c r="II29" s="329">
        <f>'11月'!AC29</f>
        <v>502</v>
      </c>
      <c r="IJ29" s="329">
        <f>'11月'!AD29</f>
        <v>523</v>
      </c>
      <c r="IK29" s="329">
        <f>'11月'!AE29</f>
        <v>538</v>
      </c>
      <c r="IL29" s="329">
        <f>'11月'!AF29</f>
        <v>561</v>
      </c>
      <c r="IM29" s="329">
        <f>'11月'!AG29</f>
        <v>588</v>
      </c>
      <c r="IN29" s="329">
        <f>'12月'!D29</f>
        <v>545</v>
      </c>
      <c r="IO29" s="329">
        <f>'12月'!E29</f>
        <v>571</v>
      </c>
      <c r="IP29" s="329">
        <f>'12月'!F29</f>
        <v>549</v>
      </c>
      <c r="IQ29" s="329">
        <f>'12月'!G29</f>
        <v>535</v>
      </c>
      <c r="IR29" s="329">
        <f>'12月'!H29</f>
        <v>547</v>
      </c>
      <c r="IS29" s="329">
        <f>'12月'!I29</f>
        <v>578</v>
      </c>
      <c r="IT29" s="329">
        <f>'12月'!J29</f>
        <v>564</v>
      </c>
      <c r="IU29" s="329">
        <f>'12月'!K29</f>
        <v>550</v>
      </c>
      <c r="IV29" s="329">
        <f>'12月'!L29</f>
        <v>502</v>
      </c>
      <c r="IW29" s="329">
        <f>'12月'!M29</f>
        <v>521</v>
      </c>
      <c r="IX29" s="329">
        <f>'12月'!N29</f>
        <v>513</v>
      </c>
      <c r="IY29" s="329">
        <f>'12月'!O29</f>
        <v>502</v>
      </c>
      <c r="IZ29" s="329">
        <f>'12月'!P29</f>
        <v>487</v>
      </c>
      <c r="JA29" s="329">
        <f>'12月'!Q29</f>
        <v>550</v>
      </c>
      <c r="JB29" s="329">
        <f>'12月'!R29</f>
        <v>585</v>
      </c>
      <c r="JC29" s="329">
        <f>'12月'!S29</f>
        <v>723</v>
      </c>
      <c r="JD29" s="329">
        <f>'12月'!T29</f>
        <v>524</v>
      </c>
      <c r="JE29" s="329">
        <f>'12月'!U29</f>
        <v>588</v>
      </c>
      <c r="JF29" s="329">
        <f>'12月'!V29</f>
        <v>556</v>
      </c>
      <c r="JG29" s="329">
        <f>'12月'!W29</f>
        <v>598</v>
      </c>
      <c r="JH29" s="329">
        <f>'12月'!X29</f>
        <v>591</v>
      </c>
      <c r="JI29" s="329">
        <f>'12月'!Y29</f>
        <v>535</v>
      </c>
      <c r="JJ29" s="329">
        <f>'12月'!Z29</f>
        <v>766</v>
      </c>
      <c r="JK29" s="329">
        <f>'12月'!AA29</f>
        <v>684</v>
      </c>
      <c r="JL29" s="329">
        <f>'12月'!AB29</f>
        <v>722</v>
      </c>
      <c r="JM29" s="329">
        <f>'12月'!AC29</f>
        <v>698</v>
      </c>
      <c r="JN29" s="329">
        <f>'12月'!AD29</f>
        <v>768</v>
      </c>
      <c r="JO29" s="329">
        <f>'12月'!AE29</f>
        <v>727</v>
      </c>
      <c r="JP29" s="329">
        <f>'12月'!AF29</f>
        <v>792</v>
      </c>
      <c r="JQ29" s="329">
        <f>'12月'!AG29</f>
        <v>787</v>
      </c>
      <c r="JR29" s="329">
        <f>'12月'!AH29</f>
        <v>828</v>
      </c>
      <c r="JS29" s="329">
        <f>'１月'!D29</f>
        <v>855</v>
      </c>
      <c r="JT29" s="329">
        <f>'１月'!E29</f>
        <v>845</v>
      </c>
      <c r="JU29" s="329">
        <f>'１月'!F29</f>
        <v>799</v>
      </c>
      <c r="JV29" s="329">
        <f>'１月'!G29</f>
        <v>804</v>
      </c>
      <c r="JW29" s="329">
        <f>'１月'!H29</f>
        <v>787</v>
      </c>
      <c r="JX29" s="329">
        <f>'１月'!I29</f>
        <v>730</v>
      </c>
      <c r="JY29" s="329">
        <f>'１月'!J29</f>
        <v>722</v>
      </c>
      <c r="JZ29" s="329">
        <f>'１月'!K29</f>
        <v>734</v>
      </c>
      <c r="KA29" s="329">
        <f>'１月'!L29</f>
        <v>720</v>
      </c>
      <c r="KB29" s="329">
        <f>'１月'!M29</f>
        <v>732</v>
      </c>
      <c r="KC29" s="329">
        <f>'１月'!N29</f>
        <v>809</v>
      </c>
      <c r="KD29" s="329">
        <f>'１月'!O29</f>
        <v>816</v>
      </c>
      <c r="KE29" s="329">
        <f>'１月'!P29</f>
        <v>760</v>
      </c>
      <c r="KF29" s="329">
        <f>'１月'!Q29</f>
        <v>765</v>
      </c>
      <c r="KG29" s="329">
        <f>'１月'!R29</f>
        <v>739</v>
      </c>
      <c r="KH29" s="329">
        <f>'１月'!S29</f>
        <v>727</v>
      </c>
      <c r="KI29" s="329">
        <f>'１月'!T29</f>
        <v>699</v>
      </c>
      <c r="KJ29" s="329">
        <f>'１月'!U29</f>
        <v>624</v>
      </c>
      <c r="KK29" s="329">
        <f>'１月'!V29</f>
        <v>632</v>
      </c>
      <c r="KL29" s="329">
        <f>'１月'!W29</f>
        <v>588</v>
      </c>
      <c r="KM29" s="329">
        <f>'１月'!X29</f>
        <v>588</v>
      </c>
      <c r="KN29" s="329">
        <f>'１月'!Y29</f>
        <v>571</v>
      </c>
      <c r="KO29" s="329">
        <f>'１月'!Z29</f>
        <v>585</v>
      </c>
      <c r="KP29" s="329">
        <f>'１月'!AA29</f>
        <v>648</v>
      </c>
      <c r="KQ29" s="329">
        <f>'１月'!AB29</f>
        <v>536</v>
      </c>
      <c r="KR29" s="329">
        <f>'１月'!AC29</f>
        <v>655</v>
      </c>
      <c r="KS29" s="329">
        <f>'１月'!AD29</f>
        <v>614</v>
      </c>
      <c r="KT29" s="329">
        <f>'１月'!AE29</f>
        <v>574</v>
      </c>
      <c r="KU29" s="329">
        <f>'１月'!AF29</f>
        <v>588</v>
      </c>
      <c r="KV29" s="329">
        <f>'１月'!AG29</f>
        <v>639</v>
      </c>
      <c r="KW29" s="329">
        <f>'１月'!AH29</f>
        <v>716</v>
      </c>
      <c r="KX29" s="329">
        <f>'２月'!D29</f>
        <v>600</v>
      </c>
      <c r="KY29" s="329">
        <f>'２月'!E29</f>
        <v>722</v>
      </c>
      <c r="KZ29" s="329">
        <f>'２月'!F29</f>
        <v>746</v>
      </c>
      <c r="LA29" s="329">
        <f>'２月'!G29</f>
        <v>660</v>
      </c>
      <c r="LB29" s="329">
        <f>'２月'!H29</f>
        <v>732</v>
      </c>
      <c r="LC29" s="329">
        <f>'２月'!I29</f>
        <v>669</v>
      </c>
      <c r="LD29" s="329">
        <f>'２月'!J29</f>
        <v>691</v>
      </c>
      <c r="LE29" s="329">
        <f>'２月'!K29</f>
        <v>718</v>
      </c>
      <c r="LF29" s="329">
        <f>'２月'!L29</f>
        <v>772</v>
      </c>
      <c r="LG29" s="329">
        <f>'２月'!M29</f>
        <v>674</v>
      </c>
      <c r="LH29" s="329">
        <f>'２月'!N29</f>
        <v>742</v>
      </c>
      <c r="LI29" s="329">
        <f>'２月'!O29</f>
        <v>358</v>
      </c>
      <c r="LJ29" s="329">
        <f>'２月'!P29</f>
        <v>744</v>
      </c>
      <c r="LK29" s="329">
        <f>'２月'!Q29</f>
        <v>0</v>
      </c>
      <c r="LL29" s="329">
        <f>'２月'!R29</f>
        <v>0</v>
      </c>
      <c r="LM29" s="329">
        <f>'２月'!S29</f>
        <v>0</v>
      </c>
      <c r="LN29" s="329">
        <f>'２月'!T29</f>
        <v>0</v>
      </c>
      <c r="LO29" s="329">
        <f>'２月'!U29</f>
        <v>0</v>
      </c>
      <c r="LP29" s="329">
        <f>'２月'!V29</f>
        <v>0</v>
      </c>
      <c r="LQ29" s="329">
        <f>'２月'!W29</f>
        <v>0</v>
      </c>
      <c r="LR29" s="329">
        <f>'２月'!X29</f>
        <v>0</v>
      </c>
      <c r="LS29" s="329">
        <f>'２月'!Y29</f>
        <v>0</v>
      </c>
      <c r="LT29" s="329">
        <f>'２月'!Z29</f>
        <v>0</v>
      </c>
      <c r="LU29" s="329">
        <f>'２月'!AA29</f>
        <v>0</v>
      </c>
      <c r="LV29" s="329">
        <f>'２月'!AB29</f>
        <v>0</v>
      </c>
      <c r="LW29" s="329">
        <f>'２月'!AC29</f>
        <v>0</v>
      </c>
      <c r="LX29" s="329">
        <f>'２月'!AD29</f>
        <v>0</v>
      </c>
      <c r="LY29" s="329">
        <f>'２月'!AE29</f>
        <v>0</v>
      </c>
      <c r="LZ29" s="329">
        <f>'３月'!D29</f>
        <v>730</v>
      </c>
      <c r="MA29" s="329">
        <f>'３月'!E29</f>
        <v>722</v>
      </c>
      <c r="MB29" s="329">
        <f>'３月'!F29</f>
        <v>692</v>
      </c>
      <c r="MC29" s="329">
        <f>'３月'!G29</f>
        <v>694</v>
      </c>
      <c r="MD29" s="329">
        <f>'３月'!H29</f>
        <v>641</v>
      </c>
      <c r="ME29" s="329">
        <f>'３月'!I29</f>
        <v>687</v>
      </c>
      <c r="MF29" s="329">
        <f>'３月'!J29</f>
        <v>658</v>
      </c>
      <c r="MG29" s="329">
        <f>'３月'!K29</f>
        <v>687</v>
      </c>
      <c r="MH29" s="329">
        <f>'３月'!L29</f>
        <v>725</v>
      </c>
      <c r="MI29" s="329">
        <f>'３月'!M29</f>
        <v>658</v>
      </c>
      <c r="MJ29" s="329">
        <f>'３月'!N29</f>
        <v>679</v>
      </c>
      <c r="MK29" s="329">
        <f>'３月'!O29</f>
        <v>684</v>
      </c>
      <c r="ML29" s="329">
        <f>'３月'!P29</f>
        <v>677</v>
      </c>
      <c r="MM29" s="329">
        <f>'３月'!Q29</f>
        <v>692</v>
      </c>
      <c r="MN29" s="329">
        <f>'３月'!R29</f>
        <v>737</v>
      </c>
      <c r="MO29" s="329">
        <f>'３月'!S29</f>
        <v>732</v>
      </c>
      <c r="MP29" s="329">
        <f>'３月'!T29</f>
        <v>708</v>
      </c>
      <c r="MQ29" s="329">
        <f>'３月'!U29</f>
        <v>703</v>
      </c>
      <c r="MR29" s="329">
        <f>'３月'!V29</f>
        <v>461</v>
      </c>
      <c r="MS29" s="329">
        <f>'３月'!W29</f>
        <v>564</v>
      </c>
      <c r="MT29" s="329">
        <f>'３月'!X29</f>
        <v>607</v>
      </c>
      <c r="MU29" s="329">
        <f>'３月'!Y29</f>
        <v>605</v>
      </c>
      <c r="MV29" s="329">
        <f>'３月'!Z29</f>
        <v>633</v>
      </c>
      <c r="MW29" s="329">
        <f>'３月'!AA29</f>
        <v>564</v>
      </c>
      <c r="MX29" s="329">
        <f>'３月'!AB29</f>
        <v>672</v>
      </c>
      <c r="MY29" s="329">
        <f>'３月'!AC29</f>
        <v>622</v>
      </c>
      <c r="MZ29" s="329">
        <f>'３月'!AD29</f>
        <v>621</v>
      </c>
      <c r="NA29" s="329">
        <f>'３月'!AE29</f>
        <v>646</v>
      </c>
      <c r="NB29" s="329">
        <f>'３月'!AF29</f>
        <v>559</v>
      </c>
      <c r="NC29" s="329">
        <f>'３月'!AG29</f>
        <v>583</v>
      </c>
      <c r="ND29" s="329">
        <f>'３月'!AH29</f>
        <v>540</v>
      </c>
      <c r="NF29" s="42">
        <f t="shared" si="0"/>
        <v>601.46449704142015</v>
      </c>
      <c r="NG29" s="332">
        <f t="shared" si="1"/>
        <v>190.13737706895839</v>
      </c>
    </row>
    <row r="30" spans="1:371" x14ac:dyDescent="0.2">
      <c r="A30" s="311">
        <v>0.41666666666666602</v>
      </c>
      <c r="B30" s="312" t="s">
        <v>7</v>
      </c>
      <c r="C30" s="313">
        <v>0.4375</v>
      </c>
      <c r="D30" s="329">
        <f>'4月'!D30</f>
        <v>713</v>
      </c>
      <c r="E30" s="329">
        <f>'4月'!E30</f>
        <v>720</v>
      </c>
      <c r="F30" s="329">
        <f>'4月'!F30</f>
        <v>701</v>
      </c>
      <c r="G30" s="329">
        <f>'4月'!G30</f>
        <v>648</v>
      </c>
      <c r="H30" s="329">
        <f>'4月'!H30</f>
        <v>665</v>
      </c>
      <c r="I30" s="329">
        <f>'4月'!I30</f>
        <v>629</v>
      </c>
      <c r="J30" s="329">
        <f>'4月'!J30</f>
        <v>768</v>
      </c>
      <c r="K30" s="329">
        <f>'4月'!K30</f>
        <v>667</v>
      </c>
      <c r="L30" s="329">
        <f>'4月'!L30</f>
        <v>728</v>
      </c>
      <c r="M30" s="329">
        <f>'4月'!M30</f>
        <v>619</v>
      </c>
      <c r="N30" s="329">
        <f>'4月'!N30</f>
        <v>653</v>
      </c>
      <c r="O30" s="329">
        <f>'4月'!O30</f>
        <v>681</v>
      </c>
      <c r="P30" s="329">
        <f>'4月'!P30</f>
        <v>694</v>
      </c>
      <c r="Q30" s="329">
        <f>'4月'!Q30</f>
        <v>686</v>
      </c>
      <c r="R30" s="329">
        <f>'4月'!R30</f>
        <v>708</v>
      </c>
      <c r="S30" s="329">
        <f>'4月'!S30</f>
        <v>706</v>
      </c>
      <c r="T30" s="329">
        <f>'4月'!T30</f>
        <v>705</v>
      </c>
      <c r="U30" s="329">
        <f>'4月'!U30</f>
        <v>723</v>
      </c>
      <c r="V30" s="329">
        <f>'4月'!V30</f>
        <v>718</v>
      </c>
      <c r="W30" s="329">
        <f>'4月'!W30</f>
        <v>691</v>
      </c>
      <c r="X30" s="329">
        <f>'4月'!X30</f>
        <v>710</v>
      </c>
      <c r="Y30" s="329">
        <f>'4月'!Y30</f>
        <v>664</v>
      </c>
      <c r="Z30" s="329">
        <f>'4月'!Z30</f>
        <v>684</v>
      </c>
      <c r="AA30" s="329">
        <f>'4月'!AA30</f>
        <v>679</v>
      </c>
      <c r="AB30" s="329">
        <f>'4月'!AB30</f>
        <v>679</v>
      </c>
      <c r="AC30" s="329">
        <f>'4月'!AC30</f>
        <v>653</v>
      </c>
      <c r="AD30" s="329">
        <f>'4月'!AD30</f>
        <v>682</v>
      </c>
      <c r="AE30" s="329">
        <f>'4月'!AE30</f>
        <v>716</v>
      </c>
      <c r="AF30" s="329">
        <f>'4月'!AF30</f>
        <v>653</v>
      </c>
      <c r="AG30" s="329">
        <f>'4月'!AG30</f>
        <v>665</v>
      </c>
      <c r="AH30" s="329">
        <f>'5月'!D30</f>
        <v>684</v>
      </c>
      <c r="AI30" s="329">
        <f>'5月'!E30</f>
        <v>693</v>
      </c>
      <c r="AJ30" s="329">
        <f>'5月'!F30</f>
        <v>722</v>
      </c>
      <c r="AK30" s="329">
        <f>'5月'!G30</f>
        <v>711</v>
      </c>
      <c r="AL30" s="329">
        <f>'5月'!H30</f>
        <v>720</v>
      </c>
      <c r="AM30" s="329">
        <f>'5月'!I30</f>
        <v>669</v>
      </c>
      <c r="AN30" s="329">
        <f>'5月'!J30</f>
        <v>660</v>
      </c>
      <c r="AO30" s="329">
        <f>'5月'!K30</f>
        <v>641</v>
      </c>
      <c r="AP30" s="329">
        <f>'5月'!L30</f>
        <v>629</v>
      </c>
      <c r="AQ30" s="329">
        <f>'5月'!M30</f>
        <v>689</v>
      </c>
      <c r="AR30" s="329">
        <f>'5月'!N30</f>
        <v>638</v>
      </c>
      <c r="AS30" s="329">
        <f>'5月'!O30</f>
        <v>644</v>
      </c>
      <c r="AT30" s="329">
        <f>'5月'!P30</f>
        <v>617</v>
      </c>
      <c r="AU30" s="329">
        <f>'5月'!Q30</f>
        <v>600</v>
      </c>
      <c r="AV30" s="329">
        <f>'5月'!R30</f>
        <v>627</v>
      </c>
      <c r="AW30" s="329">
        <f>'5月'!S30</f>
        <v>494</v>
      </c>
      <c r="AX30" s="329">
        <f>'5月'!T30</f>
        <v>676</v>
      </c>
      <c r="AY30" s="329">
        <f>'5月'!U30</f>
        <v>679</v>
      </c>
      <c r="AZ30" s="329">
        <f>'5月'!V30</f>
        <v>698</v>
      </c>
      <c r="BA30" s="329">
        <f>'5月'!W30</f>
        <v>727</v>
      </c>
      <c r="BB30" s="329">
        <f>'5月'!X30</f>
        <v>646</v>
      </c>
      <c r="BC30" s="329">
        <f>'5月'!Y30</f>
        <v>727</v>
      </c>
      <c r="BD30" s="329">
        <f>'5月'!Z30</f>
        <v>672</v>
      </c>
      <c r="BE30" s="329">
        <f>'5月'!AA30</f>
        <v>634</v>
      </c>
      <c r="BF30" s="329">
        <f>'5月'!AB30</f>
        <v>674</v>
      </c>
      <c r="BG30" s="329">
        <f>'5月'!AC30</f>
        <v>629</v>
      </c>
      <c r="BH30" s="329">
        <f>'5月'!AD30</f>
        <v>591</v>
      </c>
      <c r="BI30" s="329">
        <f>'5月'!AE30</f>
        <v>669</v>
      </c>
      <c r="BJ30" s="329">
        <f>'5月'!AF30</f>
        <v>682</v>
      </c>
      <c r="BK30" s="329">
        <f>'5月'!AG30</f>
        <v>672</v>
      </c>
      <c r="BL30" s="329">
        <f>'5月'!AH30</f>
        <v>672</v>
      </c>
      <c r="BM30" s="329">
        <f>'6月'!D30</f>
        <v>679</v>
      </c>
      <c r="BN30" s="329">
        <f>'6月'!E30</f>
        <v>725</v>
      </c>
      <c r="BO30" s="329">
        <f>'6月'!F30</f>
        <v>689</v>
      </c>
      <c r="BP30" s="329">
        <f>'6月'!G30</f>
        <v>650</v>
      </c>
      <c r="BQ30" s="329">
        <f>'6月'!H30</f>
        <v>682</v>
      </c>
      <c r="BR30" s="329">
        <f>'6月'!I30</f>
        <v>691</v>
      </c>
      <c r="BS30" s="329">
        <f>'6月'!J30</f>
        <v>655</v>
      </c>
      <c r="BT30" s="329">
        <f>'6月'!K30</f>
        <v>682</v>
      </c>
      <c r="BU30" s="329">
        <f>'6月'!L30</f>
        <v>696</v>
      </c>
      <c r="BV30" s="329">
        <f>'6月'!M30</f>
        <v>686</v>
      </c>
      <c r="BW30" s="329">
        <f>'6月'!N30</f>
        <v>667</v>
      </c>
      <c r="BX30" s="329">
        <f>'6月'!O30</f>
        <v>669</v>
      </c>
      <c r="BY30" s="329">
        <f>'6月'!P30</f>
        <v>662</v>
      </c>
      <c r="BZ30" s="329">
        <f>'6月'!Q30</f>
        <v>670</v>
      </c>
      <c r="CA30" s="329">
        <f>'6月'!R30</f>
        <v>677</v>
      </c>
      <c r="CB30" s="329">
        <f>'6月'!S30</f>
        <v>706</v>
      </c>
      <c r="CC30" s="329">
        <f>'6月'!T30</f>
        <v>699</v>
      </c>
      <c r="CD30" s="329">
        <f>'6月'!U30</f>
        <v>569</v>
      </c>
      <c r="CE30" s="329">
        <f>'6月'!V30</f>
        <v>573</v>
      </c>
      <c r="CF30" s="329">
        <f>'6月'!W30</f>
        <v>569</v>
      </c>
      <c r="CG30" s="329">
        <f>'6月'!X30</f>
        <v>559</v>
      </c>
      <c r="CH30" s="329">
        <f>'6月'!Y30</f>
        <v>595</v>
      </c>
      <c r="CI30" s="329">
        <f>'6月'!Z30</f>
        <v>597</v>
      </c>
      <c r="CJ30" s="329">
        <f>'6月'!AA30</f>
        <v>561</v>
      </c>
      <c r="CK30" s="329">
        <f>'6月'!AB30</f>
        <v>506</v>
      </c>
      <c r="CL30" s="329">
        <f>'6月'!AC30</f>
        <v>502</v>
      </c>
      <c r="CM30" s="329">
        <f>'6月'!AD30</f>
        <v>584</v>
      </c>
      <c r="CN30" s="329">
        <f>'6月'!AE30</f>
        <v>499</v>
      </c>
      <c r="CO30" s="329">
        <f>'6月'!AF30</f>
        <v>516</v>
      </c>
      <c r="CP30" s="329">
        <f>'6月'!AG30</f>
        <v>3</v>
      </c>
      <c r="CQ30" s="329">
        <f>'7月'!D30</f>
        <v>0</v>
      </c>
      <c r="CR30" s="329">
        <f>'7月'!E30</f>
        <v>0</v>
      </c>
      <c r="CS30" s="329">
        <f>'7月'!F30</f>
        <v>0</v>
      </c>
      <c r="CT30" s="329">
        <f>'7月'!G30</f>
        <v>0</v>
      </c>
      <c r="CU30" s="329">
        <f>'7月'!H30</f>
        <v>0</v>
      </c>
      <c r="CV30" s="329">
        <f>'7月'!I30</f>
        <v>482</v>
      </c>
      <c r="CW30" s="329">
        <f>'7月'!J30</f>
        <v>489</v>
      </c>
      <c r="CX30" s="329">
        <f>'7月'!K30</f>
        <v>398</v>
      </c>
      <c r="CY30" s="329">
        <f>'7月'!L30</f>
        <v>480</v>
      </c>
      <c r="CZ30" s="329">
        <f>'7月'!M30</f>
        <v>451</v>
      </c>
      <c r="DA30" s="329">
        <f>'7月'!N30</f>
        <v>528</v>
      </c>
      <c r="DB30" s="329">
        <f>'7月'!O30</f>
        <v>461</v>
      </c>
      <c r="DC30" s="329">
        <f>'7月'!P30</f>
        <v>585</v>
      </c>
      <c r="DD30" s="329">
        <f>'7月'!Q30</f>
        <v>555</v>
      </c>
      <c r="DE30" s="329">
        <f>'7月'!R30</f>
        <v>466</v>
      </c>
      <c r="DF30" s="329">
        <f>'7月'!S30</f>
        <v>600</v>
      </c>
      <c r="DG30" s="329">
        <f>'7月'!T30</f>
        <v>475</v>
      </c>
      <c r="DH30" s="329">
        <f>'7月'!U30</f>
        <v>490</v>
      </c>
      <c r="DI30" s="329">
        <f>'7月'!V30</f>
        <v>524</v>
      </c>
      <c r="DJ30" s="329">
        <f>'7月'!W30</f>
        <v>396</v>
      </c>
      <c r="DK30" s="329">
        <f>'7月'!X30</f>
        <v>513</v>
      </c>
      <c r="DL30" s="329">
        <f>'7月'!Y30</f>
        <v>65</v>
      </c>
      <c r="DM30" s="329">
        <f>'7月'!Z30</f>
        <v>401</v>
      </c>
      <c r="DN30" s="329">
        <f>'7月'!AA30</f>
        <v>0</v>
      </c>
      <c r="DO30" s="329">
        <f>'7月'!AB30</f>
        <v>0</v>
      </c>
      <c r="DP30" s="329">
        <f>'7月'!AC30</f>
        <v>0</v>
      </c>
      <c r="DQ30" s="329">
        <f>'7月'!AD30</f>
        <v>444</v>
      </c>
      <c r="DR30" s="329">
        <f>'7月'!AE30</f>
        <v>556</v>
      </c>
      <c r="DS30" s="329">
        <f>'7月'!AF30</f>
        <v>525</v>
      </c>
      <c r="DT30" s="329">
        <f>'7月'!AG30</f>
        <v>478</v>
      </c>
      <c r="DU30" s="329">
        <f>'7月'!AH30</f>
        <v>496</v>
      </c>
      <c r="DV30" s="329">
        <f>'8月'!D30</f>
        <v>0</v>
      </c>
      <c r="DW30" s="329">
        <f>'8月'!E30</f>
        <v>0</v>
      </c>
      <c r="DX30" s="329">
        <f>'8月'!F30</f>
        <v>0</v>
      </c>
      <c r="DY30" s="329">
        <f>'8月'!G30</f>
        <v>509</v>
      </c>
      <c r="DZ30" s="329">
        <f>'8月'!H30</f>
        <v>569</v>
      </c>
      <c r="EA30" s="329">
        <f>'8月'!I30</f>
        <v>533</v>
      </c>
      <c r="EB30" s="329">
        <f>'8月'!J30</f>
        <v>418</v>
      </c>
      <c r="EC30" s="329">
        <f>'8月'!K30</f>
        <v>607</v>
      </c>
      <c r="ED30" s="329">
        <f>'8月'!L30</f>
        <v>590</v>
      </c>
      <c r="EE30" s="329">
        <f>'8月'!M30</f>
        <v>655</v>
      </c>
      <c r="EF30" s="329">
        <f>'8月'!N30</f>
        <v>680</v>
      </c>
      <c r="EG30" s="329">
        <f>'8月'!O30</f>
        <v>590</v>
      </c>
      <c r="EH30" s="329">
        <f>'8月'!P30</f>
        <v>636</v>
      </c>
      <c r="EI30" s="329">
        <f>'8月'!Q30</f>
        <v>437</v>
      </c>
      <c r="EJ30" s="329">
        <f>'8月'!R30</f>
        <v>509</v>
      </c>
      <c r="EK30" s="329">
        <f>'8月'!S30</f>
        <v>511</v>
      </c>
      <c r="EL30" s="329">
        <f>'8月'!T30</f>
        <v>588</v>
      </c>
      <c r="EM30" s="329">
        <f>'8月'!U30</f>
        <v>650</v>
      </c>
      <c r="EN30" s="329">
        <f>'8月'!V30</f>
        <v>487</v>
      </c>
      <c r="EO30" s="329">
        <f>'8月'!W30</f>
        <v>507</v>
      </c>
      <c r="EP30" s="329">
        <f>'8月'!X30</f>
        <v>590</v>
      </c>
      <c r="EQ30" s="329">
        <f>'8月'!Y30</f>
        <v>576</v>
      </c>
      <c r="ER30" s="329">
        <f>'8月'!Z30</f>
        <v>446</v>
      </c>
      <c r="ES30" s="329">
        <f>'8月'!AA30</f>
        <v>403</v>
      </c>
      <c r="ET30" s="329">
        <f>'8月'!AB30</f>
        <v>497</v>
      </c>
      <c r="EU30" s="329">
        <f>'8月'!AC30</f>
        <v>463</v>
      </c>
      <c r="EV30" s="329">
        <f>'8月'!AD30</f>
        <v>519</v>
      </c>
      <c r="EW30" s="329">
        <f>'8月'!AE30</f>
        <v>552</v>
      </c>
      <c r="EX30" s="329">
        <f>'8月'!AF30</f>
        <v>636</v>
      </c>
      <c r="EY30" s="329">
        <f>'8月'!AG30</f>
        <v>624</v>
      </c>
      <c r="EZ30" s="329">
        <f>'8月'!AH30</f>
        <v>660</v>
      </c>
      <c r="FA30" s="329">
        <f>'9月'!D30</f>
        <v>624</v>
      </c>
      <c r="FB30" s="329">
        <f>'9月'!E30</f>
        <v>573</v>
      </c>
      <c r="FC30" s="329">
        <f>'9月'!F30</f>
        <v>528</v>
      </c>
      <c r="FD30" s="329">
        <f>'9月'!G30</f>
        <v>554</v>
      </c>
      <c r="FE30" s="329">
        <f>'9月'!H30</f>
        <v>494</v>
      </c>
      <c r="FF30" s="329">
        <f>'9月'!I30</f>
        <v>521</v>
      </c>
      <c r="FG30" s="329">
        <f>'9月'!J30</f>
        <v>485</v>
      </c>
      <c r="FH30" s="329">
        <f>'9月'!K30</f>
        <v>533</v>
      </c>
      <c r="FI30" s="329">
        <f>'9月'!L30</f>
        <v>495</v>
      </c>
      <c r="FJ30" s="329">
        <f>'9月'!M30</f>
        <v>547</v>
      </c>
      <c r="FK30" s="329">
        <f>'9月'!N30</f>
        <v>521</v>
      </c>
      <c r="FL30" s="329">
        <f>'9月'!O30</f>
        <v>470</v>
      </c>
      <c r="FM30" s="329">
        <f>'9月'!P30</f>
        <v>499</v>
      </c>
      <c r="FN30" s="329">
        <f>'9月'!Q30</f>
        <v>537</v>
      </c>
      <c r="FO30" s="329">
        <f>'9月'!R30</f>
        <v>519</v>
      </c>
      <c r="FP30" s="329">
        <f>'9月'!S30</f>
        <v>588</v>
      </c>
      <c r="FQ30" s="329">
        <f>'9月'!T30</f>
        <v>571</v>
      </c>
      <c r="FR30" s="329">
        <f>'9月'!U30</f>
        <v>490</v>
      </c>
      <c r="FS30" s="329">
        <f>'9月'!V30</f>
        <v>447</v>
      </c>
      <c r="FT30" s="329">
        <f>'9月'!W30</f>
        <v>516</v>
      </c>
      <c r="FU30" s="329">
        <f>'9月'!X30</f>
        <v>490</v>
      </c>
      <c r="FV30" s="329">
        <f>'9月'!Y30</f>
        <v>634</v>
      </c>
      <c r="FW30" s="329">
        <f>'9月'!Z30</f>
        <v>578</v>
      </c>
      <c r="FX30" s="329">
        <f>'9月'!AA30</f>
        <v>631</v>
      </c>
      <c r="FY30" s="329">
        <f>'9月'!AB30</f>
        <v>639</v>
      </c>
      <c r="FZ30" s="329">
        <f>'9月'!AC30</f>
        <v>441</v>
      </c>
      <c r="GA30" s="329">
        <f>'9月'!AD30</f>
        <v>556</v>
      </c>
      <c r="GB30" s="329">
        <f>'9月'!AE30</f>
        <v>588</v>
      </c>
      <c r="GC30" s="329">
        <f>'9月'!AF30</f>
        <v>687</v>
      </c>
      <c r="GD30" s="329">
        <f>'9月'!AG30</f>
        <v>626</v>
      </c>
      <c r="GE30" s="329">
        <f>'10月'!D30</f>
        <v>612</v>
      </c>
      <c r="GF30" s="329">
        <f>'10月'!E30</f>
        <v>533</v>
      </c>
      <c r="GG30" s="329">
        <f>'10月'!F30</f>
        <v>636</v>
      </c>
      <c r="GH30" s="329">
        <f>'10月'!G30</f>
        <v>581</v>
      </c>
      <c r="GI30" s="329">
        <f>'10月'!H30</f>
        <v>571</v>
      </c>
      <c r="GJ30" s="329">
        <f>'10月'!I30</f>
        <v>681</v>
      </c>
      <c r="GK30" s="329">
        <f>'10月'!J30</f>
        <v>588</v>
      </c>
      <c r="GL30" s="329">
        <f>'10月'!K30</f>
        <v>626</v>
      </c>
      <c r="GM30" s="329">
        <f>'10月'!L30</f>
        <v>639</v>
      </c>
      <c r="GN30" s="329">
        <f>'10月'!M30</f>
        <v>660</v>
      </c>
      <c r="GO30" s="329">
        <f>'10月'!N30</f>
        <v>658</v>
      </c>
      <c r="GP30" s="329">
        <f>'10月'!O30</f>
        <v>689</v>
      </c>
      <c r="GQ30" s="329">
        <f>'10月'!P30</f>
        <v>646</v>
      </c>
      <c r="GR30" s="329">
        <f>'10月'!Q30</f>
        <v>679</v>
      </c>
      <c r="GS30" s="329">
        <f>'10月'!R30</f>
        <v>720</v>
      </c>
      <c r="GT30" s="329">
        <f>'10月'!S30</f>
        <v>679</v>
      </c>
      <c r="GU30" s="329">
        <f>'10月'!T30</f>
        <v>711</v>
      </c>
      <c r="GV30" s="329">
        <f>'10月'!U30</f>
        <v>717</v>
      </c>
      <c r="GW30" s="329">
        <f>'10月'!V30</f>
        <v>598</v>
      </c>
      <c r="GX30" s="329">
        <f>'10月'!W30</f>
        <v>749</v>
      </c>
      <c r="GY30" s="329">
        <f>'10月'!X30</f>
        <v>641</v>
      </c>
      <c r="GZ30" s="329">
        <f>'10月'!Y30</f>
        <v>655</v>
      </c>
      <c r="HA30" s="329">
        <f>'10月'!Z30</f>
        <v>715</v>
      </c>
      <c r="HB30" s="329">
        <f>'10月'!AA30</f>
        <v>694</v>
      </c>
      <c r="HC30" s="329">
        <f>'10月'!AB30</f>
        <v>713</v>
      </c>
      <c r="HD30" s="329">
        <f>'10月'!AC30</f>
        <v>698</v>
      </c>
      <c r="HE30" s="329">
        <f>'10月'!AD30</f>
        <v>710</v>
      </c>
      <c r="HF30" s="329">
        <f>'10月'!AE30</f>
        <v>699</v>
      </c>
      <c r="HG30" s="329">
        <f>'10月'!AF30</f>
        <v>730</v>
      </c>
      <c r="HH30" s="329">
        <f>'10月'!AG30</f>
        <v>713</v>
      </c>
      <c r="HI30" s="329">
        <f>'10月'!AH30</f>
        <v>677</v>
      </c>
      <c r="HJ30" s="329">
        <f>'11月'!D30</f>
        <v>657</v>
      </c>
      <c r="HK30" s="329">
        <f>'11月'!E30</f>
        <v>727</v>
      </c>
      <c r="HL30" s="329">
        <f>'11月'!F30</f>
        <v>742</v>
      </c>
      <c r="HM30" s="329">
        <f>'11月'!G30</f>
        <v>701</v>
      </c>
      <c r="HN30" s="329">
        <f>'11月'!H30</f>
        <v>696</v>
      </c>
      <c r="HO30" s="329">
        <f>'11月'!I30</f>
        <v>708</v>
      </c>
      <c r="HP30" s="329">
        <f>'11月'!J30</f>
        <v>756</v>
      </c>
      <c r="HQ30" s="329">
        <f>'11月'!K30</f>
        <v>776</v>
      </c>
      <c r="HR30" s="329">
        <f>'11月'!L30</f>
        <v>770</v>
      </c>
      <c r="HS30" s="329">
        <f>'11月'!M30</f>
        <v>821</v>
      </c>
      <c r="HT30" s="329">
        <f>'11月'!N30</f>
        <v>744</v>
      </c>
      <c r="HU30" s="329">
        <f>'11月'!O30</f>
        <v>799</v>
      </c>
      <c r="HV30" s="329">
        <f>'11月'!P30</f>
        <v>699</v>
      </c>
      <c r="HW30" s="329">
        <f>'11月'!Q30</f>
        <v>701</v>
      </c>
      <c r="HX30" s="329">
        <f>'11月'!R30</f>
        <v>655</v>
      </c>
      <c r="HY30" s="329">
        <f>'11月'!S30</f>
        <v>648</v>
      </c>
      <c r="HZ30" s="329">
        <f>'11月'!T30</f>
        <v>641</v>
      </c>
      <c r="IA30" s="329">
        <f>'11月'!U30</f>
        <v>756</v>
      </c>
      <c r="IB30" s="329">
        <f>'11月'!V30</f>
        <v>552</v>
      </c>
      <c r="IC30" s="329">
        <f>'11月'!W30</f>
        <v>504</v>
      </c>
      <c r="ID30" s="329">
        <f>'11月'!X30</f>
        <v>542</v>
      </c>
      <c r="IE30" s="329">
        <f>'11月'!Y30</f>
        <v>519</v>
      </c>
      <c r="IF30" s="329">
        <f>'11月'!Z30</f>
        <v>513</v>
      </c>
      <c r="IG30" s="329">
        <f>'11月'!AA30</f>
        <v>713</v>
      </c>
      <c r="IH30" s="329">
        <f>'11月'!AB30</f>
        <v>571</v>
      </c>
      <c r="II30" s="329">
        <f>'11月'!AC30</f>
        <v>566</v>
      </c>
      <c r="IJ30" s="329">
        <f>'11月'!AD30</f>
        <v>603</v>
      </c>
      <c r="IK30" s="329">
        <f>'11月'!AE30</f>
        <v>660</v>
      </c>
      <c r="IL30" s="329">
        <f>'11月'!AF30</f>
        <v>651</v>
      </c>
      <c r="IM30" s="329">
        <f>'11月'!AG30</f>
        <v>639</v>
      </c>
      <c r="IN30" s="329">
        <f>'12月'!D30</f>
        <v>627</v>
      </c>
      <c r="IO30" s="329">
        <f>'12月'!E30</f>
        <v>648</v>
      </c>
      <c r="IP30" s="329">
        <f>'12月'!F30</f>
        <v>581</v>
      </c>
      <c r="IQ30" s="329">
        <f>'12月'!G30</f>
        <v>619</v>
      </c>
      <c r="IR30" s="329">
        <f>'12月'!H30</f>
        <v>614</v>
      </c>
      <c r="IS30" s="329">
        <f>'12月'!I30</f>
        <v>672</v>
      </c>
      <c r="IT30" s="329">
        <f>'12月'!J30</f>
        <v>645</v>
      </c>
      <c r="IU30" s="329">
        <f>'12月'!K30</f>
        <v>640</v>
      </c>
      <c r="IV30" s="329">
        <f>'12月'!L30</f>
        <v>573</v>
      </c>
      <c r="IW30" s="329">
        <f>'12月'!M30</f>
        <v>569</v>
      </c>
      <c r="IX30" s="329">
        <f>'12月'!N30</f>
        <v>610</v>
      </c>
      <c r="IY30" s="329">
        <f>'12月'!O30</f>
        <v>585</v>
      </c>
      <c r="IZ30" s="329">
        <f>'12月'!P30</f>
        <v>552</v>
      </c>
      <c r="JA30" s="329">
        <f>'12月'!Q30</f>
        <v>614</v>
      </c>
      <c r="JB30" s="329">
        <f>'12月'!R30</f>
        <v>631</v>
      </c>
      <c r="JC30" s="329">
        <f>'12月'!S30</f>
        <v>746</v>
      </c>
      <c r="JD30" s="329">
        <f>'12月'!T30</f>
        <v>504</v>
      </c>
      <c r="JE30" s="329">
        <f>'12月'!U30</f>
        <v>663</v>
      </c>
      <c r="JF30" s="329">
        <f>'12月'!V30</f>
        <v>603</v>
      </c>
      <c r="JG30" s="329">
        <f>'12月'!W30</f>
        <v>662</v>
      </c>
      <c r="JH30" s="329">
        <f>'12月'!X30</f>
        <v>669</v>
      </c>
      <c r="JI30" s="329">
        <f>'12月'!Y30</f>
        <v>624</v>
      </c>
      <c r="JJ30" s="329">
        <f>'12月'!Z30</f>
        <v>765</v>
      </c>
      <c r="JK30" s="329">
        <f>'12月'!AA30</f>
        <v>688</v>
      </c>
      <c r="JL30" s="329">
        <f>'12月'!AB30</f>
        <v>718</v>
      </c>
      <c r="JM30" s="329">
        <f>'12月'!AC30</f>
        <v>694</v>
      </c>
      <c r="JN30" s="329">
        <f>'12月'!AD30</f>
        <v>770</v>
      </c>
      <c r="JO30" s="329">
        <f>'12月'!AE30</f>
        <v>742</v>
      </c>
      <c r="JP30" s="329">
        <f>'12月'!AF30</f>
        <v>816</v>
      </c>
      <c r="JQ30" s="329">
        <f>'12月'!AG30</f>
        <v>783</v>
      </c>
      <c r="JR30" s="329">
        <f>'12月'!AH30</f>
        <v>838</v>
      </c>
      <c r="JS30" s="329">
        <f>'１月'!D30</f>
        <v>859</v>
      </c>
      <c r="JT30" s="329">
        <f>'１月'!E30</f>
        <v>840</v>
      </c>
      <c r="JU30" s="329">
        <f>'１月'!F30</f>
        <v>792</v>
      </c>
      <c r="JV30" s="329">
        <f>'１月'!G30</f>
        <v>806</v>
      </c>
      <c r="JW30" s="329">
        <f>'１月'!H30</f>
        <v>790</v>
      </c>
      <c r="JX30" s="329">
        <f>'１月'!I30</f>
        <v>720</v>
      </c>
      <c r="JY30" s="329">
        <f>'１月'!J30</f>
        <v>725</v>
      </c>
      <c r="JZ30" s="329">
        <f>'１月'!K30</f>
        <v>759</v>
      </c>
      <c r="KA30" s="329">
        <f>'１月'!L30</f>
        <v>710</v>
      </c>
      <c r="KB30" s="329">
        <f>'１月'!M30</f>
        <v>737</v>
      </c>
      <c r="KC30" s="329">
        <f>'１月'!N30</f>
        <v>811</v>
      </c>
      <c r="KD30" s="329">
        <f>'１月'!O30</f>
        <v>818</v>
      </c>
      <c r="KE30" s="329">
        <f>'１月'!P30</f>
        <v>771</v>
      </c>
      <c r="KF30" s="329">
        <f>'１月'!Q30</f>
        <v>795</v>
      </c>
      <c r="KG30" s="329">
        <f>'１月'!R30</f>
        <v>729</v>
      </c>
      <c r="KH30" s="329">
        <f>'１月'!S30</f>
        <v>717</v>
      </c>
      <c r="KI30" s="329">
        <f>'１月'!T30</f>
        <v>710</v>
      </c>
      <c r="KJ30" s="329">
        <f>'１月'!U30</f>
        <v>643</v>
      </c>
      <c r="KK30" s="329">
        <f>'１月'!V30</f>
        <v>700</v>
      </c>
      <c r="KL30" s="329">
        <f>'１月'!W30</f>
        <v>660</v>
      </c>
      <c r="KM30" s="329">
        <f>'１月'!X30</f>
        <v>624</v>
      </c>
      <c r="KN30" s="329">
        <f>'１月'!Y30</f>
        <v>619</v>
      </c>
      <c r="KO30" s="329">
        <f>'１月'!Z30</f>
        <v>644</v>
      </c>
      <c r="KP30" s="329">
        <f>'１月'!AA30</f>
        <v>701</v>
      </c>
      <c r="KQ30" s="329">
        <f>'１月'!AB30</f>
        <v>590</v>
      </c>
      <c r="KR30" s="329">
        <f>'１月'!AC30</f>
        <v>722</v>
      </c>
      <c r="KS30" s="329">
        <f>'１月'!AD30</f>
        <v>679</v>
      </c>
      <c r="KT30" s="329">
        <f>'１月'!AE30</f>
        <v>670</v>
      </c>
      <c r="KU30" s="329">
        <f>'１月'!AF30</f>
        <v>648</v>
      </c>
      <c r="KV30" s="329">
        <f>'１月'!AG30</f>
        <v>669</v>
      </c>
      <c r="KW30" s="329">
        <f>'１月'!AH30</f>
        <v>715</v>
      </c>
      <c r="KX30" s="329">
        <f>'２月'!D30</f>
        <v>648</v>
      </c>
      <c r="KY30" s="329">
        <f>'２月'!E30</f>
        <v>718</v>
      </c>
      <c r="KZ30" s="329">
        <f>'２月'!F30</f>
        <v>752</v>
      </c>
      <c r="LA30" s="329">
        <f>'２月'!G30</f>
        <v>658</v>
      </c>
      <c r="LB30" s="329">
        <f>'２月'!H30</f>
        <v>725</v>
      </c>
      <c r="LC30" s="329">
        <f>'２月'!I30</f>
        <v>675</v>
      </c>
      <c r="LD30" s="329">
        <f>'２月'!J30</f>
        <v>693</v>
      </c>
      <c r="LE30" s="329">
        <f>'２月'!K30</f>
        <v>708</v>
      </c>
      <c r="LF30" s="329">
        <f>'２月'!L30</f>
        <v>764</v>
      </c>
      <c r="LG30" s="329">
        <f>'２月'!M30</f>
        <v>665</v>
      </c>
      <c r="LH30" s="329">
        <f>'２月'!N30</f>
        <v>744</v>
      </c>
      <c r="LI30" s="329">
        <f>'２月'!O30</f>
        <v>406</v>
      </c>
      <c r="LJ30" s="329">
        <f>'２月'!P30</f>
        <v>705</v>
      </c>
      <c r="LK30" s="329">
        <f>'２月'!Q30</f>
        <v>0</v>
      </c>
      <c r="LL30" s="329">
        <f>'２月'!R30</f>
        <v>0</v>
      </c>
      <c r="LM30" s="329">
        <f>'２月'!S30</f>
        <v>0</v>
      </c>
      <c r="LN30" s="329">
        <f>'２月'!T30</f>
        <v>0</v>
      </c>
      <c r="LO30" s="329">
        <f>'２月'!U30</f>
        <v>0</v>
      </c>
      <c r="LP30" s="329">
        <f>'２月'!V30</f>
        <v>0</v>
      </c>
      <c r="LQ30" s="329">
        <f>'２月'!W30</f>
        <v>0</v>
      </c>
      <c r="LR30" s="329">
        <f>'２月'!X30</f>
        <v>0</v>
      </c>
      <c r="LS30" s="329">
        <f>'２月'!Y30</f>
        <v>0</v>
      </c>
      <c r="LT30" s="329">
        <f>'２月'!Z30</f>
        <v>0</v>
      </c>
      <c r="LU30" s="329">
        <f>'２月'!AA30</f>
        <v>0</v>
      </c>
      <c r="LV30" s="329">
        <f>'２月'!AB30</f>
        <v>0</v>
      </c>
      <c r="LW30" s="329">
        <f>'２月'!AC30</f>
        <v>0</v>
      </c>
      <c r="LX30" s="329">
        <f>'２月'!AD30</f>
        <v>0</v>
      </c>
      <c r="LY30" s="329">
        <f>'２月'!AE30</f>
        <v>0</v>
      </c>
      <c r="LZ30" s="329">
        <f>'３月'!D30</f>
        <v>720</v>
      </c>
      <c r="MA30" s="329">
        <f>'３月'!E30</f>
        <v>735</v>
      </c>
      <c r="MB30" s="329">
        <f>'３月'!F30</f>
        <v>691</v>
      </c>
      <c r="MC30" s="329">
        <f>'３月'!G30</f>
        <v>677</v>
      </c>
      <c r="MD30" s="329">
        <f>'３月'!H30</f>
        <v>653</v>
      </c>
      <c r="ME30" s="329">
        <f>'３月'!I30</f>
        <v>681</v>
      </c>
      <c r="MF30" s="329">
        <f>'３月'!J30</f>
        <v>665</v>
      </c>
      <c r="MG30" s="329">
        <f>'３月'!K30</f>
        <v>693</v>
      </c>
      <c r="MH30" s="329">
        <f>'３月'!L30</f>
        <v>720</v>
      </c>
      <c r="MI30" s="329">
        <f>'３月'!M30</f>
        <v>677</v>
      </c>
      <c r="MJ30" s="329">
        <f>'３月'!N30</f>
        <v>677</v>
      </c>
      <c r="MK30" s="329">
        <f>'３月'!O30</f>
        <v>684</v>
      </c>
      <c r="ML30" s="329">
        <f>'３月'!P30</f>
        <v>670</v>
      </c>
      <c r="MM30" s="329">
        <f>'３月'!Q30</f>
        <v>696</v>
      </c>
      <c r="MN30" s="329">
        <f>'３月'!R30</f>
        <v>725</v>
      </c>
      <c r="MO30" s="329">
        <f>'３月'!S30</f>
        <v>723</v>
      </c>
      <c r="MP30" s="329">
        <f>'３月'!T30</f>
        <v>732</v>
      </c>
      <c r="MQ30" s="329">
        <f>'３月'!U30</f>
        <v>722</v>
      </c>
      <c r="MR30" s="329">
        <f>'３月'!V30</f>
        <v>446</v>
      </c>
      <c r="MS30" s="329">
        <f>'３月'!W30</f>
        <v>667</v>
      </c>
      <c r="MT30" s="329">
        <f>'３月'!X30</f>
        <v>560</v>
      </c>
      <c r="MU30" s="329">
        <f>'３月'!Y30</f>
        <v>672</v>
      </c>
      <c r="MV30" s="329">
        <f>'３月'!Z30</f>
        <v>675</v>
      </c>
      <c r="MW30" s="329">
        <f>'３月'!AA30</f>
        <v>617</v>
      </c>
      <c r="MX30" s="329">
        <f>'３月'!AB30</f>
        <v>641</v>
      </c>
      <c r="MY30" s="329">
        <f>'３月'!AC30</f>
        <v>658</v>
      </c>
      <c r="MZ30" s="329">
        <f>'３月'!AD30</f>
        <v>694</v>
      </c>
      <c r="NA30" s="329">
        <f>'３月'!AE30</f>
        <v>727</v>
      </c>
      <c r="NB30" s="329">
        <f>'３月'!AF30</f>
        <v>598</v>
      </c>
      <c r="NC30" s="329">
        <f>'３月'!AG30</f>
        <v>658</v>
      </c>
      <c r="ND30" s="329">
        <f>'３月'!AH30</f>
        <v>617</v>
      </c>
      <c r="NF30" s="42">
        <f t="shared" si="0"/>
        <v>638.11275964391689</v>
      </c>
      <c r="NG30" s="332">
        <f t="shared" si="1"/>
        <v>190.76569838012946</v>
      </c>
    </row>
    <row r="31" spans="1:371" x14ac:dyDescent="0.2">
      <c r="A31" s="311">
        <v>0.4375</v>
      </c>
      <c r="B31" s="312" t="s">
        <v>7</v>
      </c>
      <c r="C31" s="313">
        <v>0.45833333333333298</v>
      </c>
      <c r="D31" s="329">
        <f>'4月'!D31</f>
        <v>729</v>
      </c>
      <c r="E31" s="329">
        <f>'4月'!E31</f>
        <v>754</v>
      </c>
      <c r="F31" s="329">
        <f>'4月'!F31</f>
        <v>749</v>
      </c>
      <c r="G31" s="329">
        <f>'4月'!G31</f>
        <v>732</v>
      </c>
      <c r="H31" s="329">
        <f>'4月'!H31</f>
        <v>710</v>
      </c>
      <c r="I31" s="329">
        <f>'4月'!I31</f>
        <v>667</v>
      </c>
      <c r="J31" s="329">
        <f>'4月'!J31</f>
        <v>780</v>
      </c>
      <c r="K31" s="329">
        <f>'4月'!K31</f>
        <v>684</v>
      </c>
      <c r="L31" s="329">
        <f>'4月'!L31</f>
        <v>638</v>
      </c>
      <c r="M31" s="329">
        <f>'4月'!M31</f>
        <v>665</v>
      </c>
      <c r="N31" s="329">
        <f>'4月'!N31</f>
        <v>713</v>
      </c>
      <c r="O31" s="329">
        <f>'4月'!O31</f>
        <v>737</v>
      </c>
      <c r="P31" s="329">
        <f>'4月'!P31</f>
        <v>660</v>
      </c>
      <c r="Q31" s="329">
        <f>'4月'!Q31</f>
        <v>679</v>
      </c>
      <c r="R31" s="329">
        <f>'4月'!R31</f>
        <v>694</v>
      </c>
      <c r="S31" s="329">
        <f>'4月'!S31</f>
        <v>710</v>
      </c>
      <c r="T31" s="329">
        <f>'4月'!T31</f>
        <v>715</v>
      </c>
      <c r="U31" s="329">
        <f>'4月'!U31</f>
        <v>734</v>
      </c>
      <c r="V31" s="329">
        <f>'4月'!V31</f>
        <v>727</v>
      </c>
      <c r="W31" s="329">
        <f>'4月'!W31</f>
        <v>696</v>
      </c>
      <c r="X31" s="329">
        <f>'4月'!X31</f>
        <v>718</v>
      </c>
      <c r="Y31" s="329">
        <f>'4月'!Y31</f>
        <v>668</v>
      </c>
      <c r="Z31" s="329">
        <f>'4月'!Z31</f>
        <v>686</v>
      </c>
      <c r="AA31" s="329">
        <f>'4月'!AA31</f>
        <v>691</v>
      </c>
      <c r="AB31" s="329">
        <f>'4月'!AB31</f>
        <v>689</v>
      </c>
      <c r="AC31" s="329">
        <f>'4月'!AC31</f>
        <v>658</v>
      </c>
      <c r="AD31" s="329">
        <f>'4月'!AD31</f>
        <v>688</v>
      </c>
      <c r="AE31" s="329">
        <f>'4月'!AE31</f>
        <v>700</v>
      </c>
      <c r="AF31" s="329">
        <f>'4月'!AF31</f>
        <v>646</v>
      </c>
      <c r="AG31" s="329">
        <f>'4月'!AG31</f>
        <v>675</v>
      </c>
      <c r="AH31" s="329">
        <f>'5月'!D31</f>
        <v>684</v>
      </c>
      <c r="AI31" s="329">
        <f>'5月'!E31</f>
        <v>703</v>
      </c>
      <c r="AJ31" s="329">
        <f>'5月'!F31</f>
        <v>711</v>
      </c>
      <c r="AK31" s="329">
        <f>'5月'!G31</f>
        <v>693</v>
      </c>
      <c r="AL31" s="329">
        <f>'5月'!H31</f>
        <v>715</v>
      </c>
      <c r="AM31" s="329">
        <f>'5月'!I31</f>
        <v>663</v>
      </c>
      <c r="AN31" s="329">
        <f>'5月'!J31</f>
        <v>655</v>
      </c>
      <c r="AO31" s="329">
        <f>'5月'!K31</f>
        <v>607</v>
      </c>
      <c r="AP31" s="329">
        <f>'5月'!L31</f>
        <v>675</v>
      </c>
      <c r="AQ31" s="329">
        <f>'5月'!M31</f>
        <v>664</v>
      </c>
      <c r="AR31" s="329">
        <f>'5月'!N31</f>
        <v>674</v>
      </c>
      <c r="AS31" s="329">
        <f>'5月'!O31</f>
        <v>619</v>
      </c>
      <c r="AT31" s="329">
        <f>'5月'!P31</f>
        <v>631</v>
      </c>
      <c r="AU31" s="329">
        <f>'5月'!Q31</f>
        <v>641</v>
      </c>
      <c r="AV31" s="329">
        <f>'5月'!R31</f>
        <v>628</v>
      </c>
      <c r="AW31" s="329">
        <f>'5月'!S31</f>
        <v>545</v>
      </c>
      <c r="AX31" s="329">
        <f>'5月'!T31</f>
        <v>670</v>
      </c>
      <c r="AY31" s="329">
        <f>'5月'!U31</f>
        <v>696</v>
      </c>
      <c r="AZ31" s="329">
        <f>'5月'!V31</f>
        <v>672</v>
      </c>
      <c r="BA31" s="329">
        <f>'5月'!W31</f>
        <v>660</v>
      </c>
      <c r="BB31" s="329">
        <f>'5月'!X31</f>
        <v>607</v>
      </c>
      <c r="BC31" s="329">
        <f>'5月'!Y31</f>
        <v>639</v>
      </c>
      <c r="BD31" s="329">
        <f>'5月'!Z31</f>
        <v>679</v>
      </c>
      <c r="BE31" s="329">
        <f>'5月'!AA31</f>
        <v>667</v>
      </c>
      <c r="BF31" s="329">
        <f>'5月'!AB31</f>
        <v>696</v>
      </c>
      <c r="BG31" s="329">
        <f>'5月'!AC31</f>
        <v>646</v>
      </c>
      <c r="BH31" s="329">
        <f>'5月'!AD31</f>
        <v>604</v>
      </c>
      <c r="BI31" s="329">
        <f>'5月'!AE31</f>
        <v>663</v>
      </c>
      <c r="BJ31" s="329">
        <f>'5月'!AF31</f>
        <v>672</v>
      </c>
      <c r="BK31" s="329">
        <f>'5月'!AG31</f>
        <v>655</v>
      </c>
      <c r="BL31" s="329">
        <f>'5月'!AH31</f>
        <v>664</v>
      </c>
      <c r="BM31" s="329">
        <f>'6月'!D31</f>
        <v>672</v>
      </c>
      <c r="BN31" s="329">
        <f>'6月'!E31</f>
        <v>725</v>
      </c>
      <c r="BO31" s="329">
        <f>'6月'!F31</f>
        <v>672</v>
      </c>
      <c r="BP31" s="329">
        <f>'6月'!G31</f>
        <v>658</v>
      </c>
      <c r="BQ31" s="329">
        <f>'6月'!H31</f>
        <v>679</v>
      </c>
      <c r="BR31" s="329">
        <f>'6月'!I31</f>
        <v>686</v>
      </c>
      <c r="BS31" s="329">
        <f>'6月'!J31</f>
        <v>665</v>
      </c>
      <c r="BT31" s="329">
        <f>'6月'!K31</f>
        <v>670</v>
      </c>
      <c r="BU31" s="329">
        <f>'6月'!L31</f>
        <v>701</v>
      </c>
      <c r="BV31" s="329">
        <f>'6月'!M31</f>
        <v>684</v>
      </c>
      <c r="BW31" s="329">
        <f>'6月'!N31</f>
        <v>672</v>
      </c>
      <c r="BX31" s="329">
        <f>'6月'!O31</f>
        <v>672</v>
      </c>
      <c r="BY31" s="329">
        <f>'6月'!P31</f>
        <v>648</v>
      </c>
      <c r="BZ31" s="329">
        <f>'6月'!Q31</f>
        <v>667</v>
      </c>
      <c r="CA31" s="329">
        <f>'6月'!R31</f>
        <v>675</v>
      </c>
      <c r="CB31" s="329">
        <f>'6月'!S31</f>
        <v>708</v>
      </c>
      <c r="CC31" s="329">
        <f>'6月'!T31</f>
        <v>691</v>
      </c>
      <c r="CD31" s="329">
        <f>'6月'!U31</f>
        <v>516</v>
      </c>
      <c r="CE31" s="329">
        <f>'6月'!V31</f>
        <v>588</v>
      </c>
      <c r="CF31" s="329">
        <f>'6月'!W31</f>
        <v>634</v>
      </c>
      <c r="CG31" s="329">
        <f>'6月'!X31</f>
        <v>581</v>
      </c>
      <c r="CH31" s="329">
        <f>'6月'!Y31</f>
        <v>600</v>
      </c>
      <c r="CI31" s="329">
        <f>'6月'!Z31</f>
        <v>595</v>
      </c>
      <c r="CJ31" s="329">
        <f>'6月'!AA31</f>
        <v>468</v>
      </c>
      <c r="CK31" s="329">
        <f>'6月'!AB31</f>
        <v>523</v>
      </c>
      <c r="CL31" s="329">
        <f>'6月'!AC31</f>
        <v>520</v>
      </c>
      <c r="CM31" s="329">
        <f>'6月'!AD31</f>
        <v>573</v>
      </c>
      <c r="CN31" s="329">
        <f>'6月'!AE31</f>
        <v>579</v>
      </c>
      <c r="CO31" s="329">
        <f>'6月'!AF31</f>
        <v>536</v>
      </c>
      <c r="CP31" s="329">
        <f>'6月'!AG31</f>
        <v>5</v>
      </c>
      <c r="CQ31" s="329">
        <f>'7月'!D31</f>
        <v>0</v>
      </c>
      <c r="CR31" s="329">
        <f>'7月'!E31</f>
        <v>0</v>
      </c>
      <c r="CS31" s="329">
        <f>'7月'!F31</f>
        <v>0</v>
      </c>
      <c r="CT31" s="329">
        <f>'7月'!G31</f>
        <v>0</v>
      </c>
      <c r="CU31" s="329">
        <f>'7月'!H31</f>
        <v>0</v>
      </c>
      <c r="CV31" s="329">
        <f>'7月'!I31</f>
        <v>499</v>
      </c>
      <c r="CW31" s="329">
        <f>'7月'!J31</f>
        <v>468</v>
      </c>
      <c r="CX31" s="329">
        <f>'7月'!K31</f>
        <v>435</v>
      </c>
      <c r="CY31" s="329">
        <f>'7月'!L31</f>
        <v>504</v>
      </c>
      <c r="CZ31" s="329">
        <f>'7月'!M31</f>
        <v>480</v>
      </c>
      <c r="DA31" s="329">
        <f>'7月'!N31</f>
        <v>538</v>
      </c>
      <c r="DB31" s="329">
        <f>'7月'!O31</f>
        <v>537</v>
      </c>
      <c r="DC31" s="329">
        <f>'7月'!P31</f>
        <v>579</v>
      </c>
      <c r="DD31" s="329">
        <f>'7月'!Q31</f>
        <v>520</v>
      </c>
      <c r="DE31" s="329">
        <f>'7月'!R31</f>
        <v>436</v>
      </c>
      <c r="DF31" s="329">
        <f>'7月'!S31</f>
        <v>600</v>
      </c>
      <c r="DG31" s="329">
        <f>'7月'!T31</f>
        <v>514</v>
      </c>
      <c r="DH31" s="329">
        <f>'7月'!U31</f>
        <v>516</v>
      </c>
      <c r="DI31" s="329">
        <f>'7月'!V31</f>
        <v>552</v>
      </c>
      <c r="DJ31" s="329">
        <f>'7月'!W31</f>
        <v>350</v>
      </c>
      <c r="DK31" s="329">
        <f>'7月'!X31</f>
        <v>538</v>
      </c>
      <c r="DL31" s="329">
        <f>'7月'!Y31</f>
        <v>0</v>
      </c>
      <c r="DM31" s="329">
        <f>'7月'!Z31</f>
        <v>396</v>
      </c>
      <c r="DN31" s="329">
        <f>'7月'!AA31</f>
        <v>0</v>
      </c>
      <c r="DO31" s="329">
        <f>'7月'!AB31</f>
        <v>0</v>
      </c>
      <c r="DP31" s="329">
        <f>'7月'!AC31</f>
        <v>0</v>
      </c>
      <c r="DQ31" s="329">
        <f>'7月'!AD31</f>
        <v>372</v>
      </c>
      <c r="DR31" s="329">
        <f>'7月'!AE31</f>
        <v>576</v>
      </c>
      <c r="DS31" s="329">
        <f>'7月'!AF31</f>
        <v>519</v>
      </c>
      <c r="DT31" s="329">
        <f>'7月'!AG31</f>
        <v>466</v>
      </c>
      <c r="DU31" s="329">
        <f>'7月'!AH31</f>
        <v>500</v>
      </c>
      <c r="DV31" s="329">
        <f>'8月'!D31</f>
        <v>2</v>
      </c>
      <c r="DW31" s="329">
        <f>'8月'!E31</f>
        <v>7</v>
      </c>
      <c r="DX31" s="329">
        <f>'8月'!F31</f>
        <v>38</v>
      </c>
      <c r="DY31" s="329">
        <f>'8月'!G31</f>
        <v>501</v>
      </c>
      <c r="DZ31" s="329">
        <f>'8月'!H31</f>
        <v>518</v>
      </c>
      <c r="EA31" s="329">
        <f>'8月'!I31</f>
        <v>590</v>
      </c>
      <c r="EB31" s="329">
        <f>'8月'!J31</f>
        <v>384</v>
      </c>
      <c r="EC31" s="329">
        <f>'8月'!K31</f>
        <v>545</v>
      </c>
      <c r="ED31" s="329">
        <f>'8月'!L31</f>
        <v>598</v>
      </c>
      <c r="EE31" s="329">
        <f>'8月'!M31</f>
        <v>662</v>
      </c>
      <c r="EF31" s="329">
        <f>'8月'!N31</f>
        <v>684</v>
      </c>
      <c r="EG31" s="329">
        <f>'8月'!O31</f>
        <v>595</v>
      </c>
      <c r="EH31" s="329">
        <f>'8月'!P31</f>
        <v>643</v>
      </c>
      <c r="EI31" s="329">
        <f>'8月'!Q31</f>
        <v>444</v>
      </c>
      <c r="EJ31" s="329">
        <f>'8月'!R31</f>
        <v>581</v>
      </c>
      <c r="EK31" s="329">
        <f>'8月'!S31</f>
        <v>29</v>
      </c>
      <c r="EL31" s="329">
        <f>'8月'!T31</f>
        <v>670</v>
      </c>
      <c r="EM31" s="329">
        <f>'8月'!U31</f>
        <v>665</v>
      </c>
      <c r="EN31" s="329">
        <f>'8月'!V31</f>
        <v>506</v>
      </c>
      <c r="EO31" s="329">
        <f>'8月'!W31</f>
        <v>494</v>
      </c>
      <c r="EP31" s="329">
        <f>'8月'!X31</f>
        <v>557</v>
      </c>
      <c r="EQ31" s="329">
        <f>'8月'!Y31</f>
        <v>579</v>
      </c>
      <c r="ER31" s="329">
        <f>'8月'!Z31</f>
        <v>475</v>
      </c>
      <c r="ES31" s="329">
        <f>'8月'!AA31</f>
        <v>425</v>
      </c>
      <c r="ET31" s="329">
        <f>'8月'!AB31</f>
        <v>444</v>
      </c>
      <c r="EU31" s="329">
        <f>'8月'!AC31</f>
        <v>490</v>
      </c>
      <c r="EV31" s="329">
        <f>'8月'!AD31</f>
        <v>537</v>
      </c>
      <c r="EW31" s="329">
        <f>'8月'!AE31</f>
        <v>600</v>
      </c>
      <c r="EX31" s="329">
        <f>'8月'!AF31</f>
        <v>610</v>
      </c>
      <c r="EY31" s="329">
        <f>'8月'!AG31</f>
        <v>590</v>
      </c>
      <c r="EZ31" s="329">
        <f>'8月'!AH31</f>
        <v>643</v>
      </c>
      <c r="FA31" s="329">
        <f>'9月'!D31</f>
        <v>641</v>
      </c>
      <c r="FB31" s="329">
        <f>'9月'!E31</f>
        <v>452</v>
      </c>
      <c r="FC31" s="329">
        <f>'9月'!F31</f>
        <v>559</v>
      </c>
      <c r="FD31" s="329">
        <f>'9月'!G31</f>
        <v>540</v>
      </c>
      <c r="FE31" s="329">
        <f>'9月'!H31</f>
        <v>463</v>
      </c>
      <c r="FF31" s="329">
        <f>'9月'!I31</f>
        <v>523</v>
      </c>
      <c r="FG31" s="329">
        <f>'9月'!J31</f>
        <v>463</v>
      </c>
      <c r="FH31" s="329">
        <f>'9月'!K31</f>
        <v>504</v>
      </c>
      <c r="FI31" s="329">
        <f>'9月'!L31</f>
        <v>535</v>
      </c>
      <c r="FJ31" s="329">
        <f>'9月'!M31</f>
        <v>533</v>
      </c>
      <c r="FK31" s="329">
        <f>'9月'!N31</f>
        <v>478</v>
      </c>
      <c r="FL31" s="329">
        <f>'9月'!O31</f>
        <v>521</v>
      </c>
      <c r="FM31" s="329">
        <f>'9月'!P31</f>
        <v>514</v>
      </c>
      <c r="FN31" s="329">
        <f>'9月'!Q31</f>
        <v>550</v>
      </c>
      <c r="FO31" s="329">
        <f>'9月'!R31</f>
        <v>561</v>
      </c>
      <c r="FP31" s="329">
        <f>'9月'!S31</f>
        <v>588</v>
      </c>
      <c r="FQ31" s="329">
        <f>'9月'!T31</f>
        <v>593</v>
      </c>
      <c r="FR31" s="329">
        <f>'9月'!U31</f>
        <v>489</v>
      </c>
      <c r="FS31" s="329">
        <f>'9月'!V31</f>
        <v>549</v>
      </c>
      <c r="FT31" s="329">
        <f>'9月'!W31</f>
        <v>566</v>
      </c>
      <c r="FU31" s="329">
        <f>'9月'!X31</f>
        <v>516</v>
      </c>
      <c r="FV31" s="329">
        <f>'9月'!Y31</f>
        <v>641</v>
      </c>
      <c r="FW31" s="329">
        <f>'9月'!Z31</f>
        <v>564</v>
      </c>
      <c r="FX31" s="329">
        <f>'9月'!AA31</f>
        <v>593</v>
      </c>
      <c r="FY31" s="329">
        <f>'9月'!AB31</f>
        <v>604</v>
      </c>
      <c r="FZ31" s="329">
        <f>'9月'!AC31</f>
        <v>485</v>
      </c>
      <c r="GA31" s="329">
        <f>'9月'!AD31</f>
        <v>562</v>
      </c>
      <c r="GB31" s="329">
        <f>'9月'!AE31</f>
        <v>567</v>
      </c>
      <c r="GC31" s="329">
        <f>'9月'!AF31</f>
        <v>724</v>
      </c>
      <c r="GD31" s="329">
        <f>'9月'!AG31</f>
        <v>636</v>
      </c>
      <c r="GE31" s="329">
        <f>'10月'!D31</f>
        <v>614</v>
      </c>
      <c r="GF31" s="329">
        <f>'10月'!E31</f>
        <v>514</v>
      </c>
      <c r="GG31" s="329">
        <f>'10月'!F31</f>
        <v>679</v>
      </c>
      <c r="GH31" s="329">
        <f>'10月'!G31</f>
        <v>614</v>
      </c>
      <c r="GI31" s="329">
        <f>'10月'!H31</f>
        <v>598</v>
      </c>
      <c r="GJ31" s="329">
        <f>'10月'!I31</f>
        <v>679</v>
      </c>
      <c r="GK31" s="329">
        <f>'10月'!J31</f>
        <v>591</v>
      </c>
      <c r="GL31" s="329">
        <f>'10月'!K31</f>
        <v>646</v>
      </c>
      <c r="GM31" s="329">
        <f>'10月'!L31</f>
        <v>636</v>
      </c>
      <c r="GN31" s="329">
        <f>'10月'!M31</f>
        <v>632</v>
      </c>
      <c r="GO31" s="329">
        <f>'10月'!N31</f>
        <v>708</v>
      </c>
      <c r="GP31" s="329">
        <f>'10月'!O31</f>
        <v>703</v>
      </c>
      <c r="GQ31" s="329">
        <f>'10月'!P31</f>
        <v>631</v>
      </c>
      <c r="GR31" s="329">
        <f>'10月'!Q31</f>
        <v>645</v>
      </c>
      <c r="GS31" s="329">
        <f>'10月'!R31</f>
        <v>655</v>
      </c>
      <c r="GT31" s="329">
        <f>'10月'!S31</f>
        <v>680</v>
      </c>
      <c r="GU31" s="329">
        <f>'10月'!T31</f>
        <v>724</v>
      </c>
      <c r="GV31" s="329">
        <f>'10月'!U31</f>
        <v>744</v>
      </c>
      <c r="GW31" s="329">
        <f>'10月'!V31</f>
        <v>554</v>
      </c>
      <c r="GX31" s="329">
        <f>'10月'!W31</f>
        <v>751</v>
      </c>
      <c r="GY31" s="329">
        <f>'10月'!X31</f>
        <v>691</v>
      </c>
      <c r="GZ31" s="329">
        <f>'10月'!Y31</f>
        <v>624</v>
      </c>
      <c r="HA31" s="329">
        <f>'10月'!Z31</f>
        <v>694</v>
      </c>
      <c r="HB31" s="329">
        <f>'10月'!AA31</f>
        <v>681</v>
      </c>
      <c r="HC31" s="329">
        <f>'10月'!AB31</f>
        <v>705</v>
      </c>
      <c r="HD31" s="329">
        <f>'10月'!AC31</f>
        <v>708</v>
      </c>
      <c r="HE31" s="329">
        <f>'10月'!AD31</f>
        <v>708</v>
      </c>
      <c r="HF31" s="329">
        <f>'10月'!AE31</f>
        <v>703</v>
      </c>
      <c r="HG31" s="329">
        <f>'10月'!AF31</f>
        <v>713</v>
      </c>
      <c r="HH31" s="329">
        <f>'10月'!AG31</f>
        <v>724</v>
      </c>
      <c r="HI31" s="329">
        <f>'10月'!AH31</f>
        <v>593</v>
      </c>
      <c r="HJ31" s="329">
        <f>'11月'!D31</f>
        <v>639</v>
      </c>
      <c r="HK31" s="329">
        <f>'11月'!E31</f>
        <v>722</v>
      </c>
      <c r="HL31" s="329">
        <f>'11月'!F31</f>
        <v>739</v>
      </c>
      <c r="HM31" s="329">
        <f>'11月'!G31</f>
        <v>698</v>
      </c>
      <c r="HN31" s="329">
        <f>'11月'!H31</f>
        <v>706</v>
      </c>
      <c r="HO31" s="329">
        <f>'11月'!I31</f>
        <v>706</v>
      </c>
      <c r="HP31" s="329">
        <f>'11月'!J31</f>
        <v>748</v>
      </c>
      <c r="HQ31" s="329">
        <f>'11月'!K31</f>
        <v>780</v>
      </c>
      <c r="HR31" s="329">
        <f>'11月'!L31</f>
        <v>770</v>
      </c>
      <c r="HS31" s="329">
        <f>'11月'!M31</f>
        <v>816</v>
      </c>
      <c r="HT31" s="329">
        <f>'11月'!N31</f>
        <v>746</v>
      </c>
      <c r="HU31" s="329">
        <f>'11月'!O31</f>
        <v>770</v>
      </c>
      <c r="HV31" s="329">
        <f>'11月'!P31</f>
        <v>686</v>
      </c>
      <c r="HW31" s="329">
        <f>'11月'!Q31</f>
        <v>725</v>
      </c>
      <c r="HX31" s="329">
        <f>'11月'!R31</f>
        <v>658</v>
      </c>
      <c r="HY31" s="329">
        <f>'11月'!S31</f>
        <v>643</v>
      </c>
      <c r="HZ31" s="329">
        <f>'11月'!T31</f>
        <v>674</v>
      </c>
      <c r="IA31" s="329">
        <f>'11月'!U31</f>
        <v>787</v>
      </c>
      <c r="IB31" s="329">
        <f>'11月'!V31</f>
        <v>528</v>
      </c>
      <c r="IC31" s="329">
        <f>'11月'!W31</f>
        <v>557</v>
      </c>
      <c r="ID31" s="329">
        <f>'11月'!X31</f>
        <v>596</v>
      </c>
      <c r="IE31" s="329">
        <f>'11月'!Y31</f>
        <v>511</v>
      </c>
      <c r="IF31" s="329">
        <f>'11月'!Z31</f>
        <v>497</v>
      </c>
      <c r="IG31" s="329">
        <f>'11月'!AA31</f>
        <v>751</v>
      </c>
      <c r="IH31" s="329">
        <f>'11月'!AB31</f>
        <v>567</v>
      </c>
      <c r="II31" s="329">
        <f>'11月'!AC31</f>
        <v>574</v>
      </c>
      <c r="IJ31" s="329">
        <f>'11月'!AD31</f>
        <v>605</v>
      </c>
      <c r="IK31" s="329">
        <f>'11月'!AE31</f>
        <v>698</v>
      </c>
      <c r="IL31" s="329">
        <f>'11月'!AF31</f>
        <v>650</v>
      </c>
      <c r="IM31" s="329">
        <f>'11月'!AG31</f>
        <v>645</v>
      </c>
      <c r="IN31" s="329">
        <f>'12月'!D31</f>
        <v>657</v>
      </c>
      <c r="IO31" s="329">
        <f>'12月'!E31</f>
        <v>655</v>
      </c>
      <c r="IP31" s="329">
        <f>'12月'!F31</f>
        <v>562</v>
      </c>
      <c r="IQ31" s="329">
        <f>'12月'!G31</f>
        <v>617</v>
      </c>
      <c r="IR31" s="329">
        <f>'12月'!H31</f>
        <v>646</v>
      </c>
      <c r="IS31" s="329">
        <f>'12月'!I31</f>
        <v>675</v>
      </c>
      <c r="IT31" s="329">
        <f>'12月'!J31</f>
        <v>605</v>
      </c>
      <c r="IU31" s="329">
        <f>'12月'!K31</f>
        <v>624</v>
      </c>
      <c r="IV31" s="329">
        <f>'12月'!L31</f>
        <v>552</v>
      </c>
      <c r="IW31" s="329">
        <f>'12月'!M31</f>
        <v>569</v>
      </c>
      <c r="IX31" s="329">
        <f>'12月'!N31</f>
        <v>583</v>
      </c>
      <c r="IY31" s="329">
        <f>'12月'!O31</f>
        <v>598</v>
      </c>
      <c r="IZ31" s="329">
        <f>'12月'!P31</f>
        <v>591</v>
      </c>
      <c r="JA31" s="329">
        <f>'12月'!Q31</f>
        <v>607</v>
      </c>
      <c r="JB31" s="329">
        <f>'12月'!R31</f>
        <v>656</v>
      </c>
      <c r="JC31" s="329">
        <f>'12月'!S31</f>
        <v>746</v>
      </c>
      <c r="JD31" s="329">
        <f>'12月'!T31</f>
        <v>472</v>
      </c>
      <c r="JE31" s="329">
        <f>'12月'!U31</f>
        <v>665</v>
      </c>
      <c r="JF31" s="329">
        <f>'12月'!V31</f>
        <v>583</v>
      </c>
      <c r="JG31" s="329">
        <f>'12月'!W31</f>
        <v>686</v>
      </c>
      <c r="JH31" s="329">
        <f>'12月'!X31</f>
        <v>675</v>
      </c>
      <c r="JI31" s="329">
        <f>'12月'!Y31</f>
        <v>615</v>
      </c>
      <c r="JJ31" s="329">
        <f>'12月'!Z31</f>
        <v>764</v>
      </c>
      <c r="JK31" s="329">
        <f>'12月'!AA31</f>
        <v>653</v>
      </c>
      <c r="JL31" s="329">
        <f>'12月'!AB31</f>
        <v>701</v>
      </c>
      <c r="JM31" s="329">
        <f>'12月'!AC31</f>
        <v>693</v>
      </c>
      <c r="JN31" s="329">
        <f>'12月'!AD31</f>
        <v>768</v>
      </c>
      <c r="JO31" s="329">
        <f>'12月'!AE31</f>
        <v>729</v>
      </c>
      <c r="JP31" s="329">
        <f>'12月'!AF31</f>
        <v>814</v>
      </c>
      <c r="JQ31" s="329">
        <f>'12月'!AG31</f>
        <v>775</v>
      </c>
      <c r="JR31" s="329">
        <f>'12月'!AH31</f>
        <v>847</v>
      </c>
      <c r="JS31" s="329">
        <f>'１月'!D31</f>
        <v>869</v>
      </c>
      <c r="JT31" s="329">
        <f>'１月'!E31</f>
        <v>845</v>
      </c>
      <c r="JU31" s="329">
        <f>'１月'!F31</f>
        <v>795</v>
      </c>
      <c r="JV31" s="329">
        <f>'１月'!G31</f>
        <v>804</v>
      </c>
      <c r="JW31" s="329">
        <f>'１月'!H31</f>
        <v>794</v>
      </c>
      <c r="JX31" s="329">
        <f>'１月'!I31</f>
        <v>718</v>
      </c>
      <c r="JY31" s="329">
        <f>'１月'!J31</f>
        <v>727</v>
      </c>
      <c r="JZ31" s="329">
        <f>'１月'!K31</f>
        <v>748</v>
      </c>
      <c r="KA31" s="329">
        <f>'１月'!L31</f>
        <v>718</v>
      </c>
      <c r="KB31" s="329">
        <f>'１月'!M31</f>
        <v>737</v>
      </c>
      <c r="KC31" s="329">
        <f>'１月'!N31</f>
        <v>797</v>
      </c>
      <c r="KD31" s="329">
        <f>'１月'!O31</f>
        <v>826</v>
      </c>
      <c r="KE31" s="329">
        <f>'１月'!P31</f>
        <v>773</v>
      </c>
      <c r="KF31" s="329">
        <f>'１月'!Q31</f>
        <v>784</v>
      </c>
      <c r="KG31" s="329">
        <f>'１月'!R31</f>
        <v>725</v>
      </c>
      <c r="KH31" s="329">
        <f>'１月'!S31</f>
        <v>725</v>
      </c>
      <c r="KI31" s="329">
        <f>'１月'!T31</f>
        <v>703</v>
      </c>
      <c r="KJ31" s="329">
        <f>'１月'!U31</f>
        <v>723</v>
      </c>
      <c r="KK31" s="329">
        <f>'１月'!V31</f>
        <v>704</v>
      </c>
      <c r="KL31" s="329">
        <f>'１月'!W31</f>
        <v>699</v>
      </c>
      <c r="KM31" s="329">
        <f>'１月'!X31</f>
        <v>605</v>
      </c>
      <c r="KN31" s="329">
        <f>'１月'!Y31</f>
        <v>632</v>
      </c>
      <c r="KO31" s="329">
        <f>'１月'!Z31</f>
        <v>698</v>
      </c>
      <c r="KP31" s="329">
        <f>'１月'!AA31</f>
        <v>782</v>
      </c>
      <c r="KQ31" s="329">
        <f>'１月'!AB31</f>
        <v>559</v>
      </c>
      <c r="KR31" s="329">
        <f>'１月'!AC31</f>
        <v>744</v>
      </c>
      <c r="KS31" s="329">
        <f>'１月'!AD31</f>
        <v>689</v>
      </c>
      <c r="KT31" s="329">
        <f>'１月'!AE31</f>
        <v>652</v>
      </c>
      <c r="KU31" s="329">
        <f>'１月'!AF31</f>
        <v>641</v>
      </c>
      <c r="KV31" s="329">
        <f>'１月'!AG31</f>
        <v>732</v>
      </c>
      <c r="KW31" s="329">
        <f>'１月'!AH31</f>
        <v>705</v>
      </c>
      <c r="KX31" s="329">
        <f>'２月'!D31</f>
        <v>636</v>
      </c>
      <c r="KY31" s="329">
        <f>'２月'!E31</f>
        <v>710</v>
      </c>
      <c r="KZ31" s="329">
        <f>'２月'!F31</f>
        <v>741</v>
      </c>
      <c r="LA31" s="329">
        <f>'２月'!G31</f>
        <v>655</v>
      </c>
      <c r="LB31" s="329">
        <f>'２月'!H31</f>
        <v>705</v>
      </c>
      <c r="LC31" s="329">
        <f>'２月'!I31</f>
        <v>676</v>
      </c>
      <c r="LD31" s="329">
        <f>'２月'!J31</f>
        <v>713</v>
      </c>
      <c r="LE31" s="329">
        <f>'２月'!K31</f>
        <v>720</v>
      </c>
      <c r="LF31" s="329">
        <f>'２月'!L31</f>
        <v>768</v>
      </c>
      <c r="LG31" s="329">
        <f>'２月'!M31</f>
        <v>660</v>
      </c>
      <c r="LH31" s="329">
        <f>'２月'!N31</f>
        <v>746</v>
      </c>
      <c r="LI31" s="329">
        <f>'２月'!O31</f>
        <v>400</v>
      </c>
      <c r="LJ31" s="329">
        <f>'２月'!P31</f>
        <v>682</v>
      </c>
      <c r="LK31" s="329">
        <f>'２月'!Q31</f>
        <v>0</v>
      </c>
      <c r="LL31" s="329">
        <f>'２月'!R31</f>
        <v>0</v>
      </c>
      <c r="LM31" s="329">
        <f>'２月'!S31</f>
        <v>0</v>
      </c>
      <c r="LN31" s="329">
        <f>'２月'!T31</f>
        <v>0</v>
      </c>
      <c r="LO31" s="329">
        <f>'２月'!U31</f>
        <v>0</v>
      </c>
      <c r="LP31" s="329">
        <f>'２月'!V31</f>
        <v>0</v>
      </c>
      <c r="LQ31" s="329">
        <f>'２月'!W31</f>
        <v>0</v>
      </c>
      <c r="LR31" s="329">
        <f>'２月'!X31</f>
        <v>0</v>
      </c>
      <c r="LS31" s="329">
        <f>'２月'!Y31</f>
        <v>0</v>
      </c>
      <c r="LT31" s="329">
        <f>'２月'!Z31</f>
        <v>0</v>
      </c>
      <c r="LU31" s="329">
        <f>'２月'!AA31</f>
        <v>0</v>
      </c>
      <c r="LV31" s="329">
        <f>'２月'!AB31</f>
        <v>0</v>
      </c>
      <c r="LW31" s="329">
        <f>'２月'!AC31</f>
        <v>0</v>
      </c>
      <c r="LX31" s="329">
        <f>'２月'!AD31</f>
        <v>0</v>
      </c>
      <c r="LY31" s="329">
        <f>'２月'!AE31</f>
        <v>0</v>
      </c>
      <c r="LZ31" s="329">
        <f>'３月'!D31</f>
        <v>713</v>
      </c>
      <c r="MA31" s="329">
        <f>'３月'!E31</f>
        <v>725</v>
      </c>
      <c r="MB31" s="329">
        <f>'３月'!F31</f>
        <v>691</v>
      </c>
      <c r="MC31" s="329">
        <f>'３月'!G31</f>
        <v>660</v>
      </c>
      <c r="MD31" s="329">
        <f>'３月'!H31</f>
        <v>677</v>
      </c>
      <c r="ME31" s="329">
        <f>'３月'!I31</f>
        <v>694</v>
      </c>
      <c r="MF31" s="329">
        <f>'３月'!J31</f>
        <v>677</v>
      </c>
      <c r="MG31" s="329">
        <f>'３月'!K31</f>
        <v>691</v>
      </c>
      <c r="MH31" s="329">
        <f>'３月'!L31</f>
        <v>713</v>
      </c>
      <c r="MI31" s="329">
        <f>'３月'!M31</f>
        <v>679</v>
      </c>
      <c r="MJ31" s="329">
        <f>'３月'!N31</f>
        <v>663</v>
      </c>
      <c r="MK31" s="329">
        <f>'３月'!O31</f>
        <v>675</v>
      </c>
      <c r="ML31" s="329">
        <f>'３月'!P31</f>
        <v>676</v>
      </c>
      <c r="MM31" s="329">
        <f>'３月'!Q31</f>
        <v>696</v>
      </c>
      <c r="MN31" s="329">
        <f>'３月'!R31</f>
        <v>727</v>
      </c>
      <c r="MO31" s="329">
        <f>'３月'!S31</f>
        <v>713</v>
      </c>
      <c r="MP31" s="329">
        <f>'３月'!T31</f>
        <v>741</v>
      </c>
      <c r="MQ31" s="329">
        <f>'３月'!U31</f>
        <v>730</v>
      </c>
      <c r="MR31" s="329">
        <f>'３月'!V31</f>
        <v>552</v>
      </c>
      <c r="MS31" s="329">
        <f>'３月'!W31</f>
        <v>636</v>
      </c>
      <c r="MT31" s="329">
        <f>'３月'!X31</f>
        <v>501</v>
      </c>
      <c r="MU31" s="329">
        <f>'３月'!Y31</f>
        <v>712</v>
      </c>
      <c r="MV31" s="329">
        <f>'３月'!Z31</f>
        <v>703</v>
      </c>
      <c r="MW31" s="329">
        <f>'３月'!AA31</f>
        <v>643</v>
      </c>
      <c r="MX31" s="329">
        <f>'３月'!AB31</f>
        <v>545</v>
      </c>
      <c r="MY31" s="329">
        <f>'３月'!AC31</f>
        <v>655</v>
      </c>
      <c r="MZ31" s="329">
        <f>'３月'!AD31</f>
        <v>607</v>
      </c>
      <c r="NA31" s="329">
        <f>'３月'!AE31</f>
        <v>763</v>
      </c>
      <c r="NB31" s="329">
        <f>'３月'!AF31</f>
        <v>590</v>
      </c>
      <c r="NC31" s="329">
        <f>'３月'!AG31</f>
        <v>650</v>
      </c>
      <c r="ND31" s="329">
        <f>'３月'!AH31</f>
        <v>598</v>
      </c>
      <c r="NF31" s="42">
        <f t="shared" si="0"/>
        <v>640.96726190476193</v>
      </c>
      <c r="NG31" s="332">
        <f t="shared" si="1"/>
        <v>193.94829626155729</v>
      </c>
    </row>
    <row r="32" spans="1:371" x14ac:dyDescent="0.2">
      <c r="A32" s="311">
        <v>0.45833333333333298</v>
      </c>
      <c r="B32" s="312" t="s">
        <v>7</v>
      </c>
      <c r="C32" s="313">
        <v>0.47916666666666602</v>
      </c>
      <c r="D32" s="329">
        <f>'4月'!D32</f>
        <v>658</v>
      </c>
      <c r="E32" s="329">
        <f>'4月'!E32</f>
        <v>640</v>
      </c>
      <c r="F32" s="329">
        <f>'4月'!F32</f>
        <v>624</v>
      </c>
      <c r="G32" s="329">
        <f>'4月'!G32</f>
        <v>597</v>
      </c>
      <c r="H32" s="329">
        <f>'4月'!H32</f>
        <v>620</v>
      </c>
      <c r="I32" s="329">
        <f>'4月'!I32</f>
        <v>576</v>
      </c>
      <c r="J32" s="329">
        <f>'4月'!J32</f>
        <v>689</v>
      </c>
      <c r="K32" s="329">
        <f>'4月'!K32</f>
        <v>612</v>
      </c>
      <c r="L32" s="329">
        <f>'4月'!L32</f>
        <v>636</v>
      </c>
      <c r="M32" s="329">
        <f>'4月'!M32</f>
        <v>564</v>
      </c>
      <c r="N32" s="329">
        <f>'4月'!N32</f>
        <v>597</v>
      </c>
      <c r="O32" s="329">
        <f>'4月'!O32</f>
        <v>581</v>
      </c>
      <c r="P32" s="329">
        <f>'4月'!P32</f>
        <v>626</v>
      </c>
      <c r="Q32" s="329">
        <f>'4月'!Q32</f>
        <v>586</v>
      </c>
      <c r="R32" s="329">
        <f>'4月'!R32</f>
        <v>720</v>
      </c>
      <c r="S32" s="329">
        <f>'4月'!S32</f>
        <v>732</v>
      </c>
      <c r="T32" s="329">
        <f>'4月'!T32</f>
        <v>720</v>
      </c>
      <c r="U32" s="329">
        <f>'4月'!U32</f>
        <v>742</v>
      </c>
      <c r="V32" s="329">
        <f>'4月'!V32</f>
        <v>720</v>
      </c>
      <c r="W32" s="329">
        <f>'4月'!W32</f>
        <v>694</v>
      </c>
      <c r="X32" s="329">
        <f>'4月'!X32</f>
        <v>715</v>
      </c>
      <c r="Y32" s="329">
        <f>'4月'!Y32</f>
        <v>664</v>
      </c>
      <c r="Z32" s="329">
        <f>'4月'!Z32</f>
        <v>687</v>
      </c>
      <c r="AA32" s="329">
        <f>'4月'!AA32</f>
        <v>679</v>
      </c>
      <c r="AB32" s="329">
        <f>'4月'!AB32</f>
        <v>684</v>
      </c>
      <c r="AC32" s="329">
        <f>'4月'!AC32</f>
        <v>657</v>
      </c>
      <c r="AD32" s="329">
        <f>'4月'!AD32</f>
        <v>682</v>
      </c>
      <c r="AE32" s="329">
        <f>'4月'!AE32</f>
        <v>713</v>
      </c>
      <c r="AF32" s="329">
        <f>'4月'!AF32</f>
        <v>650</v>
      </c>
      <c r="AG32" s="329">
        <f>'4月'!AG32</f>
        <v>674</v>
      </c>
      <c r="AH32" s="329">
        <f>'5月'!D32</f>
        <v>662</v>
      </c>
      <c r="AI32" s="329">
        <f>'5月'!E32</f>
        <v>699</v>
      </c>
      <c r="AJ32" s="329">
        <f>'5月'!F32</f>
        <v>732</v>
      </c>
      <c r="AK32" s="329">
        <f>'5月'!G32</f>
        <v>682</v>
      </c>
      <c r="AL32" s="329">
        <f>'5月'!H32</f>
        <v>715</v>
      </c>
      <c r="AM32" s="329">
        <f>'5月'!I32</f>
        <v>674</v>
      </c>
      <c r="AN32" s="329">
        <f>'5月'!J32</f>
        <v>650</v>
      </c>
      <c r="AO32" s="329">
        <f>'5月'!K32</f>
        <v>584</v>
      </c>
      <c r="AP32" s="329">
        <f>'5月'!L32</f>
        <v>544</v>
      </c>
      <c r="AQ32" s="329">
        <f>'5月'!M32</f>
        <v>598</v>
      </c>
      <c r="AR32" s="329">
        <f>'5月'!N32</f>
        <v>586</v>
      </c>
      <c r="AS32" s="329">
        <f>'5月'!O32</f>
        <v>566</v>
      </c>
      <c r="AT32" s="329">
        <f>'5月'!P32</f>
        <v>584</v>
      </c>
      <c r="AU32" s="329">
        <f>'5月'!Q32</f>
        <v>574</v>
      </c>
      <c r="AV32" s="329">
        <f>'5月'!R32</f>
        <v>533</v>
      </c>
      <c r="AW32" s="329">
        <f>'5月'!S32</f>
        <v>559</v>
      </c>
      <c r="AX32" s="329">
        <f>'5月'!T32</f>
        <v>643</v>
      </c>
      <c r="AY32" s="329">
        <f>'5月'!U32</f>
        <v>631</v>
      </c>
      <c r="AZ32" s="329">
        <f>'5月'!V32</f>
        <v>622</v>
      </c>
      <c r="BA32" s="329">
        <f>'5月'!W32</f>
        <v>660</v>
      </c>
      <c r="BB32" s="329">
        <f>'5月'!X32</f>
        <v>540</v>
      </c>
      <c r="BC32" s="329">
        <f>'5月'!Y32</f>
        <v>631</v>
      </c>
      <c r="BD32" s="329">
        <f>'5月'!Z32</f>
        <v>636</v>
      </c>
      <c r="BE32" s="329">
        <f>'5月'!AA32</f>
        <v>586</v>
      </c>
      <c r="BF32" s="329">
        <f>'5月'!AB32</f>
        <v>581</v>
      </c>
      <c r="BG32" s="329">
        <f>'5月'!AC32</f>
        <v>533</v>
      </c>
      <c r="BH32" s="329">
        <f>'5月'!AD32</f>
        <v>560</v>
      </c>
      <c r="BI32" s="329">
        <f>'5月'!AE32</f>
        <v>684</v>
      </c>
      <c r="BJ32" s="329">
        <f>'5月'!AF32</f>
        <v>677</v>
      </c>
      <c r="BK32" s="329">
        <f>'5月'!AG32</f>
        <v>662</v>
      </c>
      <c r="BL32" s="329">
        <f>'5月'!AH32</f>
        <v>675</v>
      </c>
      <c r="BM32" s="329">
        <f>'6月'!D32</f>
        <v>672</v>
      </c>
      <c r="BN32" s="329">
        <f>'6月'!E32</f>
        <v>730</v>
      </c>
      <c r="BO32" s="329">
        <f>'6月'!F32</f>
        <v>677</v>
      </c>
      <c r="BP32" s="329">
        <f>'6月'!G32</f>
        <v>669</v>
      </c>
      <c r="BQ32" s="329">
        <f>'6月'!H32</f>
        <v>677</v>
      </c>
      <c r="BR32" s="329">
        <f>'6月'!I32</f>
        <v>684</v>
      </c>
      <c r="BS32" s="329">
        <f>'6月'!J32</f>
        <v>660</v>
      </c>
      <c r="BT32" s="329">
        <f>'6月'!K32</f>
        <v>669</v>
      </c>
      <c r="BU32" s="329">
        <f>'6月'!L32</f>
        <v>700</v>
      </c>
      <c r="BV32" s="329">
        <f>'6月'!M32</f>
        <v>686</v>
      </c>
      <c r="BW32" s="329">
        <f>'6月'!N32</f>
        <v>684</v>
      </c>
      <c r="BX32" s="329">
        <f>'6月'!O32</f>
        <v>682</v>
      </c>
      <c r="BY32" s="329">
        <f>'6月'!P32</f>
        <v>651</v>
      </c>
      <c r="BZ32" s="329">
        <f>'6月'!Q32</f>
        <v>663</v>
      </c>
      <c r="CA32" s="329">
        <f>'6月'!R32</f>
        <v>660</v>
      </c>
      <c r="CB32" s="329">
        <f>'6月'!S32</f>
        <v>703</v>
      </c>
      <c r="CC32" s="329">
        <f>'6月'!T32</f>
        <v>674</v>
      </c>
      <c r="CD32" s="329">
        <f>'6月'!U32</f>
        <v>453</v>
      </c>
      <c r="CE32" s="329">
        <f>'6月'!V32</f>
        <v>528</v>
      </c>
      <c r="CF32" s="329">
        <f>'6月'!W32</f>
        <v>535</v>
      </c>
      <c r="CG32" s="329">
        <f>'6月'!X32</f>
        <v>523</v>
      </c>
      <c r="CH32" s="329">
        <f>'6月'!Y32</f>
        <v>586</v>
      </c>
      <c r="CI32" s="329">
        <f>'6月'!Z32</f>
        <v>514</v>
      </c>
      <c r="CJ32" s="329">
        <f>'6月'!AA32</f>
        <v>476</v>
      </c>
      <c r="CK32" s="329">
        <f>'6月'!AB32</f>
        <v>432</v>
      </c>
      <c r="CL32" s="329">
        <f>'6月'!AC32</f>
        <v>452</v>
      </c>
      <c r="CM32" s="329">
        <f>'6月'!AD32</f>
        <v>502</v>
      </c>
      <c r="CN32" s="329">
        <f>'6月'!AE32</f>
        <v>523</v>
      </c>
      <c r="CO32" s="329">
        <f>'6月'!AF32</f>
        <v>465</v>
      </c>
      <c r="CP32" s="329">
        <f>'6月'!AG32</f>
        <v>0</v>
      </c>
      <c r="CQ32" s="329">
        <f>'7月'!D32</f>
        <v>0</v>
      </c>
      <c r="CR32" s="329">
        <f>'7月'!E32</f>
        <v>0</v>
      </c>
      <c r="CS32" s="329">
        <f>'7月'!F32</f>
        <v>0</v>
      </c>
      <c r="CT32" s="329">
        <f>'7月'!G32</f>
        <v>0</v>
      </c>
      <c r="CU32" s="329">
        <f>'7月'!H32</f>
        <v>24</v>
      </c>
      <c r="CV32" s="329">
        <f>'7月'!I32</f>
        <v>444</v>
      </c>
      <c r="CW32" s="329">
        <f>'7月'!J32</f>
        <v>420</v>
      </c>
      <c r="CX32" s="329">
        <f>'7月'!K32</f>
        <v>391</v>
      </c>
      <c r="CY32" s="329">
        <f>'7月'!L32</f>
        <v>441</v>
      </c>
      <c r="CZ32" s="329">
        <f>'7月'!M32</f>
        <v>384</v>
      </c>
      <c r="DA32" s="329">
        <f>'7月'!N32</f>
        <v>470</v>
      </c>
      <c r="DB32" s="329">
        <f>'7月'!O32</f>
        <v>399</v>
      </c>
      <c r="DC32" s="329">
        <f>'7月'!P32</f>
        <v>456</v>
      </c>
      <c r="DD32" s="329">
        <f>'7月'!Q32</f>
        <v>466</v>
      </c>
      <c r="DE32" s="329">
        <f>'7月'!R32</f>
        <v>396</v>
      </c>
      <c r="DF32" s="329">
        <f>'7月'!S32</f>
        <v>530</v>
      </c>
      <c r="DG32" s="329">
        <f>'7月'!T32</f>
        <v>420</v>
      </c>
      <c r="DH32" s="329">
        <f>'7月'!U32</f>
        <v>389</v>
      </c>
      <c r="DI32" s="329">
        <f>'7月'!V32</f>
        <v>448</v>
      </c>
      <c r="DJ32" s="329">
        <f>'7月'!W32</f>
        <v>375</v>
      </c>
      <c r="DK32" s="329">
        <f>'7月'!X32</f>
        <v>499</v>
      </c>
      <c r="DL32" s="329">
        <f>'7月'!Y32</f>
        <v>0</v>
      </c>
      <c r="DM32" s="329">
        <f>'7月'!Z32</f>
        <v>377</v>
      </c>
      <c r="DN32" s="329">
        <f>'7月'!AA32</f>
        <v>0</v>
      </c>
      <c r="DO32" s="329">
        <f>'7月'!AB32</f>
        <v>0</v>
      </c>
      <c r="DP32" s="329">
        <f>'7月'!AC32</f>
        <v>50</v>
      </c>
      <c r="DQ32" s="329">
        <f>'7月'!AD32</f>
        <v>410</v>
      </c>
      <c r="DR32" s="329">
        <f>'7月'!AE32</f>
        <v>495</v>
      </c>
      <c r="DS32" s="329">
        <f>'7月'!AF32</f>
        <v>508</v>
      </c>
      <c r="DT32" s="329">
        <f>'7月'!AG32</f>
        <v>439</v>
      </c>
      <c r="DU32" s="329">
        <f>'7月'!AH32</f>
        <v>501</v>
      </c>
      <c r="DV32" s="329">
        <f>'8月'!D32</f>
        <v>0</v>
      </c>
      <c r="DW32" s="329">
        <f>'8月'!E32</f>
        <v>2</v>
      </c>
      <c r="DX32" s="329">
        <f>'8月'!F32</f>
        <v>82</v>
      </c>
      <c r="DY32" s="329">
        <f>'8月'!G32</f>
        <v>459</v>
      </c>
      <c r="DZ32" s="329">
        <f>'8月'!H32</f>
        <v>530</v>
      </c>
      <c r="EA32" s="329">
        <f>'8月'!I32</f>
        <v>590</v>
      </c>
      <c r="EB32" s="329">
        <f>'8月'!J32</f>
        <v>456</v>
      </c>
      <c r="EC32" s="329">
        <f>'8月'!K32</f>
        <v>166</v>
      </c>
      <c r="ED32" s="329">
        <f>'8月'!L32</f>
        <v>605</v>
      </c>
      <c r="EE32" s="329">
        <f>'8月'!M32</f>
        <v>655</v>
      </c>
      <c r="EF32" s="329">
        <f>'8月'!N32</f>
        <v>636</v>
      </c>
      <c r="EG32" s="329">
        <f>'8月'!O32</f>
        <v>615</v>
      </c>
      <c r="EH32" s="329">
        <f>'8月'!P32</f>
        <v>631</v>
      </c>
      <c r="EI32" s="329">
        <f>'8月'!Q32</f>
        <v>401</v>
      </c>
      <c r="EJ32" s="329">
        <f>'8月'!R32</f>
        <v>468</v>
      </c>
      <c r="EK32" s="329">
        <f>'8月'!S32</f>
        <v>0</v>
      </c>
      <c r="EL32" s="329">
        <f>'8月'!T32</f>
        <v>641</v>
      </c>
      <c r="EM32" s="329">
        <f>'8月'!U32</f>
        <v>646</v>
      </c>
      <c r="EN32" s="329">
        <f>'8月'!V32</f>
        <v>497</v>
      </c>
      <c r="EO32" s="329">
        <f>'8月'!W32</f>
        <v>463</v>
      </c>
      <c r="EP32" s="329">
        <f>'8月'!X32</f>
        <v>559</v>
      </c>
      <c r="EQ32" s="329">
        <f>'8月'!Y32</f>
        <v>554</v>
      </c>
      <c r="ER32" s="329">
        <f>'8月'!Z32</f>
        <v>399</v>
      </c>
      <c r="ES32" s="329">
        <f>'8月'!AA32</f>
        <v>317</v>
      </c>
      <c r="ET32" s="329">
        <f>'8月'!AB32</f>
        <v>384</v>
      </c>
      <c r="EU32" s="329">
        <f>'8月'!AC32</f>
        <v>468</v>
      </c>
      <c r="EV32" s="329">
        <f>'8月'!AD32</f>
        <v>456</v>
      </c>
      <c r="EW32" s="329">
        <f>'8月'!AE32</f>
        <v>547</v>
      </c>
      <c r="EX32" s="329">
        <f>'8月'!AF32</f>
        <v>497</v>
      </c>
      <c r="EY32" s="329">
        <f>'8月'!AG32</f>
        <v>619</v>
      </c>
      <c r="EZ32" s="329">
        <f>'8月'!AH32</f>
        <v>624</v>
      </c>
      <c r="FA32" s="329">
        <f>'9月'!D32</f>
        <v>588</v>
      </c>
      <c r="FB32" s="329">
        <f>'9月'!E32</f>
        <v>552</v>
      </c>
      <c r="FC32" s="329">
        <f>'9月'!F32</f>
        <v>514</v>
      </c>
      <c r="FD32" s="329">
        <f>'9月'!G32</f>
        <v>595</v>
      </c>
      <c r="FE32" s="329">
        <f>'9月'!H32</f>
        <v>423</v>
      </c>
      <c r="FF32" s="329">
        <f>'9月'!I32</f>
        <v>475</v>
      </c>
      <c r="FG32" s="329">
        <f>'9月'!J32</f>
        <v>420</v>
      </c>
      <c r="FH32" s="329">
        <f>'9月'!K32</f>
        <v>478</v>
      </c>
      <c r="FI32" s="329">
        <f>'9月'!L32</f>
        <v>485</v>
      </c>
      <c r="FJ32" s="329">
        <f>'9月'!M32</f>
        <v>499</v>
      </c>
      <c r="FK32" s="329">
        <f>'9月'!N32</f>
        <v>415</v>
      </c>
      <c r="FL32" s="329">
        <f>'9月'!O32</f>
        <v>466</v>
      </c>
      <c r="FM32" s="329">
        <f>'9月'!P32</f>
        <v>410</v>
      </c>
      <c r="FN32" s="329">
        <f>'9月'!Q32</f>
        <v>504</v>
      </c>
      <c r="FO32" s="329">
        <f>'9月'!R32</f>
        <v>478</v>
      </c>
      <c r="FP32" s="329">
        <f>'9月'!S32</f>
        <v>528</v>
      </c>
      <c r="FQ32" s="329">
        <f>'9月'!T32</f>
        <v>609</v>
      </c>
      <c r="FR32" s="329">
        <f>'9月'!U32</f>
        <v>485</v>
      </c>
      <c r="FS32" s="329">
        <f>'9月'!V32</f>
        <v>504</v>
      </c>
      <c r="FT32" s="329">
        <f>'9月'!W32</f>
        <v>468</v>
      </c>
      <c r="FU32" s="329">
        <f>'9月'!X32</f>
        <v>461</v>
      </c>
      <c r="FV32" s="329">
        <f>'9月'!Y32</f>
        <v>525</v>
      </c>
      <c r="FW32" s="329">
        <f>'9月'!Z32</f>
        <v>548</v>
      </c>
      <c r="FX32" s="329">
        <f>'9月'!AA32</f>
        <v>552</v>
      </c>
      <c r="FY32" s="329">
        <f>'9月'!AB32</f>
        <v>533</v>
      </c>
      <c r="FZ32" s="329">
        <f>'9月'!AC32</f>
        <v>442</v>
      </c>
      <c r="GA32" s="329">
        <f>'9月'!AD32</f>
        <v>413</v>
      </c>
      <c r="GB32" s="329">
        <f>'9月'!AE32</f>
        <v>513</v>
      </c>
      <c r="GC32" s="329">
        <f>'9月'!AF32</f>
        <v>639</v>
      </c>
      <c r="GD32" s="329">
        <f>'9月'!AG32</f>
        <v>576</v>
      </c>
      <c r="GE32" s="329">
        <f>'10月'!D32</f>
        <v>480</v>
      </c>
      <c r="GF32" s="329">
        <f>'10月'!E32</f>
        <v>439</v>
      </c>
      <c r="GG32" s="329">
        <f>'10月'!F32</f>
        <v>573</v>
      </c>
      <c r="GH32" s="329">
        <f>'10月'!G32</f>
        <v>466</v>
      </c>
      <c r="GI32" s="329">
        <f>'10月'!H32</f>
        <v>525</v>
      </c>
      <c r="GJ32" s="329">
        <f>'10月'!I32</f>
        <v>632</v>
      </c>
      <c r="GK32" s="329">
        <f>'10月'!J32</f>
        <v>465</v>
      </c>
      <c r="GL32" s="329">
        <f>'10月'!K32</f>
        <v>549</v>
      </c>
      <c r="GM32" s="329">
        <f>'10月'!L32</f>
        <v>571</v>
      </c>
      <c r="GN32" s="329">
        <f>'10月'!M32</f>
        <v>592</v>
      </c>
      <c r="GO32" s="329">
        <f>'10月'!N32</f>
        <v>586</v>
      </c>
      <c r="GP32" s="329">
        <f>'10月'!O32</f>
        <v>576</v>
      </c>
      <c r="GQ32" s="329">
        <f>'10月'!P32</f>
        <v>511</v>
      </c>
      <c r="GR32" s="329">
        <f>'10月'!Q32</f>
        <v>588</v>
      </c>
      <c r="GS32" s="329">
        <f>'10月'!R32</f>
        <v>627</v>
      </c>
      <c r="GT32" s="329">
        <f>'10月'!S32</f>
        <v>583</v>
      </c>
      <c r="GU32" s="329">
        <f>'10月'!T32</f>
        <v>610</v>
      </c>
      <c r="GV32" s="329">
        <f>'10月'!U32</f>
        <v>646</v>
      </c>
      <c r="GW32" s="329">
        <f>'10月'!V32</f>
        <v>480</v>
      </c>
      <c r="GX32" s="329">
        <f>'10月'!W32</f>
        <v>663</v>
      </c>
      <c r="GY32" s="329">
        <f>'10月'!X32</f>
        <v>662</v>
      </c>
      <c r="GZ32" s="329">
        <f>'10月'!Y32</f>
        <v>607</v>
      </c>
      <c r="HA32" s="329">
        <f>'10月'!Z32</f>
        <v>698</v>
      </c>
      <c r="HB32" s="329">
        <f>'10月'!AA32</f>
        <v>675</v>
      </c>
      <c r="HC32" s="329">
        <f>'10月'!AB32</f>
        <v>677</v>
      </c>
      <c r="HD32" s="329">
        <f>'10月'!AC32</f>
        <v>706</v>
      </c>
      <c r="HE32" s="329">
        <f>'10月'!AD32</f>
        <v>711</v>
      </c>
      <c r="HF32" s="329">
        <f>'10月'!AE32</f>
        <v>694</v>
      </c>
      <c r="HG32" s="329">
        <f>'10月'!AF32</f>
        <v>713</v>
      </c>
      <c r="HH32" s="329">
        <f>'10月'!AG32</f>
        <v>747</v>
      </c>
      <c r="HI32" s="329">
        <f>'10月'!AH32</f>
        <v>660</v>
      </c>
      <c r="HJ32" s="329">
        <f>'11月'!D32</f>
        <v>643</v>
      </c>
      <c r="HK32" s="329">
        <f>'11月'!E32</f>
        <v>720</v>
      </c>
      <c r="HL32" s="329">
        <f>'11月'!F32</f>
        <v>744</v>
      </c>
      <c r="HM32" s="329">
        <f>'11月'!G32</f>
        <v>694</v>
      </c>
      <c r="HN32" s="329">
        <f>'11月'!H32</f>
        <v>703</v>
      </c>
      <c r="HO32" s="329">
        <f>'11月'!I32</f>
        <v>710</v>
      </c>
      <c r="HP32" s="329">
        <f>'11月'!J32</f>
        <v>759</v>
      </c>
      <c r="HQ32" s="329">
        <f>'11月'!K32</f>
        <v>782</v>
      </c>
      <c r="HR32" s="329">
        <f>'11月'!L32</f>
        <v>780</v>
      </c>
      <c r="HS32" s="329">
        <f>'11月'!M32</f>
        <v>806</v>
      </c>
      <c r="HT32" s="329">
        <f>'11月'!N32</f>
        <v>742</v>
      </c>
      <c r="HU32" s="329">
        <f>'11月'!O32</f>
        <v>639</v>
      </c>
      <c r="HV32" s="329">
        <f>'11月'!P32</f>
        <v>538</v>
      </c>
      <c r="HW32" s="329">
        <f>'11月'!Q32</f>
        <v>537</v>
      </c>
      <c r="HX32" s="329">
        <f>'11月'!R32</f>
        <v>485</v>
      </c>
      <c r="HY32" s="329">
        <f>'11月'!S32</f>
        <v>495</v>
      </c>
      <c r="HZ32" s="329">
        <f>'11月'!T32</f>
        <v>519</v>
      </c>
      <c r="IA32" s="329">
        <f>'11月'!U32</f>
        <v>643</v>
      </c>
      <c r="IB32" s="329">
        <f>'11月'!V32</f>
        <v>422</v>
      </c>
      <c r="IC32" s="329">
        <f>'11月'!W32</f>
        <v>521</v>
      </c>
      <c r="ID32" s="329">
        <f>'11月'!X32</f>
        <v>429</v>
      </c>
      <c r="IE32" s="329">
        <f>'11月'!Y32</f>
        <v>434</v>
      </c>
      <c r="IF32" s="329">
        <f>'11月'!Z32</f>
        <v>418</v>
      </c>
      <c r="IG32" s="329">
        <f>'11月'!AA32</f>
        <v>552</v>
      </c>
      <c r="IH32" s="329">
        <f>'11月'!AB32</f>
        <v>427</v>
      </c>
      <c r="II32" s="329">
        <f>'11月'!AC32</f>
        <v>415</v>
      </c>
      <c r="IJ32" s="329">
        <f>'11月'!AD32</f>
        <v>424</v>
      </c>
      <c r="IK32" s="329">
        <f>'11月'!AE32</f>
        <v>528</v>
      </c>
      <c r="IL32" s="329">
        <f>'11月'!AF32</f>
        <v>506</v>
      </c>
      <c r="IM32" s="329">
        <f>'11月'!AG32</f>
        <v>499</v>
      </c>
      <c r="IN32" s="329">
        <f>'12月'!D32</f>
        <v>526</v>
      </c>
      <c r="IO32" s="329">
        <f>'12月'!E32</f>
        <v>586</v>
      </c>
      <c r="IP32" s="329">
        <f>'12月'!F32</f>
        <v>434</v>
      </c>
      <c r="IQ32" s="329">
        <f>'12月'!G32</f>
        <v>487</v>
      </c>
      <c r="IR32" s="329">
        <f>'12月'!H32</f>
        <v>468</v>
      </c>
      <c r="IS32" s="329">
        <f>'12月'!I32</f>
        <v>631</v>
      </c>
      <c r="IT32" s="329">
        <f>'12月'!J32</f>
        <v>458</v>
      </c>
      <c r="IU32" s="329">
        <f>'12月'!K32</f>
        <v>538</v>
      </c>
      <c r="IV32" s="329">
        <f>'12月'!L32</f>
        <v>432</v>
      </c>
      <c r="IW32" s="329">
        <f>'12月'!M32</f>
        <v>441</v>
      </c>
      <c r="IX32" s="329">
        <f>'12月'!N32</f>
        <v>430</v>
      </c>
      <c r="IY32" s="329">
        <f>'12月'!O32</f>
        <v>417</v>
      </c>
      <c r="IZ32" s="329">
        <f>'12月'!P32</f>
        <v>413</v>
      </c>
      <c r="JA32" s="329">
        <f>'12月'!Q32</f>
        <v>473</v>
      </c>
      <c r="JB32" s="329">
        <f>'12月'!R32</f>
        <v>513</v>
      </c>
      <c r="JC32" s="329">
        <f>'12月'!S32</f>
        <v>728</v>
      </c>
      <c r="JD32" s="329">
        <f>'12月'!T32</f>
        <v>432</v>
      </c>
      <c r="JE32" s="329">
        <f>'12月'!U32</f>
        <v>530</v>
      </c>
      <c r="JF32" s="329">
        <f>'12月'!V32</f>
        <v>454</v>
      </c>
      <c r="JG32" s="329">
        <f>'12月'!W32</f>
        <v>526</v>
      </c>
      <c r="JH32" s="329">
        <f>'12月'!X32</f>
        <v>520</v>
      </c>
      <c r="JI32" s="329">
        <f>'12月'!Y32</f>
        <v>441</v>
      </c>
      <c r="JJ32" s="329">
        <f>'12月'!Z32</f>
        <v>763</v>
      </c>
      <c r="JK32" s="329">
        <f>'12月'!AA32</f>
        <v>643</v>
      </c>
      <c r="JL32" s="329">
        <f>'12月'!AB32</f>
        <v>713</v>
      </c>
      <c r="JM32" s="329">
        <f>'12月'!AC32</f>
        <v>696</v>
      </c>
      <c r="JN32" s="329">
        <f>'12月'!AD32</f>
        <v>778</v>
      </c>
      <c r="JO32" s="329">
        <f>'12月'!AE32</f>
        <v>728</v>
      </c>
      <c r="JP32" s="329">
        <f>'12月'!AF32</f>
        <v>813</v>
      </c>
      <c r="JQ32" s="329">
        <f>'12月'!AG32</f>
        <v>782</v>
      </c>
      <c r="JR32" s="329">
        <f>'12月'!AH32</f>
        <v>854</v>
      </c>
      <c r="JS32" s="329">
        <f>'１月'!D32</f>
        <v>866</v>
      </c>
      <c r="JT32" s="329">
        <f>'１月'!E32</f>
        <v>852</v>
      </c>
      <c r="JU32" s="329">
        <f>'１月'!F32</f>
        <v>801</v>
      </c>
      <c r="JV32" s="329">
        <f>'１月'!G32</f>
        <v>809</v>
      </c>
      <c r="JW32" s="329">
        <f>'１月'!H32</f>
        <v>797</v>
      </c>
      <c r="JX32" s="329">
        <f>'１月'!I32</f>
        <v>722</v>
      </c>
      <c r="JY32" s="329">
        <f>'１月'!J32</f>
        <v>723</v>
      </c>
      <c r="JZ32" s="329">
        <f>'１月'!K32</f>
        <v>752</v>
      </c>
      <c r="KA32" s="329">
        <f>'１月'!L32</f>
        <v>741</v>
      </c>
      <c r="KB32" s="329">
        <f>'１月'!M32</f>
        <v>749</v>
      </c>
      <c r="KC32" s="329">
        <f>'１月'!N32</f>
        <v>797</v>
      </c>
      <c r="KD32" s="329">
        <f>'１月'!O32</f>
        <v>823</v>
      </c>
      <c r="KE32" s="329">
        <f>'１月'!P32</f>
        <v>780</v>
      </c>
      <c r="KF32" s="329">
        <f>'１月'!Q32</f>
        <v>776</v>
      </c>
      <c r="KG32" s="329">
        <f>'１月'!R32</f>
        <v>739</v>
      </c>
      <c r="KH32" s="329">
        <f>'１月'!S32</f>
        <v>715</v>
      </c>
      <c r="KI32" s="329">
        <f>'１月'!T32</f>
        <v>689</v>
      </c>
      <c r="KJ32" s="329">
        <f>'１月'!U32</f>
        <v>549</v>
      </c>
      <c r="KK32" s="329">
        <f>'１月'!V32</f>
        <v>561</v>
      </c>
      <c r="KL32" s="329">
        <f>'１月'!W32</f>
        <v>576</v>
      </c>
      <c r="KM32" s="329">
        <f>'１月'!X32</f>
        <v>581</v>
      </c>
      <c r="KN32" s="329">
        <f>'１月'!Y32</f>
        <v>520</v>
      </c>
      <c r="KO32" s="329">
        <f>'１月'!Z32</f>
        <v>499</v>
      </c>
      <c r="KP32" s="329">
        <f>'１月'!AA32</f>
        <v>566</v>
      </c>
      <c r="KQ32" s="329">
        <f>'１月'!AB32</f>
        <v>444</v>
      </c>
      <c r="KR32" s="329">
        <f>'１月'!AC32</f>
        <v>552</v>
      </c>
      <c r="KS32" s="329">
        <f>'１月'!AD32</f>
        <v>550</v>
      </c>
      <c r="KT32" s="329">
        <f>'１月'!AE32</f>
        <v>514</v>
      </c>
      <c r="KU32" s="329">
        <f>'１月'!AF32</f>
        <v>502</v>
      </c>
      <c r="KV32" s="329">
        <f>'１月'!AG32</f>
        <v>610</v>
      </c>
      <c r="KW32" s="329">
        <f>'１月'!AH32</f>
        <v>651</v>
      </c>
      <c r="KX32" s="329">
        <f>'２月'!D32</f>
        <v>463</v>
      </c>
      <c r="KY32" s="329">
        <f>'２月'!E32</f>
        <v>708</v>
      </c>
      <c r="KZ32" s="329">
        <f>'２月'!F32</f>
        <v>742</v>
      </c>
      <c r="LA32" s="329">
        <f>'２月'!G32</f>
        <v>657</v>
      </c>
      <c r="LB32" s="329">
        <f>'２月'!H32</f>
        <v>735</v>
      </c>
      <c r="LC32" s="329">
        <f>'２月'!I32</f>
        <v>680</v>
      </c>
      <c r="LD32" s="329">
        <f>'２月'!J32</f>
        <v>718</v>
      </c>
      <c r="LE32" s="329">
        <f>'２月'!K32</f>
        <v>722</v>
      </c>
      <c r="LF32" s="329">
        <f>'２月'!L32</f>
        <v>768</v>
      </c>
      <c r="LG32" s="329">
        <f>'２月'!M32</f>
        <v>684</v>
      </c>
      <c r="LH32" s="329">
        <f>'２月'!N32</f>
        <v>747</v>
      </c>
      <c r="LI32" s="329">
        <f>'２月'!O32</f>
        <v>281</v>
      </c>
      <c r="LJ32" s="329">
        <f>'２月'!P32</f>
        <v>729</v>
      </c>
      <c r="LK32" s="329">
        <f>'２月'!Q32</f>
        <v>0</v>
      </c>
      <c r="LL32" s="329">
        <f>'２月'!R32</f>
        <v>0</v>
      </c>
      <c r="LM32" s="329">
        <f>'２月'!S32</f>
        <v>0</v>
      </c>
      <c r="LN32" s="329">
        <f>'２月'!T32</f>
        <v>0</v>
      </c>
      <c r="LO32" s="329">
        <f>'２月'!U32</f>
        <v>0</v>
      </c>
      <c r="LP32" s="329">
        <f>'２月'!V32</f>
        <v>0</v>
      </c>
      <c r="LQ32" s="329">
        <f>'２月'!W32</f>
        <v>0</v>
      </c>
      <c r="LR32" s="329">
        <f>'２月'!X32</f>
        <v>0</v>
      </c>
      <c r="LS32" s="329">
        <f>'２月'!Y32</f>
        <v>0</v>
      </c>
      <c r="LT32" s="329">
        <f>'２月'!Z32</f>
        <v>0</v>
      </c>
      <c r="LU32" s="329">
        <f>'２月'!AA32</f>
        <v>0</v>
      </c>
      <c r="LV32" s="329">
        <f>'２月'!AB32</f>
        <v>0</v>
      </c>
      <c r="LW32" s="329">
        <f>'２月'!AC32</f>
        <v>0</v>
      </c>
      <c r="LX32" s="329">
        <f>'２月'!AD32</f>
        <v>0</v>
      </c>
      <c r="LY32" s="329">
        <f>'２月'!AE32</f>
        <v>0</v>
      </c>
      <c r="LZ32" s="329">
        <f>'３月'!D32</f>
        <v>720</v>
      </c>
      <c r="MA32" s="329">
        <f>'３月'!E32</f>
        <v>758</v>
      </c>
      <c r="MB32" s="329">
        <f>'３月'!F32</f>
        <v>689</v>
      </c>
      <c r="MC32" s="329">
        <f>'３月'!G32</f>
        <v>660</v>
      </c>
      <c r="MD32" s="329">
        <f>'３月'!H32</f>
        <v>657</v>
      </c>
      <c r="ME32" s="329">
        <f>'３月'!I32</f>
        <v>708</v>
      </c>
      <c r="MF32" s="329">
        <f>'３月'!J32</f>
        <v>674</v>
      </c>
      <c r="MG32" s="329">
        <f>'３月'!K32</f>
        <v>687</v>
      </c>
      <c r="MH32" s="329">
        <f>'３月'!L32</f>
        <v>708</v>
      </c>
      <c r="MI32" s="329">
        <f>'３月'!M32</f>
        <v>706</v>
      </c>
      <c r="MJ32" s="329">
        <f>'３月'!N32</f>
        <v>674</v>
      </c>
      <c r="MK32" s="329">
        <f>'３月'!O32</f>
        <v>679</v>
      </c>
      <c r="ML32" s="329">
        <f>'３月'!P32</f>
        <v>694</v>
      </c>
      <c r="MM32" s="329">
        <f>'３月'!Q32</f>
        <v>708</v>
      </c>
      <c r="MN32" s="329">
        <f>'３月'!R32</f>
        <v>718</v>
      </c>
      <c r="MO32" s="329">
        <f>'３月'!S32</f>
        <v>703</v>
      </c>
      <c r="MP32" s="329">
        <f>'３月'!T32</f>
        <v>751</v>
      </c>
      <c r="MQ32" s="329">
        <f>'３月'!U32</f>
        <v>705</v>
      </c>
      <c r="MR32" s="329">
        <f>'３月'!V32</f>
        <v>406</v>
      </c>
      <c r="MS32" s="329">
        <f>'３月'!W32</f>
        <v>444</v>
      </c>
      <c r="MT32" s="329">
        <f>'３月'!X32</f>
        <v>490</v>
      </c>
      <c r="MU32" s="329">
        <f>'３月'!Y32</f>
        <v>560</v>
      </c>
      <c r="MV32" s="329">
        <f>'３月'!Z32</f>
        <v>564</v>
      </c>
      <c r="MW32" s="329">
        <f>'３月'!AA32</f>
        <v>499</v>
      </c>
      <c r="MX32" s="329">
        <f>'３月'!AB32</f>
        <v>576</v>
      </c>
      <c r="MY32" s="329">
        <f>'３月'!AC32</f>
        <v>648</v>
      </c>
      <c r="MZ32" s="329">
        <f>'３月'!AD32</f>
        <v>495</v>
      </c>
      <c r="NA32" s="329">
        <f>'３月'!AE32</f>
        <v>579</v>
      </c>
      <c r="NB32" s="329">
        <f>'３月'!AF32</f>
        <v>461</v>
      </c>
      <c r="NC32" s="329">
        <f>'３月'!AG32</f>
        <v>512</v>
      </c>
      <c r="ND32" s="329">
        <f>'３月'!AH32</f>
        <v>458</v>
      </c>
      <c r="NF32" s="42">
        <f t="shared" si="0"/>
        <v>588.61904761904759</v>
      </c>
      <c r="NG32" s="332">
        <f t="shared" si="1"/>
        <v>194.19807187114546</v>
      </c>
    </row>
    <row r="33" spans="1:371" x14ac:dyDescent="0.2">
      <c r="A33" s="311">
        <v>0.47916666666666602</v>
      </c>
      <c r="B33" s="312" t="s">
        <v>7</v>
      </c>
      <c r="C33" s="313">
        <v>0.5</v>
      </c>
      <c r="D33" s="329">
        <f>'4月'!D33</f>
        <v>590</v>
      </c>
      <c r="E33" s="329">
        <f>'4月'!E33</f>
        <v>596</v>
      </c>
      <c r="F33" s="329">
        <f>'4月'!F33</f>
        <v>525</v>
      </c>
      <c r="G33" s="329">
        <f>'4月'!G33</f>
        <v>564</v>
      </c>
      <c r="H33" s="329">
        <f>'4月'!H33</f>
        <v>520</v>
      </c>
      <c r="I33" s="329">
        <f>'4月'!I33</f>
        <v>523</v>
      </c>
      <c r="J33" s="329">
        <f>'4月'!J33</f>
        <v>631</v>
      </c>
      <c r="K33" s="329">
        <f>'4月'!K33</f>
        <v>562</v>
      </c>
      <c r="L33" s="329">
        <f>'4月'!L33</f>
        <v>552</v>
      </c>
      <c r="M33" s="329">
        <f>'4月'!M33</f>
        <v>513</v>
      </c>
      <c r="N33" s="329">
        <f>'4月'!N33</f>
        <v>531</v>
      </c>
      <c r="O33" s="329">
        <f>'4月'!O33</f>
        <v>535</v>
      </c>
      <c r="P33" s="329">
        <f>'4月'!P33</f>
        <v>531</v>
      </c>
      <c r="Q33" s="329">
        <f>'4月'!Q33</f>
        <v>542</v>
      </c>
      <c r="R33" s="329">
        <f>'4月'!R33</f>
        <v>727</v>
      </c>
      <c r="S33" s="329">
        <f>'4月'!S33</f>
        <v>708</v>
      </c>
      <c r="T33" s="329">
        <f>'4月'!T33</f>
        <v>711</v>
      </c>
      <c r="U33" s="329">
        <f>'4月'!U33</f>
        <v>744</v>
      </c>
      <c r="V33" s="329">
        <f>'4月'!V33</f>
        <v>725</v>
      </c>
      <c r="W33" s="329">
        <f>'4月'!W33</f>
        <v>698</v>
      </c>
      <c r="X33" s="329">
        <f>'4月'!X33</f>
        <v>703</v>
      </c>
      <c r="Y33" s="329">
        <f>'4月'!Y33</f>
        <v>672</v>
      </c>
      <c r="Z33" s="329">
        <f>'4月'!Z33</f>
        <v>681</v>
      </c>
      <c r="AA33" s="329">
        <f>'4月'!AA33</f>
        <v>675</v>
      </c>
      <c r="AB33" s="329">
        <f>'4月'!AB33</f>
        <v>689</v>
      </c>
      <c r="AC33" s="329">
        <f>'4月'!AC33</f>
        <v>653</v>
      </c>
      <c r="AD33" s="329">
        <f>'4月'!AD33</f>
        <v>674</v>
      </c>
      <c r="AE33" s="329">
        <f>'4月'!AE33</f>
        <v>706</v>
      </c>
      <c r="AF33" s="329">
        <f>'4月'!AF33</f>
        <v>648</v>
      </c>
      <c r="AG33" s="329">
        <f>'4月'!AG33</f>
        <v>682</v>
      </c>
      <c r="AH33" s="329">
        <f>'5月'!D33</f>
        <v>663</v>
      </c>
      <c r="AI33" s="329">
        <f>'5月'!E33</f>
        <v>701</v>
      </c>
      <c r="AJ33" s="329">
        <f>'5月'!F33</f>
        <v>720</v>
      </c>
      <c r="AK33" s="329">
        <f>'5月'!G33</f>
        <v>698</v>
      </c>
      <c r="AL33" s="329">
        <f>'5月'!H33</f>
        <v>713</v>
      </c>
      <c r="AM33" s="329">
        <f>'5月'!I33</f>
        <v>670</v>
      </c>
      <c r="AN33" s="329">
        <f>'5月'!J33</f>
        <v>627</v>
      </c>
      <c r="AO33" s="329">
        <f>'5月'!K33</f>
        <v>499</v>
      </c>
      <c r="AP33" s="329">
        <f>'5月'!L33</f>
        <v>488</v>
      </c>
      <c r="AQ33" s="329">
        <f>'5月'!M33</f>
        <v>523</v>
      </c>
      <c r="AR33" s="329">
        <f>'5月'!N33</f>
        <v>485</v>
      </c>
      <c r="AS33" s="329">
        <f>'5月'!O33</f>
        <v>497</v>
      </c>
      <c r="AT33" s="329">
        <f>'5月'!P33</f>
        <v>448</v>
      </c>
      <c r="AU33" s="329">
        <f>'5月'!Q33</f>
        <v>504</v>
      </c>
      <c r="AV33" s="329">
        <f>'5月'!R33</f>
        <v>490</v>
      </c>
      <c r="AW33" s="329">
        <f>'5月'!S33</f>
        <v>562</v>
      </c>
      <c r="AX33" s="329">
        <f>'5月'!T33</f>
        <v>598</v>
      </c>
      <c r="AY33" s="329">
        <f>'5月'!U33</f>
        <v>543</v>
      </c>
      <c r="AZ33" s="329">
        <f>'5月'!V33</f>
        <v>516</v>
      </c>
      <c r="BA33" s="329">
        <f>'5月'!W33</f>
        <v>682</v>
      </c>
      <c r="BB33" s="329">
        <f>'5月'!X33</f>
        <v>571</v>
      </c>
      <c r="BC33" s="329">
        <f>'5月'!Y33</f>
        <v>552</v>
      </c>
      <c r="BD33" s="329">
        <f>'5月'!Z33</f>
        <v>562</v>
      </c>
      <c r="BE33" s="329">
        <f>'5月'!AA33</f>
        <v>549</v>
      </c>
      <c r="BF33" s="329">
        <f>'5月'!AB33</f>
        <v>516</v>
      </c>
      <c r="BG33" s="329">
        <f>'5月'!AC33</f>
        <v>484</v>
      </c>
      <c r="BH33" s="329">
        <f>'5月'!AD33</f>
        <v>453</v>
      </c>
      <c r="BI33" s="329">
        <f>'5月'!AE33</f>
        <v>665</v>
      </c>
      <c r="BJ33" s="329">
        <f>'5月'!AF33</f>
        <v>652</v>
      </c>
      <c r="BK33" s="329">
        <f>'5月'!AG33</f>
        <v>658</v>
      </c>
      <c r="BL33" s="329">
        <f>'5月'!AH33</f>
        <v>681</v>
      </c>
      <c r="BM33" s="329">
        <f>'6月'!D33</f>
        <v>672</v>
      </c>
      <c r="BN33" s="329">
        <f>'6月'!E33</f>
        <v>712</v>
      </c>
      <c r="BO33" s="329">
        <f>'6月'!F33</f>
        <v>676</v>
      </c>
      <c r="BP33" s="329">
        <f>'6月'!G33</f>
        <v>682</v>
      </c>
      <c r="BQ33" s="329">
        <f>'6月'!H33</f>
        <v>681</v>
      </c>
      <c r="BR33" s="329">
        <f>'6月'!I33</f>
        <v>680</v>
      </c>
      <c r="BS33" s="329">
        <f>'6月'!J33</f>
        <v>679</v>
      </c>
      <c r="BT33" s="329">
        <f>'6月'!K33</f>
        <v>670</v>
      </c>
      <c r="BU33" s="329">
        <f>'6月'!L33</f>
        <v>706</v>
      </c>
      <c r="BV33" s="329">
        <f>'6月'!M33</f>
        <v>677</v>
      </c>
      <c r="BW33" s="329">
        <f>'6月'!N33</f>
        <v>667</v>
      </c>
      <c r="BX33" s="329">
        <f>'6月'!O33</f>
        <v>667</v>
      </c>
      <c r="BY33" s="329">
        <f>'6月'!P33</f>
        <v>662</v>
      </c>
      <c r="BZ33" s="329">
        <f>'6月'!Q33</f>
        <v>662</v>
      </c>
      <c r="CA33" s="329">
        <f>'6月'!R33</f>
        <v>676</v>
      </c>
      <c r="CB33" s="329">
        <f>'6月'!S33</f>
        <v>703</v>
      </c>
      <c r="CC33" s="329">
        <f>'6月'!T33</f>
        <v>677</v>
      </c>
      <c r="CD33" s="329">
        <f>'6月'!U33</f>
        <v>468</v>
      </c>
      <c r="CE33" s="329">
        <f>'6月'!V33</f>
        <v>466</v>
      </c>
      <c r="CF33" s="329">
        <f>'6月'!W33</f>
        <v>425</v>
      </c>
      <c r="CG33" s="329">
        <f>'6月'!X33</f>
        <v>487</v>
      </c>
      <c r="CH33" s="329">
        <f>'6月'!Y33</f>
        <v>492</v>
      </c>
      <c r="CI33" s="329">
        <f>'6月'!Z33</f>
        <v>480</v>
      </c>
      <c r="CJ33" s="329">
        <f>'6月'!AA33</f>
        <v>417</v>
      </c>
      <c r="CK33" s="329">
        <f>'6月'!AB33</f>
        <v>363</v>
      </c>
      <c r="CL33" s="329">
        <f>'6月'!AC33</f>
        <v>372</v>
      </c>
      <c r="CM33" s="329">
        <f>'6月'!AD33</f>
        <v>422</v>
      </c>
      <c r="CN33" s="329">
        <f>'6月'!AE33</f>
        <v>437</v>
      </c>
      <c r="CO33" s="329">
        <f>'6月'!AF33</f>
        <v>430</v>
      </c>
      <c r="CP33" s="329">
        <f>'6月'!AG33</f>
        <v>0</v>
      </c>
      <c r="CQ33" s="329">
        <f>'7月'!D33</f>
        <v>0</v>
      </c>
      <c r="CR33" s="329">
        <f>'7月'!E33</f>
        <v>0</v>
      </c>
      <c r="CS33" s="329">
        <f>'7月'!F33</f>
        <v>24</v>
      </c>
      <c r="CT33" s="329">
        <f>'7月'!G33</f>
        <v>0</v>
      </c>
      <c r="CU33" s="329">
        <f>'7月'!H33</f>
        <v>48</v>
      </c>
      <c r="CV33" s="329">
        <f>'7月'!I33</f>
        <v>375</v>
      </c>
      <c r="CW33" s="329">
        <f>'7月'!J33</f>
        <v>389</v>
      </c>
      <c r="CX33" s="329">
        <f>'7月'!K33</f>
        <v>314</v>
      </c>
      <c r="CY33" s="329">
        <f>'7月'!L33</f>
        <v>348</v>
      </c>
      <c r="CZ33" s="329">
        <f>'7月'!M33</f>
        <v>391</v>
      </c>
      <c r="DA33" s="329">
        <f>'7月'!N33</f>
        <v>367</v>
      </c>
      <c r="DB33" s="329">
        <f>'7月'!O33</f>
        <v>420</v>
      </c>
      <c r="DC33" s="329">
        <f>'7月'!P33</f>
        <v>403</v>
      </c>
      <c r="DD33" s="329">
        <f>'7月'!Q33</f>
        <v>420</v>
      </c>
      <c r="DE33" s="329">
        <f>'7月'!R33</f>
        <v>329</v>
      </c>
      <c r="DF33" s="329">
        <f>'7月'!S33</f>
        <v>538</v>
      </c>
      <c r="DG33" s="329">
        <f>'7月'!T33</f>
        <v>372</v>
      </c>
      <c r="DH33" s="329">
        <f>'7月'!U33</f>
        <v>355</v>
      </c>
      <c r="DI33" s="329">
        <f>'7月'!V33</f>
        <v>425</v>
      </c>
      <c r="DJ33" s="329">
        <f>'7月'!W33</f>
        <v>446</v>
      </c>
      <c r="DK33" s="329">
        <f>'7月'!X33</f>
        <v>432</v>
      </c>
      <c r="DL33" s="329">
        <f>'7月'!Y33</f>
        <v>0</v>
      </c>
      <c r="DM33" s="329">
        <f>'7月'!Z33</f>
        <v>377</v>
      </c>
      <c r="DN33" s="329">
        <f>'7月'!AA33</f>
        <v>0</v>
      </c>
      <c r="DO33" s="329">
        <f>'7月'!AB33</f>
        <v>0</v>
      </c>
      <c r="DP33" s="329">
        <f>'7月'!AC33</f>
        <v>65</v>
      </c>
      <c r="DQ33" s="329">
        <f>'7月'!AD33</f>
        <v>478</v>
      </c>
      <c r="DR33" s="329">
        <f>'7月'!AE33</f>
        <v>429</v>
      </c>
      <c r="DS33" s="329">
        <f>'7月'!AF33</f>
        <v>425</v>
      </c>
      <c r="DT33" s="329">
        <f>'7月'!AG33</f>
        <v>441</v>
      </c>
      <c r="DU33" s="329">
        <f>'7月'!AH33</f>
        <v>423</v>
      </c>
      <c r="DV33" s="329">
        <f>'8月'!D33</f>
        <v>0</v>
      </c>
      <c r="DW33" s="329">
        <f>'8月'!E33</f>
        <v>0</v>
      </c>
      <c r="DX33" s="329">
        <f>'8月'!F33</f>
        <v>139</v>
      </c>
      <c r="DY33" s="329">
        <f>'8月'!G33</f>
        <v>389</v>
      </c>
      <c r="DZ33" s="329">
        <f>'8月'!H33</f>
        <v>435</v>
      </c>
      <c r="EA33" s="329">
        <f>'8月'!I33</f>
        <v>370</v>
      </c>
      <c r="EB33" s="329">
        <f>'8月'!J33</f>
        <v>523</v>
      </c>
      <c r="EC33" s="329">
        <f>'8月'!K33</f>
        <v>199</v>
      </c>
      <c r="ED33" s="329">
        <f>'8月'!L33</f>
        <v>602</v>
      </c>
      <c r="EE33" s="329">
        <f>'8月'!M33</f>
        <v>622</v>
      </c>
      <c r="EF33" s="329">
        <f>'8月'!N33</f>
        <v>590</v>
      </c>
      <c r="EG33" s="329">
        <f>'8月'!O33</f>
        <v>609</v>
      </c>
      <c r="EH33" s="329">
        <f>'8月'!P33</f>
        <v>607</v>
      </c>
      <c r="EI33" s="329">
        <f>'8月'!Q33</f>
        <v>386</v>
      </c>
      <c r="EJ33" s="329">
        <f>'8月'!R33</f>
        <v>506</v>
      </c>
      <c r="EK33" s="329">
        <f>'8月'!S33</f>
        <v>0</v>
      </c>
      <c r="EL33" s="329">
        <f>'8月'!T33</f>
        <v>379</v>
      </c>
      <c r="EM33" s="329">
        <f>'8月'!U33</f>
        <v>528</v>
      </c>
      <c r="EN33" s="329">
        <f>'8月'!V33</f>
        <v>511</v>
      </c>
      <c r="EO33" s="329">
        <f>'8月'!W33</f>
        <v>466</v>
      </c>
      <c r="EP33" s="329">
        <f>'8月'!X33</f>
        <v>538</v>
      </c>
      <c r="EQ33" s="329">
        <f>'8月'!Y33</f>
        <v>504</v>
      </c>
      <c r="ER33" s="329">
        <f>'8月'!Z33</f>
        <v>381</v>
      </c>
      <c r="ES33" s="329">
        <f>'8月'!AA33</f>
        <v>343</v>
      </c>
      <c r="ET33" s="329">
        <f>'8月'!AB33</f>
        <v>425</v>
      </c>
      <c r="EU33" s="329">
        <f>'8月'!AC33</f>
        <v>396</v>
      </c>
      <c r="EV33" s="329">
        <f>'8月'!AD33</f>
        <v>444</v>
      </c>
      <c r="EW33" s="329">
        <f>'8月'!AE33</f>
        <v>552</v>
      </c>
      <c r="EX33" s="329">
        <f>'8月'!AF33</f>
        <v>496</v>
      </c>
      <c r="EY33" s="329">
        <f>'8月'!AG33</f>
        <v>607</v>
      </c>
      <c r="EZ33" s="329">
        <f>'8月'!AH33</f>
        <v>533</v>
      </c>
      <c r="FA33" s="329">
        <f>'9月'!D33</f>
        <v>545</v>
      </c>
      <c r="FB33" s="329">
        <f>'9月'!E33</f>
        <v>499</v>
      </c>
      <c r="FC33" s="329">
        <f>'9月'!F33</f>
        <v>499</v>
      </c>
      <c r="FD33" s="329">
        <f>'9月'!G33</f>
        <v>473</v>
      </c>
      <c r="FE33" s="329">
        <f>'9月'!H33</f>
        <v>432</v>
      </c>
      <c r="FF33" s="329">
        <f>'9月'!I33</f>
        <v>454</v>
      </c>
      <c r="FG33" s="329">
        <f>'9月'!J33</f>
        <v>401</v>
      </c>
      <c r="FH33" s="329">
        <f>'9月'!K33</f>
        <v>420</v>
      </c>
      <c r="FI33" s="329">
        <f>'9月'!L33</f>
        <v>415</v>
      </c>
      <c r="FJ33" s="329">
        <f>'9月'!M33</f>
        <v>437</v>
      </c>
      <c r="FK33" s="329">
        <f>'9月'!N33</f>
        <v>360</v>
      </c>
      <c r="FL33" s="329">
        <f>'9月'!O33</f>
        <v>410</v>
      </c>
      <c r="FM33" s="329">
        <f>'9月'!P33</f>
        <v>435</v>
      </c>
      <c r="FN33" s="329">
        <f>'9月'!Q33</f>
        <v>442</v>
      </c>
      <c r="FO33" s="329">
        <f>'9月'!R33</f>
        <v>482</v>
      </c>
      <c r="FP33" s="329">
        <f>'9月'!S33</f>
        <v>442</v>
      </c>
      <c r="FQ33" s="329">
        <f>'9月'!T33</f>
        <v>636</v>
      </c>
      <c r="FR33" s="329">
        <f>'9月'!U33</f>
        <v>370</v>
      </c>
      <c r="FS33" s="329">
        <f>'9月'!V33</f>
        <v>449</v>
      </c>
      <c r="FT33" s="329">
        <f>'9月'!W33</f>
        <v>473</v>
      </c>
      <c r="FU33" s="329">
        <f>'9月'!X33</f>
        <v>417</v>
      </c>
      <c r="FV33" s="329">
        <f>'9月'!Y33</f>
        <v>528</v>
      </c>
      <c r="FW33" s="329">
        <f>'9月'!Z33</f>
        <v>480</v>
      </c>
      <c r="FX33" s="329">
        <f>'9月'!AA33</f>
        <v>540</v>
      </c>
      <c r="FY33" s="329">
        <f>'9月'!AB33</f>
        <v>511</v>
      </c>
      <c r="FZ33" s="329">
        <f>'9月'!AC33</f>
        <v>384</v>
      </c>
      <c r="GA33" s="329">
        <f>'9月'!AD33</f>
        <v>401</v>
      </c>
      <c r="GB33" s="329">
        <f>'9月'!AE33</f>
        <v>466</v>
      </c>
      <c r="GC33" s="329">
        <f>'9月'!AF33</f>
        <v>571</v>
      </c>
      <c r="GD33" s="329">
        <f>'9月'!AG33</f>
        <v>516</v>
      </c>
      <c r="GE33" s="329">
        <f>'10月'!D33</f>
        <v>524</v>
      </c>
      <c r="GF33" s="329">
        <f>'10月'!E33</f>
        <v>439</v>
      </c>
      <c r="GG33" s="329">
        <f>'10月'!F33</f>
        <v>526</v>
      </c>
      <c r="GH33" s="329">
        <f>'10月'!G33</f>
        <v>448</v>
      </c>
      <c r="GI33" s="329">
        <f>'10月'!H33</f>
        <v>509</v>
      </c>
      <c r="GJ33" s="329">
        <f>'10月'!I33</f>
        <v>607</v>
      </c>
      <c r="GK33" s="329">
        <f>'10月'!J33</f>
        <v>432</v>
      </c>
      <c r="GL33" s="329">
        <f>'10月'!K33</f>
        <v>512</v>
      </c>
      <c r="GM33" s="329">
        <f>'10月'!L33</f>
        <v>545</v>
      </c>
      <c r="GN33" s="329">
        <f>'10月'!M33</f>
        <v>550</v>
      </c>
      <c r="GO33" s="329">
        <f>'10月'!N33</f>
        <v>554</v>
      </c>
      <c r="GP33" s="329">
        <f>'10月'!O33</f>
        <v>564</v>
      </c>
      <c r="GQ33" s="329">
        <f>'10月'!P33</f>
        <v>500</v>
      </c>
      <c r="GR33" s="329">
        <f>'10月'!Q33</f>
        <v>586</v>
      </c>
      <c r="GS33" s="329">
        <f>'10月'!R33</f>
        <v>564</v>
      </c>
      <c r="GT33" s="329">
        <f>'10月'!S33</f>
        <v>559</v>
      </c>
      <c r="GU33" s="329">
        <f>'10月'!T33</f>
        <v>593</v>
      </c>
      <c r="GV33" s="329">
        <f>'10月'!U33</f>
        <v>612</v>
      </c>
      <c r="GW33" s="329">
        <f>'10月'!V33</f>
        <v>514</v>
      </c>
      <c r="GX33" s="329">
        <f>'10月'!W33</f>
        <v>626</v>
      </c>
      <c r="GY33" s="329">
        <f>'10月'!X33</f>
        <v>641</v>
      </c>
      <c r="GZ33" s="329">
        <f>'10月'!Y33</f>
        <v>591</v>
      </c>
      <c r="HA33" s="329">
        <f>'10月'!Z33</f>
        <v>682</v>
      </c>
      <c r="HB33" s="329">
        <f>'10月'!AA33</f>
        <v>681</v>
      </c>
      <c r="HC33" s="329">
        <f>'10月'!AB33</f>
        <v>686</v>
      </c>
      <c r="HD33" s="329">
        <f>'10月'!AC33</f>
        <v>703</v>
      </c>
      <c r="HE33" s="329">
        <f>'10月'!AD33</f>
        <v>691</v>
      </c>
      <c r="HF33" s="329">
        <f>'10月'!AE33</f>
        <v>700</v>
      </c>
      <c r="HG33" s="329">
        <f>'10月'!AF33</f>
        <v>710</v>
      </c>
      <c r="HH33" s="329">
        <f>'10月'!AG33</f>
        <v>732</v>
      </c>
      <c r="HI33" s="329">
        <f>'10月'!AH33</f>
        <v>737</v>
      </c>
      <c r="HJ33" s="329">
        <f>'11月'!D33</f>
        <v>694</v>
      </c>
      <c r="HK33" s="329">
        <f>'11月'!E33</f>
        <v>720</v>
      </c>
      <c r="HL33" s="329">
        <f>'11月'!F33</f>
        <v>746</v>
      </c>
      <c r="HM33" s="329">
        <f>'11月'!G33</f>
        <v>691</v>
      </c>
      <c r="HN33" s="329">
        <f>'11月'!H33</f>
        <v>708</v>
      </c>
      <c r="HO33" s="329">
        <f>'11月'!I33</f>
        <v>718</v>
      </c>
      <c r="HP33" s="329">
        <f>'11月'!J33</f>
        <v>737</v>
      </c>
      <c r="HQ33" s="329">
        <f>'11月'!K33</f>
        <v>780</v>
      </c>
      <c r="HR33" s="329">
        <f>'11月'!L33</f>
        <v>788</v>
      </c>
      <c r="HS33" s="329">
        <f>'11月'!M33</f>
        <v>797</v>
      </c>
      <c r="HT33" s="329">
        <f>'11月'!N33</f>
        <v>732</v>
      </c>
      <c r="HU33" s="329">
        <f>'11月'!O33</f>
        <v>705</v>
      </c>
      <c r="HV33" s="329">
        <f>'11月'!P33</f>
        <v>631</v>
      </c>
      <c r="HW33" s="329">
        <f>'11月'!Q33</f>
        <v>605</v>
      </c>
      <c r="HX33" s="329">
        <f>'11月'!R33</f>
        <v>559</v>
      </c>
      <c r="HY33" s="329">
        <f>'11月'!S33</f>
        <v>583</v>
      </c>
      <c r="HZ33" s="329">
        <f>'11月'!T33</f>
        <v>626</v>
      </c>
      <c r="IA33" s="329">
        <f>'11月'!U33</f>
        <v>692</v>
      </c>
      <c r="IB33" s="329">
        <f>'11月'!V33</f>
        <v>458</v>
      </c>
      <c r="IC33" s="329">
        <f>'11月'!W33</f>
        <v>453</v>
      </c>
      <c r="ID33" s="329">
        <f>'11月'!X33</f>
        <v>499</v>
      </c>
      <c r="IE33" s="329">
        <f>'11月'!Y33</f>
        <v>492</v>
      </c>
      <c r="IF33" s="329">
        <f>'11月'!Z33</f>
        <v>487</v>
      </c>
      <c r="IG33" s="329">
        <f>'11月'!AA33</f>
        <v>638</v>
      </c>
      <c r="IH33" s="329">
        <f>'11月'!AB33</f>
        <v>487</v>
      </c>
      <c r="II33" s="329">
        <f>'11月'!AC33</f>
        <v>485</v>
      </c>
      <c r="IJ33" s="329">
        <f>'11月'!AD33</f>
        <v>512</v>
      </c>
      <c r="IK33" s="329">
        <f>'11月'!AE33</f>
        <v>584</v>
      </c>
      <c r="IL33" s="329">
        <f>'11月'!AF33</f>
        <v>567</v>
      </c>
      <c r="IM33" s="329">
        <f>'11月'!AG33</f>
        <v>593</v>
      </c>
      <c r="IN33" s="329">
        <f>'12月'!D33</f>
        <v>597</v>
      </c>
      <c r="IO33" s="329">
        <f>'12月'!E33</f>
        <v>590</v>
      </c>
      <c r="IP33" s="329">
        <f>'12月'!F33</f>
        <v>509</v>
      </c>
      <c r="IQ33" s="329">
        <f>'12月'!G33</f>
        <v>564</v>
      </c>
      <c r="IR33" s="329">
        <f>'12月'!H33</f>
        <v>542</v>
      </c>
      <c r="IS33" s="329">
        <f>'12月'!I33</f>
        <v>636</v>
      </c>
      <c r="IT33" s="329">
        <f>'12月'!J33</f>
        <v>584</v>
      </c>
      <c r="IU33" s="329">
        <f>'12月'!K33</f>
        <v>586</v>
      </c>
      <c r="IV33" s="329">
        <f>'12月'!L33</f>
        <v>533</v>
      </c>
      <c r="IW33" s="329">
        <f>'12月'!M33</f>
        <v>519</v>
      </c>
      <c r="IX33" s="329">
        <f>'12月'!N33</f>
        <v>511</v>
      </c>
      <c r="IY33" s="329">
        <f>'12月'!O33</f>
        <v>473</v>
      </c>
      <c r="IZ33" s="329">
        <f>'12月'!P33</f>
        <v>487</v>
      </c>
      <c r="JA33" s="329">
        <f>'12月'!Q33</f>
        <v>521</v>
      </c>
      <c r="JB33" s="329">
        <f>'12月'!R33</f>
        <v>586</v>
      </c>
      <c r="JC33" s="329">
        <f>'12月'!S33</f>
        <v>684</v>
      </c>
      <c r="JD33" s="329">
        <f>'12月'!T33</f>
        <v>444</v>
      </c>
      <c r="JE33" s="329">
        <f>'12月'!U33</f>
        <v>590</v>
      </c>
      <c r="JF33" s="329">
        <f>'12月'!V33</f>
        <v>520</v>
      </c>
      <c r="JG33" s="329">
        <f>'12月'!W33</f>
        <v>583</v>
      </c>
      <c r="JH33" s="329">
        <f>'12月'!X33</f>
        <v>574</v>
      </c>
      <c r="JI33" s="329">
        <f>'12月'!Y33</f>
        <v>531</v>
      </c>
      <c r="JJ33" s="329">
        <f>'12月'!Z33</f>
        <v>588</v>
      </c>
      <c r="JK33" s="329">
        <f>'12月'!AA33</f>
        <v>720</v>
      </c>
      <c r="JL33" s="329">
        <f>'12月'!AB33</f>
        <v>768</v>
      </c>
      <c r="JM33" s="329">
        <f>'12月'!AC33</f>
        <v>691</v>
      </c>
      <c r="JN33" s="329">
        <f>'12月'!AD33</f>
        <v>760</v>
      </c>
      <c r="JO33" s="329">
        <f>'12月'!AE33</f>
        <v>724</v>
      </c>
      <c r="JP33" s="329">
        <f>'12月'!AF33</f>
        <v>816</v>
      </c>
      <c r="JQ33" s="329">
        <f>'12月'!AG33</f>
        <v>787</v>
      </c>
      <c r="JR33" s="329">
        <f>'12月'!AH33</f>
        <v>850</v>
      </c>
      <c r="JS33" s="329">
        <f>'１月'!D33</f>
        <v>852</v>
      </c>
      <c r="JT33" s="329">
        <f>'１月'!E33</f>
        <v>837</v>
      </c>
      <c r="JU33" s="329">
        <f>'１月'!F33</f>
        <v>802</v>
      </c>
      <c r="JV33" s="329">
        <f>'１月'!G33</f>
        <v>797</v>
      </c>
      <c r="JW33" s="329">
        <f>'１月'!H33</f>
        <v>766</v>
      </c>
      <c r="JX33" s="329">
        <f>'１月'!I33</f>
        <v>718</v>
      </c>
      <c r="JY33" s="329">
        <f>'１月'!J33</f>
        <v>732</v>
      </c>
      <c r="JZ33" s="329">
        <f>'１月'!K33</f>
        <v>748</v>
      </c>
      <c r="KA33" s="329">
        <f>'１月'!L33</f>
        <v>718</v>
      </c>
      <c r="KB33" s="329">
        <f>'１月'!M33</f>
        <v>744</v>
      </c>
      <c r="KC33" s="329">
        <f>'１月'!N33</f>
        <v>802</v>
      </c>
      <c r="KD33" s="329">
        <f>'１月'!O33</f>
        <v>828</v>
      </c>
      <c r="KE33" s="329">
        <f>'１月'!P33</f>
        <v>758</v>
      </c>
      <c r="KF33" s="329">
        <f>'１月'!Q33</f>
        <v>763</v>
      </c>
      <c r="KG33" s="329">
        <f>'１月'!R33</f>
        <v>740</v>
      </c>
      <c r="KH33" s="329">
        <f>'１月'!S33</f>
        <v>723</v>
      </c>
      <c r="KI33" s="329">
        <f>'１月'!T33</f>
        <v>706</v>
      </c>
      <c r="KJ33" s="329">
        <f>'１月'!U33</f>
        <v>617</v>
      </c>
      <c r="KK33" s="329">
        <f>'１月'!V33</f>
        <v>617</v>
      </c>
      <c r="KL33" s="329">
        <f>'１月'!W33</f>
        <v>722</v>
      </c>
      <c r="KM33" s="329">
        <f>'１月'!X33</f>
        <v>463</v>
      </c>
      <c r="KN33" s="329">
        <f>'１月'!Y33</f>
        <v>603</v>
      </c>
      <c r="KO33" s="329">
        <f>'１月'!Z33</f>
        <v>615</v>
      </c>
      <c r="KP33" s="329">
        <f>'１月'!AA33</f>
        <v>636</v>
      </c>
      <c r="KQ33" s="329">
        <f>'１月'!AB33</f>
        <v>528</v>
      </c>
      <c r="KR33" s="329">
        <f>'１月'!AC33</f>
        <v>610</v>
      </c>
      <c r="KS33" s="329">
        <f>'１月'!AD33</f>
        <v>643</v>
      </c>
      <c r="KT33" s="329">
        <f>'１月'!AE33</f>
        <v>600</v>
      </c>
      <c r="KU33" s="329">
        <f>'１月'!AF33</f>
        <v>597</v>
      </c>
      <c r="KV33" s="329">
        <f>'１月'!AG33</f>
        <v>631</v>
      </c>
      <c r="KW33" s="329">
        <f>'１月'!AH33</f>
        <v>677</v>
      </c>
      <c r="KX33" s="329">
        <f>'２月'!D33</f>
        <v>569</v>
      </c>
      <c r="KY33" s="329">
        <f>'２月'!E33</f>
        <v>696</v>
      </c>
      <c r="KZ33" s="329">
        <f>'２月'!F33</f>
        <v>746</v>
      </c>
      <c r="LA33" s="329">
        <f>'２月'!G33</f>
        <v>632</v>
      </c>
      <c r="LB33" s="329">
        <f>'２月'!H33</f>
        <v>710</v>
      </c>
      <c r="LC33" s="329">
        <f>'２月'!I33</f>
        <v>667</v>
      </c>
      <c r="LD33" s="329">
        <f>'２月'!J33</f>
        <v>713</v>
      </c>
      <c r="LE33" s="329">
        <f>'２月'!K33</f>
        <v>720</v>
      </c>
      <c r="LF33" s="329">
        <f>'２月'!L33</f>
        <v>772</v>
      </c>
      <c r="LG33" s="329">
        <f>'２月'!M33</f>
        <v>693</v>
      </c>
      <c r="LH33" s="329">
        <f>'２月'!N33</f>
        <v>751</v>
      </c>
      <c r="LI33" s="329">
        <f>'２月'!O33</f>
        <v>355</v>
      </c>
      <c r="LJ33" s="329">
        <f>'２月'!P33</f>
        <v>675</v>
      </c>
      <c r="LK33" s="329">
        <f>'２月'!Q33</f>
        <v>0</v>
      </c>
      <c r="LL33" s="329">
        <f>'２月'!R33</f>
        <v>0</v>
      </c>
      <c r="LM33" s="329">
        <f>'２月'!S33</f>
        <v>0</v>
      </c>
      <c r="LN33" s="329">
        <f>'２月'!T33</f>
        <v>0</v>
      </c>
      <c r="LO33" s="329">
        <f>'２月'!U33</f>
        <v>0</v>
      </c>
      <c r="LP33" s="329">
        <f>'２月'!V33</f>
        <v>0</v>
      </c>
      <c r="LQ33" s="329">
        <f>'２月'!W33</f>
        <v>0</v>
      </c>
      <c r="LR33" s="329">
        <f>'２月'!X33</f>
        <v>0</v>
      </c>
      <c r="LS33" s="329">
        <f>'２月'!Y33</f>
        <v>0</v>
      </c>
      <c r="LT33" s="329">
        <f>'２月'!Z33</f>
        <v>0</v>
      </c>
      <c r="LU33" s="329">
        <f>'２月'!AA33</f>
        <v>0</v>
      </c>
      <c r="LV33" s="329">
        <f>'２月'!AB33</f>
        <v>0</v>
      </c>
      <c r="LW33" s="329">
        <f>'２月'!AC33</f>
        <v>0</v>
      </c>
      <c r="LX33" s="329">
        <f>'２月'!AD33</f>
        <v>0</v>
      </c>
      <c r="LY33" s="329">
        <f>'２月'!AE33</f>
        <v>0</v>
      </c>
      <c r="LZ33" s="329">
        <f>'３月'!D33</f>
        <v>717</v>
      </c>
      <c r="MA33" s="329">
        <f>'３月'!E33</f>
        <v>754</v>
      </c>
      <c r="MB33" s="329">
        <f>'３月'!F33</f>
        <v>701</v>
      </c>
      <c r="MC33" s="329">
        <f>'３月'!G33</f>
        <v>662</v>
      </c>
      <c r="MD33" s="329">
        <f>'３月'!H33</f>
        <v>641</v>
      </c>
      <c r="ME33" s="329">
        <f>'３月'!I33</f>
        <v>710</v>
      </c>
      <c r="MF33" s="329">
        <f>'３月'!J33</f>
        <v>672</v>
      </c>
      <c r="MG33" s="329">
        <f>'３月'!K33</f>
        <v>691</v>
      </c>
      <c r="MH33" s="329">
        <f>'３月'!L33</f>
        <v>696</v>
      </c>
      <c r="MI33" s="329">
        <f>'３月'!M33</f>
        <v>712</v>
      </c>
      <c r="MJ33" s="329">
        <f>'３月'!N33</f>
        <v>679</v>
      </c>
      <c r="MK33" s="329">
        <f>'３月'!O33</f>
        <v>686</v>
      </c>
      <c r="ML33" s="329">
        <f>'３月'!P33</f>
        <v>696</v>
      </c>
      <c r="MM33" s="329">
        <f>'３月'!Q33</f>
        <v>693</v>
      </c>
      <c r="MN33" s="329">
        <f>'３月'!R33</f>
        <v>715</v>
      </c>
      <c r="MO33" s="329">
        <f>'３月'!S33</f>
        <v>691</v>
      </c>
      <c r="MP33" s="329">
        <f>'３月'!T33</f>
        <v>740</v>
      </c>
      <c r="MQ33" s="329">
        <f>'３月'!U33</f>
        <v>704</v>
      </c>
      <c r="MR33" s="329">
        <f>'３月'!V33</f>
        <v>413</v>
      </c>
      <c r="MS33" s="329">
        <f>'３月'!W33</f>
        <v>528</v>
      </c>
      <c r="MT33" s="329">
        <f>'３月'!X33</f>
        <v>549</v>
      </c>
      <c r="MU33" s="329">
        <f>'３月'!Y33</f>
        <v>619</v>
      </c>
      <c r="MV33" s="329">
        <f>'３月'!Z33</f>
        <v>633</v>
      </c>
      <c r="MW33" s="329">
        <f>'３月'!AA33</f>
        <v>608</v>
      </c>
      <c r="MX33" s="329">
        <f>'３月'!AB33</f>
        <v>609</v>
      </c>
      <c r="MY33" s="329">
        <f>'３月'!AC33</f>
        <v>648</v>
      </c>
      <c r="MZ33" s="329">
        <f>'３月'!AD33</f>
        <v>585</v>
      </c>
      <c r="NA33" s="329">
        <f>'３月'!AE33</f>
        <v>679</v>
      </c>
      <c r="NB33" s="329">
        <f>'３月'!AF33</f>
        <v>547</v>
      </c>
      <c r="NC33" s="329">
        <f>'３月'!AG33</f>
        <v>595</v>
      </c>
      <c r="ND33" s="329">
        <f>'３月'!AH33</f>
        <v>483</v>
      </c>
      <c r="NF33" s="42">
        <f t="shared" si="0"/>
        <v>580.87537091988133</v>
      </c>
      <c r="NG33" s="332">
        <f t="shared" si="1"/>
        <v>194.32355210396696</v>
      </c>
    </row>
    <row r="34" spans="1:371" x14ac:dyDescent="0.2">
      <c r="A34" s="311">
        <v>0.5</v>
      </c>
      <c r="B34" s="312" t="s">
        <v>7</v>
      </c>
      <c r="C34" s="313">
        <v>0.52083333333333304</v>
      </c>
      <c r="D34" s="329">
        <f>'4月'!D34</f>
        <v>629</v>
      </c>
      <c r="E34" s="329">
        <f>'4月'!E34</f>
        <v>652</v>
      </c>
      <c r="F34" s="329">
        <f>'4月'!F34</f>
        <v>523</v>
      </c>
      <c r="G34" s="329">
        <f>'4月'!G34</f>
        <v>584</v>
      </c>
      <c r="H34" s="329">
        <f>'4月'!H34</f>
        <v>557</v>
      </c>
      <c r="I34" s="329">
        <f>'4月'!I34</f>
        <v>586</v>
      </c>
      <c r="J34" s="329">
        <f>'4月'!J34</f>
        <v>674</v>
      </c>
      <c r="K34" s="329">
        <f>'4月'!K34</f>
        <v>638</v>
      </c>
      <c r="L34" s="329">
        <f>'4月'!L34</f>
        <v>526</v>
      </c>
      <c r="M34" s="329">
        <f>'4月'!M34</f>
        <v>569</v>
      </c>
      <c r="N34" s="329">
        <f>'4月'!N34</f>
        <v>535</v>
      </c>
      <c r="O34" s="329">
        <f>'4月'!O34</f>
        <v>538</v>
      </c>
      <c r="P34" s="329">
        <f>'4月'!P34</f>
        <v>612</v>
      </c>
      <c r="Q34" s="329">
        <f>'4月'!Q34</f>
        <v>584</v>
      </c>
      <c r="R34" s="329">
        <f>'4月'!R34</f>
        <v>732</v>
      </c>
      <c r="S34" s="329">
        <f>'4月'!S34</f>
        <v>708</v>
      </c>
      <c r="T34" s="329">
        <f>'4月'!T34</f>
        <v>703</v>
      </c>
      <c r="U34" s="329">
        <f>'4月'!U34</f>
        <v>727</v>
      </c>
      <c r="V34" s="329">
        <f>'4月'!V34</f>
        <v>708</v>
      </c>
      <c r="W34" s="329">
        <f>'4月'!W34</f>
        <v>694</v>
      </c>
      <c r="X34" s="329">
        <f>'4月'!X34</f>
        <v>696</v>
      </c>
      <c r="Y34" s="329">
        <f>'4月'!Y34</f>
        <v>672</v>
      </c>
      <c r="Z34" s="329">
        <f>'4月'!Z34</f>
        <v>672</v>
      </c>
      <c r="AA34" s="329">
        <f>'4月'!AA34</f>
        <v>667</v>
      </c>
      <c r="AB34" s="329">
        <f>'4月'!AB34</f>
        <v>676</v>
      </c>
      <c r="AC34" s="329">
        <f>'4月'!AC34</f>
        <v>653</v>
      </c>
      <c r="AD34" s="329">
        <f>'4月'!AD34</f>
        <v>670</v>
      </c>
      <c r="AE34" s="329">
        <f>'4月'!AE34</f>
        <v>708</v>
      </c>
      <c r="AF34" s="329">
        <f>'4月'!AF34</f>
        <v>634</v>
      </c>
      <c r="AG34" s="329">
        <f>'4月'!AG34</f>
        <v>679</v>
      </c>
      <c r="AH34" s="329">
        <f>'5月'!D34</f>
        <v>672</v>
      </c>
      <c r="AI34" s="329">
        <f>'5月'!E34</f>
        <v>684</v>
      </c>
      <c r="AJ34" s="329">
        <f>'5月'!F34</f>
        <v>717</v>
      </c>
      <c r="AK34" s="329">
        <f>'5月'!G34</f>
        <v>682</v>
      </c>
      <c r="AL34" s="329">
        <f>'5月'!H34</f>
        <v>706</v>
      </c>
      <c r="AM34" s="329">
        <f>'5月'!I34</f>
        <v>655</v>
      </c>
      <c r="AN34" s="329">
        <f>'5月'!J34</f>
        <v>641</v>
      </c>
      <c r="AO34" s="329">
        <f>'5月'!K34</f>
        <v>540</v>
      </c>
      <c r="AP34" s="329">
        <f>'5月'!L34</f>
        <v>540</v>
      </c>
      <c r="AQ34" s="329">
        <f>'5月'!M34</f>
        <v>567</v>
      </c>
      <c r="AR34" s="329">
        <f>'5月'!N34</f>
        <v>540</v>
      </c>
      <c r="AS34" s="329">
        <f>'5月'!O34</f>
        <v>545</v>
      </c>
      <c r="AT34" s="329">
        <f>'5月'!P34</f>
        <v>519</v>
      </c>
      <c r="AU34" s="329">
        <f>'5月'!Q34</f>
        <v>554</v>
      </c>
      <c r="AV34" s="329">
        <f>'5月'!R34</f>
        <v>509</v>
      </c>
      <c r="AW34" s="329">
        <f>'5月'!S34</f>
        <v>600</v>
      </c>
      <c r="AX34" s="329">
        <f>'5月'!T34</f>
        <v>590</v>
      </c>
      <c r="AY34" s="329">
        <f>'5月'!U34</f>
        <v>578</v>
      </c>
      <c r="AZ34" s="329">
        <f>'5月'!V34</f>
        <v>578</v>
      </c>
      <c r="BA34" s="329">
        <f>'5月'!W34</f>
        <v>672</v>
      </c>
      <c r="BB34" s="329">
        <f>'5月'!X34</f>
        <v>578</v>
      </c>
      <c r="BC34" s="329">
        <f>'5月'!Y34</f>
        <v>624</v>
      </c>
      <c r="BD34" s="329">
        <f>'5月'!Z34</f>
        <v>578</v>
      </c>
      <c r="BE34" s="329">
        <f>'5月'!AA34</f>
        <v>555</v>
      </c>
      <c r="BF34" s="329">
        <f>'5月'!AB34</f>
        <v>547</v>
      </c>
      <c r="BG34" s="329">
        <f>'5月'!AC34</f>
        <v>564</v>
      </c>
      <c r="BH34" s="329">
        <f>'5月'!AD34</f>
        <v>492</v>
      </c>
      <c r="BI34" s="329">
        <f>'5月'!AE34</f>
        <v>652</v>
      </c>
      <c r="BJ34" s="329">
        <f>'5月'!AF34</f>
        <v>660</v>
      </c>
      <c r="BK34" s="329">
        <f>'5月'!AG34</f>
        <v>655</v>
      </c>
      <c r="BL34" s="329">
        <f>'5月'!AH34</f>
        <v>670</v>
      </c>
      <c r="BM34" s="329">
        <f>'6月'!D34</f>
        <v>658</v>
      </c>
      <c r="BN34" s="329">
        <f>'6月'!E34</f>
        <v>708</v>
      </c>
      <c r="BO34" s="329">
        <f>'6月'!F34</f>
        <v>663</v>
      </c>
      <c r="BP34" s="329">
        <f>'6月'!G34</f>
        <v>669</v>
      </c>
      <c r="BQ34" s="329">
        <f>'6月'!H34</f>
        <v>663</v>
      </c>
      <c r="BR34" s="329">
        <f>'6月'!I34</f>
        <v>681</v>
      </c>
      <c r="BS34" s="329">
        <f>'6月'!J34</f>
        <v>667</v>
      </c>
      <c r="BT34" s="329">
        <f>'6月'!K34</f>
        <v>660</v>
      </c>
      <c r="BU34" s="329">
        <f>'6月'!L34</f>
        <v>698</v>
      </c>
      <c r="BV34" s="329">
        <f>'6月'!M34</f>
        <v>658</v>
      </c>
      <c r="BW34" s="329">
        <f>'6月'!N34</f>
        <v>670</v>
      </c>
      <c r="BX34" s="329">
        <f>'6月'!O34</f>
        <v>663</v>
      </c>
      <c r="BY34" s="329">
        <f>'6月'!P34</f>
        <v>641</v>
      </c>
      <c r="BZ34" s="329">
        <f>'6月'!Q34</f>
        <v>667</v>
      </c>
      <c r="CA34" s="329">
        <f>'6月'!R34</f>
        <v>677</v>
      </c>
      <c r="CB34" s="329">
        <f>'6月'!S34</f>
        <v>696</v>
      </c>
      <c r="CC34" s="329">
        <f>'6月'!T34</f>
        <v>691</v>
      </c>
      <c r="CD34" s="329">
        <f>'6月'!U34</f>
        <v>511</v>
      </c>
      <c r="CE34" s="329">
        <f>'6月'!V34</f>
        <v>475</v>
      </c>
      <c r="CF34" s="329">
        <f>'6月'!W34</f>
        <v>492</v>
      </c>
      <c r="CG34" s="329">
        <f>'6月'!X34</f>
        <v>475</v>
      </c>
      <c r="CH34" s="329">
        <f>'6月'!Y34</f>
        <v>537</v>
      </c>
      <c r="CI34" s="329">
        <f>'6月'!Z34</f>
        <v>451</v>
      </c>
      <c r="CJ34" s="329">
        <f>'6月'!AA34</f>
        <v>413</v>
      </c>
      <c r="CK34" s="329">
        <f>'6月'!AB34</f>
        <v>360</v>
      </c>
      <c r="CL34" s="329">
        <f>'6月'!AC34</f>
        <v>448</v>
      </c>
      <c r="CM34" s="329">
        <f>'6月'!AD34</f>
        <v>521</v>
      </c>
      <c r="CN34" s="329">
        <f>'6月'!AE34</f>
        <v>501</v>
      </c>
      <c r="CO34" s="329">
        <f>'6月'!AF34</f>
        <v>456</v>
      </c>
      <c r="CP34" s="329">
        <f>'6月'!AG34</f>
        <v>0</v>
      </c>
      <c r="CQ34" s="329">
        <f>'7月'!D34</f>
        <v>0</v>
      </c>
      <c r="CR34" s="329">
        <f>'7月'!E34</f>
        <v>0</v>
      </c>
      <c r="CS34" s="329">
        <f>'7月'!F34</f>
        <v>3</v>
      </c>
      <c r="CT34" s="329">
        <f>'7月'!G34</f>
        <v>0</v>
      </c>
      <c r="CU34" s="329">
        <f>'7月'!H34</f>
        <v>79</v>
      </c>
      <c r="CV34" s="329">
        <f>'7月'!I34</f>
        <v>405</v>
      </c>
      <c r="CW34" s="329">
        <f>'7月'!J34</f>
        <v>367</v>
      </c>
      <c r="CX34" s="329">
        <f>'7月'!K34</f>
        <v>399</v>
      </c>
      <c r="CY34" s="329">
        <f>'7月'!L34</f>
        <v>377</v>
      </c>
      <c r="CZ34" s="329">
        <f>'7月'!M34</f>
        <v>406</v>
      </c>
      <c r="DA34" s="329">
        <f>'7月'!N34</f>
        <v>403</v>
      </c>
      <c r="DB34" s="329">
        <f>'7月'!O34</f>
        <v>388</v>
      </c>
      <c r="DC34" s="329">
        <f>'7月'!P34</f>
        <v>456</v>
      </c>
      <c r="DD34" s="329">
        <f>'7月'!Q34</f>
        <v>463</v>
      </c>
      <c r="DE34" s="329">
        <f>'7月'!R34</f>
        <v>307</v>
      </c>
      <c r="DF34" s="329">
        <f>'7月'!S34</f>
        <v>578</v>
      </c>
      <c r="DG34" s="329">
        <f>'7月'!T34</f>
        <v>436</v>
      </c>
      <c r="DH34" s="329">
        <f>'7月'!U34</f>
        <v>372</v>
      </c>
      <c r="DI34" s="329">
        <f>'7月'!V34</f>
        <v>449</v>
      </c>
      <c r="DJ34" s="329">
        <f>'7月'!W34</f>
        <v>372</v>
      </c>
      <c r="DK34" s="329">
        <f>'7月'!X34</f>
        <v>447</v>
      </c>
      <c r="DL34" s="329">
        <f>'7月'!Y34</f>
        <v>2</v>
      </c>
      <c r="DM34" s="329">
        <f>'7月'!Z34</f>
        <v>350</v>
      </c>
      <c r="DN34" s="329">
        <f>'7月'!AA34</f>
        <v>0</v>
      </c>
      <c r="DO34" s="329">
        <f>'7月'!AB34</f>
        <v>0</v>
      </c>
      <c r="DP34" s="329">
        <f>'7月'!AC34</f>
        <v>65</v>
      </c>
      <c r="DQ34" s="329">
        <f>'7月'!AD34</f>
        <v>501</v>
      </c>
      <c r="DR34" s="329">
        <f>'7月'!AE34</f>
        <v>478</v>
      </c>
      <c r="DS34" s="329">
        <f>'7月'!AF34</f>
        <v>485</v>
      </c>
      <c r="DT34" s="329">
        <f>'7月'!AG34</f>
        <v>420</v>
      </c>
      <c r="DU34" s="329">
        <f>'7月'!AH34</f>
        <v>496</v>
      </c>
      <c r="DV34" s="329">
        <f>'8月'!D34</f>
        <v>0</v>
      </c>
      <c r="DW34" s="329">
        <f>'8月'!E34</f>
        <v>0</v>
      </c>
      <c r="DX34" s="329">
        <f>'8月'!F34</f>
        <v>137</v>
      </c>
      <c r="DY34" s="329">
        <f>'8月'!G34</f>
        <v>441</v>
      </c>
      <c r="DZ34" s="329">
        <f>'8月'!H34</f>
        <v>530</v>
      </c>
      <c r="EA34" s="329">
        <f>'8月'!I34</f>
        <v>454</v>
      </c>
      <c r="EB34" s="329">
        <f>'8月'!J34</f>
        <v>454</v>
      </c>
      <c r="EC34" s="329">
        <f>'8月'!K34</f>
        <v>264</v>
      </c>
      <c r="ED34" s="329">
        <f>'8月'!L34</f>
        <v>605</v>
      </c>
      <c r="EE34" s="329">
        <f>'8月'!M34</f>
        <v>643</v>
      </c>
      <c r="EF34" s="329">
        <f>'8月'!N34</f>
        <v>571</v>
      </c>
      <c r="EG34" s="329">
        <f>'8月'!O34</f>
        <v>574</v>
      </c>
      <c r="EH34" s="329">
        <f>'8月'!P34</f>
        <v>629</v>
      </c>
      <c r="EI34" s="329">
        <f>'8月'!Q34</f>
        <v>437</v>
      </c>
      <c r="EJ34" s="329">
        <f>'8月'!R34</f>
        <v>514</v>
      </c>
      <c r="EK34" s="329">
        <f>'8月'!S34</f>
        <v>0</v>
      </c>
      <c r="EL34" s="329">
        <f>'8月'!T34</f>
        <v>427</v>
      </c>
      <c r="EM34" s="329">
        <f>'8月'!U34</f>
        <v>576</v>
      </c>
      <c r="EN34" s="329">
        <f>'8月'!V34</f>
        <v>514</v>
      </c>
      <c r="EO34" s="329">
        <f>'8月'!W34</f>
        <v>454</v>
      </c>
      <c r="EP34" s="329">
        <f>'8月'!X34</f>
        <v>463</v>
      </c>
      <c r="EQ34" s="329">
        <f>'8月'!Y34</f>
        <v>442</v>
      </c>
      <c r="ER34" s="329">
        <f>'8月'!Z34</f>
        <v>399</v>
      </c>
      <c r="ES34" s="329">
        <f>'8月'!AA34</f>
        <v>343</v>
      </c>
      <c r="ET34" s="329">
        <f>'8月'!AB34</f>
        <v>451</v>
      </c>
      <c r="EU34" s="329">
        <f>'8月'!AC34</f>
        <v>458</v>
      </c>
      <c r="EV34" s="329">
        <f>'8月'!AD34</f>
        <v>476</v>
      </c>
      <c r="EW34" s="329">
        <f>'8月'!AE34</f>
        <v>605</v>
      </c>
      <c r="EX34" s="329">
        <f>'8月'!AF34</f>
        <v>528</v>
      </c>
      <c r="EY34" s="329">
        <f>'8月'!AG34</f>
        <v>624</v>
      </c>
      <c r="EZ34" s="329">
        <f>'8月'!AH34</f>
        <v>650</v>
      </c>
      <c r="FA34" s="329">
        <f>'9月'!D34</f>
        <v>658</v>
      </c>
      <c r="FB34" s="329">
        <f>'9月'!E34</f>
        <v>463</v>
      </c>
      <c r="FC34" s="329">
        <f>'9月'!F34</f>
        <v>538</v>
      </c>
      <c r="FD34" s="329">
        <f>'9月'!G34</f>
        <v>569</v>
      </c>
      <c r="FE34" s="329">
        <f>'9月'!H34</f>
        <v>415</v>
      </c>
      <c r="FF34" s="329">
        <f>'9月'!I34</f>
        <v>518</v>
      </c>
      <c r="FG34" s="329">
        <f>'9月'!J34</f>
        <v>454</v>
      </c>
      <c r="FH34" s="329">
        <f>'9月'!K34</f>
        <v>448</v>
      </c>
      <c r="FI34" s="329">
        <f>'9月'!L34</f>
        <v>468</v>
      </c>
      <c r="FJ34" s="329">
        <f>'9月'!M34</f>
        <v>538</v>
      </c>
      <c r="FK34" s="329">
        <f>'9月'!N34</f>
        <v>415</v>
      </c>
      <c r="FL34" s="329">
        <f>'9月'!O34</f>
        <v>437</v>
      </c>
      <c r="FM34" s="329">
        <f>'9月'!P34</f>
        <v>439</v>
      </c>
      <c r="FN34" s="329">
        <f>'9月'!Q34</f>
        <v>484</v>
      </c>
      <c r="FO34" s="329">
        <f>'9月'!R34</f>
        <v>533</v>
      </c>
      <c r="FP34" s="329">
        <f>'9月'!S34</f>
        <v>521</v>
      </c>
      <c r="FQ34" s="329">
        <f>'9月'!T34</f>
        <v>579</v>
      </c>
      <c r="FR34" s="329">
        <f>'9月'!U34</f>
        <v>427</v>
      </c>
      <c r="FS34" s="329">
        <f>'9月'!V34</f>
        <v>466</v>
      </c>
      <c r="FT34" s="329">
        <f>'9月'!W34</f>
        <v>557</v>
      </c>
      <c r="FU34" s="329">
        <f>'9月'!X34</f>
        <v>461</v>
      </c>
      <c r="FV34" s="329">
        <f>'9月'!Y34</f>
        <v>603</v>
      </c>
      <c r="FW34" s="329">
        <f>'9月'!Z34</f>
        <v>535</v>
      </c>
      <c r="FX34" s="329">
        <f>'9月'!AA34</f>
        <v>567</v>
      </c>
      <c r="FY34" s="329">
        <f>'9月'!AB34</f>
        <v>591</v>
      </c>
      <c r="FZ34" s="329">
        <f>'9月'!AC34</f>
        <v>436</v>
      </c>
      <c r="GA34" s="329">
        <f>'9月'!AD34</f>
        <v>499</v>
      </c>
      <c r="GB34" s="329">
        <f>'9月'!AE34</f>
        <v>569</v>
      </c>
      <c r="GC34" s="329">
        <f>'9月'!AF34</f>
        <v>662</v>
      </c>
      <c r="GD34" s="329">
        <f>'9月'!AG34</f>
        <v>600</v>
      </c>
      <c r="GE34" s="329">
        <f>'10月'!D34</f>
        <v>583</v>
      </c>
      <c r="GF34" s="329">
        <f>'10月'!E34</f>
        <v>519</v>
      </c>
      <c r="GG34" s="329">
        <f>'10月'!F34</f>
        <v>590</v>
      </c>
      <c r="GH34" s="329">
        <f>'10月'!G34</f>
        <v>504</v>
      </c>
      <c r="GI34" s="329">
        <f>'10月'!H34</f>
        <v>557</v>
      </c>
      <c r="GJ34" s="329">
        <f>'10月'!I34</f>
        <v>629</v>
      </c>
      <c r="GK34" s="329">
        <f>'10月'!J34</f>
        <v>507</v>
      </c>
      <c r="GL34" s="329">
        <f>'10月'!K34</f>
        <v>621</v>
      </c>
      <c r="GM34" s="329">
        <f>'10月'!L34</f>
        <v>588</v>
      </c>
      <c r="GN34" s="329">
        <f>'10月'!M34</f>
        <v>583</v>
      </c>
      <c r="GO34" s="329">
        <f>'10月'!N34</f>
        <v>593</v>
      </c>
      <c r="GP34" s="329">
        <f>'10月'!O34</f>
        <v>581</v>
      </c>
      <c r="GQ34" s="329">
        <f>'10月'!P34</f>
        <v>561</v>
      </c>
      <c r="GR34" s="329">
        <f>'10月'!Q34</f>
        <v>610</v>
      </c>
      <c r="GS34" s="329">
        <f>'10月'!R34</f>
        <v>564</v>
      </c>
      <c r="GT34" s="329">
        <f>'10月'!S34</f>
        <v>610</v>
      </c>
      <c r="GU34" s="329">
        <f>'10月'!T34</f>
        <v>674</v>
      </c>
      <c r="GV34" s="329">
        <f>'10月'!U34</f>
        <v>662</v>
      </c>
      <c r="GW34" s="329">
        <f>'10月'!V34</f>
        <v>556</v>
      </c>
      <c r="GX34" s="329">
        <f>'10月'!W34</f>
        <v>699</v>
      </c>
      <c r="GY34" s="329">
        <f>'10月'!X34</f>
        <v>684</v>
      </c>
      <c r="GZ34" s="329">
        <f>'10月'!Y34</f>
        <v>624</v>
      </c>
      <c r="HA34" s="329">
        <f>'10月'!Z34</f>
        <v>674</v>
      </c>
      <c r="HB34" s="329">
        <f>'10月'!AA34</f>
        <v>667</v>
      </c>
      <c r="HC34" s="329">
        <f>'10月'!AB34</f>
        <v>706</v>
      </c>
      <c r="HD34" s="329">
        <f>'10月'!AC34</f>
        <v>691</v>
      </c>
      <c r="HE34" s="329">
        <f>'10月'!AD34</f>
        <v>703</v>
      </c>
      <c r="HF34" s="329">
        <f>'10月'!AE34</f>
        <v>699</v>
      </c>
      <c r="HG34" s="329">
        <f>'10月'!AF34</f>
        <v>689</v>
      </c>
      <c r="HH34" s="329">
        <f>'10月'!AG34</f>
        <v>715</v>
      </c>
      <c r="HI34" s="329">
        <f>'10月'!AH34</f>
        <v>700</v>
      </c>
      <c r="HJ34" s="329">
        <f>'11月'!D34</f>
        <v>705</v>
      </c>
      <c r="HK34" s="329">
        <f>'11月'!E34</f>
        <v>715</v>
      </c>
      <c r="HL34" s="329">
        <f>'11月'!F34</f>
        <v>744</v>
      </c>
      <c r="HM34" s="329">
        <f>'11月'!G34</f>
        <v>681</v>
      </c>
      <c r="HN34" s="329">
        <f>'11月'!H34</f>
        <v>693</v>
      </c>
      <c r="HO34" s="329">
        <f>'11月'!I34</f>
        <v>698</v>
      </c>
      <c r="HP34" s="329">
        <f>'11月'!J34</f>
        <v>739</v>
      </c>
      <c r="HQ34" s="329">
        <f>'11月'!K34</f>
        <v>770</v>
      </c>
      <c r="HR34" s="329">
        <f>'11月'!L34</f>
        <v>775</v>
      </c>
      <c r="HS34" s="329">
        <f>'11月'!M34</f>
        <v>792</v>
      </c>
      <c r="HT34" s="329">
        <f>'11月'!N34</f>
        <v>710</v>
      </c>
      <c r="HU34" s="329">
        <f>'11月'!O34</f>
        <v>725</v>
      </c>
      <c r="HV34" s="329">
        <f>'11月'!P34</f>
        <v>619</v>
      </c>
      <c r="HW34" s="329">
        <f>'11月'!Q34</f>
        <v>593</v>
      </c>
      <c r="HX34" s="329">
        <f>'11月'!R34</f>
        <v>569</v>
      </c>
      <c r="HY34" s="329">
        <f>'11月'!S34</f>
        <v>638</v>
      </c>
      <c r="HZ34" s="329">
        <f>'11月'!T34</f>
        <v>660</v>
      </c>
      <c r="IA34" s="329">
        <f>'11月'!U34</f>
        <v>710</v>
      </c>
      <c r="IB34" s="329">
        <f>'11月'!V34</f>
        <v>452</v>
      </c>
      <c r="IC34" s="329">
        <f>'11月'!W34</f>
        <v>557</v>
      </c>
      <c r="ID34" s="329">
        <f>'11月'!X34</f>
        <v>497</v>
      </c>
      <c r="IE34" s="329">
        <f>'11月'!Y34</f>
        <v>579</v>
      </c>
      <c r="IF34" s="329">
        <f>'11月'!Z34</f>
        <v>463</v>
      </c>
      <c r="IG34" s="329">
        <f>'11月'!AA34</f>
        <v>639</v>
      </c>
      <c r="IH34" s="329">
        <f>'11月'!AB34</f>
        <v>533</v>
      </c>
      <c r="II34" s="329">
        <f>'11月'!AC34</f>
        <v>533</v>
      </c>
      <c r="IJ34" s="329">
        <f>'11月'!AD34</f>
        <v>532</v>
      </c>
      <c r="IK34" s="329">
        <f>'11月'!AE34</f>
        <v>616</v>
      </c>
      <c r="IL34" s="329">
        <f>'11月'!AF34</f>
        <v>549</v>
      </c>
      <c r="IM34" s="329">
        <f>'11月'!AG34</f>
        <v>605</v>
      </c>
      <c r="IN34" s="329">
        <f>'12月'!D34</f>
        <v>627</v>
      </c>
      <c r="IO34" s="329">
        <f>'12月'!E34</f>
        <v>651</v>
      </c>
      <c r="IP34" s="329">
        <f>'12月'!F34</f>
        <v>552</v>
      </c>
      <c r="IQ34" s="329">
        <f>'12月'!G34</f>
        <v>617</v>
      </c>
      <c r="IR34" s="329">
        <f>'12月'!H34</f>
        <v>559</v>
      </c>
      <c r="IS34" s="329">
        <f>'12月'!I34</f>
        <v>617</v>
      </c>
      <c r="IT34" s="329">
        <f>'12月'!J34</f>
        <v>616</v>
      </c>
      <c r="IU34" s="329">
        <f>'12月'!K34</f>
        <v>604</v>
      </c>
      <c r="IV34" s="329">
        <f>'12月'!L34</f>
        <v>574</v>
      </c>
      <c r="IW34" s="329">
        <f>'12月'!M34</f>
        <v>557</v>
      </c>
      <c r="IX34" s="329">
        <f>'12月'!N34</f>
        <v>554</v>
      </c>
      <c r="IY34" s="329">
        <f>'12月'!O34</f>
        <v>504</v>
      </c>
      <c r="IZ34" s="329">
        <f>'12月'!P34</f>
        <v>494</v>
      </c>
      <c r="JA34" s="329">
        <f>'12月'!Q34</f>
        <v>583</v>
      </c>
      <c r="JB34" s="329">
        <f>'12月'!R34</f>
        <v>633</v>
      </c>
      <c r="JC34" s="329">
        <f>'12月'!S34</f>
        <v>696</v>
      </c>
      <c r="JD34" s="329">
        <f>'12月'!T34</f>
        <v>476</v>
      </c>
      <c r="JE34" s="329">
        <f>'12月'!U34</f>
        <v>624</v>
      </c>
      <c r="JF34" s="329">
        <f>'12月'!V34</f>
        <v>528</v>
      </c>
      <c r="JG34" s="329">
        <f>'12月'!W34</f>
        <v>619</v>
      </c>
      <c r="JH34" s="329">
        <f>'12月'!X34</f>
        <v>650</v>
      </c>
      <c r="JI34" s="329">
        <f>'12月'!Y34</f>
        <v>578</v>
      </c>
      <c r="JJ34" s="329">
        <f>'12月'!Z34</f>
        <v>739</v>
      </c>
      <c r="JK34" s="329">
        <f>'12月'!AA34</f>
        <v>682</v>
      </c>
      <c r="JL34" s="329">
        <f>'12月'!AB34</f>
        <v>748</v>
      </c>
      <c r="JM34" s="329">
        <f>'12月'!AC34</f>
        <v>680</v>
      </c>
      <c r="JN34" s="329">
        <f>'12月'!AD34</f>
        <v>759</v>
      </c>
      <c r="JO34" s="329">
        <f>'12月'!AE34</f>
        <v>725</v>
      </c>
      <c r="JP34" s="329">
        <f>'12月'!AF34</f>
        <v>821</v>
      </c>
      <c r="JQ34" s="329">
        <f>'12月'!AG34</f>
        <v>756</v>
      </c>
      <c r="JR34" s="329">
        <f>'12月'!AH34</f>
        <v>840</v>
      </c>
      <c r="JS34" s="329">
        <f>'１月'!D34</f>
        <v>850</v>
      </c>
      <c r="JT34" s="329">
        <f>'１月'!E34</f>
        <v>828</v>
      </c>
      <c r="JU34" s="329">
        <f>'１月'!F34</f>
        <v>792</v>
      </c>
      <c r="JV34" s="329">
        <f>'１月'!G34</f>
        <v>818</v>
      </c>
      <c r="JW34" s="329">
        <f>'１月'!H34</f>
        <v>792</v>
      </c>
      <c r="JX34" s="329">
        <f>'１月'!I34</f>
        <v>720</v>
      </c>
      <c r="JY34" s="329">
        <f>'１月'!J34</f>
        <v>727</v>
      </c>
      <c r="JZ34" s="329">
        <f>'１月'!K34</f>
        <v>723</v>
      </c>
      <c r="KA34" s="329">
        <f>'１月'!L34</f>
        <v>698</v>
      </c>
      <c r="KB34" s="329">
        <f>'１月'!M34</f>
        <v>727</v>
      </c>
      <c r="KC34" s="329">
        <f>'１月'!N34</f>
        <v>787</v>
      </c>
      <c r="KD34" s="329">
        <f>'１月'!O34</f>
        <v>811</v>
      </c>
      <c r="KE34" s="329">
        <f>'１月'!P34</f>
        <v>766</v>
      </c>
      <c r="KF34" s="329">
        <f>'１月'!Q34</f>
        <v>722</v>
      </c>
      <c r="KG34" s="329">
        <f>'１月'!R34</f>
        <v>727</v>
      </c>
      <c r="KH34" s="329">
        <f>'１月'!S34</f>
        <v>717</v>
      </c>
      <c r="KI34" s="329">
        <f>'１月'!T34</f>
        <v>717</v>
      </c>
      <c r="KJ34" s="329">
        <f>'１月'!U34</f>
        <v>663</v>
      </c>
      <c r="KK34" s="329">
        <f>'１月'!V34</f>
        <v>686</v>
      </c>
      <c r="KL34" s="329">
        <f>'１月'!W34</f>
        <v>768</v>
      </c>
      <c r="KM34" s="329">
        <f>'１月'!X34</f>
        <v>605</v>
      </c>
      <c r="KN34" s="329">
        <f>'１月'!Y34</f>
        <v>602</v>
      </c>
      <c r="KO34" s="329">
        <f>'１月'!Z34</f>
        <v>660</v>
      </c>
      <c r="KP34" s="329">
        <f>'１月'!AA34</f>
        <v>660</v>
      </c>
      <c r="KQ34" s="329">
        <f>'１月'!AB34</f>
        <v>607</v>
      </c>
      <c r="KR34" s="329">
        <f>'１月'!AC34</f>
        <v>638</v>
      </c>
      <c r="KS34" s="329">
        <f>'１月'!AD34</f>
        <v>665</v>
      </c>
      <c r="KT34" s="329">
        <f>'１月'!AE34</f>
        <v>665</v>
      </c>
      <c r="KU34" s="329">
        <f>'１月'!AF34</f>
        <v>665</v>
      </c>
      <c r="KV34" s="329">
        <f>'１月'!AG34</f>
        <v>639</v>
      </c>
      <c r="KW34" s="329">
        <f>'１月'!AH34</f>
        <v>679</v>
      </c>
      <c r="KX34" s="329">
        <f>'２月'!D34</f>
        <v>569</v>
      </c>
      <c r="KY34" s="329">
        <f>'２月'!E34</f>
        <v>691</v>
      </c>
      <c r="KZ34" s="329">
        <f>'２月'!F34</f>
        <v>744</v>
      </c>
      <c r="LA34" s="329">
        <f>'２月'!G34</f>
        <v>619</v>
      </c>
      <c r="LB34" s="329">
        <f>'２月'!H34</f>
        <v>703</v>
      </c>
      <c r="LC34" s="329">
        <f>'２月'!I34</f>
        <v>655</v>
      </c>
      <c r="LD34" s="329">
        <f>'２月'!J34</f>
        <v>705</v>
      </c>
      <c r="LE34" s="329">
        <f>'２月'!K34</f>
        <v>713</v>
      </c>
      <c r="LF34" s="329">
        <f>'２月'!L34</f>
        <v>768</v>
      </c>
      <c r="LG34" s="329">
        <f>'２月'!M34</f>
        <v>680</v>
      </c>
      <c r="LH34" s="329">
        <f>'２月'!N34</f>
        <v>734</v>
      </c>
      <c r="LI34" s="329">
        <f>'２月'!O34</f>
        <v>389</v>
      </c>
      <c r="LJ34" s="329">
        <f>'２月'!P34</f>
        <v>489</v>
      </c>
      <c r="LK34" s="329">
        <f>'２月'!Q34</f>
        <v>0</v>
      </c>
      <c r="LL34" s="329">
        <f>'２月'!R34</f>
        <v>0</v>
      </c>
      <c r="LM34" s="329">
        <f>'２月'!S34</f>
        <v>0</v>
      </c>
      <c r="LN34" s="329">
        <f>'２月'!T34</f>
        <v>0</v>
      </c>
      <c r="LO34" s="329">
        <f>'２月'!U34</f>
        <v>0</v>
      </c>
      <c r="LP34" s="329">
        <f>'２月'!V34</f>
        <v>0</v>
      </c>
      <c r="LQ34" s="329">
        <f>'２月'!W34</f>
        <v>0</v>
      </c>
      <c r="LR34" s="329">
        <f>'２月'!X34</f>
        <v>0</v>
      </c>
      <c r="LS34" s="329">
        <f>'２月'!Y34</f>
        <v>0</v>
      </c>
      <c r="LT34" s="329">
        <f>'２月'!Z34</f>
        <v>0</v>
      </c>
      <c r="LU34" s="329">
        <f>'２月'!AA34</f>
        <v>0</v>
      </c>
      <c r="LV34" s="329">
        <f>'２月'!AB34</f>
        <v>0</v>
      </c>
      <c r="LW34" s="329">
        <f>'２月'!AC34</f>
        <v>0</v>
      </c>
      <c r="LX34" s="329">
        <f>'２月'!AD34</f>
        <v>0</v>
      </c>
      <c r="LY34" s="329">
        <f>'２月'!AE34</f>
        <v>569</v>
      </c>
      <c r="LZ34" s="329">
        <f>'３月'!D34</f>
        <v>715</v>
      </c>
      <c r="MA34" s="329">
        <f>'３月'!E34</f>
        <v>748</v>
      </c>
      <c r="MB34" s="329">
        <f>'３月'!F34</f>
        <v>679</v>
      </c>
      <c r="MC34" s="329">
        <f>'３月'!G34</f>
        <v>653</v>
      </c>
      <c r="MD34" s="329">
        <f>'３月'!H34</f>
        <v>658</v>
      </c>
      <c r="ME34" s="329">
        <f>'３月'!I34</f>
        <v>687</v>
      </c>
      <c r="MF34" s="329">
        <f>'３月'!J34</f>
        <v>674</v>
      </c>
      <c r="MG34" s="329">
        <f>'３月'!K34</f>
        <v>677</v>
      </c>
      <c r="MH34" s="329">
        <f>'３月'!L34</f>
        <v>700</v>
      </c>
      <c r="MI34" s="329">
        <f>'３月'!M34</f>
        <v>656</v>
      </c>
      <c r="MJ34" s="329">
        <f>'３月'!N34</f>
        <v>670</v>
      </c>
      <c r="MK34" s="329">
        <f>'３月'!O34</f>
        <v>682</v>
      </c>
      <c r="ML34" s="329">
        <f>'３月'!P34</f>
        <v>686</v>
      </c>
      <c r="MM34" s="329">
        <f>'３月'!Q34</f>
        <v>684</v>
      </c>
      <c r="MN34" s="329">
        <f>'３月'!R34</f>
        <v>698</v>
      </c>
      <c r="MO34" s="329">
        <f>'３月'!S34</f>
        <v>722</v>
      </c>
      <c r="MP34" s="329">
        <f>'３月'!T34</f>
        <v>744</v>
      </c>
      <c r="MQ34" s="329">
        <f>'３月'!U34</f>
        <v>736</v>
      </c>
      <c r="MR34" s="329">
        <f>'３月'!V34</f>
        <v>465</v>
      </c>
      <c r="MS34" s="329">
        <f>'３月'!W34</f>
        <v>542</v>
      </c>
      <c r="MT34" s="329">
        <f>'３月'!X34</f>
        <v>476</v>
      </c>
      <c r="MU34" s="329">
        <f>'３月'!Y34</f>
        <v>650</v>
      </c>
      <c r="MV34" s="329">
        <f>'３月'!Z34</f>
        <v>699</v>
      </c>
      <c r="MW34" s="329">
        <f>'３月'!AA34</f>
        <v>657</v>
      </c>
      <c r="MX34" s="329">
        <f>'３月'!AB34</f>
        <v>509</v>
      </c>
      <c r="MY34" s="329">
        <f>'３月'!AC34</f>
        <v>657</v>
      </c>
      <c r="MZ34" s="329">
        <f>'３月'!AD34</f>
        <v>641</v>
      </c>
      <c r="NA34" s="329">
        <f>'３月'!AE34</f>
        <v>720</v>
      </c>
      <c r="NB34" s="329">
        <f>'３月'!AF34</f>
        <v>547</v>
      </c>
      <c r="NC34" s="329">
        <f>'３月'!AG34</f>
        <v>686</v>
      </c>
      <c r="ND34" s="329">
        <f>'３月'!AH34</f>
        <v>504</v>
      </c>
      <c r="NF34" s="42">
        <f t="shared" si="0"/>
        <v>600.23372781065086</v>
      </c>
      <c r="NG34" s="332">
        <f t="shared" si="1"/>
        <v>189.09771867367132</v>
      </c>
    </row>
    <row r="35" spans="1:371" x14ac:dyDescent="0.2">
      <c r="A35" s="311">
        <v>0.52083333333333304</v>
      </c>
      <c r="B35" s="312" t="s">
        <v>7</v>
      </c>
      <c r="C35" s="313">
        <v>0.54166666666666596</v>
      </c>
      <c r="D35" s="329">
        <f>'4月'!D35</f>
        <v>710</v>
      </c>
      <c r="E35" s="329">
        <f>'4月'!E35</f>
        <v>730</v>
      </c>
      <c r="F35" s="329">
        <f>'4月'!F35</f>
        <v>608</v>
      </c>
      <c r="G35" s="329">
        <f>'4月'!G35</f>
        <v>595</v>
      </c>
      <c r="H35" s="329">
        <f>'4月'!H35</f>
        <v>629</v>
      </c>
      <c r="I35" s="329">
        <f>'4月'!I35</f>
        <v>653</v>
      </c>
      <c r="J35" s="329">
        <f>'4月'!J35</f>
        <v>737</v>
      </c>
      <c r="K35" s="329">
        <f>'4月'!K35</f>
        <v>677</v>
      </c>
      <c r="L35" s="329">
        <f>'4月'!L35</f>
        <v>657</v>
      </c>
      <c r="M35" s="329">
        <f>'4月'!M35</f>
        <v>622</v>
      </c>
      <c r="N35" s="329">
        <f>'4月'!N35</f>
        <v>650</v>
      </c>
      <c r="O35" s="329">
        <f>'4月'!O35</f>
        <v>571</v>
      </c>
      <c r="P35" s="329">
        <f>'4月'!P35</f>
        <v>662</v>
      </c>
      <c r="Q35" s="329">
        <f>'4月'!Q35</f>
        <v>672</v>
      </c>
      <c r="R35" s="329">
        <f>'4月'!R35</f>
        <v>718</v>
      </c>
      <c r="S35" s="329">
        <f>'4月'!S35</f>
        <v>694</v>
      </c>
      <c r="T35" s="329">
        <f>'4月'!T35</f>
        <v>698</v>
      </c>
      <c r="U35" s="329">
        <f>'4月'!U35</f>
        <v>722</v>
      </c>
      <c r="V35" s="329">
        <f>'4月'!V35</f>
        <v>703</v>
      </c>
      <c r="W35" s="329">
        <f>'4月'!W35</f>
        <v>679</v>
      </c>
      <c r="X35" s="329">
        <f>'4月'!X35</f>
        <v>703</v>
      </c>
      <c r="Y35" s="329">
        <f>'4月'!Y35</f>
        <v>668</v>
      </c>
      <c r="Z35" s="329">
        <f>'4月'!Z35</f>
        <v>665</v>
      </c>
      <c r="AA35" s="329">
        <f>'4月'!AA35</f>
        <v>674</v>
      </c>
      <c r="AB35" s="329">
        <f>'4月'!AB35</f>
        <v>677</v>
      </c>
      <c r="AC35" s="329">
        <f>'4月'!AC35</f>
        <v>634</v>
      </c>
      <c r="AD35" s="329">
        <f>'4月'!AD35</f>
        <v>682</v>
      </c>
      <c r="AE35" s="329">
        <f>'4月'!AE35</f>
        <v>705</v>
      </c>
      <c r="AF35" s="329">
        <f>'4月'!AF35</f>
        <v>633</v>
      </c>
      <c r="AG35" s="329">
        <f>'4月'!AG35</f>
        <v>669</v>
      </c>
      <c r="AH35" s="329">
        <f>'5月'!D35</f>
        <v>669</v>
      </c>
      <c r="AI35" s="329">
        <f>'5月'!E35</f>
        <v>691</v>
      </c>
      <c r="AJ35" s="329">
        <f>'5月'!F35</f>
        <v>715</v>
      </c>
      <c r="AK35" s="329">
        <f>'5月'!G35</f>
        <v>696</v>
      </c>
      <c r="AL35" s="329">
        <f>'5月'!H35</f>
        <v>698</v>
      </c>
      <c r="AM35" s="329">
        <f>'5月'!I35</f>
        <v>657</v>
      </c>
      <c r="AN35" s="329">
        <f>'5月'!J35</f>
        <v>614</v>
      </c>
      <c r="AO35" s="329">
        <f>'5月'!K35</f>
        <v>619</v>
      </c>
      <c r="AP35" s="329">
        <f>'5月'!L35</f>
        <v>621</v>
      </c>
      <c r="AQ35" s="329">
        <f>'5月'!M35</f>
        <v>636</v>
      </c>
      <c r="AR35" s="329">
        <f>'5月'!N35</f>
        <v>593</v>
      </c>
      <c r="AS35" s="329">
        <f>'5月'!O35</f>
        <v>629</v>
      </c>
      <c r="AT35" s="329">
        <f>'5月'!P35</f>
        <v>573</v>
      </c>
      <c r="AU35" s="329">
        <f>'5月'!Q35</f>
        <v>602</v>
      </c>
      <c r="AV35" s="329">
        <f>'5月'!R35</f>
        <v>602</v>
      </c>
      <c r="AW35" s="329">
        <f>'5月'!S35</f>
        <v>619</v>
      </c>
      <c r="AX35" s="329">
        <f>'5月'!T35</f>
        <v>586</v>
      </c>
      <c r="AY35" s="329">
        <f>'5月'!U35</f>
        <v>595</v>
      </c>
      <c r="AZ35" s="329">
        <f>'5月'!V35</f>
        <v>668</v>
      </c>
      <c r="BA35" s="329">
        <f>'5月'!W35</f>
        <v>676</v>
      </c>
      <c r="BB35" s="329">
        <f>'5月'!X35</f>
        <v>555</v>
      </c>
      <c r="BC35" s="329">
        <f>'5月'!Y35</f>
        <v>610</v>
      </c>
      <c r="BD35" s="329">
        <f>'5月'!Z35</f>
        <v>723</v>
      </c>
      <c r="BE35" s="329">
        <f>'5月'!AA35</f>
        <v>568</v>
      </c>
      <c r="BF35" s="329">
        <f>'5月'!AB35</f>
        <v>677</v>
      </c>
      <c r="BG35" s="329">
        <f>'5月'!AC35</f>
        <v>603</v>
      </c>
      <c r="BH35" s="329">
        <f>'5月'!AD35</f>
        <v>595</v>
      </c>
      <c r="BI35" s="329">
        <f>'5月'!AE35</f>
        <v>641</v>
      </c>
      <c r="BJ35" s="329">
        <f>'5月'!AF35</f>
        <v>653</v>
      </c>
      <c r="BK35" s="329">
        <f>'5月'!AG35</f>
        <v>655</v>
      </c>
      <c r="BL35" s="329">
        <f>'5月'!AH35</f>
        <v>658</v>
      </c>
      <c r="BM35" s="329">
        <f>'6月'!D35</f>
        <v>674</v>
      </c>
      <c r="BN35" s="329">
        <f>'6月'!E35</f>
        <v>699</v>
      </c>
      <c r="BO35" s="329">
        <f>'6月'!F35</f>
        <v>677</v>
      </c>
      <c r="BP35" s="329">
        <f>'6月'!G35</f>
        <v>677</v>
      </c>
      <c r="BQ35" s="329">
        <f>'6月'!H35</f>
        <v>676</v>
      </c>
      <c r="BR35" s="329">
        <f>'6月'!I35</f>
        <v>682</v>
      </c>
      <c r="BS35" s="329">
        <f>'6月'!J35</f>
        <v>658</v>
      </c>
      <c r="BT35" s="329">
        <f>'6月'!K35</f>
        <v>667</v>
      </c>
      <c r="BU35" s="329">
        <f>'6月'!L35</f>
        <v>694</v>
      </c>
      <c r="BV35" s="329">
        <f>'6月'!M35</f>
        <v>665</v>
      </c>
      <c r="BW35" s="329">
        <f>'6月'!N35</f>
        <v>660</v>
      </c>
      <c r="BX35" s="329">
        <f>'6月'!O35</f>
        <v>657</v>
      </c>
      <c r="BY35" s="329">
        <f>'6月'!P35</f>
        <v>638</v>
      </c>
      <c r="BZ35" s="329">
        <f>'6月'!Q35</f>
        <v>665</v>
      </c>
      <c r="CA35" s="329">
        <f>'6月'!R35</f>
        <v>672</v>
      </c>
      <c r="CB35" s="329">
        <f>'6月'!S35</f>
        <v>689</v>
      </c>
      <c r="CC35" s="329">
        <f>'6月'!T35</f>
        <v>711</v>
      </c>
      <c r="CD35" s="329">
        <f>'6月'!U35</f>
        <v>495</v>
      </c>
      <c r="CE35" s="329">
        <f>'6月'!V35</f>
        <v>533</v>
      </c>
      <c r="CF35" s="329">
        <f>'6月'!W35</f>
        <v>516</v>
      </c>
      <c r="CG35" s="329">
        <f>'6月'!X35</f>
        <v>512</v>
      </c>
      <c r="CH35" s="329">
        <f>'6月'!Y35</f>
        <v>540</v>
      </c>
      <c r="CI35" s="329">
        <f>'6月'!Z35</f>
        <v>550</v>
      </c>
      <c r="CJ35" s="329">
        <f>'6月'!AA35</f>
        <v>449</v>
      </c>
      <c r="CK35" s="329">
        <f>'6月'!AB35</f>
        <v>420</v>
      </c>
      <c r="CL35" s="329">
        <f>'6月'!AC35</f>
        <v>423</v>
      </c>
      <c r="CM35" s="329">
        <f>'6月'!AD35</f>
        <v>571</v>
      </c>
      <c r="CN35" s="329">
        <f>'6月'!AE35</f>
        <v>593</v>
      </c>
      <c r="CO35" s="329">
        <f>'6月'!AF35</f>
        <v>482</v>
      </c>
      <c r="CP35" s="329">
        <f>'6月'!AG35</f>
        <v>0</v>
      </c>
      <c r="CQ35" s="329">
        <f>'7月'!D35</f>
        <v>0</v>
      </c>
      <c r="CR35" s="329">
        <f>'7月'!E35</f>
        <v>0</v>
      </c>
      <c r="CS35" s="329">
        <f>'7月'!F35</f>
        <v>4</v>
      </c>
      <c r="CT35" s="329">
        <f>'7月'!G35</f>
        <v>0</v>
      </c>
      <c r="CU35" s="329">
        <f>'7月'!H35</f>
        <v>202</v>
      </c>
      <c r="CV35" s="329">
        <f>'7月'!I35</f>
        <v>478</v>
      </c>
      <c r="CW35" s="329">
        <f>'7月'!J35</f>
        <v>420</v>
      </c>
      <c r="CX35" s="329">
        <f>'7月'!K35</f>
        <v>492</v>
      </c>
      <c r="CY35" s="329">
        <f>'7月'!L35</f>
        <v>401</v>
      </c>
      <c r="CZ35" s="329">
        <f>'7月'!M35</f>
        <v>439</v>
      </c>
      <c r="DA35" s="329">
        <f>'7月'!N35</f>
        <v>492</v>
      </c>
      <c r="DB35" s="329">
        <f>'7月'!O35</f>
        <v>468</v>
      </c>
      <c r="DC35" s="329">
        <f>'7月'!P35</f>
        <v>494</v>
      </c>
      <c r="DD35" s="329">
        <f>'7月'!Q35</f>
        <v>564</v>
      </c>
      <c r="DE35" s="329">
        <f>'7月'!R35</f>
        <v>324</v>
      </c>
      <c r="DF35" s="329">
        <f>'7月'!S35</f>
        <v>569</v>
      </c>
      <c r="DG35" s="329">
        <f>'7月'!T35</f>
        <v>437</v>
      </c>
      <c r="DH35" s="329">
        <f>'7月'!U35</f>
        <v>401</v>
      </c>
      <c r="DI35" s="329">
        <f>'7月'!V35</f>
        <v>509</v>
      </c>
      <c r="DJ35" s="329">
        <f>'7月'!W35</f>
        <v>435</v>
      </c>
      <c r="DK35" s="329">
        <f>'7月'!X35</f>
        <v>525</v>
      </c>
      <c r="DL35" s="329">
        <f>'7月'!Y35</f>
        <v>63</v>
      </c>
      <c r="DM35" s="329">
        <f>'7月'!Z35</f>
        <v>355</v>
      </c>
      <c r="DN35" s="329">
        <f>'7月'!AA35</f>
        <v>0</v>
      </c>
      <c r="DO35" s="329">
        <f>'7月'!AB35</f>
        <v>0</v>
      </c>
      <c r="DP35" s="329">
        <f>'7月'!AC35</f>
        <v>156</v>
      </c>
      <c r="DQ35" s="329">
        <f>'7月'!AD35</f>
        <v>461</v>
      </c>
      <c r="DR35" s="329">
        <f>'7月'!AE35</f>
        <v>506</v>
      </c>
      <c r="DS35" s="329">
        <f>'7月'!AF35</f>
        <v>552</v>
      </c>
      <c r="DT35" s="329">
        <f>'7月'!AG35</f>
        <v>478</v>
      </c>
      <c r="DU35" s="329">
        <f>'7月'!AH35</f>
        <v>536</v>
      </c>
      <c r="DV35" s="329">
        <f>'8月'!D35</f>
        <v>3</v>
      </c>
      <c r="DW35" s="329">
        <f>'8月'!E35</f>
        <v>0</v>
      </c>
      <c r="DX35" s="329">
        <f>'8月'!F35</f>
        <v>175</v>
      </c>
      <c r="DY35" s="329">
        <f>'8月'!G35</f>
        <v>526</v>
      </c>
      <c r="DZ35" s="329">
        <f>'8月'!H35</f>
        <v>528</v>
      </c>
      <c r="EA35" s="329">
        <f>'8月'!I35</f>
        <v>460</v>
      </c>
      <c r="EB35" s="329">
        <f>'8月'!J35</f>
        <v>463</v>
      </c>
      <c r="EC35" s="329">
        <f>'8月'!K35</f>
        <v>293</v>
      </c>
      <c r="ED35" s="329">
        <f>'8月'!L35</f>
        <v>631</v>
      </c>
      <c r="EE35" s="329">
        <f>'8月'!M35</f>
        <v>655</v>
      </c>
      <c r="EF35" s="329">
        <f>'8月'!N35</f>
        <v>627</v>
      </c>
      <c r="EG35" s="329">
        <f>'8月'!O35</f>
        <v>593</v>
      </c>
      <c r="EH35" s="329">
        <f>'8月'!P35</f>
        <v>636</v>
      </c>
      <c r="EI35" s="329">
        <f>'8月'!Q35</f>
        <v>490</v>
      </c>
      <c r="EJ35" s="329">
        <f>'8月'!R35</f>
        <v>585</v>
      </c>
      <c r="EK35" s="329">
        <f>'8月'!S35</f>
        <v>0</v>
      </c>
      <c r="EL35" s="329">
        <f>'8月'!T35</f>
        <v>485</v>
      </c>
      <c r="EM35" s="329">
        <f>'8月'!U35</f>
        <v>616</v>
      </c>
      <c r="EN35" s="329">
        <f>'8月'!V35</f>
        <v>559</v>
      </c>
      <c r="EO35" s="329">
        <f>'8月'!W35</f>
        <v>458</v>
      </c>
      <c r="EP35" s="329">
        <f>'8月'!X35</f>
        <v>552</v>
      </c>
      <c r="EQ35" s="329">
        <f>'8月'!Y35</f>
        <v>559</v>
      </c>
      <c r="ER35" s="329">
        <f>'8月'!Z35</f>
        <v>470</v>
      </c>
      <c r="ES35" s="329">
        <f>'8月'!AA35</f>
        <v>379</v>
      </c>
      <c r="ET35" s="329">
        <f>'8月'!AB35</f>
        <v>482</v>
      </c>
      <c r="EU35" s="329">
        <f>'8月'!AC35</f>
        <v>468</v>
      </c>
      <c r="EV35" s="329">
        <f>'8月'!AD35</f>
        <v>489</v>
      </c>
      <c r="EW35" s="329">
        <f>'8月'!AE35</f>
        <v>619</v>
      </c>
      <c r="EX35" s="329">
        <f>'8月'!AF35</f>
        <v>564</v>
      </c>
      <c r="EY35" s="329">
        <f>'8月'!AG35</f>
        <v>620</v>
      </c>
      <c r="EZ35" s="329">
        <f>'8月'!AH35</f>
        <v>605</v>
      </c>
      <c r="FA35" s="329">
        <f>'9月'!D35</f>
        <v>645</v>
      </c>
      <c r="FB35" s="329">
        <f>'9月'!E35</f>
        <v>456</v>
      </c>
      <c r="FC35" s="329">
        <f>'9月'!F35</f>
        <v>640</v>
      </c>
      <c r="FD35" s="329">
        <f>'9月'!G35</f>
        <v>547</v>
      </c>
      <c r="FE35" s="329">
        <f>'9月'!H35</f>
        <v>458</v>
      </c>
      <c r="FF35" s="329">
        <f>'9月'!I35</f>
        <v>487</v>
      </c>
      <c r="FG35" s="329">
        <f>'9月'!J35</f>
        <v>492</v>
      </c>
      <c r="FH35" s="329">
        <f>'9月'!K35</f>
        <v>492</v>
      </c>
      <c r="FI35" s="329">
        <f>'9月'!L35</f>
        <v>494</v>
      </c>
      <c r="FJ35" s="329">
        <f>'9月'!M35</f>
        <v>518</v>
      </c>
      <c r="FK35" s="329">
        <f>'9月'!N35</f>
        <v>413</v>
      </c>
      <c r="FL35" s="329">
        <f>'9月'!O35</f>
        <v>449</v>
      </c>
      <c r="FM35" s="329">
        <f>'9月'!P35</f>
        <v>446</v>
      </c>
      <c r="FN35" s="329">
        <f>'9月'!Q35</f>
        <v>514</v>
      </c>
      <c r="FO35" s="329">
        <f>'9月'!R35</f>
        <v>509</v>
      </c>
      <c r="FP35" s="329">
        <f>'9月'!S35</f>
        <v>564</v>
      </c>
      <c r="FQ35" s="329">
        <f>'9月'!T35</f>
        <v>506</v>
      </c>
      <c r="FR35" s="329">
        <f>'9月'!U35</f>
        <v>487</v>
      </c>
      <c r="FS35" s="329">
        <f>'9月'!V35</f>
        <v>422</v>
      </c>
      <c r="FT35" s="329">
        <f>'9月'!W35</f>
        <v>449</v>
      </c>
      <c r="FU35" s="329">
        <f>'9月'!X35</f>
        <v>454</v>
      </c>
      <c r="FV35" s="329">
        <f>'9月'!Y35</f>
        <v>583</v>
      </c>
      <c r="FW35" s="329">
        <f>'9月'!Z35</f>
        <v>571</v>
      </c>
      <c r="FX35" s="329">
        <f>'9月'!AA35</f>
        <v>612</v>
      </c>
      <c r="FY35" s="329">
        <f>'9月'!AB35</f>
        <v>636</v>
      </c>
      <c r="FZ35" s="329">
        <f>'9月'!AC35</f>
        <v>418</v>
      </c>
      <c r="GA35" s="329">
        <f>'9月'!AD35</f>
        <v>458</v>
      </c>
      <c r="GB35" s="329">
        <f>'9月'!AE35</f>
        <v>516</v>
      </c>
      <c r="GC35" s="329">
        <f>'9月'!AF35</f>
        <v>694</v>
      </c>
      <c r="GD35" s="329">
        <f>'9月'!AG35</f>
        <v>571</v>
      </c>
      <c r="GE35" s="329">
        <f>'10月'!D35</f>
        <v>554</v>
      </c>
      <c r="GF35" s="329">
        <f>'10月'!E35</f>
        <v>480</v>
      </c>
      <c r="GG35" s="329">
        <f>'10月'!F35</f>
        <v>581</v>
      </c>
      <c r="GH35" s="329">
        <f>'10月'!G35</f>
        <v>490</v>
      </c>
      <c r="GI35" s="329">
        <f>'10月'!H35</f>
        <v>607</v>
      </c>
      <c r="GJ35" s="329">
        <f>'10月'!I35</f>
        <v>628</v>
      </c>
      <c r="GK35" s="329">
        <f>'10月'!J35</f>
        <v>540</v>
      </c>
      <c r="GL35" s="329">
        <f>'10月'!K35</f>
        <v>639</v>
      </c>
      <c r="GM35" s="329">
        <f>'10月'!L35</f>
        <v>681</v>
      </c>
      <c r="GN35" s="329">
        <f>'10月'!M35</f>
        <v>564</v>
      </c>
      <c r="GO35" s="329">
        <f>'10月'!N35</f>
        <v>636</v>
      </c>
      <c r="GP35" s="329">
        <f>'10月'!O35</f>
        <v>516</v>
      </c>
      <c r="GQ35" s="329">
        <f>'10月'!P35</f>
        <v>545</v>
      </c>
      <c r="GR35" s="329">
        <f>'10月'!Q35</f>
        <v>655</v>
      </c>
      <c r="GS35" s="329">
        <f>'10月'!R35</f>
        <v>588</v>
      </c>
      <c r="GT35" s="329">
        <f>'10月'!S35</f>
        <v>628</v>
      </c>
      <c r="GU35" s="329">
        <f>'10月'!T35</f>
        <v>696</v>
      </c>
      <c r="GV35" s="329">
        <f>'10月'!U35</f>
        <v>665</v>
      </c>
      <c r="GW35" s="329">
        <f>'10月'!V35</f>
        <v>521</v>
      </c>
      <c r="GX35" s="329">
        <f>'10月'!W35</f>
        <v>727</v>
      </c>
      <c r="GY35" s="329">
        <f>'10月'!X35</f>
        <v>684</v>
      </c>
      <c r="GZ35" s="329">
        <f>'10月'!Y35</f>
        <v>633</v>
      </c>
      <c r="HA35" s="329">
        <f>'10月'!Z35</f>
        <v>675</v>
      </c>
      <c r="HB35" s="329">
        <f>'10月'!AA35</f>
        <v>680</v>
      </c>
      <c r="HC35" s="329">
        <f>'10月'!AB35</f>
        <v>708</v>
      </c>
      <c r="HD35" s="329">
        <f>'10月'!AC35</f>
        <v>692</v>
      </c>
      <c r="HE35" s="329">
        <f>'10月'!AD35</f>
        <v>706</v>
      </c>
      <c r="HF35" s="329">
        <f>'10月'!AE35</f>
        <v>703</v>
      </c>
      <c r="HG35" s="329">
        <f>'10月'!AF35</f>
        <v>655</v>
      </c>
      <c r="HH35" s="329">
        <f>'10月'!AG35</f>
        <v>720</v>
      </c>
      <c r="HI35" s="329">
        <f>'10月'!AH35</f>
        <v>706</v>
      </c>
      <c r="HJ35" s="329">
        <f>'11月'!D35</f>
        <v>713</v>
      </c>
      <c r="HK35" s="329">
        <f>'11月'!E35</f>
        <v>716</v>
      </c>
      <c r="HL35" s="329">
        <f>'11月'!F35</f>
        <v>742</v>
      </c>
      <c r="HM35" s="329">
        <f>'11月'!G35</f>
        <v>684</v>
      </c>
      <c r="HN35" s="329">
        <f>'11月'!H35</f>
        <v>694</v>
      </c>
      <c r="HO35" s="329">
        <f>'11月'!I35</f>
        <v>701</v>
      </c>
      <c r="HP35" s="329">
        <f>'11月'!J35</f>
        <v>739</v>
      </c>
      <c r="HQ35" s="329">
        <f>'11月'!K35</f>
        <v>783</v>
      </c>
      <c r="HR35" s="329">
        <f>'11月'!L35</f>
        <v>775</v>
      </c>
      <c r="HS35" s="329">
        <f>'11月'!M35</f>
        <v>797</v>
      </c>
      <c r="HT35" s="329">
        <f>'11月'!N35</f>
        <v>723</v>
      </c>
      <c r="HU35" s="329">
        <f>'11月'!O35</f>
        <v>658</v>
      </c>
      <c r="HV35" s="329">
        <f>'11月'!P35</f>
        <v>509</v>
      </c>
      <c r="HW35" s="329">
        <f>'11月'!Q35</f>
        <v>470</v>
      </c>
      <c r="HX35" s="329">
        <f>'11月'!R35</f>
        <v>537</v>
      </c>
      <c r="HY35" s="329">
        <f>'11月'!S35</f>
        <v>540</v>
      </c>
      <c r="HZ35" s="329">
        <f>'11月'!T35</f>
        <v>540</v>
      </c>
      <c r="IA35" s="329">
        <f>'11月'!U35</f>
        <v>658</v>
      </c>
      <c r="IB35" s="329">
        <f>'11月'!V35</f>
        <v>456</v>
      </c>
      <c r="IC35" s="329">
        <f>'11月'!W35</f>
        <v>588</v>
      </c>
      <c r="ID35" s="329">
        <f>'11月'!X35</f>
        <v>423</v>
      </c>
      <c r="IE35" s="329">
        <f>'11月'!Y35</f>
        <v>518</v>
      </c>
      <c r="IF35" s="329">
        <f>'11月'!Z35</f>
        <v>451</v>
      </c>
      <c r="IG35" s="329">
        <f>'11月'!AA35</f>
        <v>652</v>
      </c>
      <c r="IH35" s="329">
        <f>'11月'!AB35</f>
        <v>497</v>
      </c>
      <c r="II35" s="329">
        <f>'11月'!AC35</f>
        <v>458</v>
      </c>
      <c r="IJ35" s="329">
        <f>'11月'!AD35</f>
        <v>504</v>
      </c>
      <c r="IK35" s="329">
        <f>'11月'!AE35</f>
        <v>593</v>
      </c>
      <c r="IL35" s="329">
        <f>'11月'!AF35</f>
        <v>449</v>
      </c>
      <c r="IM35" s="329">
        <f>'11月'!AG35</f>
        <v>490</v>
      </c>
      <c r="IN35" s="329">
        <f>'12月'!D35</f>
        <v>564</v>
      </c>
      <c r="IO35" s="329">
        <f>'12月'!E35</f>
        <v>595</v>
      </c>
      <c r="IP35" s="329">
        <f>'12月'!F35</f>
        <v>461</v>
      </c>
      <c r="IQ35" s="329">
        <f>'12月'!G35</f>
        <v>525</v>
      </c>
      <c r="IR35" s="329">
        <f>'12月'!H35</f>
        <v>560</v>
      </c>
      <c r="IS35" s="329">
        <f>'12月'!I35</f>
        <v>626</v>
      </c>
      <c r="IT35" s="329">
        <f>'12月'!J35</f>
        <v>447</v>
      </c>
      <c r="IU35" s="329">
        <f>'12月'!K35</f>
        <v>514</v>
      </c>
      <c r="IV35" s="329">
        <f>'12月'!L35</f>
        <v>496</v>
      </c>
      <c r="IW35" s="329">
        <f>'12月'!M35</f>
        <v>530</v>
      </c>
      <c r="IX35" s="329">
        <f>'12月'!N35</f>
        <v>500</v>
      </c>
      <c r="IY35" s="329">
        <f>'12月'!O35</f>
        <v>487</v>
      </c>
      <c r="IZ35" s="329">
        <f>'12月'!P35</f>
        <v>495</v>
      </c>
      <c r="JA35" s="329">
        <f>'12月'!Q35</f>
        <v>535</v>
      </c>
      <c r="JB35" s="329">
        <f>'12月'!R35</f>
        <v>552</v>
      </c>
      <c r="JC35" s="329">
        <f>'12月'!S35</f>
        <v>708</v>
      </c>
      <c r="JD35" s="329">
        <f>'12月'!T35</f>
        <v>501</v>
      </c>
      <c r="JE35" s="329">
        <f>'12月'!U35</f>
        <v>610</v>
      </c>
      <c r="JF35" s="329">
        <f>'12月'!V35</f>
        <v>435</v>
      </c>
      <c r="JG35" s="329">
        <f>'12月'!W35</f>
        <v>596</v>
      </c>
      <c r="JH35" s="329">
        <f>'12月'!X35</f>
        <v>608</v>
      </c>
      <c r="JI35" s="329">
        <f>'12月'!Y35</f>
        <v>507</v>
      </c>
      <c r="JJ35" s="329">
        <f>'12月'!Z35</f>
        <v>744</v>
      </c>
      <c r="JK35" s="329">
        <f>'12月'!AA35</f>
        <v>684</v>
      </c>
      <c r="JL35" s="329">
        <f>'12月'!AB35</f>
        <v>742</v>
      </c>
      <c r="JM35" s="329">
        <f>'12月'!AC35</f>
        <v>676</v>
      </c>
      <c r="JN35" s="329">
        <f>'12月'!AD35</f>
        <v>751</v>
      </c>
      <c r="JO35" s="329">
        <f>'12月'!AE35</f>
        <v>715</v>
      </c>
      <c r="JP35" s="329">
        <f>'12月'!AF35</f>
        <v>838</v>
      </c>
      <c r="JQ35" s="329">
        <f>'12月'!AG35</f>
        <v>756</v>
      </c>
      <c r="JR35" s="329">
        <f>'12月'!AH35</f>
        <v>842</v>
      </c>
      <c r="JS35" s="329">
        <f>'１月'!D35</f>
        <v>849</v>
      </c>
      <c r="JT35" s="329">
        <f>'１月'!E35</f>
        <v>836</v>
      </c>
      <c r="JU35" s="329">
        <f>'１月'!F35</f>
        <v>789</v>
      </c>
      <c r="JV35" s="329">
        <f>'１月'!G35</f>
        <v>838</v>
      </c>
      <c r="JW35" s="329">
        <f>'１月'!H35</f>
        <v>785</v>
      </c>
      <c r="JX35" s="329">
        <f>'１月'!I35</f>
        <v>693</v>
      </c>
      <c r="JY35" s="329">
        <f>'１月'!J35</f>
        <v>734</v>
      </c>
      <c r="JZ35" s="329">
        <f>'１月'!K35</f>
        <v>751</v>
      </c>
      <c r="KA35" s="329">
        <f>'１月'!L35</f>
        <v>706</v>
      </c>
      <c r="KB35" s="329">
        <f>'１月'!M35</f>
        <v>746</v>
      </c>
      <c r="KC35" s="329">
        <f>'１月'!N35</f>
        <v>789</v>
      </c>
      <c r="KD35" s="329">
        <f>'１月'!O35</f>
        <v>811</v>
      </c>
      <c r="KE35" s="329">
        <f>'１月'!P35</f>
        <v>765</v>
      </c>
      <c r="KF35" s="329">
        <f>'１月'!Q35</f>
        <v>703</v>
      </c>
      <c r="KG35" s="329">
        <f>'１月'!R35</f>
        <v>739</v>
      </c>
      <c r="KH35" s="329">
        <f>'１月'!S35</f>
        <v>720</v>
      </c>
      <c r="KI35" s="329">
        <f>'１月'!T35</f>
        <v>627</v>
      </c>
      <c r="KJ35" s="329">
        <f>'１月'!U35</f>
        <v>674</v>
      </c>
      <c r="KK35" s="329">
        <f>'１月'!V35</f>
        <v>747</v>
      </c>
      <c r="KL35" s="329">
        <f>'１月'!W35</f>
        <v>804</v>
      </c>
      <c r="KM35" s="329">
        <f>'１月'!X35</f>
        <v>621</v>
      </c>
      <c r="KN35" s="329">
        <f>'１月'!Y35</f>
        <v>579</v>
      </c>
      <c r="KO35" s="329">
        <f>'１月'!Z35</f>
        <v>700</v>
      </c>
      <c r="KP35" s="329">
        <f>'１月'!AA35</f>
        <v>567</v>
      </c>
      <c r="KQ35" s="329">
        <f>'１月'!AB35</f>
        <v>680</v>
      </c>
      <c r="KR35" s="329">
        <f>'１月'!AC35</f>
        <v>593</v>
      </c>
      <c r="KS35" s="329">
        <f>'１月'!AD35</f>
        <v>597</v>
      </c>
      <c r="KT35" s="329">
        <f>'１月'!AE35</f>
        <v>633</v>
      </c>
      <c r="KU35" s="329">
        <f>'１月'!AF35</f>
        <v>689</v>
      </c>
      <c r="KV35" s="329">
        <f>'１月'!AG35</f>
        <v>722</v>
      </c>
      <c r="KW35" s="329">
        <f>'１月'!AH35</f>
        <v>715</v>
      </c>
      <c r="KX35" s="329">
        <f>'２月'!D35</f>
        <v>475</v>
      </c>
      <c r="KY35" s="329">
        <f>'２月'!E35</f>
        <v>699</v>
      </c>
      <c r="KZ35" s="329">
        <f>'２月'!F35</f>
        <v>735</v>
      </c>
      <c r="LA35" s="329">
        <f>'２月'!G35</f>
        <v>631</v>
      </c>
      <c r="LB35" s="329">
        <f>'２月'!H35</f>
        <v>715</v>
      </c>
      <c r="LC35" s="329">
        <f>'２月'!I35</f>
        <v>660</v>
      </c>
      <c r="LD35" s="329">
        <f>'２月'!J35</f>
        <v>703</v>
      </c>
      <c r="LE35" s="329">
        <f>'２月'!K35</f>
        <v>711</v>
      </c>
      <c r="LF35" s="329">
        <f>'２月'!L35</f>
        <v>752</v>
      </c>
      <c r="LG35" s="329">
        <f>'２月'!M35</f>
        <v>684</v>
      </c>
      <c r="LH35" s="329">
        <f>'２月'!N35</f>
        <v>730</v>
      </c>
      <c r="LI35" s="329">
        <f>'２月'!O35</f>
        <v>451</v>
      </c>
      <c r="LJ35" s="329">
        <f>'２月'!P35</f>
        <v>533</v>
      </c>
      <c r="LK35" s="329">
        <f>'２月'!Q35</f>
        <v>0</v>
      </c>
      <c r="LL35" s="329">
        <f>'２月'!R35</f>
        <v>0</v>
      </c>
      <c r="LM35" s="329">
        <f>'２月'!S35</f>
        <v>0</v>
      </c>
      <c r="LN35" s="329">
        <f>'２月'!T35</f>
        <v>0</v>
      </c>
      <c r="LO35" s="329">
        <f>'２月'!U35</f>
        <v>0</v>
      </c>
      <c r="LP35" s="329">
        <f>'２月'!V35</f>
        <v>0</v>
      </c>
      <c r="LQ35" s="329">
        <f>'２月'!W35</f>
        <v>0</v>
      </c>
      <c r="LR35" s="329">
        <f>'２月'!X35</f>
        <v>0</v>
      </c>
      <c r="LS35" s="329">
        <f>'２月'!Y35</f>
        <v>0</v>
      </c>
      <c r="LT35" s="329">
        <f>'２月'!Z35</f>
        <v>0</v>
      </c>
      <c r="LU35" s="329">
        <f>'２月'!AA35</f>
        <v>0</v>
      </c>
      <c r="LV35" s="329">
        <f>'２月'!AB35</f>
        <v>0</v>
      </c>
      <c r="LW35" s="329">
        <f>'２月'!AC35</f>
        <v>0</v>
      </c>
      <c r="LX35" s="329">
        <f>'２月'!AD35</f>
        <v>0</v>
      </c>
      <c r="LY35" s="329">
        <f>'２月'!AE35</f>
        <v>739</v>
      </c>
      <c r="LZ35" s="329">
        <f>'３月'!D35</f>
        <v>713</v>
      </c>
      <c r="MA35" s="329">
        <f>'３月'!E35</f>
        <v>735</v>
      </c>
      <c r="MB35" s="329">
        <f>'３月'!F35</f>
        <v>679</v>
      </c>
      <c r="MC35" s="329">
        <f>'３月'!G35</f>
        <v>660</v>
      </c>
      <c r="MD35" s="329">
        <f>'３月'!H35</f>
        <v>657</v>
      </c>
      <c r="ME35" s="329">
        <f>'３月'!I35</f>
        <v>698</v>
      </c>
      <c r="MF35" s="329">
        <f>'３月'!J35</f>
        <v>675</v>
      </c>
      <c r="MG35" s="329">
        <f>'３月'!K35</f>
        <v>674</v>
      </c>
      <c r="MH35" s="329">
        <f>'３月'!L35</f>
        <v>692</v>
      </c>
      <c r="MI35" s="329">
        <f>'３月'!M35</f>
        <v>645</v>
      </c>
      <c r="MJ35" s="329">
        <f>'３月'!N35</f>
        <v>674</v>
      </c>
      <c r="MK35" s="329">
        <f>'３月'!O35</f>
        <v>686</v>
      </c>
      <c r="ML35" s="329">
        <f>'３月'!P35</f>
        <v>682</v>
      </c>
      <c r="MM35" s="329">
        <f>'３月'!Q35</f>
        <v>696</v>
      </c>
      <c r="MN35" s="329">
        <f>'３月'!R35</f>
        <v>696</v>
      </c>
      <c r="MO35" s="329">
        <f>'３月'!S35</f>
        <v>713</v>
      </c>
      <c r="MP35" s="329">
        <f>'３月'!T35</f>
        <v>768</v>
      </c>
      <c r="MQ35" s="329">
        <f>'３月'!U35</f>
        <v>749</v>
      </c>
      <c r="MR35" s="329">
        <f>'３月'!V35</f>
        <v>463</v>
      </c>
      <c r="MS35" s="329">
        <f>'３月'!W35</f>
        <v>586</v>
      </c>
      <c r="MT35" s="329">
        <f>'３月'!X35</f>
        <v>559</v>
      </c>
      <c r="MU35" s="329">
        <f>'３月'!Y35</f>
        <v>622</v>
      </c>
      <c r="MV35" s="329">
        <f>'３月'!Z35</f>
        <v>737</v>
      </c>
      <c r="MW35" s="329">
        <f>'３月'!AA35</f>
        <v>696</v>
      </c>
      <c r="MX35" s="329">
        <f>'３月'!AB35</f>
        <v>603</v>
      </c>
      <c r="MY35" s="329">
        <f>'３月'!AC35</f>
        <v>644</v>
      </c>
      <c r="MZ35" s="329">
        <f>'３月'!AD35</f>
        <v>631</v>
      </c>
      <c r="NA35" s="329">
        <f>'３月'!AE35</f>
        <v>730</v>
      </c>
      <c r="NB35" s="329">
        <f>'３月'!AF35</f>
        <v>475</v>
      </c>
      <c r="NC35" s="329">
        <f>'３月'!AG35</f>
        <v>653</v>
      </c>
      <c r="ND35" s="329">
        <f>'３月'!AH35</f>
        <v>540</v>
      </c>
      <c r="NF35" s="42">
        <f t="shared" si="0"/>
        <v>606.27352941176468</v>
      </c>
      <c r="NG35" s="332">
        <f t="shared" si="1"/>
        <v>186.9670350121738</v>
      </c>
    </row>
    <row r="36" spans="1:371" x14ac:dyDescent="0.2">
      <c r="A36" s="311">
        <v>0.54166666666666596</v>
      </c>
      <c r="B36" s="312" t="s">
        <v>7</v>
      </c>
      <c r="C36" s="313">
        <v>0.5625</v>
      </c>
      <c r="D36" s="329">
        <f>'4月'!D36</f>
        <v>718</v>
      </c>
      <c r="E36" s="329">
        <f>'4月'!E36</f>
        <v>754</v>
      </c>
      <c r="F36" s="329">
        <f>'4月'!F36</f>
        <v>645</v>
      </c>
      <c r="G36" s="329">
        <f>'4月'!G36</f>
        <v>631</v>
      </c>
      <c r="H36" s="329">
        <f>'4月'!H36</f>
        <v>672</v>
      </c>
      <c r="I36" s="329">
        <f>'4月'!I36</f>
        <v>648</v>
      </c>
      <c r="J36" s="329">
        <f>'4月'!J36</f>
        <v>751</v>
      </c>
      <c r="K36" s="329">
        <f>'4月'!K36</f>
        <v>682</v>
      </c>
      <c r="L36" s="329">
        <f>'4月'!L36</f>
        <v>675</v>
      </c>
      <c r="M36" s="329">
        <f>'4月'!M36</f>
        <v>602</v>
      </c>
      <c r="N36" s="329">
        <f>'4月'!N36</f>
        <v>586</v>
      </c>
      <c r="O36" s="329">
        <f>'4月'!O36</f>
        <v>612</v>
      </c>
      <c r="P36" s="329">
        <f>'4月'!P36</f>
        <v>682</v>
      </c>
      <c r="Q36" s="329">
        <f>'4月'!Q36</f>
        <v>696</v>
      </c>
      <c r="R36" s="329">
        <f>'4月'!R36</f>
        <v>729</v>
      </c>
      <c r="S36" s="329">
        <f>'4月'!S36</f>
        <v>691</v>
      </c>
      <c r="T36" s="329">
        <f>'4月'!T36</f>
        <v>696</v>
      </c>
      <c r="U36" s="329">
        <f>'4月'!U36</f>
        <v>728</v>
      </c>
      <c r="V36" s="329">
        <f>'4月'!V36</f>
        <v>720</v>
      </c>
      <c r="W36" s="329">
        <f>'4月'!W36</f>
        <v>694</v>
      </c>
      <c r="X36" s="329">
        <f>'4月'!X36</f>
        <v>699</v>
      </c>
      <c r="Y36" s="329">
        <f>'4月'!Y36</f>
        <v>660</v>
      </c>
      <c r="Z36" s="329">
        <f>'4月'!Z36</f>
        <v>677</v>
      </c>
      <c r="AA36" s="329">
        <f>'4月'!AA36</f>
        <v>680</v>
      </c>
      <c r="AB36" s="329">
        <f>'4月'!AB36</f>
        <v>684</v>
      </c>
      <c r="AC36" s="329">
        <f>'4月'!AC36</f>
        <v>643</v>
      </c>
      <c r="AD36" s="329">
        <f>'4月'!AD36</f>
        <v>667</v>
      </c>
      <c r="AE36" s="329">
        <f>'4月'!AE36</f>
        <v>711</v>
      </c>
      <c r="AF36" s="329">
        <f>'4月'!AF36</f>
        <v>651</v>
      </c>
      <c r="AG36" s="329">
        <f>'4月'!AG36</f>
        <v>658</v>
      </c>
      <c r="AH36" s="329">
        <f>'5月'!D36</f>
        <v>675</v>
      </c>
      <c r="AI36" s="329">
        <f>'5月'!E36</f>
        <v>686</v>
      </c>
      <c r="AJ36" s="329">
        <f>'5月'!F36</f>
        <v>718</v>
      </c>
      <c r="AK36" s="329">
        <f>'5月'!G36</f>
        <v>689</v>
      </c>
      <c r="AL36" s="329">
        <f>'5月'!H36</f>
        <v>703</v>
      </c>
      <c r="AM36" s="329">
        <f>'5月'!I36</f>
        <v>668</v>
      </c>
      <c r="AN36" s="329">
        <f>'5月'!J36</f>
        <v>617</v>
      </c>
      <c r="AO36" s="329">
        <f>'5月'!K36</f>
        <v>670</v>
      </c>
      <c r="AP36" s="329">
        <f>'5月'!L36</f>
        <v>619</v>
      </c>
      <c r="AQ36" s="329">
        <f>'5月'!M36</f>
        <v>672</v>
      </c>
      <c r="AR36" s="329">
        <f>'5月'!N36</f>
        <v>612</v>
      </c>
      <c r="AS36" s="329">
        <f>'5月'!O36</f>
        <v>684</v>
      </c>
      <c r="AT36" s="329">
        <f>'5月'!P36</f>
        <v>586</v>
      </c>
      <c r="AU36" s="329">
        <f>'5月'!Q36</f>
        <v>600</v>
      </c>
      <c r="AV36" s="329">
        <f>'5月'!R36</f>
        <v>600</v>
      </c>
      <c r="AW36" s="329">
        <f>'5月'!S36</f>
        <v>612</v>
      </c>
      <c r="AX36" s="329">
        <f>'5月'!T36</f>
        <v>547</v>
      </c>
      <c r="AY36" s="329">
        <f>'5月'!U36</f>
        <v>617</v>
      </c>
      <c r="AZ36" s="329">
        <f>'5月'!V36</f>
        <v>720</v>
      </c>
      <c r="BA36" s="329">
        <f>'5月'!W36</f>
        <v>644</v>
      </c>
      <c r="BB36" s="329">
        <f>'5月'!X36</f>
        <v>595</v>
      </c>
      <c r="BC36" s="329">
        <f>'5月'!Y36</f>
        <v>607</v>
      </c>
      <c r="BD36" s="329">
        <f>'5月'!Z36</f>
        <v>708</v>
      </c>
      <c r="BE36" s="329">
        <f>'5月'!AA36</f>
        <v>581</v>
      </c>
      <c r="BF36" s="329">
        <f>'5月'!AB36</f>
        <v>670</v>
      </c>
      <c r="BG36" s="329">
        <f>'5月'!AC36</f>
        <v>559</v>
      </c>
      <c r="BH36" s="329">
        <f>'5月'!AD36</f>
        <v>567</v>
      </c>
      <c r="BI36" s="329">
        <f>'5月'!AE36</f>
        <v>651</v>
      </c>
      <c r="BJ36" s="329">
        <f>'5月'!AF36</f>
        <v>670</v>
      </c>
      <c r="BK36" s="329">
        <f>'5月'!AG36</f>
        <v>656</v>
      </c>
      <c r="BL36" s="329">
        <f>'5月'!AH36</f>
        <v>669</v>
      </c>
      <c r="BM36" s="329">
        <f>'6月'!D36</f>
        <v>672</v>
      </c>
      <c r="BN36" s="329">
        <f>'6月'!E36</f>
        <v>717</v>
      </c>
      <c r="BO36" s="329">
        <f>'6月'!F36</f>
        <v>660</v>
      </c>
      <c r="BP36" s="329">
        <f>'6月'!G36</f>
        <v>684</v>
      </c>
      <c r="BQ36" s="329">
        <f>'6月'!H36</f>
        <v>680</v>
      </c>
      <c r="BR36" s="329">
        <f>'6月'!I36</f>
        <v>681</v>
      </c>
      <c r="BS36" s="329">
        <f>'6月'!J36</f>
        <v>657</v>
      </c>
      <c r="BT36" s="329">
        <f>'6月'!K36</f>
        <v>674</v>
      </c>
      <c r="BU36" s="329">
        <f>'6月'!L36</f>
        <v>694</v>
      </c>
      <c r="BV36" s="329">
        <f>'6月'!M36</f>
        <v>662</v>
      </c>
      <c r="BW36" s="329">
        <f>'6月'!N36</f>
        <v>665</v>
      </c>
      <c r="BX36" s="329">
        <f>'6月'!O36</f>
        <v>648</v>
      </c>
      <c r="BY36" s="329">
        <f>'6月'!P36</f>
        <v>643</v>
      </c>
      <c r="BZ36" s="329">
        <f>'6月'!Q36</f>
        <v>658</v>
      </c>
      <c r="CA36" s="329">
        <f>'6月'!R36</f>
        <v>682</v>
      </c>
      <c r="CB36" s="329">
        <f>'6月'!S36</f>
        <v>684</v>
      </c>
      <c r="CC36" s="329">
        <f>'6月'!T36</f>
        <v>677</v>
      </c>
      <c r="CD36" s="329">
        <f>'6月'!U36</f>
        <v>509</v>
      </c>
      <c r="CE36" s="329">
        <f>'6月'!V36</f>
        <v>530</v>
      </c>
      <c r="CF36" s="329">
        <f>'6月'!W36</f>
        <v>504</v>
      </c>
      <c r="CG36" s="329">
        <f>'6月'!X36</f>
        <v>480</v>
      </c>
      <c r="CH36" s="329">
        <f>'6月'!Y36</f>
        <v>495</v>
      </c>
      <c r="CI36" s="329">
        <f>'6月'!Z36</f>
        <v>468</v>
      </c>
      <c r="CJ36" s="329">
        <f>'6月'!AA36</f>
        <v>403</v>
      </c>
      <c r="CK36" s="329">
        <f>'6月'!AB36</f>
        <v>362</v>
      </c>
      <c r="CL36" s="329">
        <f>'6月'!AC36</f>
        <v>439</v>
      </c>
      <c r="CM36" s="329">
        <f>'6月'!AD36</f>
        <v>507</v>
      </c>
      <c r="CN36" s="329">
        <f>'6月'!AE36</f>
        <v>552</v>
      </c>
      <c r="CO36" s="329">
        <f>'6月'!AF36</f>
        <v>509</v>
      </c>
      <c r="CP36" s="329">
        <f>'6月'!AG36</f>
        <v>0</v>
      </c>
      <c r="CQ36" s="329">
        <f>'7月'!D36</f>
        <v>0</v>
      </c>
      <c r="CR36" s="329">
        <f>'7月'!E36</f>
        <v>0</v>
      </c>
      <c r="CS36" s="329">
        <f>'7月'!F36</f>
        <v>75</v>
      </c>
      <c r="CT36" s="329">
        <f>'7月'!G36</f>
        <v>0</v>
      </c>
      <c r="CU36" s="329">
        <f>'7月'!H36</f>
        <v>225</v>
      </c>
      <c r="CV36" s="329">
        <f>'7月'!I36</f>
        <v>420</v>
      </c>
      <c r="CW36" s="329">
        <f>'7月'!J36</f>
        <v>475</v>
      </c>
      <c r="CX36" s="329">
        <f>'7月'!K36</f>
        <v>448</v>
      </c>
      <c r="CY36" s="329">
        <f>'7月'!L36</f>
        <v>343</v>
      </c>
      <c r="CZ36" s="329">
        <f>'7月'!M36</f>
        <v>406</v>
      </c>
      <c r="DA36" s="329">
        <f>'7月'!N36</f>
        <v>442</v>
      </c>
      <c r="DB36" s="329">
        <f>'7月'!O36</f>
        <v>399</v>
      </c>
      <c r="DC36" s="329">
        <f>'7月'!P36</f>
        <v>451</v>
      </c>
      <c r="DD36" s="329">
        <f>'7月'!Q36</f>
        <v>540</v>
      </c>
      <c r="DE36" s="329">
        <f>'7月'!R36</f>
        <v>344</v>
      </c>
      <c r="DF36" s="329">
        <f>'7月'!S36</f>
        <v>514</v>
      </c>
      <c r="DG36" s="329">
        <f>'7月'!T36</f>
        <v>437</v>
      </c>
      <c r="DH36" s="329">
        <f>'7月'!U36</f>
        <v>477</v>
      </c>
      <c r="DI36" s="329">
        <f>'7月'!V36</f>
        <v>549</v>
      </c>
      <c r="DJ36" s="329">
        <f>'7月'!W36</f>
        <v>475</v>
      </c>
      <c r="DK36" s="329">
        <f>'7月'!X36</f>
        <v>468</v>
      </c>
      <c r="DL36" s="329">
        <f>'7月'!Y36</f>
        <v>314</v>
      </c>
      <c r="DM36" s="329">
        <f>'7月'!Z36</f>
        <v>377</v>
      </c>
      <c r="DN36" s="329">
        <f>'7月'!AA36</f>
        <v>0</v>
      </c>
      <c r="DO36" s="329">
        <f>'7月'!AB36</f>
        <v>0</v>
      </c>
      <c r="DP36" s="329">
        <f>'7月'!AC36</f>
        <v>290</v>
      </c>
      <c r="DQ36" s="329">
        <f>'7月'!AD36</f>
        <v>410</v>
      </c>
      <c r="DR36" s="329">
        <f>'7月'!AE36</f>
        <v>437</v>
      </c>
      <c r="DS36" s="329">
        <f>'7月'!AF36</f>
        <v>437</v>
      </c>
      <c r="DT36" s="329">
        <f>'7月'!AG36</f>
        <v>451</v>
      </c>
      <c r="DU36" s="329">
        <f>'7月'!AH36</f>
        <v>494</v>
      </c>
      <c r="DV36" s="329">
        <f>'8月'!D36</f>
        <v>0</v>
      </c>
      <c r="DW36" s="329">
        <f>'8月'!E36</f>
        <v>0</v>
      </c>
      <c r="DX36" s="329">
        <f>'8月'!F36</f>
        <v>391</v>
      </c>
      <c r="DY36" s="329">
        <f>'8月'!G36</f>
        <v>501</v>
      </c>
      <c r="DZ36" s="329">
        <f>'8月'!H36</f>
        <v>483</v>
      </c>
      <c r="EA36" s="329">
        <f>'8月'!I36</f>
        <v>452</v>
      </c>
      <c r="EB36" s="329">
        <f>'8月'!J36</f>
        <v>494</v>
      </c>
      <c r="EC36" s="329">
        <f>'8月'!K36</f>
        <v>295</v>
      </c>
      <c r="ED36" s="329">
        <f>'8月'!L36</f>
        <v>617</v>
      </c>
      <c r="EE36" s="329">
        <f>'8月'!M36</f>
        <v>620</v>
      </c>
      <c r="EF36" s="329">
        <f>'8月'!N36</f>
        <v>592</v>
      </c>
      <c r="EG36" s="329">
        <f>'8月'!O36</f>
        <v>633</v>
      </c>
      <c r="EH36" s="329">
        <f>'8月'!P36</f>
        <v>631</v>
      </c>
      <c r="EI36" s="329">
        <f>'8月'!Q36</f>
        <v>420</v>
      </c>
      <c r="EJ36" s="329">
        <f>'8月'!R36</f>
        <v>499</v>
      </c>
      <c r="EK36" s="329">
        <f>'8月'!S36</f>
        <v>0</v>
      </c>
      <c r="EL36" s="329">
        <f>'8月'!T36</f>
        <v>396</v>
      </c>
      <c r="EM36" s="329">
        <f>'8月'!U36</f>
        <v>627</v>
      </c>
      <c r="EN36" s="329">
        <f>'8月'!V36</f>
        <v>557</v>
      </c>
      <c r="EO36" s="329">
        <f>'8月'!W36</f>
        <v>473</v>
      </c>
      <c r="EP36" s="329">
        <f>'8月'!X36</f>
        <v>566</v>
      </c>
      <c r="EQ36" s="329">
        <f>'8月'!Y36</f>
        <v>629</v>
      </c>
      <c r="ER36" s="329">
        <f>'8月'!Z36</f>
        <v>485</v>
      </c>
      <c r="ES36" s="329">
        <f>'8月'!AA36</f>
        <v>360</v>
      </c>
      <c r="ET36" s="329">
        <f>'8月'!AB36</f>
        <v>437</v>
      </c>
      <c r="EU36" s="329">
        <f>'8月'!AC36</f>
        <v>478</v>
      </c>
      <c r="EV36" s="329">
        <f>'8月'!AD36</f>
        <v>507</v>
      </c>
      <c r="EW36" s="329">
        <f>'8月'!AE36</f>
        <v>578</v>
      </c>
      <c r="EX36" s="329">
        <f>'8月'!AF36</f>
        <v>574</v>
      </c>
      <c r="EY36" s="329">
        <f>'8月'!AG36</f>
        <v>631</v>
      </c>
      <c r="EZ36" s="329">
        <f>'8月'!AH36</f>
        <v>578</v>
      </c>
      <c r="FA36" s="329">
        <f>'9月'!D36</f>
        <v>607</v>
      </c>
      <c r="FB36" s="329">
        <f>'9月'!E36</f>
        <v>518</v>
      </c>
      <c r="FC36" s="329">
        <f>'9月'!F36</f>
        <v>598</v>
      </c>
      <c r="FD36" s="329">
        <f>'9月'!G36</f>
        <v>562</v>
      </c>
      <c r="FE36" s="329">
        <f>'9月'!H36</f>
        <v>512</v>
      </c>
      <c r="FF36" s="329">
        <f>'9月'!I36</f>
        <v>408</v>
      </c>
      <c r="FG36" s="329">
        <f>'9月'!J36</f>
        <v>487</v>
      </c>
      <c r="FH36" s="329">
        <f>'9月'!K36</f>
        <v>449</v>
      </c>
      <c r="FI36" s="329">
        <f>'9月'!L36</f>
        <v>447</v>
      </c>
      <c r="FJ36" s="329">
        <f>'9月'!M36</f>
        <v>427</v>
      </c>
      <c r="FK36" s="329">
        <f>'9月'!N36</f>
        <v>360</v>
      </c>
      <c r="FL36" s="329">
        <f>'9月'!O36</f>
        <v>415</v>
      </c>
      <c r="FM36" s="329">
        <f>'9月'!P36</f>
        <v>384</v>
      </c>
      <c r="FN36" s="329">
        <f>'9月'!Q36</f>
        <v>492</v>
      </c>
      <c r="FO36" s="329">
        <f>'9月'!R36</f>
        <v>473</v>
      </c>
      <c r="FP36" s="329">
        <f>'9月'!S36</f>
        <v>559</v>
      </c>
      <c r="FQ36" s="329">
        <f>'9月'!T36</f>
        <v>509</v>
      </c>
      <c r="FR36" s="329">
        <f>'9月'!U36</f>
        <v>410</v>
      </c>
      <c r="FS36" s="329">
        <f>'9月'!V36</f>
        <v>382</v>
      </c>
      <c r="FT36" s="329">
        <f>'9月'!W36</f>
        <v>420</v>
      </c>
      <c r="FU36" s="329">
        <f>'9月'!X36</f>
        <v>477</v>
      </c>
      <c r="FV36" s="329">
        <f>'9月'!Y36</f>
        <v>533</v>
      </c>
      <c r="FW36" s="329">
        <f>'9月'!Z36</f>
        <v>511</v>
      </c>
      <c r="FX36" s="329">
        <f>'9月'!AA36</f>
        <v>614</v>
      </c>
      <c r="FY36" s="329">
        <f>'9月'!AB36</f>
        <v>571</v>
      </c>
      <c r="FZ36" s="329">
        <f>'9月'!AC36</f>
        <v>394</v>
      </c>
      <c r="GA36" s="329">
        <f>'9月'!AD36</f>
        <v>485</v>
      </c>
      <c r="GB36" s="329">
        <f>'9月'!AE36</f>
        <v>530</v>
      </c>
      <c r="GC36" s="329">
        <f>'9月'!AF36</f>
        <v>602</v>
      </c>
      <c r="GD36" s="329">
        <f>'9月'!AG36</f>
        <v>533</v>
      </c>
      <c r="GE36" s="329">
        <f>'10月'!D36</f>
        <v>528</v>
      </c>
      <c r="GF36" s="329">
        <f>'10月'!E36</f>
        <v>441</v>
      </c>
      <c r="GG36" s="329">
        <f>'10月'!F36</f>
        <v>550</v>
      </c>
      <c r="GH36" s="329">
        <f>'10月'!G36</f>
        <v>530</v>
      </c>
      <c r="GI36" s="329">
        <f>'10月'!H36</f>
        <v>581</v>
      </c>
      <c r="GJ36" s="329">
        <f>'10月'!I36</f>
        <v>612</v>
      </c>
      <c r="GK36" s="329">
        <f>'10月'!J36</f>
        <v>552</v>
      </c>
      <c r="GL36" s="329">
        <f>'10月'!K36</f>
        <v>518</v>
      </c>
      <c r="GM36" s="329">
        <f>'10月'!L36</f>
        <v>627</v>
      </c>
      <c r="GN36" s="329">
        <f>'10月'!M36</f>
        <v>535</v>
      </c>
      <c r="GO36" s="329">
        <f>'10月'!N36</f>
        <v>636</v>
      </c>
      <c r="GP36" s="329">
        <f>'10月'!O36</f>
        <v>410</v>
      </c>
      <c r="GQ36" s="329">
        <f>'10月'!P36</f>
        <v>533</v>
      </c>
      <c r="GR36" s="329">
        <f>'10月'!Q36</f>
        <v>655</v>
      </c>
      <c r="GS36" s="329">
        <f>'10月'!R36</f>
        <v>571</v>
      </c>
      <c r="GT36" s="329">
        <f>'10月'!S36</f>
        <v>636</v>
      </c>
      <c r="GU36" s="329">
        <f>'10月'!T36</f>
        <v>658</v>
      </c>
      <c r="GV36" s="329">
        <f>'10月'!U36</f>
        <v>643</v>
      </c>
      <c r="GW36" s="329">
        <f>'10月'!V36</f>
        <v>490</v>
      </c>
      <c r="GX36" s="329">
        <f>'10月'!W36</f>
        <v>703</v>
      </c>
      <c r="GY36" s="329">
        <f>'10月'!X36</f>
        <v>687</v>
      </c>
      <c r="GZ36" s="329">
        <f>'10月'!Y36</f>
        <v>581</v>
      </c>
      <c r="HA36" s="329">
        <f>'10月'!Z36</f>
        <v>684</v>
      </c>
      <c r="HB36" s="329">
        <f>'10月'!AA36</f>
        <v>669</v>
      </c>
      <c r="HC36" s="329">
        <f>'10月'!AB36</f>
        <v>718</v>
      </c>
      <c r="HD36" s="329">
        <f>'10月'!AC36</f>
        <v>693</v>
      </c>
      <c r="HE36" s="329">
        <f>'10月'!AD36</f>
        <v>698</v>
      </c>
      <c r="HF36" s="329">
        <f>'10月'!AE36</f>
        <v>701</v>
      </c>
      <c r="HG36" s="329">
        <f>'10月'!AF36</f>
        <v>658</v>
      </c>
      <c r="HH36" s="329">
        <f>'10月'!AG36</f>
        <v>710</v>
      </c>
      <c r="HI36" s="329">
        <f>'10月'!AH36</f>
        <v>706</v>
      </c>
      <c r="HJ36" s="329">
        <f>'11月'!D36</f>
        <v>715</v>
      </c>
      <c r="HK36" s="329">
        <f>'11月'!E36</f>
        <v>693</v>
      </c>
      <c r="HL36" s="329">
        <f>'11月'!F36</f>
        <v>732</v>
      </c>
      <c r="HM36" s="329">
        <f>'11月'!G36</f>
        <v>682</v>
      </c>
      <c r="HN36" s="329">
        <f>'11月'!H36</f>
        <v>708</v>
      </c>
      <c r="HO36" s="329">
        <f>'11月'!I36</f>
        <v>729</v>
      </c>
      <c r="HP36" s="329">
        <f>'11月'!J36</f>
        <v>737</v>
      </c>
      <c r="HQ36" s="329">
        <f>'11月'!K36</f>
        <v>780</v>
      </c>
      <c r="HR36" s="329">
        <f>'11月'!L36</f>
        <v>790</v>
      </c>
      <c r="HS36" s="329">
        <f>'11月'!M36</f>
        <v>794</v>
      </c>
      <c r="HT36" s="329">
        <f>'11月'!N36</f>
        <v>717</v>
      </c>
      <c r="HU36" s="329">
        <f>'11月'!O36</f>
        <v>640</v>
      </c>
      <c r="HV36" s="329">
        <f>'11月'!P36</f>
        <v>444</v>
      </c>
      <c r="HW36" s="329">
        <f>'11月'!Q36</f>
        <v>384</v>
      </c>
      <c r="HX36" s="329">
        <f>'11月'!R36</f>
        <v>459</v>
      </c>
      <c r="HY36" s="329">
        <f>'11月'!S36</f>
        <v>507</v>
      </c>
      <c r="HZ36" s="329">
        <f>'11月'!T36</f>
        <v>492</v>
      </c>
      <c r="IA36" s="329">
        <f>'11月'!U36</f>
        <v>609</v>
      </c>
      <c r="IB36" s="329">
        <f>'11月'!V36</f>
        <v>484</v>
      </c>
      <c r="IC36" s="329">
        <f>'11月'!W36</f>
        <v>533</v>
      </c>
      <c r="ID36" s="329">
        <f>'11月'!X36</f>
        <v>352</v>
      </c>
      <c r="IE36" s="329">
        <f>'11月'!Y36</f>
        <v>346</v>
      </c>
      <c r="IF36" s="329">
        <f>'11月'!Z36</f>
        <v>432</v>
      </c>
      <c r="IG36" s="329">
        <f>'11月'!AA36</f>
        <v>564</v>
      </c>
      <c r="IH36" s="329">
        <f>'11月'!AB36</f>
        <v>348</v>
      </c>
      <c r="II36" s="329">
        <f>'11月'!AC36</f>
        <v>315</v>
      </c>
      <c r="IJ36" s="329">
        <f>'11月'!AD36</f>
        <v>478</v>
      </c>
      <c r="IK36" s="329">
        <f>'11月'!AE36</f>
        <v>490</v>
      </c>
      <c r="IL36" s="329">
        <f>'11月'!AF36</f>
        <v>401</v>
      </c>
      <c r="IM36" s="329">
        <f>'11月'!AG36</f>
        <v>362</v>
      </c>
      <c r="IN36" s="329">
        <f>'12月'!D36</f>
        <v>513</v>
      </c>
      <c r="IO36" s="329">
        <f>'12月'!E36</f>
        <v>576</v>
      </c>
      <c r="IP36" s="329">
        <f>'12月'!F36</f>
        <v>372</v>
      </c>
      <c r="IQ36" s="329">
        <f>'12月'!G36</f>
        <v>394</v>
      </c>
      <c r="IR36" s="329">
        <f>'12月'!H36</f>
        <v>463</v>
      </c>
      <c r="IS36" s="329">
        <f>'12月'!I36</f>
        <v>547</v>
      </c>
      <c r="IT36" s="329">
        <f>'12月'!J36</f>
        <v>410</v>
      </c>
      <c r="IU36" s="329">
        <f>'12月'!K36</f>
        <v>425</v>
      </c>
      <c r="IV36" s="329">
        <f>'12月'!L36</f>
        <v>401</v>
      </c>
      <c r="IW36" s="329">
        <f>'12月'!M36</f>
        <v>497</v>
      </c>
      <c r="IX36" s="329">
        <f>'12月'!N36</f>
        <v>357</v>
      </c>
      <c r="IY36" s="329">
        <f>'12月'!O36</f>
        <v>406</v>
      </c>
      <c r="IZ36" s="329">
        <f>'12月'!P36</f>
        <v>393</v>
      </c>
      <c r="JA36" s="329">
        <f>'12月'!Q36</f>
        <v>538</v>
      </c>
      <c r="JB36" s="329">
        <f>'12月'!R36</f>
        <v>480</v>
      </c>
      <c r="JC36" s="329">
        <f>'12月'!S36</f>
        <v>588</v>
      </c>
      <c r="JD36" s="329">
        <f>'12月'!T36</f>
        <v>497</v>
      </c>
      <c r="JE36" s="329">
        <f>'12月'!U36</f>
        <v>578</v>
      </c>
      <c r="JF36" s="329">
        <f>'12月'!V36</f>
        <v>372</v>
      </c>
      <c r="JG36" s="329">
        <f>'12月'!W36</f>
        <v>542</v>
      </c>
      <c r="JH36" s="329">
        <f>'12月'!X36</f>
        <v>561</v>
      </c>
      <c r="JI36" s="329">
        <f>'12月'!Y36</f>
        <v>487</v>
      </c>
      <c r="JJ36" s="329">
        <f>'12月'!Z36</f>
        <v>734</v>
      </c>
      <c r="JK36" s="329">
        <f>'12月'!AA36</f>
        <v>696</v>
      </c>
      <c r="JL36" s="329">
        <f>'12月'!AB36</f>
        <v>744</v>
      </c>
      <c r="JM36" s="329">
        <f>'12月'!AC36</f>
        <v>689</v>
      </c>
      <c r="JN36" s="329">
        <f>'12月'!AD36</f>
        <v>749</v>
      </c>
      <c r="JO36" s="329">
        <f>'12月'!AE36</f>
        <v>720</v>
      </c>
      <c r="JP36" s="329">
        <f>'12月'!AF36</f>
        <v>852</v>
      </c>
      <c r="JQ36" s="329">
        <f>'12月'!AG36</f>
        <v>766</v>
      </c>
      <c r="JR36" s="329">
        <f>'12月'!AH36</f>
        <v>850</v>
      </c>
      <c r="JS36" s="329">
        <f>'１月'!D36</f>
        <v>855</v>
      </c>
      <c r="JT36" s="329">
        <f>'１月'!E36</f>
        <v>849</v>
      </c>
      <c r="JU36" s="329">
        <f>'１月'!F36</f>
        <v>831</v>
      </c>
      <c r="JV36" s="329">
        <f>'１月'!G36</f>
        <v>833</v>
      </c>
      <c r="JW36" s="329">
        <f>'１月'!H36</f>
        <v>782</v>
      </c>
      <c r="JX36" s="329">
        <f>'１月'!I36</f>
        <v>706</v>
      </c>
      <c r="JY36" s="329">
        <f>'１月'!J36</f>
        <v>742</v>
      </c>
      <c r="JZ36" s="329">
        <f>'１月'!K36</f>
        <v>749</v>
      </c>
      <c r="KA36" s="329">
        <f>'１月'!L36</f>
        <v>677</v>
      </c>
      <c r="KB36" s="329">
        <f>'１月'!M36</f>
        <v>764</v>
      </c>
      <c r="KC36" s="329">
        <f>'１月'!N36</f>
        <v>783</v>
      </c>
      <c r="KD36" s="329">
        <f>'１月'!O36</f>
        <v>819</v>
      </c>
      <c r="KE36" s="329">
        <f>'１月'!P36</f>
        <v>766</v>
      </c>
      <c r="KF36" s="329">
        <f>'１月'!Q36</f>
        <v>711</v>
      </c>
      <c r="KG36" s="329">
        <f>'１月'!R36</f>
        <v>737</v>
      </c>
      <c r="KH36" s="329">
        <f>'１月'!S36</f>
        <v>725</v>
      </c>
      <c r="KI36" s="329">
        <f>'１月'!T36</f>
        <v>403</v>
      </c>
      <c r="KJ36" s="329">
        <f>'１月'!U36</f>
        <v>641</v>
      </c>
      <c r="KK36" s="329">
        <f>'１月'!V36</f>
        <v>744</v>
      </c>
      <c r="KL36" s="329">
        <f>'１月'!W36</f>
        <v>792</v>
      </c>
      <c r="KM36" s="329">
        <f>'１月'!X36</f>
        <v>663</v>
      </c>
      <c r="KN36" s="329">
        <f>'１月'!Y36</f>
        <v>477</v>
      </c>
      <c r="KO36" s="329">
        <f>'１月'!Z36</f>
        <v>720</v>
      </c>
      <c r="KP36" s="329">
        <f>'１月'!AA36</f>
        <v>571</v>
      </c>
      <c r="KQ36" s="329">
        <f>'１月'!AB36</f>
        <v>696</v>
      </c>
      <c r="KR36" s="329">
        <f>'１月'!AC36</f>
        <v>600</v>
      </c>
      <c r="KS36" s="329">
        <f>'１月'!AD36</f>
        <v>545</v>
      </c>
      <c r="KT36" s="329">
        <f>'１月'!AE36</f>
        <v>536</v>
      </c>
      <c r="KU36" s="329">
        <f>'１月'!AF36</f>
        <v>701</v>
      </c>
      <c r="KV36" s="329">
        <f>'１月'!AG36</f>
        <v>701</v>
      </c>
      <c r="KW36" s="329">
        <f>'１月'!AH36</f>
        <v>713</v>
      </c>
      <c r="KX36" s="329">
        <f>'２月'!D36</f>
        <v>461</v>
      </c>
      <c r="KY36" s="329">
        <f>'２月'!E36</f>
        <v>703</v>
      </c>
      <c r="KZ36" s="329">
        <f>'２月'!F36</f>
        <v>732</v>
      </c>
      <c r="LA36" s="329">
        <f>'２月'!G36</f>
        <v>646</v>
      </c>
      <c r="LB36" s="329">
        <f>'２月'!H36</f>
        <v>718</v>
      </c>
      <c r="LC36" s="329">
        <f>'２月'!I36</f>
        <v>653</v>
      </c>
      <c r="LD36" s="329">
        <f>'２月'!J36</f>
        <v>706</v>
      </c>
      <c r="LE36" s="329">
        <f>'２月'!K36</f>
        <v>732</v>
      </c>
      <c r="LF36" s="329">
        <f>'２月'!L36</f>
        <v>768</v>
      </c>
      <c r="LG36" s="329">
        <f>'２月'!M36</f>
        <v>688</v>
      </c>
      <c r="LH36" s="329">
        <f>'２月'!N36</f>
        <v>708</v>
      </c>
      <c r="LI36" s="329">
        <f>'２月'!O36</f>
        <v>461</v>
      </c>
      <c r="LJ36" s="329">
        <f>'２月'!P36</f>
        <v>341</v>
      </c>
      <c r="LK36" s="329">
        <f>'２月'!Q36</f>
        <v>0</v>
      </c>
      <c r="LL36" s="329">
        <f>'２月'!R36</f>
        <v>0</v>
      </c>
      <c r="LM36" s="329">
        <f>'２月'!S36</f>
        <v>0</v>
      </c>
      <c r="LN36" s="329">
        <f>'２月'!T36</f>
        <v>0</v>
      </c>
      <c r="LO36" s="329">
        <f>'２月'!U36</f>
        <v>0</v>
      </c>
      <c r="LP36" s="329">
        <f>'２月'!V36</f>
        <v>0</v>
      </c>
      <c r="LQ36" s="329">
        <f>'２月'!W36</f>
        <v>0</v>
      </c>
      <c r="LR36" s="329">
        <f>'２月'!X36</f>
        <v>0</v>
      </c>
      <c r="LS36" s="329">
        <f>'２月'!Y36</f>
        <v>0</v>
      </c>
      <c r="LT36" s="329">
        <f>'２月'!Z36</f>
        <v>0</v>
      </c>
      <c r="LU36" s="329">
        <f>'２月'!AA36</f>
        <v>0</v>
      </c>
      <c r="LV36" s="329">
        <f>'２月'!AB36</f>
        <v>0</v>
      </c>
      <c r="LW36" s="329">
        <f>'２月'!AC36</f>
        <v>0</v>
      </c>
      <c r="LX36" s="329">
        <f>'２月'!AD36</f>
        <v>0</v>
      </c>
      <c r="LY36" s="329">
        <f>'２月'!AE36</f>
        <v>727</v>
      </c>
      <c r="LZ36" s="329">
        <f>'３月'!D36</f>
        <v>713</v>
      </c>
      <c r="MA36" s="329">
        <f>'３月'!E36</f>
        <v>725</v>
      </c>
      <c r="MB36" s="329">
        <f>'３月'!F36</f>
        <v>672</v>
      </c>
      <c r="MC36" s="329">
        <f>'３月'!G36</f>
        <v>672</v>
      </c>
      <c r="MD36" s="329">
        <f>'３月'!H36</f>
        <v>667</v>
      </c>
      <c r="ME36" s="329">
        <f>'３月'!I36</f>
        <v>672</v>
      </c>
      <c r="MF36" s="329">
        <f>'３月'!J36</f>
        <v>669</v>
      </c>
      <c r="MG36" s="329">
        <f>'３月'!K36</f>
        <v>699</v>
      </c>
      <c r="MH36" s="329">
        <f>'３月'!L36</f>
        <v>696</v>
      </c>
      <c r="MI36" s="329">
        <f>'３月'!M36</f>
        <v>665</v>
      </c>
      <c r="MJ36" s="329">
        <f>'３月'!N36</f>
        <v>679</v>
      </c>
      <c r="MK36" s="329">
        <f>'３月'!O36</f>
        <v>677</v>
      </c>
      <c r="ML36" s="329">
        <f>'３月'!P36</f>
        <v>684</v>
      </c>
      <c r="MM36" s="329">
        <f>'３月'!Q36</f>
        <v>694</v>
      </c>
      <c r="MN36" s="329">
        <f>'３月'!R36</f>
        <v>708</v>
      </c>
      <c r="MO36" s="329">
        <f>'３月'!S36</f>
        <v>715</v>
      </c>
      <c r="MP36" s="329">
        <f>'３月'!T36</f>
        <v>770</v>
      </c>
      <c r="MQ36" s="329">
        <f>'３月'!U36</f>
        <v>567</v>
      </c>
      <c r="MR36" s="329">
        <f>'３月'!V36</f>
        <v>416</v>
      </c>
      <c r="MS36" s="329">
        <f>'３月'!W36</f>
        <v>614</v>
      </c>
      <c r="MT36" s="329">
        <f>'３月'!X36</f>
        <v>571</v>
      </c>
      <c r="MU36" s="329">
        <f>'３月'!Y36</f>
        <v>537</v>
      </c>
      <c r="MV36" s="329">
        <f>'３月'!Z36</f>
        <v>717</v>
      </c>
      <c r="MW36" s="329">
        <f>'３月'!AA36</f>
        <v>655</v>
      </c>
      <c r="MX36" s="329">
        <f>'３月'!AB36</f>
        <v>566</v>
      </c>
      <c r="MY36" s="329">
        <f>'３月'!AC36</f>
        <v>662</v>
      </c>
      <c r="MZ36" s="329">
        <f>'３月'!AD36</f>
        <v>603</v>
      </c>
      <c r="NA36" s="329">
        <f>'３月'!AE36</f>
        <v>722</v>
      </c>
      <c r="NB36" s="329">
        <f>'３月'!AF36</f>
        <v>461</v>
      </c>
      <c r="NC36" s="329">
        <f>'３月'!AG36</f>
        <v>607</v>
      </c>
      <c r="ND36" s="329">
        <f>'３月'!AH36</f>
        <v>499</v>
      </c>
      <c r="NF36" s="42">
        <f t="shared" si="0"/>
        <v>589.1026392961877</v>
      </c>
      <c r="NG36" s="332">
        <f t="shared" si="1"/>
        <v>189.62531973523642</v>
      </c>
    </row>
    <row r="37" spans="1:371" x14ac:dyDescent="0.2">
      <c r="A37" s="311">
        <v>0.5625</v>
      </c>
      <c r="B37" s="312" t="s">
        <v>7</v>
      </c>
      <c r="C37" s="313">
        <v>0.58333333333333304</v>
      </c>
      <c r="D37" s="329">
        <f>'4月'!D37</f>
        <v>672</v>
      </c>
      <c r="E37" s="329">
        <f>'4月'!E37</f>
        <v>715</v>
      </c>
      <c r="F37" s="329">
        <f>'4月'!F37</f>
        <v>646</v>
      </c>
      <c r="G37" s="329">
        <f>'4月'!G37</f>
        <v>646</v>
      </c>
      <c r="H37" s="329">
        <f>'4月'!H37</f>
        <v>631</v>
      </c>
      <c r="I37" s="329">
        <f>'4月'!I37</f>
        <v>667</v>
      </c>
      <c r="J37" s="329">
        <f>'4月'!J37</f>
        <v>752</v>
      </c>
      <c r="K37" s="329">
        <f>'4月'!K37</f>
        <v>686</v>
      </c>
      <c r="L37" s="329">
        <f>'4月'!L37</f>
        <v>662</v>
      </c>
      <c r="M37" s="329">
        <f>'4月'!M37</f>
        <v>619</v>
      </c>
      <c r="N37" s="329">
        <f>'4月'!N37</f>
        <v>595</v>
      </c>
      <c r="O37" s="329">
        <f>'4月'!O37</f>
        <v>643</v>
      </c>
      <c r="P37" s="329">
        <f>'4月'!P37</f>
        <v>669</v>
      </c>
      <c r="Q37" s="329">
        <f>'4月'!Q37</f>
        <v>710</v>
      </c>
      <c r="R37" s="329">
        <f>'4月'!R37</f>
        <v>744</v>
      </c>
      <c r="S37" s="329">
        <f>'4月'!S37</f>
        <v>694</v>
      </c>
      <c r="T37" s="329">
        <f>'4月'!T37</f>
        <v>704</v>
      </c>
      <c r="U37" s="329">
        <f>'4月'!U37</f>
        <v>734</v>
      </c>
      <c r="V37" s="329">
        <f>'4月'!V37</f>
        <v>732</v>
      </c>
      <c r="W37" s="329">
        <f>'4月'!W37</f>
        <v>710</v>
      </c>
      <c r="X37" s="329">
        <f>'4月'!X37</f>
        <v>705</v>
      </c>
      <c r="Y37" s="329">
        <f>'4月'!Y37</f>
        <v>660</v>
      </c>
      <c r="Z37" s="329">
        <f>'4月'!Z37</f>
        <v>686</v>
      </c>
      <c r="AA37" s="329">
        <f>'4月'!AA37</f>
        <v>679</v>
      </c>
      <c r="AB37" s="329">
        <f>'4月'!AB37</f>
        <v>701</v>
      </c>
      <c r="AC37" s="329">
        <f>'4月'!AC37</f>
        <v>657</v>
      </c>
      <c r="AD37" s="329">
        <f>'4月'!AD37</f>
        <v>672</v>
      </c>
      <c r="AE37" s="329">
        <f>'4月'!AE37</f>
        <v>717</v>
      </c>
      <c r="AF37" s="329">
        <f>'4月'!AF37</f>
        <v>636</v>
      </c>
      <c r="AG37" s="329">
        <f>'4月'!AG37</f>
        <v>662</v>
      </c>
      <c r="AH37" s="329">
        <f>'5月'!D37</f>
        <v>669</v>
      </c>
      <c r="AI37" s="329">
        <f>'5月'!E37</f>
        <v>679</v>
      </c>
      <c r="AJ37" s="329">
        <f>'5月'!F37</f>
        <v>720</v>
      </c>
      <c r="AK37" s="329">
        <f>'5月'!G37</f>
        <v>705</v>
      </c>
      <c r="AL37" s="329">
        <f>'5月'!H37</f>
        <v>706</v>
      </c>
      <c r="AM37" s="329">
        <f>'5月'!I37</f>
        <v>662</v>
      </c>
      <c r="AN37" s="329">
        <f>'5月'!J37</f>
        <v>636</v>
      </c>
      <c r="AO37" s="329">
        <f>'5月'!K37</f>
        <v>664</v>
      </c>
      <c r="AP37" s="329">
        <f>'5月'!L37</f>
        <v>624</v>
      </c>
      <c r="AQ37" s="329">
        <f>'5月'!M37</f>
        <v>660</v>
      </c>
      <c r="AR37" s="329">
        <f>'5月'!N37</f>
        <v>616</v>
      </c>
      <c r="AS37" s="329">
        <f>'5月'!O37</f>
        <v>684</v>
      </c>
      <c r="AT37" s="329">
        <f>'5月'!P37</f>
        <v>578</v>
      </c>
      <c r="AU37" s="329">
        <f>'5月'!Q37</f>
        <v>605</v>
      </c>
      <c r="AV37" s="329">
        <f>'5月'!R37</f>
        <v>612</v>
      </c>
      <c r="AW37" s="329">
        <f>'5月'!S37</f>
        <v>653</v>
      </c>
      <c r="AX37" s="329">
        <f>'5月'!T37</f>
        <v>595</v>
      </c>
      <c r="AY37" s="329">
        <f>'5月'!U37</f>
        <v>638</v>
      </c>
      <c r="AZ37" s="329">
        <f>'5月'!V37</f>
        <v>698</v>
      </c>
      <c r="BA37" s="329">
        <f>'5月'!W37</f>
        <v>566</v>
      </c>
      <c r="BB37" s="329">
        <f>'5月'!X37</f>
        <v>593</v>
      </c>
      <c r="BC37" s="329">
        <f>'5月'!Y37</f>
        <v>614</v>
      </c>
      <c r="BD37" s="329">
        <f>'5月'!Z37</f>
        <v>705</v>
      </c>
      <c r="BE37" s="329">
        <f>'5月'!AA37</f>
        <v>545</v>
      </c>
      <c r="BF37" s="329">
        <f>'5月'!AB37</f>
        <v>703</v>
      </c>
      <c r="BG37" s="329">
        <f>'5月'!AC37</f>
        <v>542</v>
      </c>
      <c r="BH37" s="329">
        <f>'5月'!AD37</f>
        <v>605</v>
      </c>
      <c r="BI37" s="329">
        <f>'5月'!AE37</f>
        <v>652</v>
      </c>
      <c r="BJ37" s="329">
        <f>'5月'!AF37</f>
        <v>667</v>
      </c>
      <c r="BK37" s="329">
        <f>'5月'!AG37</f>
        <v>664</v>
      </c>
      <c r="BL37" s="329">
        <f>'5月'!AH37</f>
        <v>655</v>
      </c>
      <c r="BM37" s="329">
        <f>'6月'!D37</f>
        <v>670</v>
      </c>
      <c r="BN37" s="329">
        <f>'6月'!E37</f>
        <v>713</v>
      </c>
      <c r="BO37" s="329">
        <f>'6月'!F37</f>
        <v>667</v>
      </c>
      <c r="BP37" s="329">
        <f>'6月'!G37</f>
        <v>684</v>
      </c>
      <c r="BQ37" s="329">
        <f>'6月'!H37</f>
        <v>691</v>
      </c>
      <c r="BR37" s="329">
        <f>'6月'!I37</f>
        <v>677</v>
      </c>
      <c r="BS37" s="329">
        <f>'6月'!J37</f>
        <v>668</v>
      </c>
      <c r="BT37" s="329">
        <f>'6月'!K37</f>
        <v>670</v>
      </c>
      <c r="BU37" s="329">
        <f>'6月'!L37</f>
        <v>703</v>
      </c>
      <c r="BV37" s="329">
        <f>'6月'!M37</f>
        <v>682</v>
      </c>
      <c r="BW37" s="329">
        <f>'6月'!N37</f>
        <v>679</v>
      </c>
      <c r="BX37" s="329">
        <f>'6月'!O37</f>
        <v>663</v>
      </c>
      <c r="BY37" s="329">
        <f>'6月'!P37</f>
        <v>653</v>
      </c>
      <c r="BZ37" s="329">
        <f>'6月'!Q37</f>
        <v>657</v>
      </c>
      <c r="CA37" s="329">
        <f>'6月'!R37</f>
        <v>667</v>
      </c>
      <c r="CB37" s="329">
        <f>'6月'!S37</f>
        <v>689</v>
      </c>
      <c r="CC37" s="329">
        <f>'6月'!T37</f>
        <v>676</v>
      </c>
      <c r="CD37" s="329">
        <f>'6月'!U37</f>
        <v>547</v>
      </c>
      <c r="CE37" s="329">
        <f>'6月'!V37</f>
        <v>502</v>
      </c>
      <c r="CF37" s="329">
        <f>'6月'!W37</f>
        <v>480</v>
      </c>
      <c r="CG37" s="329">
        <f>'6月'!X37</f>
        <v>482</v>
      </c>
      <c r="CH37" s="329">
        <f>'6月'!Y37</f>
        <v>489</v>
      </c>
      <c r="CI37" s="329">
        <f>'6月'!Z37</f>
        <v>427</v>
      </c>
      <c r="CJ37" s="329">
        <f>'6月'!AA37</f>
        <v>389</v>
      </c>
      <c r="CK37" s="329">
        <f>'6月'!AB37</f>
        <v>358</v>
      </c>
      <c r="CL37" s="329">
        <f>'6月'!AC37</f>
        <v>367</v>
      </c>
      <c r="CM37" s="329">
        <f>'6月'!AD37</f>
        <v>513</v>
      </c>
      <c r="CN37" s="329">
        <f>'6月'!AE37</f>
        <v>454</v>
      </c>
      <c r="CO37" s="329">
        <f>'6月'!AF37</f>
        <v>463</v>
      </c>
      <c r="CP37" s="329">
        <f>'6月'!AG37</f>
        <v>2</v>
      </c>
      <c r="CQ37" s="329">
        <f>'7月'!D37</f>
        <v>0</v>
      </c>
      <c r="CR37" s="329">
        <f>'7月'!E37</f>
        <v>0</v>
      </c>
      <c r="CS37" s="329">
        <f>'7月'!F37</f>
        <v>0</v>
      </c>
      <c r="CT37" s="329">
        <f>'7月'!G37</f>
        <v>0</v>
      </c>
      <c r="CU37" s="329">
        <f>'7月'!H37</f>
        <v>243</v>
      </c>
      <c r="CV37" s="329">
        <f>'7月'!I37</f>
        <v>365</v>
      </c>
      <c r="CW37" s="329">
        <f>'7月'!J37</f>
        <v>440</v>
      </c>
      <c r="CX37" s="329">
        <f>'7月'!K37</f>
        <v>399</v>
      </c>
      <c r="CY37" s="329">
        <f>'7月'!L37</f>
        <v>327</v>
      </c>
      <c r="CZ37" s="329">
        <f>'7月'!M37</f>
        <v>401</v>
      </c>
      <c r="DA37" s="329">
        <f>'7月'!N37</f>
        <v>432</v>
      </c>
      <c r="DB37" s="329">
        <f>'7月'!O37</f>
        <v>432</v>
      </c>
      <c r="DC37" s="329">
        <f>'7月'!P37</f>
        <v>380</v>
      </c>
      <c r="DD37" s="329">
        <f>'7月'!Q37</f>
        <v>466</v>
      </c>
      <c r="DE37" s="329">
        <f>'7月'!R37</f>
        <v>343</v>
      </c>
      <c r="DF37" s="329">
        <f>'7月'!S37</f>
        <v>480</v>
      </c>
      <c r="DG37" s="329">
        <f>'7月'!T37</f>
        <v>482</v>
      </c>
      <c r="DH37" s="329">
        <f>'7月'!U37</f>
        <v>418</v>
      </c>
      <c r="DI37" s="329">
        <f>'7月'!V37</f>
        <v>562</v>
      </c>
      <c r="DJ37" s="329">
        <f>'7月'!W37</f>
        <v>540</v>
      </c>
      <c r="DK37" s="329">
        <f>'7月'!X37</f>
        <v>430</v>
      </c>
      <c r="DL37" s="329">
        <f>'7月'!Y37</f>
        <v>394</v>
      </c>
      <c r="DM37" s="329">
        <f>'7月'!Z37</f>
        <v>411</v>
      </c>
      <c r="DN37" s="329">
        <f>'7月'!AA37</f>
        <v>0</v>
      </c>
      <c r="DO37" s="329">
        <f>'7月'!AB37</f>
        <v>0</v>
      </c>
      <c r="DP37" s="329">
        <f>'7月'!AC37</f>
        <v>324</v>
      </c>
      <c r="DQ37" s="329">
        <f>'7月'!AD37</f>
        <v>471</v>
      </c>
      <c r="DR37" s="329">
        <f>'7月'!AE37</f>
        <v>418</v>
      </c>
      <c r="DS37" s="329">
        <f>'7月'!AF37</f>
        <v>439</v>
      </c>
      <c r="DT37" s="329">
        <f>'7月'!AG37</f>
        <v>425</v>
      </c>
      <c r="DU37" s="329">
        <f>'7月'!AH37</f>
        <v>499</v>
      </c>
      <c r="DV37" s="329">
        <f>'8月'!D37</f>
        <v>0</v>
      </c>
      <c r="DW37" s="329">
        <f>'8月'!E37</f>
        <v>0</v>
      </c>
      <c r="DX37" s="329">
        <f>'8月'!F37</f>
        <v>346</v>
      </c>
      <c r="DY37" s="329">
        <f>'8月'!G37</f>
        <v>471</v>
      </c>
      <c r="DZ37" s="329">
        <f>'8月'!H37</f>
        <v>439</v>
      </c>
      <c r="EA37" s="329">
        <f>'8月'!I37</f>
        <v>405</v>
      </c>
      <c r="EB37" s="329">
        <f>'8月'!J37</f>
        <v>420</v>
      </c>
      <c r="EC37" s="329">
        <f>'8月'!K37</f>
        <v>259</v>
      </c>
      <c r="ED37" s="329">
        <f>'8月'!L37</f>
        <v>619</v>
      </c>
      <c r="EE37" s="329">
        <f>'8月'!M37</f>
        <v>614</v>
      </c>
      <c r="EF37" s="329">
        <f>'8月'!N37</f>
        <v>526</v>
      </c>
      <c r="EG37" s="329">
        <f>'8月'!O37</f>
        <v>497</v>
      </c>
      <c r="EH37" s="329">
        <f>'8月'!P37</f>
        <v>639</v>
      </c>
      <c r="EI37" s="329">
        <f>'8月'!Q37</f>
        <v>388</v>
      </c>
      <c r="EJ37" s="329">
        <f>'8月'!R37</f>
        <v>444</v>
      </c>
      <c r="EK37" s="329">
        <f>'8月'!S37</f>
        <v>0</v>
      </c>
      <c r="EL37" s="329">
        <f>'8月'!T37</f>
        <v>336</v>
      </c>
      <c r="EM37" s="329">
        <f>'8月'!U37</f>
        <v>518</v>
      </c>
      <c r="EN37" s="329">
        <f>'8月'!V37</f>
        <v>530</v>
      </c>
      <c r="EO37" s="329">
        <f>'8月'!W37</f>
        <v>545</v>
      </c>
      <c r="EP37" s="329">
        <f>'8月'!X37</f>
        <v>495</v>
      </c>
      <c r="EQ37" s="329">
        <f>'8月'!Y37</f>
        <v>532</v>
      </c>
      <c r="ER37" s="329">
        <f>'8月'!Z37</f>
        <v>439</v>
      </c>
      <c r="ES37" s="329">
        <f>'8月'!AA37</f>
        <v>300</v>
      </c>
      <c r="ET37" s="329">
        <f>'8月'!AB37</f>
        <v>427</v>
      </c>
      <c r="EU37" s="329">
        <f>'8月'!AC37</f>
        <v>365</v>
      </c>
      <c r="EV37" s="329">
        <f>'8月'!AD37</f>
        <v>436</v>
      </c>
      <c r="EW37" s="329">
        <f>'8月'!AE37</f>
        <v>567</v>
      </c>
      <c r="EX37" s="329">
        <f>'8月'!AF37</f>
        <v>494</v>
      </c>
      <c r="EY37" s="329">
        <f>'8月'!AG37</f>
        <v>633</v>
      </c>
      <c r="EZ37" s="329">
        <f>'8月'!AH37</f>
        <v>538</v>
      </c>
      <c r="FA37" s="329">
        <f>'9月'!D37</f>
        <v>567</v>
      </c>
      <c r="FB37" s="329">
        <f>'9月'!E37</f>
        <v>550</v>
      </c>
      <c r="FC37" s="329">
        <f>'9月'!F37</f>
        <v>514</v>
      </c>
      <c r="FD37" s="329">
        <f>'9月'!G37</f>
        <v>566</v>
      </c>
      <c r="FE37" s="329">
        <f>'9月'!H37</f>
        <v>494</v>
      </c>
      <c r="FF37" s="329">
        <f>'9月'!I37</f>
        <v>396</v>
      </c>
      <c r="FG37" s="329">
        <f>'9月'!J37</f>
        <v>437</v>
      </c>
      <c r="FH37" s="329">
        <f>'9月'!K37</f>
        <v>444</v>
      </c>
      <c r="FI37" s="329">
        <f>'9月'!L37</f>
        <v>429</v>
      </c>
      <c r="FJ37" s="329">
        <f>'9月'!M37</f>
        <v>420</v>
      </c>
      <c r="FK37" s="329">
        <f>'9月'!N37</f>
        <v>391</v>
      </c>
      <c r="FL37" s="329">
        <f>'9月'!O37</f>
        <v>374</v>
      </c>
      <c r="FM37" s="329">
        <f>'9月'!P37</f>
        <v>339</v>
      </c>
      <c r="FN37" s="329">
        <f>'9月'!Q37</f>
        <v>461</v>
      </c>
      <c r="FO37" s="329">
        <f>'9月'!R37</f>
        <v>441</v>
      </c>
      <c r="FP37" s="329">
        <f>'9月'!S37</f>
        <v>485</v>
      </c>
      <c r="FQ37" s="329">
        <f>'9月'!T37</f>
        <v>487</v>
      </c>
      <c r="FR37" s="329">
        <f>'9月'!U37</f>
        <v>344</v>
      </c>
      <c r="FS37" s="329">
        <f>'9月'!V37</f>
        <v>408</v>
      </c>
      <c r="FT37" s="329">
        <f>'9月'!W37</f>
        <v>434</v>
      </c>
      <c r="FU37" s="329">
        <f>'9月'!X37</f>
        <v>502</v>
      </c>
      <c r="FV37" s="329">
        <f>'9月'!Y37</f>
        <v>480</v>
      </c>
      <c r="FW37" s="329">
        <f>'9月'!Z37</f>
        <v>459</v>
      </c>
      <c r="FX37" s="329">
        <f>'9月'!AA37</f>
        <v>574</v>
      </c>
      <c r="FY37" s="329">
        <f>'9月'!AB37</f>
        <v>569</v>
      </c>
      <c r="FZ37" s="329">
        <f>'9月'!AC37</f>
        <v>314</v>
      </c>
      <c r="GA37" s="329">
        <f>'9月'!AD37</f>
        <v>432</v>
      </c>
      <c r="GB37" s="329">
        <f>'9月'!AE37</f>
        <v>473</v>
      </c>
      <c r="GC37" s="329">
        <f>'9月'!AF37</f>
        <v>552</v>
      </c>
      <c r="GD37" s="329">
        <f>'9月'!AG37</f>
        <v>494</v>
      </c>
      <c r="GE37" s="329">
        <f>'10月'!D37</f>
        <v>497</v>
      </c>
      <c r="GF37" s="329">
        <f>'10月'!E37</f>
        <v>370</v>
      </c>
      <c r="GG37" s="329">
        <f>'10月'!F37</f>
        <v>528</v>
      </c>
      <c r="GH37" s="329">
        <f>'10月'!G37</f>
        <v>488</v>
      </c>
      <c r="GI37" s="329">
        <f>'10月'!H37</f>
        <v>513</v>
      </c>
      <c r="GJ37" s="329">
        <f>'10月'!I37</f>
        <v>576</v>
      </c>
      <c r="GK37" s="329">
        <f>'10月'!J37</f>
        <v>537</v>
      </c>
      <c r="GL37" s="329">
        <f>'10月'!K37</f>
        <v>485</v>
      </c>
      <c r="GM37" s="329">
        <f>'10月'!L37</f>
        <v>576</v>
      </c>
      <c r="GN37" s="329">
        <f>'10月'!M37</f>
        <v>492</v>
      </c>
      <c r="GO37" s="329">
        <f>'10月'!N37</f>
        <v>607</v>
      </c>
      <c r="GP37" s="329">
        <f>'10月'!O37</f>
        <v>401</v>
      </c>
      <c r="GQ37" s="329">
        <f>'10月'!P37</f>
        <v>499</v>
      </c>
      <c r="GR37" s="329">
        <f>'10月'!Q37</f>
        <v>595</v>
      </c>
      <c r="GS37" s="329">
        <f>'10月'!R37</f>
        <v>547</v>
      </c>
      <c r="GT37" s="329">
        <f>'10月'!S37</f>
        <v>603</v>
      </c>
      <c r="GU37" s="329">
        <f>'10月'!T37</f>
        <v>597</v>
      </c>
      <c r="GV37" s="329">
        <f>'10月'!U37</f>
        <v>605</v>
      </c>
      <c r="GW37" s="329">
        <f>'10月'!V37</f>
        <v>525</v>
      </c>
      <c r="GX37" s="329">
        <f>'10月'!W37</f>
        <v>631</v>
      </c>
      <c r="GY37" s="329">
        <f>'10月'!X37</f>
        <v>684</v>
      </c>
      <c r="GZ37" s="329">
        <f>'10月'!Y37</f>
        <v>581</v>
      </c>
      <c r="HA37" s="329">
        <f>'10月'!Z37</f>
        <v>640</v>
      </c>
      <c r="HB37" s="329">
        <f>'10月'!AA37</f>
        <v>687</v>
      </c>
      <c r="HC37" s="329">
        <f>'10月'!AB37</f>
        <v>703</v>
      </c>
      <c r="HD37" s="329">
        <f>'10月'!AC37</f>
        <v>701</v>
      </c>
      <c r="HE37" s="329">
        <f>'10月'!AD37</f>
        <v>699</v>
      </c>
      <c r="HF37" s="329">
        <f>'10月'!AE37</f>
        <v>698</v>
      </c>
      <c r="HG37" s="329">
        <f>'10月'!AF37</f>
        <v>638</v>
      </c>
      <c r="HH37" s="329">
        <f>'10月'!AG37</f>
        <v>716</v>
      </c>
      <c r="HI37" s="329">
        <f>'10月'!AH37</f>
        <v>691</v>
      </c>
      <c r="HJ37" s="329">
        <f>'11月'!D37</f>
        <v>708</v>
      </c>
      <c r="HK37" s="329">
        <f>'11月'!E37</f>
        <v>684</v>
      </c>
      <c r="HL37" s="329">
        <f>'11月'!F37</f>
        <v>727</v>
      </c>
      <c r="HM37" s="329">
        <f>'11月'!G37</f>
        <v>691</v>
      </c>
      <c r="HN37" s="329">
        <f>'11月'!H37</f>
        <v>701</v>
      </c>
      <c r="HO37" s="329">
        <f>'11月'!I37</f>
        <v>737</v>
      </c>
      <c r="HP37" s="329">
        <f>'11月'!J37</f>
        <v>732</v>
      </c>
      <c r="HQ37" s="329">
        <f>'11月'!K37</f>
        <v>782</v>
      </c>
      <c r="HR37" s="329">
        <f>'11月'!L37</f>
        <v>768</v>
      </c>
      <c r="HS37" s="329">
        <f>'11月'!M37</f>
        <v>797</v>
      </c>
      <c r="HT37" s="329">
        <f>'11月'!N37</f>
        <v>713</v>
      </c>
      <c r="HU37" s="329">
        <f>'11月'!O37</f>
        <v>632</v>
      </c>
      <c r="HV37" s="329">
        <f>'11月'!P37</f>
        <v>415</v>
      </c>
      <c r="HW37" s="329">
        <f>'11月'!Q37</f>
        <v>355</v>
      </c>
      <c r="HX37" s="329">
        <f>'11月'!R37</f>
        <v>451</v>
      </c>
      <c r="HY37" s="329">
        <f>'11月'!S37</f>
        <v>441</v>
      </c>
      <c r="HZ37" s="329">
        <f>'11月'!T37</f>
        <v>485</v>
      </c>
      <c r="IA37" s="329">
        <f>'11月'!U37</f>
        <v>583</v>
      </c>
      <c r="IB37" s="329">
        <f>'11月'!V37</f>
        <v>471</v>
      </c>
      <c r="IC37" s="329">
        <f>'11月'!W37</f>
        <v>497</v>
      </c>
      <c r="ID37" s="329">
        <f>'11月'!X37</f>
        <v>341</v>
      </c>
      <c r="IE37" s="329">
        <f>'11月'!Y37</f>
        <v>384</v>
      </c>
      <c r="IF37" s="329">
        <f>'11月'!Z37</f>
        <v>423</v>
      </c>
      <c r="IG37" s="329">
        <f>'11月'!AA37</f>
        <v>521</v>
      </c>
      <c r="IH37" s="329">
        <f>'11月'!AB37</f>
        <v>329</v>
      </c>
      <c r="II37" s="329">
        <f>'11月'!AC37</f>
        <v>331</v>
      </c>
      <c r="IJ37" s="329">
        <f>'11月'!AD37</f>
        <v>454</v>
      </c>
      <c r="IK37" s="329">
        <f>'11月'!AE37</f>
        <v>461</v>
      </c>
      <c r="IL37" s="329">
        <f>'11月'!AF37</f>
        <v>365</v>
      </c>
      <c r="IM37" s="329">
        <f>'11月'!AG37</f>
        <v>341</v>
      </c>
      <c r="IN37" s="329">
        <f>'12月'!D37</f>
        <v>502</v>
      </c>
      <c r="IO37" s="329">
        <f>'12月'!E37</f>
        <v>497</v>
      </c>
      <c r="IP37" s="329">
        <f>'12月'!F37</f>
        <v>355</v>
      </c>
      <c r="IQ37" s="329">
        <f>'12月'!G37</f>
        <v>425</v>
      </c>
      <c r="IR37" s="329">
        <f>'12月'!H37</f>
        <v>420</v>
      </c>
      <c r="IS37" s="329">
        <f>'12月'!I37</f>
        <v>600</v>
      </c>
      <c r="IT37" s="329">
        <f>'12月'!J37</f>
        <v>367</v>
      </c>
      <c r="IU37" s="329">
        <f>'12月'!K37</f>
        <v>410</v>
      </c>
      <c r="IV37" s="329">
        <f>'12月'!L37</f>
        <v>370</v>
      </c>
      <c r="IW37" s="329">
        <f>'12月'!M37</f>
        <v>453</v>
      </c>
      <c r="IX37" s="329">
        <f>'12月'!N37</f>
        <v>295</v>
      </c>
      <c r="IY37" s="329">
        <f>'12月'!O37</f>
        <v>341</v>
      </c>
      <c r="IZ37" s="329">
        <f>'12月'!P37</f>
        <v>396</v>
      </c>
      <c r="JA37" s="329">
        <f>'12月'!Q37</f>
        <v>509</v>
      </c>
      <c r="JB37" s="329">
        <f>'12月'!R37</f>
        <v>437</v>
      </c>
      <c r="JC37" s="329">
        <f>'12月'!S37</f>
        <v>448</v>
      </c>
      <c r="JD37" s="329">
        <f>'12月'!T37</f>
        <v>523</v>
      </c>
      <c r="JE37" s="329">
        <f>'12月'!U37</f>
        <v>509</v>
      </c>
      <c r="JF37" s="329">
        <f>'12月'!V37</f>
        <v>377</v>
      </c>
      <c r="JG37" s="329">
        <f>'12月'!W37</f>
        <v>437</v>
      </c>
      <c r="JH37" s="329">
        <f>'12月'!X37</f>
        <v>540</v>
      </c>
      <c r="JI37" s="329">
        <f>'12月'!Y37</f>
        <v>475</v>
      </c>
      <c r="JJ37" s="329">
        <f>'12月'!Z37</f>
        <v>718</v>
      </c>
      <c r="JK37" s="329">
        <f>'12月'!AA37</f>
        <v>682</v>
      </c>
      <c r="JL37" s="329">
        <f>'12月'!AB37</f>
        <v>742</v>
      </c>
      <c r="JM37" s="329">
        <f>'12月'!AC37</f>
        <v>703</v>
      </c>
      <c r="JN37" s="329">
        <f>'12月'!AD37</f>
        <v>763</v>
      </c>
      <c r="JO37" s="329">
        <f>'12月'!AE37</f>
        <v>725</v>
      </c>
      <c r="JP37" s="329">
        <f>'12月'!AF37</f>
        <v>849</v>
      </c>
      <c r="JQ37" s="329">
        <f>'12月'!AG37</f>
        <v>770</v>
      </c>
      <c r="JR37" s="329">
        <f>'12月'!AH37</f>
        <v>845</v>
      </c>
      <c r="JS37" s="329">
        <f>'１月'!D37</f>
        <v>869</v>
      </c>
      <c r="JT37" s="329">
        <f>'１月'!E37</f>
        <v>845</v>
      </c>
      <c r="JU37" s="329">
        <f>'１月'!F37</f>
        <v>782</v>
      </c>
      <c r="JV37" s="329">
        <f>'１月'!G37</f>
        <v>830</v>
      </c>
      <c r="JW37" s="329">
        <f>'１月'!H37</f>
        <v>792</v>
      </c>
      <c r="JX37" s="329">
        <f>'１月'!I37</f>
        <v>717</v>
      </c>
      <c r="JY37" s="329">
        <f>'１月'!J37</f>
        <v>725</v>
      </c>
      <c r="JZ37" s="329">
        <f>'１月'!K37</f>
        <v>749</v>
      </c>
      <c r="KA37" s="329">
        <f>'１月'!L37</f>
        <v>684</v>
      </c>
      <c r="KB37" s="329">
        <f>'１月'!M37</f>
        <v>763</v>
      </c>
      <c r="KC37" s="329">
        <f>'１月'!N37</f>
        <v>789</v>
      </c>
      <c r="KD37" s="329">
        <f>'１月'!O37</f>
        <v>808</v>
      </c>
      <c r="KE37" s="329">
        <f>'１月'!P37</f>
        <v>763</v>
      </c>
      <c r="KF37" s="329">
        <f>'１月'!Q37</f>
        <v>686</v>
      </c>
      <c r="KG37" s="329">
        <f>'１月'!R37</f>
        <v>746</v>
      </c>
      <c r="KH37" s="329">
        <f>'１月'!S37</f>
        <v>739</v>
      </c>
      <c r="KI37" s="329">
        <f>'１月'!T37</f>
        <v>408</v>
      </c>
      <c r="KJ37" s="329">
        <f>'１月'!U37</f>
        <v>621</v>
      </c>
      <c r="KK37" s="329">
        <f>'１月'!V37</f>
        <v>727</v>
      </c>
      <c r="KL37" s="329">
        <f>'１月'!W37</f>
        <v>739</v>
      </c>
      <c r="KM37" s="329">
        <f>'１月'!X37</f>
        <v>636</v>
      </c>
      <c r="KN37" s="329">
        <f>'１月'!Y37</f>
        <v>463</v>
      </c>
      <c r="KO37" s="329">
        <f>'１月'!Z37</f>
        <v>740</v>
      </c>
      <c r="KP37" s="329">
        <f>'１月'!AA37</f>
        <v>586</v>
      </c>
      <c r="KQ37" s="329">
        <f>'１月'!AB37</f>
        <v>722</v>
      </c>
      <c r="KR37" s="329">
        <f>'１月'!AC37</f>
        <v>605</v>
      </c>
      <c r="KS37" s="329">
        <f>'１月'!AD37</f>
        <v>538</v>
      </c>
      <c r="KT37" s="329">
        <f>'１月'!AE37</f>
        <v>540</v>
      </c>
      <c r="KU37" s="329">
        <f>'１月'!AF37</f>
        <v>559</v>
      </c>
      <c r="KV37" s="329">
        <f>'１月'!AG37</f>
        <v>705</v>
      </c>
      <c r="KW37" s="329">
        <f>'１月'!AH37</f>
        <v>602</v>
      </c>
      <c r="KX37" s="329">
        <f>'２月'!D37</f>
        <v>374</v>
      </c>
      <c r="KY37" s="329">
        <f>'２月'!E37</f>
        <v>725</v>
      </c>
      <c r="KZ37" s="329">
        <f>'２月'!F37</f>
        <v>700</v>
      </c>
      <c r="LA37" s="329">
        <f>'２月'!G37</f>
        <v>650</v>
      </c>
      <c r="LB37" s="329">
        <f>'２月'!H37</f>
        <v>722</v>
      </c>
      <c r="LC37" s="329">
        <f>'２月'!I37</f>
        <v>655</v>
      </c>
      <c r="LD37" s="329">
        <f>'２月'!J37</f>
        <v>732</v>
      </c>
      <c r="LE37" s="329">
        <f>'２月'!K37</f>
        <v>734</v>
      </c>
      <c r="LF37" s="329">
        <f>'２月'!L37</f>
        <v>777</v>
      </c>
      <c r="LG37" s="329">
        <f>'２月'!M37</f>
        <v>713</v>
      </c>
      <c r="LH37" s="329">
        <f>'２月'!N37</f>
        <v>607</v>
      </c>
      <c r="LI37" s="329">
        <f>'２月'!O37</f>
        <v>463</v>
      </c>
      <c r="LJ37" s="329">
        <f>'２月'!P37</f>
        <v>120</v>
      </c>
      <c r="LK37" s="329">
        <f>'２月'!Q37</f>
        <v>0</v>
      </c>
      <c r="LL37" s="329">
        <f>'２月'!R37</f>
        <v>0</v>
      </c>
      <c r="LM37" s="329">
        <f>'２月'!S37</f>
        <v>0</v>
      </c>
      <c r="LN37" s="329">
        <f>'２月'!T37</f>
        <v>0</v>
      </c>
      <c r="LO37" s="329">
        <f>'２月'!U37</f>
        <v>0</v>
      </c>
      <c r="LP37" s="329">
        <f>'２月'!V37</f>
        <v>0</v>
      </c>
      <c r="LQ37" s="329">
        <f>'２月'!W37</f>
        <v>0</v>
      </c>
      <c r="LR37" s="329">
        <f>'２月'!X37</f>
        <v>0</v>
      </c>
      <c r="LS37" s="329">
        <f>'２月'!Y37</f>
        <v>0</v>
      </c>
      <c r="LT37" s="329">
        <f>'２月'!Z37</f>
        <v>0</v>
      </c>
      <c r="LU37" s="329">
        <f>'２月'!AA37</f>
        <v>0</v>
      </c>
      <c r="LV37" s="329">
        <f>'２月'!AB37</f>
        <v>0</v>
      </c>
      <c r="LW37" s="329">
        <f>'２月'!AC37</f>
        <v>0</v>
      </c>
      <c r="LX37" s="329">
        <f>'２月'!AD37</f>
        <v>0</v>
      </c>
      <c r="LY37" s="329">
        <f>'２月'!AE37</f>
        <v>715</v>
      </c>
      <c r="LZ37" s="329">
        <f>'３月'!D37</f>
        <v>706</v>
      </c>
      <c r="MA37" s="329">
        <f>'３月'!E37</f>
        <v>729</v>
      </c>
      <c r="MB37" s="329">
        <f>'３月'!F37</f>
        <v>667</v>
      </c>
      <c r="MC37" s="329">
        <f>'３月'!G37</f>
        <v>662</v>
      </c>
      <c r="MD37" s="329">
        <f>'３月'!H37</f>
        <v>656</v>
      </c>
      <c r="ME37" s="329">
        <f>'３月'!I37</f>
        <v>674</v>
      </c>
      <c r="MF37" s="329">
        <f>'３月'!J37</f>
        <v>663</v>
      </c>
      <c r="MG37" s="329">
        <f>'３月'!K37</f>
        <v>681</v>
      </c>
      <c r="MH37" s="329">
        <f>'３月'!L37</f>
        <v>696</v>
      </c>
      <c r="MI37" s="329">
        <f>'３月'!M37</f>
        <v>667</v>
      </c>
      <c r="MJ37" s="329">
        <f>'３月'!N37</f>
        <v>701</v>
      </c>
      <c r="MK37" s="329">
        <f>'３月'!O37</f>
        <v>684</v>
      </c>
      <c r="ML37" s="329">
        <f>'３月'!P37</f>
        <v>701</v>
      </c>
      <c r="MM37" s="329">
        <f>'３月'!Q37</f>
        <v>698</v>
      </c>
      <c r="MN37" s="329">
        <f>'３月'!R37</f>
        <v>701</v>
      </c>
      <c r="MO37" s="329">
        <f>'３月'!S37</f>
        <v>728</v>
      </c>
      <c r="MP37" s="329">
        <f>'３月'!T37</f>
        <v>782</v>
      </c>
      <c r="MQ37" s="329">
        <f>'３月'!U37</f>
        <v>446</v>
      </c>
      <c r="MR37" s="329">
        <f>'３月'!V37</f>
        <v>417</v>
      </c>
      <c r="MS37" s="329">
        <f>'３月'!W37</f>
        <v>615</v>
      </c>
      <c r="MT37" s="329">
        <f>'３月'!X37</f>
        <v>434</v>
      </c>
      <c r="MU37" s="329">
        <f>'３月'!Y37</f>
        <v>473</v>
      </c>
      <c r="MV37" s="329">
        <f>'３月'!Z37</f>
        <v>761</v>
      </c>
      <c r="MW37" s="329">
        <f>'３月'!AA37</f>
        <v>675</v>
      </c>
      <c r="MX37" s="329">
        <f>'３月'!AB37</f>
        <v>466</v>
      </c>
      <c r="MY37" s="329">
        <f>'３月'!AC37</f>
        <v>554</v>
      </c>
      <c r="MZ37" s="329">
        <f>'３月'!AD37</f>
        <v>542</v>
      </c>
      <c r="NA37" s="329">
        <f>'３月'!AE37</f>
        <v>727</v>
      </c>
      <c r="NB37" s="329">
        <f>'３月'!AF37</f>
        <v>459</v>
      </c>
      <c r="NC37" s="329">
        <f>'３月'!AG37</f>
        <v>610</v>
      </c>
      <c r="ND37" s="329">
        <f>'３月'!AH37</f>
        <v>492</v>
      </c>
      <c r="NF37" s="42">
        <f t="shared" si="0"/>
        <v>573.07624633431089</v>
      </c>
      <c r="NG37" s="332">
        <f t="shared" si="1"/>
        <v>194.11775343281246</v>
      </c>
    </row>
    <row r="38" spans="1:371" x14ac:dyDescent="0.2">
      <c r="A38" s="311">
        <v>0.58333333333333304</v>
      </c>
      <c r="B38" s="312" t="s">
        <v>7</v>
      </c>
      <c r="C38" s="313">
        <v>0.60416666666666596</v>
      </c>
      <c r="D38" s="329">
        <f>'4月'!D38</f>
        <v>703</v>
      </c>
      <c r="E38" s="329">
        <f>'4月'!E38</f>
        <v>696</v>
      </c>
      <c r="F38" s="329">
        <f>'4月'!F38</f>
        <v>633</v>
      </c>
      <c r="G38" s="329">
        <f>'4月'!G38</f>
        <v>616</v>
      </c>
      <c r="H38" s="329">
        <f>'4月'!H38</f>
        <v>660</v>
      </c>
      <c r="I38" s="329">
        <f>'4月'!I38</f>
        <v>641</v>
      </c>
      <c r="J38" s="329">
        <f>'4月'!J38</f>
        <v>756</v>
      </c>
      <c r="K38" s="329">
        <f>'4月'!K38</f>
        <v>667</v>
      </c>
      <c r="L38" s="329">
        <f>'4月'!L38</f>
        <v>686</v>
      </c>
      <c r="M38" s="329">
        <f>'4月'!M38</f>
        <v>624</v>
      </c>
      <c r="N38" s="329">
        <f>'4月'!N38</f>
        <v>626</v>
      </c>
      <c r="O38" s="329">
        <f>'4月'!O38</f>
        <v>631</v>
      </c>
      <c r="P38" s="329">
        <f>'4月'!P38</f>
        <v>639</v>
      </c>
      <c r="Q38" s="329">
        <f>'4月'!Q38</f>
        <v>698</v>
      </c>
      <c r="R38" s="329">
        <f>'4月'!R38</f>
        <v>735</v>
      </c>
      <c r="S38" s="329">
        <f>'4月'!S38</f>
        <v>698</v>
      </c>
      <c r="T38" s="329">
        <f>'4月'!T38</f>
        <v>703</v>
      </c>
      <c r="U38" s="329">
        <f>'4月'!U38</f>
        <v>725</v>
      </c>
      <c r="V38" s="329">
        <f>'4月'!V38</f>
        <v>691</v>
      </c>
      <c r="W38" s="329">
        <f>'4月'!W38</f>
        <v>691</v>
      </c>
      <c r="X38" s="329">
        <f>'4月'!X38</f>
        <v>701</v>
      </c>
      <c r="Y38" s="329">
        <f>'4月'!Y38</f>
        <v>660</v>
      </c>
      <c r="Z38" s="329">
        <f>'4月'!Z38</f>
        <v>670</v>
      </c>
      <c r="AA38" s="329">
        <f>'4月'!AA38</f>
        <v>660</v>
      </c>
      <c r="AB38" s="329">
        <f>'4月'!AB38</f>
        <v>694</v>
      </c>
      <c r="AC38" s="329">
        <f>'4月'!AC38</f>
        <v>651</v>
      </c>
      <c r="AD38" s="329">
        <f>'4月'!AD38</f>
        <v>679</v>
      </c>
      <c r="AE38" s="329">
        <f>'4月'!AE38</f>
        <v>713</v>
      </c>
      <c r="AF38" s="329">
        <f>'4月'!AF38</f>
        <v>645</v>
      </c>
      <c r="AG38" s="329">
        <f>'4月'!AG38</f>
        <v>668</v>
      </c>
      <c r="AH38" s="329">
        <f>'5月'!D38</f>
        <v>679</v>
      </c>
      <c r="AI38" s="329">
        <f>'5月'!E38</f>
        <v>682</v>
      </c>
      <c r="AJ38" s="329">
        <f>'5月'!F38</f>
        <v>720</v>
      </c>
      <c r="AK38" s="329">
        <f>'5月'!G38</f>
        <v>701</v>
      </c>
      <c r="AL38" s="329">
        <f>'5月'!H38</f>
        <v>696</v>
      </c>
      <c r="AM38" s="329">
        <f>'5月'!I38</f>
        <v>646</v>
      </c>
      <c r="AN38" s="329">
        <f>'5月'!J38</f>
        <v>557</v>
      </c>
      <c r="AO38" s="329">
        <f>'5月'!K38</f>
        <v>677</v>
      </c>
      <c r="AP38" s="329">
        <f>'5月'!L38</f>
        <v>653</v>
      </c>
      <c r="AQ38" s="329">
        <f>'5月'!M38</f>
        <v>580</v>
      </c>
      <c r="AR38" s="329">
        <f>'5月'!N38</f>
        <v>612</v>
      </c>
      <c r="AS38" s="329">
        <f>'5月'!O38</f>
        <v>662</v>
      </c>
      <c r="AT38" s="329">
        <f>'5月'!P38</f>
        <v>600</v>
      </c>
      <c r="AU38" s="329">
        <f>'5月'!Q38</f>
        <v>610</v>
      </c>
      <c r="AV38" s="329">
        <f>'5月'!R38</f>
        <v>600</v>
      </c>
      <c r="AW38" s="329">
        <f>'5月'!S38</f>
        <v>518</v>
      </c>
      <c r="AX38" s="329">
        <f>'5月'!T38</f>
        <v>636</v>
      </c>
      <c r="AY38" s="329">
        <f>'5月'!U38</f>
        <v>612</v>
      </c>
      <c r="AZ38" s="329">
        <f>'5月'!V38</f>
        <v>715</v>
      </c>
      <c r="BA38" s="329">
        <f>'5月'!W38</f>
        <v>607</v>
      </c>
      <c r="BB38" s="329">
        <f>'5月'!X38</f>
        <v>631</v>
      </c>
      <c r="BC38" s="329">
        <f>'5月'!Y38</f>
        <v>639</v>
      </c>
      <c r="BD38" s="329">
        <f>'5月'!Z38</f>
        <v>667</v>
      </c>
      <c r="BE38" s="329">
        <f>'5月'!AA38</f>
        <v>458</v>
      </c>
      <c r="BF38" s="329">
        <f>'5月'!AB38</f>
        <v>621</v>
      </c>
      <c r="BG38" s="329">
        <f>'5月'!AC38</f>
        <v>536</v>
      </c>
      <c r="BH38" s="329">
        <f>'5月'!AD38</f>
        <v>561</v>
      </c>
      <c r="BI38" s="329">
        <f>'5月'!AE38</f>
        <v>660</v>
      </c>
      <c r="BJ38" s="329">
        <f>'5月'!AF38</f>
        <v>674</v>
      </c>
      <c r="BK38" s="329">
        <f>'5月'!AG38</f>
        <v>665</v>
      </c>
      <c r="BL38" s="329">
        <f>'5月'!AH38</f>
        <v>670</v>
      </c>
      <c r="BM38" s="329">
        <f>'6月'!D38</f>
        <v>672</v>
      </c>
      <c r="BN38" s="329">
        <f>'6月'!E38</f>
        <v>694</v>
      </c>
      <c r="BO38" s="329">
        <f>'6月'!F38</f>
        <v>665</v>
      </c>
      <c r="BP38" s="329">
        <f>'6月'!G38</f>
        <v>675</v>
      </c>
      <c r="BQ38" s="329">
        <f>'6月'!H38</f>
        <v>681</v>
      </c>
      <c r="BR38" s="329">
        <f>'6月'!I38</f>
        <v>667</v>
      </c>
      <c r="BS38" s="329">
        <f>'6月'!J38</f>
        <v>669</v>
      </c>
      <c r="BT38" s="329">
        <f>'6月'!K38</f>
        <v>667</v>
      </c>
      <c r="BU38" s="329">
        <f>'6月'!L38</f>
        <v>696</v>
      </c>
      <c r="BV38" s="329">
        <f>'6月'!M38</f>
        <v>667</v>
      </c>
      <c r="BW38" s="329">
        <f>'6月'!N38</f>
        <v>674</v>
      </c>
      <c r="BX38" s="329">
        <f>'6月'!O38</f>
        <v>652</v>
      </c>
      <c r="BY38" s="329">
        <f>'6月'!P38</f>
        <v>648</v>
      </c>
      <c r="BZ38" s="329">
        <f>'6月'!Q38</f>
        <v>655</v>
      </c>
      <c r="CA38" s="329">
        <f>'6月'!R38</f>
        <v>677</v>
      </c>
      <c r="CB38" s="329">
        <f>'6月'!S38</f>
        <v>701</v>
      </c>
      <c r="CC38" s="329">
        <f>'6月'!T38</f>
        <v>464</v>
      </c>
      <c r="CD38" s="329">
        <f>'6月'!U38</f>
        <v>614</v>
      </c>
      <c r="CE38" s="329">
        <f>'6月'!V38</f>
        <v>492</v>
      </c>
      <c r="CF38" s="329">
        <f>'6月'!W38</f>
        <v>465</v>
      </c>
      <c r="CG38" s="329">
        <f>'6月'!X38</f>
        <v>463</v>
      </c>
      <c r="CH38" s="329">
        <f>'6月'!Y38</f>
        <v>475</v>
      </c>
      <c r="CI38" s="329">
        <f>'6月'!Z38</f>
        <v>374</v>
      </c>
      <c r="CJ38" s="329">
        <f>'6月'!AA38</f>
        <v>391</v>
      </c>
      <c r="CK38" s="329">
        <f>'6月'!AB38</f>
        <v>319</v>
      </c>
      <c r="CL38" s="329">
        <f>'6月'!AC38</f>
        <v>425</v>
      </c>
      <c r="CM38" s="329">
        <f>'6月'!AD38</f>
        <v>490</v>
      </c>
      <c r="CN38" s="329">
        <f>'6月'!AE38</f>
        <v>429</v>
      </c>
      <c r="CO38" s="329">
        <f>'6月'!AF38</f>
        <v>478</v>
      </c>
      <c r="CP38" s="329">
        <f>'6月'!AG38</f>
        <v>0</v>
      </c>
      <c r="CQ38" s="329">
        <f>'7月'!D38</f>
        <v>0</v>
      </c>
      <c r="CR38" s="329">
        <f>'7月'!E38</f>
        <v>0</v>
      </c>
      <c r="CS38" s="329">
        <f>'7月'!F38</f>
        <v>0</v>
      </c>
      <c r="CT38" s="329">
        <f>'7月'!G38</f>
        <v>0</v>
      </c>
      <c r="CU38" s="329">
        <f>'7月'!H38</f>
        <v>285</v>
      </c>
      <c r="CV38" s="329">
        <f>'7月'!I38</f>
        <v>379</v>
      </c>
      <c r="CW38" s="329">
        <f>'7月'!J38</f>
        <v>436</v>
      </c>
      <c r="CX38" s="329">
        <f>'7月'!K38</f>
        <v>381</v>
      </c>
      <c r="CY38" s="329">
        <f>'7月'!L38</f>
        <v>314</v>
      </c>
      <c r="CZ38" s="329">
        <f>'7月'!M38</f>
        <v>384</v>
      </c>
      <c r="DA38" s="329">
        <f>'7月'!N38</f>
        <v>386</v>
      </c>
      <c r="DB38" s="329">
        <f>'7月'!O38</f>
        <v>408</v>
      </c>
      <c r="DC38" s="329">
        <f>'7月'!P38</f>
        <v>357</v>
      </c>
      <c r="DD38" s="329">
        <f>'7月'!Q38</f>
        <v>377</v>
      </c>
      <c r="DE38" s="329">
        <f>'7月'!R38</f>
        <v>367</v>
      </c>
      <c r="DF38" s="329">
        <f>'7月'!S38</f>
        <v>520</v>
      </c>
      <c r="DG38" s="329">
        <f>'7月'!T38</f>
        <v>382</v>
      </c>
      <c r="DH38" s="329">
        <f>'7月'!U38</f>
        <v>353</v>
      </c>
      <c r="DI38" s="329">
        <f>'7月'!V38</f>
        <v>478</v>
      </c>
      <c r="DJ38" s="329">
        <f>'7月'!W38</f>
        <v>513</v>
      </c>
      <c r="DK38" s="329">
        <f>'7月'!X38</f>
        <v>434</v>
      </c>
      <c r="DL38" s="329">
        <f>'7月'!Y38</f>
        <v>381</v>
      </c>
      <c r="DM38" s="329">
        <f>'7月'!Z38</f>
        <v>410</v>
      </c>
      <c r="DN38" s="329">
        <f>'7月'!AA38</f>
        <v>0</v>
      </c>
      <c r="DO38" s="329">
        <f>'7月'!AB38</f>
        <v>0</v>
      </c>
      <c r="DP38" s="329">
        <f>'7月'!AC38</f>
        <v>250</v>
      </c>
      <c r="DQ38" s="329">
        <f>'7月'!AD38</f>
        <v>456</v>
      </c>
      <c r="DR38" s="329">
        <f>'7月'!AE38</f>
        <v>437</v>
      </c>
      <c r="DS38" s="329">
        <f>'7月'!AF38</f>
        <v>456</v>
      </c>
      <c r="DT38" s="329">
        <f>'7月'!AG38</f>
        <v>456</v>
      </c>
      <c r="DU38" s="329">
        <f>'7月'!AH38</f>
        <v>466</v>
      </c>
      <c r="DV38" s="329">
        <f>'8月'!D38</f>
        <v>0</v>
      </c>
      <c r="DW38" s="329">
        <f>'8月'!E38</f>
        <v>0</v>
      </c>
      <c r="DX38" s="329">
        <f>'8月'!F38</f>
        <v>350</v>
      </c>
      <c r="DY38" s="329">
        <f>'8月'!G38</f>
        <v>465</v>
      </c>
      <c r="DZ38" s="329">
        <f>'8月'!H38</f>
        <v>461</v>
      </c>
      <c r="EA38" s="329">
        <f>'8月'!I38</f>
        <v>367</v>
      </c>
      <c r="EB38" s="329">
        <f>'8月'!J38</f>
        <v>420</v>
      </c>
      <c r="EC38" s="329">
        <f>'8月'!K38</f>
        <v>170</v>
      </c>
      <c r="ED38" s="329">
        <f>'8月'!L38</f>
        <v>607</v>
      </c>
      <c r="EE38" s="329">
        <f>'8月'!M38</f>
        <v>614</v>
      </c>
      <c r="EF38" s="329">
        <f>'8月'!N38</f>
        <v>576</v>
      </c>
      <c r="EG38" s="329">
        <f>'8月'!O38</f>
        <v>514</v>
      </c>
      <c r="EH38" s="329">
        <f>'8月'!P38</f>
        <v>628</v>
      </c>
      <c r="EI38" s="329">
        <f>'8月'!Q38</f>
        <v>387</v>
      </c>
      <c r="EJ38" s="329">
        <f>'8月'!R38</f>
        <v>485</v>
      </c>
      <c r="EK38" s="329">
        <f>'8月'!S38</f>
        <v>0</v>
      </c>
      <c r="EL38" s="329">
        <f>'8月'!T38</f>
        <v>406</v>
      </c>
      <c r="EM38" s="329">
        <f>'8月'!U38</f>
        <v>545</v>
      </c>
      <c r="EN38" s="329">
        <f>'8月'!V38</f>
        <v>543</v>
      </c>
      <c r="EO38" s="329">
        <f>'8月'!W38</f>
        <v>398</v>
      </c>
      <c r="EP38" s="329">
        <f>'8月'!X38</f>
        <v>652</v>
      </c>
      <c r="EQ38" s="329">
        <f>'8月'!Y38</f>
        <v>507</v>
      </c>
      <c r="ER38" s="329">
        <f>'8月'!Z38</f>
        <v>336</v>
      </c>
      <c r="ES38" s="329">
        <f>'8月'!AA38</f>
        <v>312</v>
      </c>
      <c r="ET38" s="329">
        <f>'8月'!AB38</f>
        <v>459</v>
      </c>
      <c r="EU38" s="329">
        <f>'8月'!AC38</f>
        <v>410</v>
      </c>
      <c r="EV38" s="329">
        <f>'8月'!AD38</f>
        <v>495</v>
      </c>
      <c r="EW38" s="329">
        <f>'8月'!AE38</f>
        <v>542</v>
      </c>
      <c r="EX38" s="329">
        <f>'8月'!AF38</f>
        <v>584</v>
      </c>
      <c r="EY38" s="329">
        <f>'8月'!AG38</f>
        <v>639</v>
      </c>
      <c r="EZ38" s="329">
        <f>'8月'!AH38</f>
        <v>585</v>
      </c>
      <c r="FA38" s="329">
        <f>'9月'!D38</f>
        <v>607</v>
      </c>
      <c r="FB38" s="329">
        <f>'9月'!E38</f>
        <v>310</v>
      </c>
      <c r="FC38" s="329">
        <f>'9月'!F38</f>
        <v>525</v>
      </c>
      <c r="FD38" s="329">
        <f>'9月'!G38</f>
        <v>521</v>
      </c>
      <c r="FE38" s="329">
        <f>'9月'!H38</f>
        <v>389</v>
      </c>
      <c r="FF38" s="329">
        <f>'9月'!I38</f>
        <v>384</v>
      </c>
      <c r="FG38" s="329">
        <f>'9月'!J38</f>
        <v>374</v>
      </c>
      <c r="FH38" s="329">
        <f>'9月'!K38</f>
        <v>468</v>
      </c>
      <c r="FI38" s="329">
        <f>'9月'!L38</f>
        <v>420</v>
      </c>
      <c r="FJ38" s="329">
        <f>'9月'!M38</f>
        <v>415</v>
      </c>
      <c r="FK38" s="329">
        <f>'9月'!N38</f>
        <v>377</v>
      </c>
      <c r="FL38" s="329">
        <f>'9月'!O38</f>
        <v>394</v>
      </c>
      <c r="FM38" s="329">
        <f>'9月'!P38</f>
        <v>364</v>
      </c>
      <c r="FN38" s="329">
        <f>'9月'!Q38</f>
        <v>453</v>
      </c>
      <c r="FO38" s="329">
        <f>'9月'!R38</f>
        <v>439</v>
      </c>
      <c r="FP38" s="329">
        <f>'9月'!S38</f>
        <v>415</v>
      </c>
      <c r="FQ38" s="329">
        <f>'9月'!T38</f>
        <v>430</v>
      </c>
      <c r="FR38" s="329">
        <f>'9月'!U38</f>
        <v>333</v>
      </c>
      <c r="FS38" s="329">
        <f>'9月'!V38</f>
        <v>372</v>
      </c>
      <c r="FT38" s="329">
        <f>'9月'!W38</f>
        <v>415</v>
      </c>
      <c r="FU38" s="329">
        <f>'9月'!X38</f>
        <v>494</v>
      </c>
      <c r="FV38" s="329">
        <f>'9月'!Y38</f>
        <v>513</v>
      </c>
      <c r="FW38" s="329">
        <f>'9月'!Z38</f>
        <v>475</v>
      </c>
      <c r="FX38" s="329">
        <f>'9月'!AA38</f>
        <v>580</v>
      </c>
      <c r="FY38" s="329">
        <f>'9月'!AB38</f>
        <v>561</v>
      </c>
      <c r="FZ38" s="329">
        <f>'9月'!AC38</f>
        <v>355</v>
      </c>
      <c r="GA38" s="329">
        <f>'9月'!AD38</f>
        <v>338</v>
      </c>
      <c r="GB38" s="329">
        <f>'9月'!AE38</f>
        <v>509</v>
      </c>
      <c r="GC38" s="329">
        <f>'9月'!AF38</f>
        <v>579</v>
      </c>
      <c r="GD38" s="329">
        <f>'9月'!AG38</f>
        <v>442</v>
      </c>
      <c r="GE38" s="329">
        <f>'10月'!D38</f>
        <v>478</v>
      </c>
      <c r="GF38" s="329">
        <f>'10月'!E38</f>
        <v>410</v>
      </c>
      <c r="GG38" s="329">
        <f>'10月'!F38</f>
        <v>540</v>
      </c>
      <c r="GH38" s="329">
        <f>'10月'!G38</f>
        <v>432</v>
      </c>
      <c r="GI38" s="329">
        <f>'10月'!H38</f>
        <v>480</v>
      </c>
      <c r="GJ38" s="329">
        <f>'10月'!I38</f>
        <v>552</v>
      </c>
      <c r="GK38" s="329">
        <f>'10月'!J38</f>
        <v>511</v>
      </c>
      <c r="GL38" s="329">
        <f>'10月'!K38</f>
        <v>451</v>
      </c>
      <c r="GM38" s="329">
        <f>'10月'!L38</f>
        <v>564</v>
      </c>
      <c r="GN38" s="329">
        <f>'10月'!M38</f>
        <v>574</v>
      </c>
      <c r="GO38" s="329">
        <f>'10月'!N38</f>
        <v>569</v>
      </c>
      <c r="GP38" s="329">
        <f>'10月'!O38</f>
        <v>427</v>
      </c>
      <c r="GQ38" s="329">
        <f>'10月'!P38</f>
        <v>480</v>
      </c>
      <c r="GR38" s="329">
        <f>'10月'!Q38</f>
        <v>588</v>
      </c>
      <c r="GS38" s="329">
        <f>'10月'!R38</f>
        <v>519</v>
      </c>
      <c r="GT38" s="329">
        <f>'10月'!S38</f>
        <v>521</v>
      </c>
      <c r="GU38" s="329">
        <f>'10月'!T38</f>
        <v>596</v>
      </c>
      <c r="GV38" s="329">
        <f>'10月'!U38</f>
        <v>574</v>
      </c>
      <c r="GW38" s="329">
        <f>'10月'!V38</f>
        <v>514</v>
      </c>
      <c r="GX38" s="329">
        <f>'10月'!W38</f>
        <v>555</v>
      </c>
      <c r="GY38" s="329">
        <f>'10月'!X38</f>
        <v>667</v>
      </c>
      <c r="GZ38" s="329">
        <f>'10月'!Y38</f>
        <v>605</v>
      </c>
      <c r="HA38" s="329">
        <f>'10月'!Z38</f>
        <v>644</v>
      </c>
      <c r="HB38" s="329">
        <f>'10月'!AA38</f>
        <v>686</v>
      </c>
      <c r="HC38" s="329">
        <f>'10月'!AB38</f>
        <v>713</v>
      </c>
      <c r="HD38" s="329">
        <f>'10月'!AC38</f>
        <v>696</v>
      </c>
      <c r="HE38" s="329">
        <f>'10月'!AD38</f>
        <v>698</v>
      </c>
      <c r="HF38" s="329">
        <f>'10月'!AE38</f>
        <v>689</v>
      </c>
      <c r="HG38" s="329">
        <f>'10月'!AF38</f>
        <v>629</v>
      </c>
      <c r="HH38" s="329">
        <f>'10月'!AG38</f>
        <v>717</v>
      </c>
      <c r="HI38" s="329">
        <f>'10月'!AH38</f>
        <v>681</v>
      </c>
      <c r="HJ38" s="329">
        <f>'11月'!D38</f>
        <v>701</v>
      </c>
      <c r="HK38" s="329">
        <f>'11月'!E38</f>
        <v>675</v>
      </c>
      <c r="HL38" s="329">
        <f>'11月'!F38</f>
        <v>725</v>
      </c>
      <c r="HM38" s="329">
        <f>'11月'!G38</f>
        <v>684</v>
      </c>
      <c r="HN38" s="329">
        <f>'11月'!H38</f>
        <v>708</v>
      </c>
      <c r="HO38" s="329">
        <f>'11月'!I38</f>
        <v>742</v>
      </c>
      <c r="HP38" s="329">
        <f>'11月'!J38</f>
        <v>729</v>
      </c>
      <c r="HQ38" s="329">
        <f>'11月'!K38</f>
        <v>768</v>
      </c>
      <c r="HR38" s="329">
        <f>'11月'!L38</f>
        <v>763</v>
      </c>
      <c r="HS38" s="329">
        <f>'11月'!M38</f>
        <v>785</v>
      </c>
      <c r="HT38" s="329">
        <f>'11月'!N38</f>
        <v>660</v>
      </c>
      <c r="HU38" s="329">
        <f>'11月'!O38</f>
        <v>602</v>
      </c>
      <c r="HV38" s="329">
        <f>'11月'!P38</f>
        <v>384</v>
      </c>
      <c r="HW38" s="329">
        <f>'11月'!Q38</f>
        <v>356</v>
      </c>
      <c r="HX38" s="329">
        <f>'11月'!R38</f>
        <v>391</v>
      </c>
      <c r="HY38" s="329">
        <f>'11月'!S38</f>
        <v>408</v>
      </c>
      <c r="HZ38" s="329">
        <f>'11月'!T38</f>
        <v>478</v>
      </c>
      <c r="IA38" s="329">
        <f>'11月'!U38</f>
        <v>569</v>
      </c>
      <c r="IB38" s="329">
        <f>'11月'!V38</f>
        <v>569</v>
      </c>
      <c r="IC38" s="329">
        <f>'11月'!W38</f>
        <v>492</v>
      </c>
      <c r="ID38" s="329">
        <f>'11月'!X38</f>
        <v>305</v>
      </c>
      <c r="IE38" s="329">
        <f>'11月'!Y38</f>
        <v>355</v>
      </c>
      <c r="IF38" s="329">
        <f>'11月'!Z38</f>
        <v>408</v>
      </c>
      <c r="IG38" s="329">
        <f>'11月'!AA38</f>
        <v>516</v>
      </c>
      <c r="IH38" s="329">
        <f>'11月'!AB38</f>
        <v>331</v>
      </c>
      <c r="II38" s="329">
        <f>'11月'!AC38</f>
        <v>338</v>
      </c>
      <c r="IJ38" s="329">
        <f>'11月'!AD38</f>
        <v>420</v>
      </c>
      <c r="IK38" s="329">
        <f>'11月'!AE38</f>
        <v>422</v>
      </c>
      <c r="IL38" s="329">
        <f>'11月'!AF38</f>
        <v>372</v>
      </c>
      <c r="IM38" s="329">
        <f>'11月'!AG38</f>
        <v>391</v>
      </c>
      <c r="IN38" s="329">
        <f>'12月'!D38</f>
        <v>463</v>
      </c>
      <c r="IO38" s="329">
        <f>'12月'!E38</f>
        <v>429</v>
      </c>
      <c r="IP38" s="329">
        <f>'12月'!F38</f>
        <v>372</v>
      </c>
      <c r="IQ38" s="329">
        <f>'12月'!G38</f>
        <v>432</v>
      </c>
      <c r="IR38" s="329">
        <f>'12月'!H38</f>
        <v>444</v>
      </c>
      <c r="IS38" s="329">
        <f>'12月'!I38</f>
        <v>593</v>
      </c>
      <c r="IT38" s="329">
        <f>'12月'!J38</f>
        <v>399</v>
      </c>
      <c r="IU38" s="329">
        <f>'12月'!K38</f>
        <v>439</v>
      </c>
      <c r="IV38" s="329">
        <f>'12月'!L38</f>
        <v>329</v>
      </c>
      <c r="IW38" s="329">
        <f>'12月'!M38</f>
        <v>437</v>
      </c>
      <c r="IX38" s="329">
        <f>'12月'!N38</f>
        <v>296</v>
      </c>
      <c r="IY38" s="329">
        <f>'12月'!O38</f>
        <v>331</v>
      </c>
      <c r="IZ38" s="329">
        <f>'12月'!P38</f>
        <v>459</v>
      </c>
      <c r="JA38" s="329">
        <f>'12月'!Q38</f>
        <v>535</v>
      </c>
      <c r="JB38" s="329">
        <f>'12月'!R38</f>
        <v>432</v>
      </c>
      <c r="JC38" s="329">
        <f>'12月'!S38</f>
        <v>471</v>
      </c>
      <c r="JD38" s="329">
        <f>'12月'!T38</f>
        <v>687</v>
      </c>
      <c r="JE38" s="329">
        <f>'12月'!U38</f>
        <v>487</v>
      </c>
      <c r="JF38" s="329">
        <f>'12月'!V38</f>
        <v>362</v>
      </c>
      <c r="JG38" s="329">
        <f>'12月'!W38</f>
        <v>403</v>
      </c>
      <c r="JH38" s="329">
        <f>'12月'!X38</f>
        <v>593</v>
      </c>
      <c r="JI38" s="329">
        <f>'12月'!Y38</f>
        <v>466</v>
      </c>
      <c r="JJ38" s="329">
        <f>'12月'!Z38</f>
        <v>727</v>
      </c>
      <c r="JK38" s="329">
        <f>'12月'!AA38</f>
        <v>691</v>
      </c>
      <c r="JL38" s="329">
        <f>'12月'!AB38</f>
        <v>748</v>
      </c>
      <c r="JM38" s="329">
        <f>'12月'!AC38</f>
        <v>701</v>
      </c>
      <c r="JN38" s="329">
        <f>'12月'!AD38</f>
        <v>751</v>
      </c>
      <c r="JO38" s="329">
        <f>'12月'!AE38</f>
        <v>703</v>
      </c>
      <c r="JP38" s="329">
        <f>'12月'!AF38</f>
        <v>847</v>
      </c>
      <c r="JQ38" s="329">
        <f>'12月'!AG38</f>
        <v>749</v>
      </c>
      <c r="JR38" s="329">
        <f>'12月'!AH38</f>
        <v>852</v>
      </c>
      <c r="JS38" s="329">
        <f>'１月'!D38</f>
        <v>861</v>
      </c>
      <c r="JT38" s="329">
        <f>'１月'!E38</f>
        <v>847</v>
      </c>
      <c r="JU38" s="329">
        <f>'１月'!F38</f>
        <v>790</v>
      </c>
      <c r="JV38" s="329">
        <f>'１月'!G38</f>
        <v>833</v>
      </c>
      <c r="JW38" s="329">
        <f>'１月'!H38</f>
        <v>790</v>
      </c>
      <c r="JX38" s="329">
        <f>'１月'!I38</f>
        <v>699</v>
      </c>
      <c r="JY38" s="329">
        <f>'１月'!J38</f>
        <v>724</v>
      </c>
      <c r="JZ38" s="329">
        <f>'１月'!K38</f>
        <v>724</v>
      </c>
      <c r="KA38" s="329">
        <f>'１月'!L38</f>
        <v>700</v>
      </c>
      <c r="KB38" s="329">
        <f>'１月'!M38</f>
        <v>763</v>
      </c>
      <c r="KC38" s="329">
        <f>'１月'!N38</f>
        <v>778</v>
      </c>
      <c r="KD38" s="329">
        <f>'１月'!O38</f>
        <v>819</v>
      </c>
      <c r="KE38" s="329">
        <f>'１月'!P38</f>
        <v>761</v>
      </c>
      <c r="KF38" s="329">
        <f>'１月'!Q38</f>
        <v>677</v>
      </c>
      <c r="KG38" s="329">
        <f>'１月'!R38</f>
        <v>742</v>
      </c>
      <c r="KH38" s="329">
        <f>'１月'!S38</f>
        <v>744</v>
      </c>
      <c r="KI38" s="329">
        <f>'１月'!T38</f>
        <v>386</v>
      </c>
      <c r="KJ38" s="329">
        <f>'１月'!U38</f>
        <v>612</v>
      </c>
      <c r="KK38" s="329">
        <f>'１月'!V38</f>
        <v>754</v>
      </c>
      <c r="KL38" s="329">
        <f>'１月'!W38</f>
        <v>756</v>
      </c>
      <c r="KM38" s="329">
        <f>'１月'!X38</f>
        <v>597</v>
      </c>
      <c r="KN38" s="329">
        <f>'１月'!Y38</f>
        <v>461</v>
      </c>
      <c r="KO38" s="329">
        <f>'１月'!Z38</f>
        <v>770</v>
      </c>
      <c r="KP38" s="329">
        <f>'１月'!AA38</f>
        <v>492</v>
      </c>
      <c r="KQ38" s="329">
        <f>'１月'!AB38</f>
        <v>713</v>
      </c>
      <c r="KR38" s="329">
        <f>'１月'!AC38</f>
        <v>638</v>
      </c>
      <c r="KS38" s="329">
        <f>'１月'!AD38</f>
        <v>585</v>
      </c>
      <c r="KT38" s="329">
        <f>'１月'!AE38</f>
        <v>436</v>
      </c>
      <c r="KU38" s="329">
        <f>'１月'!AF38</f>
        <v>406</v>
      </c>
      <c r="KV38" s="329">
        <f>'１月'!AG38</f>
        <v>740</v>
      </c>
      <c r="KW38" s="329">
        <f>'１月'!AH38</f>
        <v>691</v>
      </c>
      <c r="KX38" s="329">
        <f>'２月'!D38</f>
        <v>471</v>
      </c>
      <c r="KY38" s="329">
        <f>'２月'!E38</f>
        <v>732</v>
      </c>
      <c r="KZ38" s="329">
        <f>'２月'!F38</f>
        <v>696</v>
      </c>
      <c r="LA38" s="329">
        <f>'２月'!G38</f>
        <v>655</v>
      </c>
      <c r="LB38" s="329">
        <f>'２月'!H38</f>
        <v>711</v>
      </c>
      <c r="LC38" s="329">
        <f>'２月'!I38</f>
        <v>665</v>
      </c>
      <c r="LD38" s="329">
        <f>'２月'!J38</f>
        <v>727</v>
      </c>
      <c r="LE38" s="329">
        <f>'２月'!K38</f>
        <v>725</v>
      </c>
      <c r="LF38" s="329">
        <f>'２月'!L38</f>
        <v>759</v>
      </c>
      <c r="LG38" s="329">
        <f>'２月'!M38</f>
        <v>708</v>
      </c>
      <c r="LH38" s="329">
        <f>'２月'!N38</f>
        <v>509</v>
      </c>
      <c r="LI38" s="329">
        <f>'２月'!O38</f>
        <v>423</v>
      </c>
      <c r="LJ38" s="329">
        <f>'２月'!P38</f>
        <v>0</v>
      </c>
      <c r="LK38" s="329">
        <f>'２月'!Q38</f>
        <v>0</v>
      </c>
      <c r="LL38" s="329">
        <f>'２月'!R38</f>
        <v>0</v>
      </c>
      <c r="LM38" s="329">
        <f>'２月'!S38</f>
        <v>0</v>
      </c>
      <c r="LN38" s="329">
        <f>'２月'!T38</f>
        <v>0</v>
      </c>
      <c r="LO38" s="329">
        <f>'２月'!U38</f>
        <v>0</v>
      </c>
      <c r="LP38" s="329">
        <f>'２月'!V38</f>
        <v>0</v>
      </c>
      <c r="LQ38" s="329">
        <f>'２月'!W38</f>
        <v>0</v>
      </c>
      <c r="LR38" s="329">
        <f>'２月'!X38</f>
        <v>0</v>
      </c>
      <c r="LS38" s="329">
        <f>'２月'!Y38</f>
        <v>0</v>
      </c>
      <c r="LT38" s="329">
        <f>'２月'!Z38</f>
        <v>0</v>
      </c>
      <c r="LU38" s="329">
        <f>'２月'!AA38</f>
        <v>0</v>
      </c>
      <c r="LV38" s="329">
        <f>'２月'!AB38</f>
        <v>0</v>
      </c>
      <c r="LW38" s="329">
        <f>'２月'!AC38</f>
        <v>0</v>
      </c>
      <c r="LX38" s="329">
        <f>'２月'!AD38</f>
        <v>0</v>
      </c>
      <c r="LY38" s="329">
        <f>'２月'!AE38</f>
        <v>699</v>
      </c>
      <c r="LZ38" s="329">
        <f>'３月'!D38</f>
        <v>724</v>
      </c>
      <c r="MA38" s="329">
        <f>'３月'!E38</f>
        <v>737</v>
      </c>
      <c r="MB38" s="329">
        <f>'３月'!F38</f>
        <v>672</v>
      </c>
      <c r="MC38" s="329">
        <f>'３月'!G38</f>
        <v>653</v>
      </c>
      <c r="MD38" s="329">
        <f>'３月'!H38</f>
        <v>640</v>
      </c>
      <c r="ME38" s="329">
        <f>'３月'!I38</f>
        <v>672</v>
      </c>
      <c r="MF38" s="329">
        <f>'３月'!J38</f>
        <v>669</v>
      </c>
      <c r="MG38" s="329">
        <f>'３月'!K38</f>
        <v>687</v>
      </c>
      <c r="MH38" s="329">
        <f>'３月'!L38</f>
        <v>712</v>
      </c>
      <c r="MI38" s="329">
        <f>'３月'!M38</f>
        <v>672</v>
      </c>
      <c r="MJ38" s="329">
        <f>'３月'!N38</f>
        <v>696</v>
      </c>
      <c r="MK38" s="329">
        <f>'３月'!O38</f>
        <v>682</v>
      </c>
      <c r="ML38" s="329">
        <f>'３月'!P38</f>
        <v>689</v>
      </c>
      <c r="MM38" s="329">
        <f>'３月'!Q38</f>
        <v>684</v>
      </c>
      <c r="MN38" s="329">
        <f>'３月'!R38</f>
        <v>696</v>
      </c>
      <c r="MO38" s="329">
        <f>'３月'!S38</f>
        <v>751</v>
      </c>
      <c r="MP38" s="329">
        <f>'３月'!T38</f>
        <v>773</v>
      </c>
      <c r="MQ38" s="329">
        <f>'３月'!U38</f>
        <v>480</v>
      </c>
      <c r="MR38" s="329">
        <f>'３月'!V38</f>
        <v>389</v>
      </c>
      <c r="MS38" s="329">
        <f>'３月'!W38</f>
        <v>597</v>
      </c>
      <c r="MT38" s="329">
        <f>'３月'!X38</f>
        <v>420</v>
      </c>
      <c r="MU38" s="329">
        <f>'３月'!Y38</f>
        <v>531</v>
      </c>
      <c r="MV38" s="329">
        <f>'３月'!Z38</f>
        <v>730</v>
      </c>
      <c r="MW38" s="329">
        <f>'３月'!AA38</f>
        <v>677</v>
      </c>
      <c r="MX38" s="329">
        <f>'３月'!AB38</f>
        <v>417</v>
      </c>
      <c r="MY38" s="329">
        <f>'３月'!AC38</f>
        <v>627</v>
      </c>
      <c r="MZ38" s="329">
        <f>'３月'!AD38</f>
        <v>578</v>
      </c>
      <c r="NA38" s="329">
        <f>'３月'!AE38</f>
        <v>696</v>
      </c>
      <c r="NB38" s="329">
        <f>'３月'!AF38</f>
        <v>444</v>
      </c>
      <c r="NC38" s="329">
        <f>'３月'!AG38</f>
        <v>633</v>
      </c>
      <c r="ND38" s="329">
        <f>'３月'!AH38</f>
        <v>434</v>
      </c>
      <c r="NF38" s="42">
        <f t="shared" si="0"/>
        <v>567.30588235294113</v>
      </c>
      <c r="NG38" s="332">
        <f t="shared" si="1"/>
        <v>196.65126655647518</v>
      </c>
    </row>
    <row r="39" spans="1:371" x14ac:dyDescent="0.2">
      <c r="A39" s="311">
        <v>0.60416666666666596</v>
      </c>
      <c r="B39" s="312" t="s">
        <v>7</v>
      </c>
      <c r="C39" s="313">
        <v>0.625</v>
      </c>
      <c r="D39" s="329">
        <f>'4月'!D39</f>
        <v>720</v>
      </c>
      <c r="E39" s="329">
        <f>'4月'!E39</f>
        <v>681</v>
      </c>
      <c r="F39" s="329">
        <f>'4月'!F39</f>
        <v>684</v>
      </c>
      <c r="G39" s="329">
        <f>'4月'!G39</f>
        <v>663</v>
      </c>
      <c r="H39" s="329">
        <f>'4月'!H39</f>
        <v>665</v>
      </c>
      <c r="I39" s="329">
        <f>'4月'!I39</f>
        <v>648</v>
      </c>
      <c r="J39" s="329">
        <f>'4月'!J39</f>
        <v>744</v>
      </c>
      <c r="K39" s="329">
        <f>'4月'!K39</f>
        <v>670</v>
      </c>
      <c r="L39" s="329">
        <f>'4月'!L39</f>
        <v>668</v>
      </c>
      <c r="M39" s="329">
        <f>'4月'!M39</f>
        <v>632</v>
      </c>
      <c r="N39" s="329">
        <f>'4月'!N39</f>
        <v>656</v>
      </c>
      <c r="O39" s="329">
        <f>'4月'!O39</f>
        <v>612</v>
      </c>
      <c r="P39" s="329">
        <f>'4月'!P39</f>
        <v>593</v>
      </c>
      <c r="Q39" s="329">
        <f>'4月'!Q39</f>
        <v>720</v>
      </c>
      <c r="R39" s="329">
        <f>'4月'!R39</f>
        <v>720</v>
      </c>
      <c r="S39" s="329">
        <f>'4月'!S39</f>
        <v>696</v>
      </c>
      <c r="T39" s="329">
        <f>'4月'!T39</f>
        <v>686</v>
      </c>
      <c r="U39" s="329">
        <f>'4月'!U39</f>
        <v>732</v>
      </c>
      <c r="V39" s="329">
        <f>'4月'!V39</f>
        <v>689</v>
      </c>
      <c r="W39" s="329">
        <f>'4月'!W39</f>
        <v>677</v>
      </c>
      <c r="X39" s="329">
        <f>'4月'!X39</f>
        <v>706</v>
      </c>
      <c r="Y39" s="329">
        <f>'4月'!Y39</f>
        <v>648</v>
      </c>
      <c r="Z39" s="329">
        <f>'4月'!Z39</f>
        <v>674</v>
      </c>
      <c r="AA39" s="329">
        <f>'4月'!AA39</f>
        <v>677</v>
      </c>
      <c r="AB39" s="329">
        <f>'4月'!AB39</f>
        <v>691</v>
      </c>
      <c r="AC39" s="329">
        <f>'4月'!AC39</f>
        <v>650</v>
      </c>
      <c r="AD39" s="329">
        <f>'4月'!AD39</f>
        <v>674</v>
      </c>
      <c r="AE39" s="329">
        <f>'4月'!AE39</f>
        <v>701</v>
      </c>
      <c r="AF39" s="329">
        <f>'4月'!AF39</f>
        <v>636</v>
      </c>
      <c r="AG39" s="329">
        <f>'4月'!AG39</f>
        <v>662</v>
      </c>
      <c r="AH39" s="329">
        <f>'5月'!D39</f>
        <v>670</v>
      </c>
      <c r="AI39" s="329">
        <f>'5月'!E39</f>
        <v>677</v>
      </c>
      <c r="AJ39" s="329">
        <f>'5月'!F39</f>
        <v>710</v>
      </c>
      <c r="AK39" s="329">
        <f>'5月'!G39</f>
        <v>691</v>
      </c>
      <c r="AL39" s="329">
        <f>'5月'!H39</f>
        <v>694</v>
      </c>
      <c r="AM39" s="329">
        <f>'5月'!I39</f>
        <v>645</v>
      </c>
      <c r="AN39" s="329">
        <f>'5月'!J39</f>
        <v>621</v>
      </c>
      <c r="AO39" s="329">
        <f>'5月'!K39</f>
        <v>648</v>
      </c>
      <c r="AP39" s="329">
        <f>'5月'!L39</f>
        <v>677</v>
      </c>
      <c r="AQ39" s="329">
        <f>'5月'!M39</f>
        <v>574</v>
      </c>
      <c r="AR39" s="329">
        <f>'5月'!N39</f>
        <v>615</v>
      </c>
      <c r="AS39" s="329">
        <f>'5月'!O39</f>
        <v>677</v>
      </c>
      <c r="AT39" s="329">
        <f>'5月'!P39</f>
        <v>620</v>
      </c>
      <c r="AU39" s="329">
        <f>'5月'!Q39</f>
        <v>629</v>
      </c>
      <c r="AV39" s="329">
        <f>'5月'!R39</f>
        <v>595</v>
      </c>
      <c r="AW39" s="329">
        <f>'5月'!S39</f>
        <v>548</v>
      </c>
      <c r="AX39" s="329">
        <f>'5月'!T39</f>
        <v>646</v>
      </c>
      <c r="AY39" s="329">
        <f>'5月'!U39</f>
        <v>636</v>
      </c>
      <c r="AZ39" s="329">
        <f>'5月'!V39</f>
        <v>708</v>
      </c>
      <c r="BA39" s="329">
        <f>'5月'!W39</f>
        <v>713</v>
      </c>
      <c r="BB39" s="329">
        <f>'5月'!X39</f>
        <v>665</v>
      </c>
      <c r="BC39" s="329">
        <f>'5月'!Y39</f>
        <v>612</v>
      </c>
      <c r="BD39" s="329">
        <f>'5月'!Z39</f>
        <v>687</v>
      </c>
      <c r="BE39" s="329">
        <f>'5月'!AA39</f>
        <v>483</v>
      </c>
      <c r="BF39" s="329">
        <f>'5月'!AB39</f>
        <v>651</v>
      </c>
      <c r="BG39" s="329">
        <f>'5月'!AC39</f>
        <v>556</v>
      </c>
      <c r="BH39" s="329">
        <f>'5月'!AD39</f>
        <v>538</v>
      </c>
      <c r="BI39" s="329">
        <f>'5月'!AE39</f>
        <v>656</v>
      </c>
      <c r="BJ39" s="329">
        <f>'5月'!AF39</f>
        <v>677</v>
      </c>
      <c r="BK39" s="329">
        <f>'5月'!AG39</f>
        <v>660</v>
      </c>
      <c r="BL39" s="329">
        <f>'5月'!AH39</f>
        <v>662</v>
      </c>
      <c r="BM39" s="329">
        <f>'6月'!D39</f>
        <v>679</v>
      </c>
      <c r="BN39" s="329">
        <f>'6月'!E39</f>
        <v>696</v>
      </c>
      <c r="BO39" s="329">
        <f>'6月'!F39</f>
        <v>662</v>
      </c>
      <c r="BP39" s="329">
        <f>'6月'!G39</f>
        <v>681</v>
      </c>
      <c r="BQ39" s="329">
        <f>'6月'!H39</f>
        <v>665</v>
      </c>
      <c r="BR39" s="329">
        <f>'6月'!I39</f>
        <v>682</v>
      </c>
      <c r="BS39" s="329">
        <f>'6月'!J39</f>
        <v>658</v>
      </c>
      <c r="BT39" s="329">
        <f>'6月'!K39</f>
        <v>653</v>
      </c>
      <c r="BU39" s="329">
        <f>'6月'!L39</f>
        <v>701</v>
      </c>
      <c r="BV39" s="329">
        <f>'6月'!M39</f>
        <v>662</v>
      </c>
      <c r="BW39" s="329">
        <f>'6月'!N39</f>
        <v>682</v>
      </c>
      <c r="BX39" s="329">
        <f>'6月'!O39</f>
        <v>668</v>
      </c>
      <c r="BY39" s="329">
        <f>'6月'!P39</f>
        <v>627</v>
      </c>
      <c r="BZ39" s="329">
        <f>'6月'!Q39</f>
        <v>670</v>
      </c>
      <c r="CA39" s="329">
        <f>'6月'!R39</f>
        <v>681</v>
      </c>
      <c r="CB39" s="329">
        <f>'6月'!S39</f>
        <v>688</v>
      </c>
      <c r="CC39" s="329">
        <f>'6月'!T39</f>
        <v>537</v>
      </c>
      <c r="CD39" s="329">
        <f>'6月'!U39</f>
        <v>545</v>
      </c>
      <c r="CE39" s="329">
        <f>'6月'!V39</f>
        <v>463</v>
      </c>
      <c r="CF39" s="329">
        <f>'6月'!W39</f>
        <v>478</v>
      </c>
      <c r="CG39" s="329">
        <f>'6月'!X39</f>
        <v>442</v>
      </c>
      <c r="CH39" s="329">
        <f>'6月'!Y39</f>
        <v>471</v>
      </c>
      <c r="CI39" s="329">
        <f>'6月'!Z39</f>
        <v>396</v>
      </c>
      <c r="CJ39" s="329">
        <f>'6月'!AA39</f>
        <v>396</v>
      </c>
      <c r="CK39" s="329">
        <f>'6月'!AB39</f>
        <v>329</v>
      </c>
      <c r="CL39" s="329">
        <f>'6月'!AC39</f>
        <v>470</v>
      </c>
      <c r="CM39" s="329">
        <f>'6月'!AD39</f>
        <v>475</v>
      </c>
      <c r="CN39" s="329">
        <f>'6月'!AE39</f>
        <v>463</v>
      </c>
      <c r="CO39" s="329">
        <f>'6月'!AF39</f>
        <v>458</v>
      </c>
      <c r="CP39" s="329">
        <f>'6月'!AG39</f>
        <v>0</v>
      </c>
      <c r="CQ39" s="329">
        <f>'7月'!D39</f>
        <v>0</v>
      </c>
      <c r="CR39" s="329">
        <f>'7月'!E39</f>
        <v>0</v>
      </c>
      <c r="CS39" s="329">
        <f>'7月'!F39</f>
        <v>0</v>
      </c>
      <c r="CT39" s="329">
        <f>'7月'!G39</f>
        <v>0</v>
      </c>
      <c r="CU39" s="329">
        <f>'7月'!H39</f>
        <v>370</v>
      </c>
      <c r="CV39" s="329">
        <f>'7月'!I39</f>
        <v>367</v>
      </c>
      <c r="CW39" s="329">
        <f>'7月'!J39</f>
        <v>440</v>
      </c>
      <c r="CX39" s="329">
        <f>'7月'!K39</f>
        <v>365</v>
      </c>
      <c r="CY39" s="329">
        <f>'7月'!L39</f>
        <v>312</v>
      </c>
      <c r="CZ39" s="329">
        <f>'7月'!M39</f>
        <v>376</v>
      </c>
      <c r="DA39" s="329">
        <f>'7月'!N39</f>
        <v>368</v>
      </c>
      <c r="DB39" s="329">
        <f>'7月'!O39</f>
        <v>285</v>
      </c>
      <c r="DC39" s="329">
        <f>'7月'!P39</f>
        <v>375</v>
      </c>
      <c r="DD39" s="329">
        <f>'7月'!Q39</f>
        <v>422</v>
      </c>
      <c r="DE39" s="329">
        <f>'7月'!R39</f>
        <v>334</v>
      </c>
      <c r="DF39" s="329">
        <f>'7月'!S39</f>
        <v>584</v>
      </c>
      <c r="DG39" s="329">
        <f>'7月'!T39</f>
        <v>336</v>
      </c>
      <c r="DH39" s="329">
        <f>'7月'!U39</f>
        <v>321</v>
      </c>
      <c r="DI39" s="329">
        <f>'7月'!V39</f>
        <v>446</v>
      </c>
      <c r="DJ39" s="329">
        <f>'7月'!W39</f>
        <v>473</v>
      </c>
      <c r="DK39" s="329">
        <f>'7月'!X39</f>
        <v>360</v>
      </c>
      <c r="DL39" s="329">
        <f>'7月'!Y39</f>
        <v>363</v>
      </c>
      <c r="DM39" s="329">
        <f>'7月'!Z39</f>
        <v>314</v>
      </c>
      <c r="DN39" s="329">
        <f>'7月'!AA39</f>
        <v>0</v>
      </c>
      <c r="DO39" s="329">
        <f>'7月'!AB39</f>
        <v>0</v>
      </c>
      <c r="DP39" s="329">
        <f>'7月'!AC39</f>
        <v>293</v>
      </c>
      <c r="DQ39" s="329">
        <f>'7月'!AD39</f>
        <v>417</v>
      </c>
      <c r="DR39" s="329">
        <f>'7月'!AE39</f>
        <v>434</v>
      </c>
      <c r="DS39" s="329">
        <f>'7月'!AF39</f>
        <v>446</v>
      </c>
      <c r="DT39" s="329">
        <f>'7月'!AG39</f>
        <v>403</v>
      </c>
      <c r="DU39" s="329">
        <f>'7月'!AH39</f>
        <v>441</v>
      </c>
      <c r="DV39" s="329">
        <f>'8月'!D39</f>
        <v>0</v>
      </c>
      <c r="DW39" s="329">
        <f>'8月'!E39</f>
        <v>0</v>
      </c>
      <c r="DX39" s="329">
        <f>'8月'!F39</f>
        <v>386</v>
      </c>
      <c r="DY39" s="329">
        <f>'8月'!G39</f>
        <v>449</v>
      </c>
      <c r="DZ39" s="329">
        <f>'8月'!H39</f>
        <v>504</v>
      </c>
      <c r="EA39" s="329">
        <f>'8月'!I39</f>
        <v>377</v>
      </c>
      <c r="EB39" s="329">
        <f>'8月'!J39</f>
        <v>584</v>
      </c>
      <c r="EC39" s="329">
        <f>'8月'!K39</f>
        <v>197</v>
      </c>
      <c r="ED39" s="329">
        <f>'8月'!L39</f>
        <v>622</v>
      </c>
      <c r="EE39" s="329">
        <f>'8月'!M39</f>
        <v>627</v>
      </c>
      <c r="EF39" s="329">
        <f>'8月'!N39</f>
        <v>614</v>
      </c>
      <c r="EG39" s="329">
        <f>'8月'!O39</f>
        <v>602</v>
      </c>
      <c r="EH39" s="329">
        <f>'8月'!P39</f>
        <v>536</v>
      </c>
      <c r="EI39" s="329">
        <f>'8月'!Q39</f>
        <v>497</v>
      </c>
      <c r="EJ39" s="329">
        <f>'8月'!R39</f>
        <v>636</v>
      </c>
      <c r="EK39" s="329">
        <f>'8月'!S39</f>
        <v>0</v>
      </c>
      <c r="EL39" s="329">
        <f>'8月'!T39</f>
        <v>501</v>
      </c>
      <c r="EM39" s="329">
        <f>'8月'!U39</f>
        <v>641</v>
      </c>
      <c r="EN39" s="329">
        <f>'8月'!V39</f>
        <v>566</v>
      </c>
      <c r="EO39" s="329">
        <f>'8月'!W39</f>
        <v>262</v>
      </c>
      <c r="EP39" s="329">
        <f>'8月'!X39</f>
        <v>540</v>
      </c>
      <c r="EQ39" s="329">
        <f>'8月'!Y39</f>
        <v>566</v>
      </c>
      <c r="ER39" s="329">
        <f>'8月'!Z39</f>
        <v>310</v>
      </c>
      <c r="ES39" s="329">
        <f>'8月'!AA39</f>
        <v>391</v>
      </c>
      <c r="ET39" s="329">
        <f>'8月'!AB39</f>
        <v>489</v>
      </c>
      <c r="EU39" s="329">
        <f>'8月'!AC39</f>
        <v>547</v>
      </c>
      <c r="EV39" s="329">
        <f>'8月'!AD39</f>
        <v>547</v>
      </c>
      <c r="EW39" s="329">
        <f>'8月'!AE39</f>
        <v>586</v>
      </c>
      <c r="EX39" s="329">
        <f>'8月'!AF39</f>
        <v>547</v>
      </c>
      <c r="EY39" s="329">
        <f>'8月'!AG39</f>
        <v>626</v>
      </c>
      <c r="EZ39" s="329">
        <f>'8月'!AH39</f>
        <v>596</v>
      </c>
      <c r="FA39" s="329">
        <f>'9月'!D39</f>
        <v>646</v>
      </c>
      <c r="FB39" s="329">
        <f>'9月'!E39</f>
        <v>196</v>
      </c>
      <c r="FC39" s="329">
        <f>'9月'!F39</f>
        <v>504</v>
      </c>
      <c r="FD39" s="329">
        <f>'9月'!G39</f>
        <v>492</v>
      </c>
      <c r="FE39" s="329">
        <f>'9月'!H39</f>
        <v>427</v>
      </c>
      <c r="FF39" s="329">
        <f>'9月'!I39</f>
        <v>356</v>
      </c>
      <c r="FG39" s="329">
        <f>'9月'!J39</f>
        <v>408</v>
      </c>
      <c r="FH39" s="329">
        <f>'9月'!K39</f>
        <v>439</v>
      </c>
      <c r="FI39" s="329">
        <f>'9月'!L39</f>
        <v>454</v>
      </c>
      <c r="FJ39" s="329">
        <f>'9月'!M39</f>
        <v>444</v>
      </c>
      <c r="FK39" s="329">
        <f>'9月'!N39</f>
        <v>326</v>
      </c>
      <c r="FL39" s="329">
        <f>'9月'!O39</f>
        <v>401</v>
      </c>
      <c r="FM39" s="329">
        <f>'9月'!P39</f>
        <v>392</v>
      </c>
      <c r="FN39" s="329">
        <f>'9月'!Q39</f>
        <v>435</v>
      </c>
      <c r="FO39" s="329">
        <f>'9月'!R39</f>
        <v>466</v>
      </c>
      <c r="FP39" s="329">
        <f>'9月'!S39</f>
        <v>403</v>
      </c>
      <c r="FQ39" s="329">
        <f>'9月'!T39</f>
        <v>511</v>
      </c>
      <c r="FR39" s="329">
        <f>'9月'!U39</f>
        <v>336</v>
      </c>
      <c r="FS39" s="329">
        <f>'9月'!V39</f>
        <v>343</v>
      </c>
      <c r="FT39" s="329">
        <f>'9月'!W39</f>
        <v>413</v>
      </c>
      <c r="FU39" s="329">
        <f>'9月'!X39</f>
        <v>495</v>
      </c>
      <c r="FV39" s="329">
        <f>'9月'!Y39</f>
        <v>516</v>
      </c>
      <c r="FW39" s="329">
        <f>'9月'!Z39</f>
        <v>477</v>
      </c>
      <c r="FX39" s="329">
        <f>'9月'!AA39</f>
        <v>550</v>
      </c>
      <c r="FY39" s="329">
        <f>'9月'!AB39</f>
        <v>504</v>
      </c>
      <c r="FZ39" s="329">
        <f>'9月'!AC39</f>
        <v>394</v>
      </c>
      <c r="GA39" s="329">
        <f>'9月'!AD39</f>
        <v>408</v>
      </c>
      <c r="GB39" s="329">
        <f>'9月'!AE39</f>
        <v>484</v>
      </c>
      <c r="GC39" s="329">
        <f>'9月'!AF39</f>
        <v>578</v>
      </c>
      <c r="GD39" s="329">
        <f>'9月'!AG39</f>
        <v>478</v>
      </c>
      <c r="GE39" s="329">
        <f>'10月'!D39</f>
        <v>434</v>
      </c>
      <c r="GF39" s="329">
        <f>'10月'!E39</f>
        <v>367</v>
      </c>
      <c r="GG39" s="329">
        <f>'10月'!F39</f>
        <v>535</v>
      </c>
      <c r="GH39" s="329">
        <f>'10月'!G39</f>
        <v>434</v>
      </c>
      <c r="GI39" s="329">
        <f>'10月'!H39</f>
        <v>490</v>
      </c>
      <c r="GJ39" s="329">
        <f>'10月'!I39</f>
        <v>564</v>
      </c>
      <c r="GK39" s="329">
        <f>'10月'!J39</f>
        <v>526</v>
      </c>
      <c r="GL39" s="329">
        <f>'10月'!K39</f>
        <v>463</v>
      </c>
      <c r="GM39" s="329">
        <f>'10月'!L39</f>
        <v>554</v>
      </c>
      <c r="GN39" s="329">
        <f>'10月'!M39</f>
        <v>497</v>
      </c>
      <c r="GO39" s="329">
        <f>'10月'!N39</f>
        <v>552</v>
      </c>
      <c r="GP39" s="329">
        <f>'10月'!O39</f>
        <v>432</v>
      </c>
      <c r="GQ39" s="329">
        <f>'10月'!P39</f>
        <v>475</v>
      </c>
      <c r="GR39" s="329">
        <f>'10月'!Q39</f>
        <v>593</v>
      </c>
      <c r="GS39" s="329">
        <f>'10月'!R39</f>
        <v>489</v>
      </c>
      <c r="GT39" s="329">
        <f>'10月'!S39</f>
        <v>520</v>
      </c>
      <c r="GU39" s="329">
        <f>'10月'!T39</f>
        <v>535</v>
      </c>
      <c r="GV39" s="329">
        <f>'10月'!U39</f>
        <v>540</v>
      </c>
      <c r="GW39" s="329">
        <f>'10月'!V39</f>
        <v>487</v>
      </c>
      <c r="GX39" s="329">
        <f>'10月'!W39</f>
        <v>580</v>
      </c>
      <c r="GY39" s="329">
        <f>'10月'!X39</f>
        <v>703</v>
      </c>
      <c r="GZ39" s="329">
        <f>'10月'!Y39</f>
        <v>530</v>
      </c>
      <c r="HA39" s="329">
        <f>'10月'!Z39</f>
        <v>667</v>
      </c>
      <c r="HB39" s="329">
        <f>'10月'!AA39</f>
        <v>674</v>
      </c>
      <c r="HC39" s="329">
        <f>'10月'!AB39</f>
        <v>722</v>
      </c>
      <c r="HD39" s="329">
        <f>'10月'!AC39</f>
        <v>706</v>
      </c>
      <c r="HE39" s="329">
        <f>'10月'!AD39</f>
        <v>706</v>
      </c>
      <c r="HF39" s="329">
        <f>'10月'!AE39</f>
        <v>689</v>
      </c>
      <c r="HG39" s="329">
        <f>'10月'!AF39</f>
        <v>624</v>
      </c>
      <c r="HH39" s="329">
        <f>'10月'!AG39</f>
        <v>718</v>
      </c>
      <c r="HI39" s="329">
        <f>'10月'!AH39</f>
        <v>694</v>
      </c>
      <c r="HJ39" s="329">
        <f>'11月'!D39</f>
        <v>720</v>
      </c>
      <c r="HK39" s="329">
        <f>'11月'!E39</f>
        <v>664</v>
      </c>
      <c r="HL39" s="329">
        <f>'11月'!F39</f>
        <v>717</v>
      </c>
      <c r="HM39" s="329">
        <f>'11月'!G39</f>
        <v>694</v>
      </c>
      <c r="HN39" s="329">
        <f>'11月'!H39</f>
        <v>698</v>
      </c>
      <c r="HO39" s="329">
        <f>'11月'!I39</f>
        <v>756</v>
      </c>
      <c r="HP39" s="329">
        <f>'11月'!J39</f>
        <v>742</v>
      </c>
      <c r="HQ39" s="329">
        <f>'11月'!K39</f>
        <v>766</v>
      </c>
      <c r="HR39" s="329">
        <f>'11月'!L39</f>
        <v>761</v>
      </c>
      <c r="HS39" s="329">
        <f>'11月'!M39</f>
        <v>792</v>
      </c>
      <c r="HT39" s="329">
        <f>'11月'!N39</f>
        <v>617</v>
      </c>
      <c r="HU39" s="329">
        <f>'11月'!O39</f>
        <v>595</v>
      </c>
      <c r="HV39" s="329">
        <f>'11月'!P39</f>
        <v>432</v>
      </c>
      <c r="HW39" s="329">
        <f>'11月'!Q39</f>
        <v>367</v>
      </c>
      <c r="HX39" s="329">
        <f>'11月'!R39</f>
        <v>389</v>
      </c>
      <c r="HY39" s="329">
        <f>'11月'!S39</f>
        <v>392</v>
      </c>
      <c r="HZ39" s="329">
        <f>'11月'!T39</f>
        <v>458</v>
      </c>
      <c r="IA39" s="329">
        <f>'11月'!U39</f>
        <v>531</v>
      </c>
      <c r="IB39" s="329">
        <f>'11月'!V39</f>
        <v>489</v>
      </c>
      <c r="IC39" s="329">
        <f>'11月'!W39</f>
        <v>511</v>
      </c>
      <c r="ID39" s="329">
        <f>'11月'!X39</f>
        <v>314</v>
      </c>
      <c r="IE39" s="329">
        <f>'11月'!Y39</f>
        <v>372</v>
      </c>
      <c r="IF39" s="329">
        <f>'11月'!Z39</f>
        <v>415</v>
      </c>
      <c r="IG39" s="329">
        <f>'11月'!AA39</f>
        <v>499</v>
      </c>
      <c r="IH39" s="329">
        <f>'11月'!AB39</f>
        <v>343</v>
      </c>
      <c r="II39" s="329">
        <f>'11月'!AC39</f>
        <v>363</v>
      </c>
      <c r="IJ39" s="329">
        <f>'11月'!AD39</f>
        <v>400</v>
      </c>
      <c r="IK39" s="329">
        <f>'11月'!AE39</f>
        <v>377</v>
      </c>
      <c r="IL39" s="329">
        <f>'11月'!AF39</f>
        <v>386</v>
      </c>
      <c r="IM39" s="329">
        <f>'11月'!AG39</f>
        <v>418</v>
      </c>
      <c r="IN39" s="329">
        <f>'12月'!D39</f>
        <v>473</v>
      </c>
      <c r="IO39" s="329">
        <f>'12月'!E39</f>
        <v>413</v>
      </c>
      <c r="IP39" s="329">
        <f>'12月'!F39</f>
        <v>379</v>
      </c>
      <c r="IQ39" s="329">
        <f>'12月'!G39</f>
        <v>374</v>
      </c>
      <c r="IR39" s="329">
        <f>'12月'!H39</f>
        <v>461</v>
      </c>
      <c r="IS39" s="329">
        <f>'12月'!I39</f>
        <v>571</v>
      </c>
      <c r="IT39" s="329">
        <f>'12月'!J39</f>
        <v>401</v>
      </c>
      <c r="IU39" s="329">
        <f>'12月'!K39</f>
        <v>428</v>
      </c>
      <c r="IV39" s="329">
        <f>'12月'!L39</f>
        <v>403</v>
      </c>
      <c r="IW39" s="329">
        <f>'12月'!M39</f>
        <v>408</v>
      </c>
      <c r="IX39" s="329">
        <f>'12月'!N39</f>
        <v>328</v>
      </c>
      <c r="IY39" s="329">
        <f>'12月'!O39</f>
        <v>326</v>
      </c>
      <c r="IZ39" s="329">
        <f>'12月'!P39</f>
        <v>420</v>
      </c>
      <c r="JA39" s="329">
        <f>'12月'!Q39</f>
        <v>482</v>
      </c>
      <c r="JB39" s="329">
        <f>'12月'!R39</f>
        <v>447</v>
      </c>
      <c r="JC39" s="329">
        <f>'12月'!S39</f>
        <v>458</v>
      </c>
      <c r="JD39" s="329">
        <f>'12月'!T39</f>
        <v>648</v>
      </c>
      <c r="JE39" s="329">
        <f>'12月'!U39</f>
        <v>428</v>
      </c>
      <c r="JF39" s="329">
        <f>'12月'!V39</f>
        <v>379</v>
      </c>
      <c r="JG39" s="329">
        <f>'12月'!W39</f>
        <v>451</v>
      </c>
      <c r="JH39" s="329">
        <f>'12月'!X39</f>
        <v>588</v>
      </c>
      <c r="JI39" s="329">
        <f>'12月'!Y39</f>
        <v>499</v>
      </c>
      <c r="JJ39" s="329">
        <f>'12月'!Z39</f>
        <v>739</v>
      </c>
      <c r="JK39" s="329">
        <f>'12月'!AA39</f>
        <v>734</v>
      </c>
      <c r="JL39" s="329">
        <f>'12月'!AB39</f>
        <v>740</v>
      </c>
      <c r="JM39" s="329">
        <f>'12月'!AC39</f>
        <v>699</v>
      </c>
      <c r="JN39" s="329">
        <f>'12月'!AD39</f>
        <v>742</v>
      </c>
      <c r="JO39" s="329">
        <f>'12月'!AE39</f>
        <v>713</v>
      </c>
      <c r="JP39" s="329">
        <f>'12月'!AF39</f>
        <v>850</v>
      </c>
      <c r="JQ39" s="329">
        <f>'12月'!AG39</f>
        <v>749</v>
      </c>
      <c r="JR39" s="329">
        <f>'12月'!AH39</f>
        <v>847</v>
      </c>
      <c r="JS39" s="329">
        <f>'１月'!D39</f>
        <v>859</v>
      </c>
      <c r="JT39" s="329">
        <f>'１月'!E39</f>
        <v>843</v>
      </c>
      <c r="JU39" s="329">
        <f>'１月'!F39</f>
        <v>828</v>
      </c>
      <c r="JV39" s="329">
        <f>'１月'!G39</f>
        <v>833</v>
      </c>
      <c r="JW39" s="329">
        <f>'１月'!H39</f>
        <v>796</v>
      </c>
      <c r="JX39" s="329">
        <f>'１月'!I39</f>
        <v>696</v>
      </c>
      <c r="JY39" s="329">
        <f>'１月'!J39</f>
        <v>728</v>
      </c>
      <c r="JZ39" s="329">
        <f>'１月'!K39</f>
        <v>730</v>
      </c>
      <c r="KA39" s="329">
        <f>'１月'!L39</f>
        <v>696</v>
      </c>
      <c r="KB39" s="329">
        <f>'１月'!M39</f>
        <v>768</v>
      </c>
      <c r="KC39" s="329">
        <f>'１月'!N39</f>
        <v>780</v>
      </c>
      <c r="KD39" s="329">
        <f>'１月'!O39</f>
        <v>811</v>
      </c>
      <c r="KE39" s="329">
        <f>'１月'!P39</f>
        <v>773</v>
      </c>
      <c r="KF39" s="329">
        <f>'１月'!Q39</f>
        <v>682</v>
      </c>
      <c r="KG39" s="329">
        <f>'１月'!R39</f>
        <v>744</v>
      </c>
      <c r="KH39" s="329">
        <f>'１月'!S39</f>
        <v>749</v>
      </c>
      <c r="KI39" s="329">
        <f>'１月'!T39</f>
        <v>310</v>
      </c>
      <c r="KJ39" s="329">
        <f>'１月'!U39</f>
        <v>651</v>
      </c>
      <c r="KK39" s="329">
        <f>'１月'!V39</f>
        <v>727</v>
      </c>
      <c r="KL39" s="329">
        <f>'１月'!W39</f>
        <v>778</v>
      </c>
      <c r="KM39" s="329">
        <f>'１月'!X39</f>
        <v>550</v>
      </c>
      <c r="KN39" s="329">
        <f>'１月'!Y39</f>
        <v>427</v>
      </c>
      <c r="KO39" s="329">
        <f>'１月'!Z39</f>
        <v>751</v>
      </c>
      <c r="KP39" s="329">
        <f>'１月'!AA39</f>
        <v>487</v>
      </c>
      <c r="KQ39" s="329">
        <f>'１月'!AB39</f>
        <v>559</v>
      </c>
      <c r="KR39" s="329">
        <f>'１月'!AC39</f>
        <v>639</v>
      </c>
      <c r="KS39" s="329">
        <f>'１月'!AD39</f>
        <v>605</v>
      </c>
      <c r="KT39" s="329">
        <f>'１月'!AE39</f>
        <v>399</v>
      </c>
      <c r="KU39" s="329">
        <f>'１月'!AF39</f>
        <v>386</v>
      </c>
      <c r="KV39" s="329">
        <f>'１月'!AG39</f>
        <v>780</v>
      </c>
      <c r="KW39" s="329">
        <f>'１月'!AH39</f>
        <v>682</v>
      </c>
      <c r="KX39" s="329">
        <f>'２月'!D39</f>
        <v>465</v>
      </c>
      <c r="KY39" s="329">
        <f>'２月'!E39</f>
        <v>770</v>
      </c>
      <c r="KZ39" s="329">
        <f>'２月'!F39</f>
        <v>718</v>
      </c>
      <c r="LA39" s="329">
        <f>'２月'!G39</f>
        <v>672</v>
      </c>
      <c r="LB39" s="329">
        <f>'２月'!H39</f>
        <v>713</v>
      </c>
      <c r="LC39" s="329">
        <f>'２月'!I39</f>
        <v>672</v>
      </c>
      <c r="LD39" s="329">
        <f>'２月'!J39</f>
        <v>732</v>
      </c>
      <c r="LE39" s="329">
        <f>'２月'!K39</f>
        <v>732</v>
      </c>
      <c r="LF39" s="329">
        <f>'２月'!L39</f>
        <v>768</v>
      </c>
      <c r="LG39" s="329">
        <f>'２月'!M39</f>
        <v>727</v>
      </c>
      <c r="LH39" s="329">
        <f>'２月'!N39</f>
        <v>554</v>
      </c>
      <c r="LI39" s="329">
        <f>'２月'!O39</f>
        <v>417</v>
      </c>
      <c r="LJ39" s="329">
        <f>'２月'!P39</f>
        <v>0</v>
      </c>
      <c r="LK39" s="329">
        <f>'２月'!Q39</f>
        <v>0</v>
      </c>
      <c r="LL39" s="329">
        <f>'２月'!R39</f>
        <v>0</v>
      </c>
      <c r="LM39" s="329">
        <f>'２月'!S39</f>
        <v>0</v>
      </c>
      <c r="LN39" s="329">
        <f>'２月'!T39</f>
        <v>0</v>
      </c>
      <c r="LO39" s="329">
        <f>'２月'!U39</f>
        <v>0</v>
      </c>
      <c r="LP39" s="329">
        <f>'２月'!V39</f>
        <v>0</v>
      </c>
      <c r="LQ39" s="329">
        <f>'２月'!W39</f>
        <v>0</v>
      </c>
      <c r="LR39" s="329">
        <f>'２月'!X39</f>
        <v>0</v>
      </c>
      <c r="LS39" s="329">
        <f>'２月'!Y39</f>
        <v>0</v>
      </c>
      <c r="LT39" s="329">
        <f>'２月'!Z39</f>
        <v>0</v>
      </c>
      <c r="LU39" s="329">
        <f>'２月'!AA39</f>
        <v>0</v>
      </c>
      <c r="LV39" s="329">
        <f>'２月'!AB39</f>
        <v>0</v>
      </c>
      <c r="LW39" s="329">
        <f>'２月'!AC39</f>
        <v>0</v>
      </c>
      <c r="LX39" s="329">
        <f>'２月'!AD39</f>
        <v>0</v>
      </c>
      <c r="LY39" s="329">
        <f>'２月'!AE39</f>
        <v>713</v>
      </c>
      <c r="LZ39" s="329">
        <f>'３月'!D39</f>
        <v>720</v>
      </c>
      <c r="MA39" s="329">
        <f>'３月'!E39</f>
        <v>749</v>
      </c>
      <c r="MB39" s="329">
        <f>'３月'!F39</f>
        <v>672</v>
      </c>
      <c r="MC39" s="329">
        <f>'３月'!G39</f>
        <v>655</v>
      </c>
      <c r="MD39" s="329">
        <f>'３月'!H39</f>
        <v>653</v>
      </c>
      <c r="ME39" s="329">
        <f>'３月'!I39</f>
        <v>656</v>
      </c>
      <c r="MF39" s="329">
        <f>'３月'!J39</f>
        <v>660</v>
      </c>
      <c r="MG39" s="329">
        <f>'３月'!K39</f>
        <v>700</v>
      </c>
      <c r="MH39" s="329">
        <f>'３月'!L39</f>
        <v>742</v>
      </c>
      <c r="MI39" s="329">
        <f>'３月'!M39</f>
        <v>677</v>
      </c>
      <c r="MJ39" s="329">
        <f>'３月'!N39</f>
        <v>713</v>
      </c>
      <c r="MK39" s="329">
        <f>'３月'!O39</f>
        <v>696</v>
      </c>
      <c r="ML39" s="329">
        <f>'３月'!P39</f>
        <v>710</v>
      </c>
      <c r="MM39" s="329">
        <f>'３月'!Q39</f>
        <v>703</v>
      </c>
      <c r="MN39" s="329">
        <f>'３月'!R39</f>
        <v>689</v>
      </c>
      <c r="MO39" s="329">
        <f>'３月'!S39</f>
        <v>756</v>
      </c>
      <c r="MP39" s="329">
        <f>'３月'!T39</f>
        <v>761</v>
      </c>
      <c r="MQ39" s="329">
        <f>'３月'!U39</f>
        <v>434</v>
      </c>
      <c r="MR39" s="329">
        <f>'３月'!V39</f>
        <v>415</v>
      </c>
      <c r="MS39" s="329">
        <f>'３月'!W39</f>
        <v>564</v>
      </c>
      <c r="MT39" s="329">
        <f>'３月'!X39</f>
        <v>425</v>
      </c>
      <c r="MU39" s="329">
        <f>'３月'!Y39</f>
        <v>549</v>
      </c>
      <c r="MV39" s="329">
        <f>'３月'!Z39</f>
        <v>732</v>
      </c>
      <c r="MW39" s="329">
        <f>'３月'!AA39</f>
        <v>679</v>
      </c>
      <c r="MX39" s="329">
        <f>'３月'!AB39</f>
        <v>485</v>
      </c>
      <c r="MY39" s="329">
        <f>'３月'!AC39</f>
        <v>660</v>
      </c>
      <c r="MZ39" s="329">
        <f>'３月'!AD39</f>
        <v>596</v>
      </c>
      <c r="NA39" s="329">
        <f>'３月'!AE39</f>
        <v>703</v>
      </c>
      <c r="NB39" s="329">
        <f>'３月'!AF39</f>
        <v>456</v>
      </c>
      <c r="NC39" s="329">
        <f>'３月'!AG39</f>
        <v>598</v>
      </c>
      <c r="ND39" s="329">
        <f>'３月'!AH39</f>
        <v>483</v>
      </c>
      <c r="NF39" s="42">
        <f t="shared" si="0"/>
        <v>569.14117647058822</v>
      </c>
      <c r="NG39" s="332">
        <f t="shared" si="1"/>
        <v>198.328778422205</v>
      </c>
    </row>
    <row r="40" spans="1:371" x14ac:dyDescent="0.2">
      <c r="A40" s="311">
        <v>0.625</v>
      </c>
      <c r="B40" s="312" t="s">
        <v>7</v>
      </c>
      <c r="C40" s="313">
        <v>0.64583333333333304</v>
      </c>
      <c r="D40" s="329">
        <f>'4月'!D40</f>
        <v>723</v>
      </c>
      <c r="E40" s="329">
        <f>'4月'!E40</f>
        <v>682</v>
      </c>
      <c r="F40" s="329">
        <f>'4月'!F40</f>
        <v>670</v>
      </c>
      <c r="G40" s="329">
        <f>'4月'!G40</f>
        <v>643</v>
      </c>
      <c r="H40" s="329">
        <f>'4月'!H40</f>
        <v>730</v>
      </c>
      <c r="I40" s="329">
        <f>'4月'!I40</f>
        <v>672</v>
      </c>
      <c r="J40" s="329">
        <f>'4月'!J40</f>
        <v>760</v>
      </c>
      <c r="K40" s="329">
        <f>'4月'!K40</f>
        <v>698</v>
      </c>
      <c r="L40" s="329">
        <f>'4月'!L40</f>
        <v>643</v>
      </c>
      <c r="M40" s="329">
        <f>'4月'!M40</f>
        <v>614</v>
      </c>
      <c r="N40" s="329">
        <f>'4月'!N40</f>
        <v>631</v>
      </c>
      <c r="O40" s="329">
        <f>'4月'!O40</f>
        <v>667</v>
      </c>
      <c r="P40" s="329">
        <f>'4月'!P40</f>
        <v>652</v>
      </c>
      <c r="Q40" s="329">
        <f>'4月'!Q40</f>
        <v>708</v>
      </c>
      <c r="R40" s="329">
        <f>'4月'!R40</f>
        <v>720</v>
      </c>
      <c r="S40" s="329">
        <f>'4月'!S40</f>
        <v>703</v>
      </c>
      <c r="T40" s="329">
        <f>'4月'!T40</f>
        <v>696</v>
      </c>
      <c r="U40" s="329">
        <f>'4月'!U40</f>
        <v>710</v>
      </c>
      <c r="V40" s="329">
        <f>'4月'!V40</f>
        <v>670</v>
      </c>
      <c r="W40" s="329">
        <f>'4月'!W40</f>
        <v>677</v>
      </c>
      <c r="X40" s="329">
        <f>'4月'!X40</f>
        <v>710</v>
      </c>
      <c r="Y40" s="329">
        <f>'4月'!Y40</f>
        <v>660</v>
      </c>
      <c r="Z40" s="329">
        <f>'4月'!Z40</f>
        <v>677</v>
      </c>
      <c r="AA40" s="329">
        <f>'4月'!AA40</f>
        <v>679</v>
      </c>
      <c r="AB40" s="329">
        <f>'4月'!AB40</f>
        <v>677</v>
      </c>
      <c r="AC40" s="329">
        <f>'4月'!AC40</f>
        <v>655</v>
      </c>
      <c r="AD40" s="329">
        <f>'4月'!AD40</f>
        <v>692</v>
      </c>
      <c r="AE40" s="329">
        <f>'4月'!AE40</f>
        <v>703</v>
      </c>
      <c r="AF40" s="329">
        <f>'4月'!AF40</f>
        <v>648</v>
      </c>
      <c r="AG40" s="329">
        <f>'4月'!AG40</f>
        <v>655</v>
      </c>
      <c r="AH40" s="329">
        <f>'5月'!D40</f>
        <v>660</v>
      </c>
      <c r="AI40" s="329">
        <f>'5月'!E40</f>
        <v>679</v>
      </c>
      <c r="AJ40" s="329">
        <f>'5月'!F40</f>
        <v>708</v>
      </c>
      <c r="AK40" s="329">
        <f>'5月'!G40</f>
        <v>689</v>
      </c>
      <c r="AL40" s="329">
        <f>'5月'!H40</f>
        <v>698</v>
      </c>
      <c r="AM40" s="329">
        <f>'5月'!I40</f>
        <v>643</v>
      </c>
      <c r="AN40" s="329">
        <f>'5月'!J40</f>
        <v>682</v>
      </c>
      <c r="AO40" s="329">
        <f>'5月'!K40</f>
        <v>677</v>
      </c>
      <c r="AP40" s="329">
        <f>'5月'!L40</f>
        <v>643</v>
      </c>
      <c r="AQ40" s="329">
        <f>'5月'!M40</f>
        <v>583</v>
      </c>
      <c r="AR40" s="329">
        <f>'5月'!N40</f>
        <v>655</v>
      </c>
      <c r="AS40" s="329">
        <f>'5月'!O40</f>
        <v>653</v>
      </c>
      <c r="AT40" s="329">
        <f>'5月'!P40</f>
        <v>578</v>
      </c>
      <c r="AU40" s="329">
        <f>'5月'!Q40</f>
        <v>604</v>
      </c>
      <c r="AV40" s="329">
        <f>'5月'!R40</f>
        <v>588</v>
      </c>
      <c r="AW40" s="329">
        <f>'5月'!S40</f>
        <v>516</v>
      </c>
      <c r="AX40" s="329">
        <f>'5月'!T40</f>
        <v>650</v>
      </c>
      <c r="AY40" s="329">
        <f>'5月'!U40</f>
        <v>629</v>
      </c>
      <c r="AZ40" s="329">
        <f>'5月'!V40</f>
        <v>708</v>
      </c>
      <c r="BA40" s="329">
        <f>'5月'!W40</f>
        <v>713</v>
      </c>
      <c r="BB40" s="329">
        <f>'5月'!X40</f>
        <v>631</v>
      </c>
      <c r="BC40" s="329">
        <f>'5月'!Y40</f>
        <v>660</v>
      </c>
      <c r="BD40" s="329">
        <f>'5月'!Z40</f>
        <v>686</v>
      </c>
      <c r="BE40" s="329">
        <f>'5月'!AA40</f>
        <v>564</v>
      </c>
      <c r="BF40" s="329">
        <f>'5月'!AB40</f>
        <v>626</v>
      </c>
      <c r="BG40" s="329">
        <f>'5月'!AC40</f>
        <v>526</v>
      </c>
      <c r="BH40" s="329">
        <f>'5月'!AD40</f>
        <v>566</v>
      </c>
      <c r="BI40" s="329">
        <f>'5月'!AE40</f>
        <v>662</v>
      </c>
      <c r="BJ40" s="329">
        <f>'5月'!AF40</f>
        <v>675</v>
      </c>
      <c r="BK40" s="329">
        <f>'5月'!AG40</f>
        <v>658</v>
      </c>
      <c r="BL40" s="329">
        <f>'5月'!AH40</f>
        <v>672</v>
      </c>
      <c r="BM40" s="329">
        <f>'6月'!D40</f>
        <v>675</v>
      </c>
      <c r="BN40" s="329">
        <f>'6月'!E40</f>
        <v>679</v>
      </c>
      <c r="BO40" s="329">
        <f>'6月'!F40</f>
        <v>684</v>
      </c>
      <c r="BP40" s="329">
        <f>'6月'!G40</f>
        <v>679</v>
      </c>
      <c r="BQ40" s="329">
        <f>'6月'!H40</f>
        <v>675</v>
      </c>
      <c r="BR40" s="329">
        <f>'6月'!I40</f>
        <v>670</v>
      </c>
      <c r="BS40" s="329">
        <f>'6月'!J40</f>
        <v>684</v>
      </c>
      <c r="BT40" s="329">
        <f>'6月'!K40</f>
        <v>662</v>
      </c>
      <c r="BU40" s="329">
        <f>'6月'!L40</f>
        <v>698</v>
      </c>
      <c r="BV40" s="329">
        <f>'6月'!M40</f>
        <v>682</v>
      </c>
      <c r="BW40" s="329">
        <f>'6月'!N40</f>
        <v>694</v>
      </c>
      <c r="BX40" s="329">
        <f>'6月'!O40</f>
        <v>681</v>
      </c>
      <c r="BY40" s="329">
        <f>'6月'!P40</f>
        <v>657</v>
      </c>
      <c r="BZ40" s="329">
        <f>'6月'!Q40</f>
        <v>674</v>
      </c>
      <c r="CA40" s="329">
        <f>'6月'!R40</f>
        <v>692</v>
      </c>
      <c r="CB40" s="329">
        <f>'6月'!S40</f>
        <v>682</v>
      </c>
      <c r="CC40" s="329">
        <f>'6月'!T40</f>
        <v>526</v>
      </c>
      <c r="CD40" s="329">
        <f>'6月'!U40</f>
        <v>602</v>
      </c>
      <c r="CE40" s="329">
        <f>'6月'!V40</f>
        <v>415</v>
      </c>
      <c r="CF40" s="329">
        <f>'6月'!W40</f>
        <v>427</v>
      </c>
      <c r="CG40" s="329">
        <f>'6月'!X40</f>
        <v>429</v>
      </c>
      <c r="CH40" s="329">
        <f>'6月'!Y40</f>
        <v>451</v>
      </c>
      <c r="CI40" s="329">
        <f>'6月'!Z40</f>
        <v>416</v>
      </c>
      <c r="CJ40" s="329">
        <f>'6月'!AA40</f>
        <v>374</v>
      </c>
      <c r="CK40" s="329">
        <f>'6月'!AB40</f>
        <v>336</v>
      </c>
      <c r="CL40" s="329">
        <f>'6月'!AC40</f>
        <v>389</v>
      </c>
      <c r="CM40" s="329">
        <f>'6月'!AD40</f>
        <v>432</v>
      </c>
      <c r="CN40" s="329">
        <f>'6月'!AE40</f>
        <v>456</v>
      </c>
      <c r="CO40" s="329">
        <f>'6月'!AF40</f>
        <v>451</v>
      </c>
      <c r="CP40" s="329">
        <f>'6月'!AG40</f>
        <v>0</v>
      </c>
      <c r="CQ40" s="329">
        <f>'7月'!D40</f>
        <v>0</v>
      </c>
      <c r="CR40" s="329">
        <f>'7月'!E40</f>
        <v>0</v>
      </c>
      <c r="CS40" s="329">
        <f>'7月'!F40</f>
        <v>0</v>
      </c>
      <c r="CT40" s="329">
        <f>'7月'!G40</f>
        <v>0</v>
      </c>
      <c r="CU40" s="329">
        <f>'7月'!H40</f>
        <v>336</v>
      </c>
      <c r="CV40" s="329">
        <f>'7月'!I40</f>
        <v>353</v>
      </c>
      <c r="CW40" s="329">
        <f>'7月'!J40</f>
        <v>441</v>
      </c>
      <c r="CX40" s="329">
        <f>'7月'!K40</f>
        <v>346</v>
      </c>
      <c r="CY40" s="329">
        <f>'7月'!L40</f>
        <v>326</v>
      </c>
      <c r="CZ40" s="329">
        <f>'7月'!M40</f>
        <v>401</v>
      </c>
      <c r="DA40" s="329">
        <f>'7月'!N40</f>
        <v>398</v>
      </c>
      <c r="DB40" s="329">
        <f>'7月'!O40</f>
        <v>356</v>
      </c>
      <c r="DC40" s="329">
        <f>'7月'!P40</f>
        <v>285</v>
      </c>
      <c r="DD40" s="329">
        <f>'7月'!Q40</f>
        <v>406</v>
      </c>
      <c r="DE40" s="329">
        <f>'7月'!R40</f>
        <v>355</v>
      </c>
      <c r="DF40" s="329">
        <f>'7月'!S40</f>
        <v>429</v>
      </c>
      <c r="DG40" s="329">
        <f>'7月'!T40</f>
        <v>372</v>
      </c>
      <c r="DH40" s="329">
        <f>'7月'!U40</f>
        <v>358</v>
      </c>
      <c r="DI40" s="329">
        <f>'7月'!V40</f>
        <v>377</v>
      </c>
      <c r="DJ40" s="329">
        <f>'7月'!W40</f>
        <v>430</v>
      </c>
      <c r="DK40" s="329">
        <f>'7月'!X40</f>
        <v>322</v>
      </c>
      <c r="DL40" s="329">
        <f>'7月'!Y40</f>
        <v>398</v>
      </c>
      <c r="DM40" s="329">
        <f>'7月'!Z40</f>
        <v>365</v>
      </c>
      <c r="DN40" s="329">
        <f>'7月'!AA40</f>
        <v>0</v>
      </c>
      <c r="DO40" s="329">
        <f>'7月'!AB40</f>
        <v>0</v>
      </c>
      <c r="DP40" s="329">
        <f>'7月'!AC40</f>
        <v>360</v>
      </c>
      <c r="DQ40" s="329">
        <f>'7月'!AD40</f>
        <v>396</v>
      </c>
      <c r="DR40" s="329">
        <f>'7月'!AE40</f>
        <v>413</v>
      </c>
      <c r="DS40" s="329">
        <f>'7月'!AF40</f>
        <v>351</v>
      </c>
      <c r="DT40" s="329">
        <f>'7月'!AG40</f>
        <v>444</v>
      </c>
      <c r="DU40" s="329">
        <f>'7月'!AH40</f>
        <v>461</v>
      </c>
      <c r="DV40" s="329">
        <f>'8月'!D40</f>
        <v>0</v>
      </c>
      <c r="DW40" s="329">
        <f>'8月'!E40</f>
        <v>0</v>
      </c>
      <c r="DX40" s="329">
        <f>'8月'!F40</f>
        <v>404</v>
      </c>
      <c r="DY40" s="329">
        <f>'8月'!G40</f>
        <v>435</v>
      </c>
      <c r="DZ40" s="329">
        <f>'8月'!H40</f>
        <v>429</v>
      </c>
      <c r="EA40" s="329">
        <f>'8月'!I40</f>
        <v>343</v>
      </c>
      <c r="EB40" s="329">
        <f>'8月'!J40</f>
        <v>700</v>
      </c>
      <c r="EC40" s="329">
        <f>'8月'!K40</f>
        <v>444</v>
      </c>
      <c r="ED40" s="329">
        <f>'8月'!L40</f>
        <v>650</v>
      </c>
      <c r="EE40" s="329">
        <f>'8月'!M40</f>
        <v>643</v>
      </c>
      <c r="EF40" s="329">
        <f>'8月'!N40</f>
        <v>617</v>
      </c>
      <c r="EG40" s="329">
        <f>'8月'!O40</f>
        <v>624</v>
      </c>
      <c r="EH40" s="329">
        <f>'8月'!P40</f>
        <v>595</v>
      </c>
      <c r="EI40" s="329">
        <f>'8月'!Q40</f>
        <v>511</v>
      </c>
      <c r="EJ40" s="329">
        <f>'8月'!R40</f>
        <v>612</v>
      </c>
      <c r="EK40" s="329">
        <f>'8月'!S40</f>
        <v>0</v>
      </c>
      <c r="EL40" s="329">
        <f>'8月'!T40</f>
        <v>312</v>
      </c>
      <c r="EM40" s="329">
        <f>'8月'!U40</f>
        <v>650</v>
      </c>
      <c r="EN40" s="329">
        <f>'8月'!V40</f>
        <v>521</v>
      </c>
      <c r="EO40" s="329">
        <f>'8月'!W40</f>
        <v>367</v>
      </c>
      <c r="EP40" s="329">
        <f>'8月'!X40</f>
        <v>471</v>
      </c>
      <c r="EQ40" s="329">
        <f>'8月'!Y40</f>
        <v>504</v>
      </c>
      <c r="ER40" s="329">
        <f>'8月'!Z40</f>
        <v>388</v>
      </c>
      <c r="ES40" s="329">
        <f>'8月'!AA40</f>
        <v>401</v>
      </c>
      <c r="ET40" s="329">
        <f>'8月'!AB40</f>
        <v>464</v>
      </c>
      <c r="EU40" s="329">
        <f>'8月'!AC40</f>
        <v>569</v>
      </c>
      <c r="EV40" s="329">
        <f>'8月'!AD40</f>
        <v>461</v>
      </c>
      <c r="EW40" s="329">
        <f>'8月'!AE40</f>
        <v>595</v>
      </c>
      <c r="EX40" s="329">
        <f>'8月'!AF40</f>
        <v>549</v>
      </c>
      <c r="EY40" s="329">
        <f>'8月'!AG40</f>
        <v>636</v>
      </c>
      <c r="EZ40" s="329">
        <f>'8月'!AH40</f>
        <v>583</v>
      </c>
      <c r="FA40" s="329">
        <f>'9月'!D40</f>
        <v>607</v>
      </c>
      <c r="FB40" s="329">
        <f>'9月'!E40</f>
        <v>368</v>
      </c>
      <c r="FC40" s="329">
        <f>'9月'!F40</f>
        <v>511</v>
      </c>
      <c r="FD40" s="329">
        <f>'9月'!G40</f>
        <v>545</v>
      </c>
      <c r="FE40" s="329">
        <f>'9月'!H40</f>
        <v>439</v>
      </c>
      <c r="FF40" s="329">
        <f>'9月'!I40</f>
        <v>352</v>
      </c>
      <c r="FG40" s="329">
        <f>'9月'!J40</f>
        <v>420</v>
      </c>
      <c r="FH40" s="329">
        <f>'9月'!K40</f>
        <v>454</v>
      </c>
      <c r="FI40" s="329">
        <f>'9月'!L40</f>
        <v>389</v>
      </c>
      <c r="FJ40" s="329">
        <f>'9月'!M40</f>
        <v>353</v>
      </c>
      <c r="FK40" s="329">
        <f>'9月'!N40</f>
        <v>368</v>
      </c>
      <c r="FL40" s="329">
        <f>'9月'!O40</f>
        <v>432</v>
      </c>
      <c r="FM40" s="329">
        <f>'9月'!P40</f>
        <v>396</v>
      </c>
      <c r="FN40" s="329">
        <f>'9月'!Q40</f>
        <v>403</v>
      </c>
      <c r="FO40" s="329">
        <f>'9月'!R40</f>
        <v>490</v>
      </c>
      <c r="FP40" s="329">
        <f>'9月'!S40</f>
        <v>418</v>
      </c>
      <c r="FQ40" s="329">
        <f>'9月'!T40</f>
        <v>530</v>
      </c>
      <c r="FR40" s="329">
        <f>'9月'!U40</f>
        <v>370</v>
      </c>
      <c r="FS40" s="329">
        <f>'9月'!V40</f>
        <v>336</v>
      </c>
      <c r="FT40" s="329">
        <f>'9月'!W40</f>
        <v>394</v>
      </c>
      <c r="FU40" s="329">
        <f>'9月'!X40</f>
        <v>468</v>
      </c>
      <c r="FV40" s="329">
        <f>'9月'!Y40</f>
        <v>509</v>
      </c>
      <c r="FW40" s="329">
        <f>'9月'!Z40</f>
        <v>480</v>
      </c>
      <c r="FX40" s="329">
        <f>'9月'!AA40</f>
        <v>518</v>
      </c>
      <c r="FY40" s="329">
        <f>'9月'!AB40</f>
        <v>557</v>
      </c>
      <c r="FZ40" s="329">
        <f>'9月'!AC40</f>
        <v>369</v>
      </c>
      <c r="GA40" s="329">
        <f>'9月'!AD40</f>
        <v>437</v>
      </c>
      <c r="GB40" s="329">
        <f>'9月'!AE40</f>
        <v>442</v>
      </c>
      <c r="GC40" s="329">
        <f>'9月'!AF40</f>
        <v>593</v>
      </c>
      <c r="GD40" s="329">
        <f>'9月'!AG40</f>
        <v>484</v>
      </c>
      <c r="GE40" s="329">
        <f>'10月'!D40</f>
        <v>403</v>
      </c>
      <c r="GF40" s="329">
        <f>'10月'!E40</f>
        <v>401</v>
      </c>
      <c r="GG40" s="329">
        <f>'10月'!F40</f>
        <v>509</v>
      </c>
      <c r="GH40" s="329">
        <f>'10月'!G40</f>
        <v>425</v>
      </c>
      <c r="GI40" s="329">
        <f>'10月'!H40</f>
        <v>523</v>
      </c>
      <c r="GJ40" s="329">
        <f>'10月'!I40</f>
        <v>562</v>
      </c>
      <c r="GK40" s="329">
        <f>'10月'!J40</f>
        <v>526</v>
      </c>
      <c r="GL40" s="329">
        <f>'10月'!K40</f>
        <v>447</v>
      </c>
      <c r="GM40" s="329">
        <f>'10月'!L40</f>
        <v>523</v>
      </c>
      <c r="GN40" s="329">
        <f>'10月'!M40</f>
        <v>492</v>
      </c>
      <c r="GO40" s="329">
        <f>'10月'!N40</f>
        <v>518</v>
      </c>
      <c r="GP40" s="329">
        <f>'10月'!O40</f>
        <v>413</v>
      </c>
      <c r="GQ40" s="329">
        <f>'10月'!P40</f>
        <v>444</v>
      </c>
      <c r="GR40" s="329">
        <f>'10月'!Q40</f>
        <v>602</v>
      </c>
      <c r="GS40" s="329">
        <f>'10月'!R40</f>
        <v>514</v>
      </c>
      <c r="GT40" s="329">
        <f>'10月'!S40</f>
        <v>473</v>
      </c>
      <c r="GU40" s="329">
        <f>'10月'!T40</f>
        <v>547</v>
      </c>
      <c r="GV40" s="329">
        <f>'10月'!U40</f>
        <v>513</v>
      </c>
      <c r="GW40" s="329">
        <f>'10月'!V40</f>
        <v>471</v>
      </c>
      <c r="GX40" s="329">
        <f>'10月'!W40</f>
        <v>531</v>
      </c>
      <c r="GY40" s="329">
        <f>'10月'!X40</f>
        <v>715</v>
      </c>
      <c r="GZ40" s="329">
        <f>'10月'!Y40</f>
        <v>614</v>
      </c>
      <c r="HA40" s="329">
        <f>'10月'!Z40</f>
        <v>686</v>
      </c>
      <c r="HB40" s="329">
        <f>'10月'!AA40</f>
        <v>682</v>
      </c>
      <c r="HC40" s="329">
        <f>'10月'!AB40</f>
        <v>715</v>
      </c>
      <c r="HD40" s="329">
        <f>'10月'!AC40</f>
        <v>703</v>
      </c>
      <c r="HE40" s="329">
        <f>'10月'!AD40</f>
        <v>722</v>
      </c>
      <c r="HF40" s="329">
        <f>'10月'!AE40</f>
        <v>708</v>
      </c>
      <c r="HG40" s="329">
        <f>'10月'!AF40</f>
        <v>655</v>
      </c>
      <c r="HH40" s="329">
        <f>'10月'!AG40</f>
        <v>722</v>
      </c>
      <c r="HI40" s="329">
        <f>'10月'!AH40</f>
        <v>706</v>
      </c>
      <c r="HJ40" s="329">
        <f>'11月'!D40</f>
        <v>715</v>
      </c>
      <c r="HK40" s="329">
        <f>'11月'!E40</f>
        <v>670</v>
      </c>
      <c r="HL40" s="329">
        <f>'11月'!F40</f>
        <v>723</v>
      </c>
      <c r="HM40" s="329">
        <f>'11月'!G40</f>
        <v>698</v>
      </c>
      <c r="HN40" s="329">
        <f>'11月'!H40</f>
        <v>706</v>
      </c>
      <c r="HO40" s="329">
        <f>'11月'!I40</f>
        <v>777</v>
      </c>
      <c r="HP40" s="329">
        <f>'11月'!J40</f>
        <v>766</v>
      </c>
      <c r="HQ40" s="329">
        <f>'11月'!K40</f>
        <v>782</v>
      </c>
      <c r="HR40" s="329">
        <f>'11月'!L40</f>
        <v>784</v>
      </c>
      <c r="HS40" s="329">
        <f>'11月'!M40</f>
        <v>799</v>
      </c>
      <c r="HT40" s="329">
        <f>'11月'!N40</f>
        <v>535</v>
      </c>
      <c r="HU40" s="329">
        <f>'11月'!O40</f>
        <v>528</v>
      </c>
      <c r="HV40" s="329">
        <f>'11月'!P40</f>
        <v>399</v>
      </c>
      <c r="HW40" s="329">
        <f>'11月'!Q40</f>
        <v>374</v>
      </c>
      <c r="HX40" s="329">
        <f>'11月'!R40</f>
        <v>386</v>
      </c>
      <c r="HY40" s="329">
        <f>'11月'!S40</f>
        <v>381</v>
      </c>
      <c r="HZ40" s="329">
        <f>'11月'!T40</f>
        <v>478</v>
      </c>
      <c r="IA40" s="329">
        <f>'11月'!U40</f>
        <v>496</v>
      </c>
      <c r="IB40" s="329">
        <f>'11月'!V40</f>
        <v>511</v>
      </c>
      <c r="IC40" s="329">
        <f>'11月'!W40</f>
        <v>451</v>
      </c>
      <c r="ID40" s="329">
        <f>'11月'!X40</f>
        <v>317</v>
      </c>
      <c r="IE40" s="329">
        <f>'11月'!Y40</f>
        <v>374</v>
      </c>
      <c r="IF40" s="329">
        <f>'11月'!Z40</f>
        <v>413</v>
      </c>
      <c r="IG40" s="329">
        <f>'11月'!AA40</f>
        <v>456</v>
      </c>
      <c r="IH40" s="329">
        <f>'11月'!AB40</f>
        <v>312</v>
      </c>
      <c r="II40" s="329">
        <f>'11月'!AC40</f>
        <v>345</v>
      </c>
      <c r="IJ40" s="329">
        <f>'11月'!AD40</f>
        <v>408</v>
      </c>
      <c r="IK40" s="329">
        <f>'11月'!AE40</f>
        <v>389</v>
      </c>
      <c r="IL40" s="329">
        <f>'11月'!AF40</f>
        <v>382</v>
      </c>
      <c r="IM40" s="329">
        <f>'11月'!AG40</f>
        <v>367</v>
      </c>
      <c r="IN40" s="329">
        <f>'12月'!D40</f>
        <v>492</v>
      </c>
      <c r="IO40" s="329">
        <f>'12月'!E40</f>
        <v>396</v>
      </c>
      <c r="IP40" s="329">
        <f>'12月'!F40</f>
        <v>358</v>
      </c>
      <c r="IQ40" s="329">
        <f>'12月'!G40</f>
        <v>391</v>
      </c>
      <c r="IR40" s="329">
        <f>'12月'!H40</f>
        <v>463</v>
      </c>
      <c r="IS40" s="329">
        <f>'12月'!I40</f>
        <v>600</v>
      </c>
      <c r="IT40" s="329">
        <f>'12月'!J40</f>
        <v>396</v>
      </c>
      <c r="IU40" s="329">
        <f>'12月'!K40</f>
        <v>436</v>
      </c>
      <c r="IV40" s="329">
        <f>'12月'!L40</f>
        <v>429</v>
      </c>
      <c r="IW40" s="329">
        <f>'12月'!M40</f>
        <v>403</v>
      </c>
      <c r="IX40" s="329">
        <f>'12月'!N40</f>
        <v>353</v>
      </c>
      <c r="IY40" s="329">
        <f>'12月'!O40</f>
        <v>339</v>
      </c>
      <c r="IZ40" s="329">
        <f>'12月'!P40</f>
        <v>410</v>
      </c>
      <c r="JA40" s="329">
        <f>'12月'!Q40</f>
        <v>488</v>
      </c>
      <c r="JB40" s="329">
        <f>'12月'!R40</f>
        <v>460</v>
      </c>
      <c r="JC40" s="329">
        <f>'12月'!S40</f>
        <v>466</v>
      </c>
      <c r="JD40" s="329">
        <f>'12月'!T40</f>
        <v>523</v>
      </c>
      <c r="JE40" s="329">
        <f>'12月'!U40</f>
        <v>408</v>
      </c>
      <c r="JF40" s="329">
        <f>'12月'!V40</f>
        <v>396</v>
      </c>
      <c r="JG40" s="329">
        <f>'12月'!W40</f>
        <v>382</v>
      </c>
      <c r="JH40" s="329">
        <f>'12月'!X40</f>
        <v>571</v>
      </c>
      <c r="JI40" s="329">
        <f>'12月'!Y40</f>
        <v>492</v>
      </c>
      <c r="JJ40" s="329">
        <f>'12月'!Z40</f>
        <v>752</v>
      </c>
      <c r="JK40" s="329">
        <f>'12月'!AA40</f>
        <v>766</v>
      </c>
      <c r="JL40" s="329">
        <f>'12月'!AB40</f>
        <v>756</v>
      </c>
      <c r="JM40" s="329">
        <f>'12月'!AC40</f>
        <v>708</v>
      </c>
      <c r="JN40" s="329">
        <f>'12月'!AD40</f>
        <v>725</v>
      </c>
      <c r="JO40" s="329">
        <f>'12月'!AE40</f>
        <v>711</v>
      </c>
      <c r="JP40" s="329">
        <f>'12月'!AF40</f>
        <v>854</v>
      </c>
      <c r="JQ40" s="329">
        <f>'12月'!AG40</f>
        <v>744</v>
      </c>
      <c r="JR40" s="329">
        <f>'12月'!AH40</f>
        <v>840</v>
      </c>
      <c r="JS40" s="329">
        <f>'１月'!D40</f>
        <v>860</v>
      </c>
      <c r="JT40" s="329">
        <f>'１月'!E40</f>
        <v>859</v>
      </c>
      <c r="JU40" s="329">
        <f>'１月'!F40</f>
        <v>828</v>
      </c>
      <c r="JV40" s="329">
        <f>'１月'!G40</f>
        <v>828</v>
      </c>
      <c r="JW40" s="329">
        <f>'１月'!H40</f>
        <v>816</v>
      </c>
      <c r="JX40" s="329">
        <f>'１月'!I40</f>
        <v>717</v>
      </c>
      <c r="JY40" s="329">
        <f>'１月'!J40</f>
        <v>741</v>
      </c>
      <c r="JZ40" s="329">
        <f>'１月'!K40</f>
        <v>725</v>
      </c>
      <c r="KA40" s="329">
        <f>'１月'!L40</f>
        <v>665</v>
      </c>
      <c r="KB40" s="329">
        <f>'１月'!M40</f>
        <v>761</v>
      </c>
      <c r="KC40" s="329">
        <f>'１月'!N40</f>
        <v>797</v>
      </c>
      <c r="KD40" s="329">
        <f>'１月'!O40</f>
        <v>814</v>
      </c>
      <c r="KE40" s="329">
        <f>'１月'!P40</f>
        <v>784</v>
      </c>
      <c r="KF40" s="329">
        <f>'１月'!Q40</f>
        <v>674</v>
      </c>
      <c r="KG40" s="329">
        <f>'１月'!R40</f>
        <v>741</v>
      </c>
      <c r="KH40" s="329">
        <f>'１月'!S40</f>
        <v>763</v>
      </c>
      <c r="KI40" s="329">
        <f>'１月'!T40</f>
        <v>384</v>
      </c>
      <c r="KJ40" s="329">
        <f>'１月'!U40</f>
        <v>614</v>
      </c>
      <c r="KK40" s="329">
        <f>'１月'!V40</f>
        <v>746</v>
      </c>
      <c r="KL40" s="329">
        <f>'１月'!W40</f>
        <v>562</v>
      </c>
      <c r="KM40" s="329">
        <f>'１月'!X40</f>
        <v>487</v>
      </c>
      <c r="KN40" s="329">
        <f>'１月'!Y40</f>
        <v>464</v>
      </c>
      <c r="KO40" s="329">
        <f>'１月'!Z40</f>
        <v>739</v>
      </c>
      <c r="KP40" s="329">
        <f>'１月'!AA40</f>
        <v>509</v>
      </c>
      <c r="KQ40" s="329">
        <f>'１月'!AB40</f>
        <v>432</v>
      </c>
      <c r="KR40" s="329">
        <f>'１月'!AC40</f>
        <v>633</v>
      </c>
      <c r="KS40" s="329">
        <f>'１月'!AD40</f>
        <v>538</v>
      </c>
      <c r="KT40" s="329">
        <f>'１月'!AE40</f>
        <v>413</v>
      </c>
      <c r="KU40" s="329">
        <f>'１月'!AF40</f>
        <v>394</v>
      </c>
      <c r="KV40" s="329">
        <f>'１月'!AG40</f>
        <v>816</v>
      </c>
      <c r="KW40" s="329">
        <f>'１月'!AH40</f>
        <v>734</v>
      </c>
      <c r="KX40" s="329">
        <f>'２月'!D40</f>
        <v>468</v>
      </c>
      <c r="KY40" s="329">
        <f>'２月'!E40</f>
        <v>771</v>
      </c>
      <c r="KZ40" s="329">
        <f>'２月'!F40</f>
        <v>701</v>
      </c>
      <c r="LA40" s="329">
        <f>'２月'!G40</f>
        <v>694</v>
      </c>
      <c r="LB40" s="329">
        <f>'２月'!H40</f>
        <v>715</v>
      </c>
      <c r="LC40" s="329">
        <f>'２月'!I40</f>
        <v>713</v>
      </c>
      <c r="LD40" s="329">
        <f>'２月'!J40</f>
        <v>730</v>
      </c>
      <c r="LE40" s="329">
        <f>'２月'!K40</f>
        <v>720</v>
      </c>
      <c r="LF40" s="329">
        <f>'２月'!L40</f>
        <v>782</v>
      </c>
      <c r="LG40" s="329">
        <f>'２月'!M40</f>
        <v>725</v>
      </c>
      <c r="LH40" s="329">
        <f>'２月'!N40</f>
        <v>559</v>
      </c>
      <c r="LI40" s="329">
        <f>'２月'!O40</f>
        <v>418</v>
      </c>
      <c r="LJ40" s="329">
        <f>'２月'!P40</f>
        <v>0</v>
      </c>
      <c r="LK40" s="329">
        <f>'２月'!Q40</f>
        <v>0</v>
      </c>
      <c r="LL40" s="329">
        <f>'２月'!R40</f>
        <v>0</v>
      </c>
      <c r="LM40" s="329">
        <f>'２月'!S40</f>
        <v>0</v>
      </c>
      <c r="LN40" s="329">
        <f>'２月'!T40</f>
        <v>0</v>
      </c>
      <c r="LO40" s="329">
        <f>'２月'!U40</f>
        <v>0</v>
      </c>
      <c r="LP40" s="329">
        <f>'２月'!V40</f>
        <v>0</v>
      </c>
      <c r="LQ40" s="329">
        <f>'２月'!W40</f>
        <v>0</v>
      </c>
      <c r="LR40" s="329">
        <f>'２月'!X40</f>
        <v>0</v>
      </c>
      <c r="LS40" s="329">
        <f>'２月'!Y40</f>
        <v>0</v>
      </c>
      <c r="LT40" s="329">
        <f>'２月'!Z40</f>
        <v>0</v>
      </c>
      <c r="LU40" s="329">
        <f>'２月'!AA40</f>
        <v>0</v>
      </c>
      <c r="LV40" s="329">
        <f>'２月'!AB40</f>
        <v>0</v>
      </c>
      <c r="LW40" s="329">
        <f>'２月'!AC40</f>
        <v>0</v>
      </c>
      <c r="LX40" s="329">
        <f>'２月'!AD40</f>
        <v>0</v>
      </c>
      <c r="LY40" s="329">
        <f>'２月'!AE40</f>
        <v>712</v>
      </c>
      <c r="LZ40" s="329">
        <f>'３月'!D40</f>
        <v>725</v>
      </c>
      <c r="MA40" s="329">
        <f>'３月'!E40</f>
        <v>756</v>
      </c>
      <c r="MB40" s="329">
        <f>'３月'!F40</f>
        <v>684</v>
      </c>
      <c r="MC40" s="329">
        <f>'３月'!G40</f>
        <v>660</v>
      </c>
      <c r="MD40" s="329">
        <f>'３月'!H40</f>
        <v>660</v>
      </c>
      <c r="ME40" s="329">
        <f>'３月'!I40</f>
        <v>657</v>
      </c>
      <c r="MF40" s="329">
        <f>'３月'!J40</f>
        <v>656</v>
      </c>
      <c r="MG40" s="329">
        <f>'３月'!K40</f>
        <v>694</v>
      </c>
      <c r="MH40" s="329">
        <f>'３月'!L40</f>
        <v>737</v>
      </c>
      <c r="MI40" s="329">
        <f>'３月'!M40</f>
        <v>670</v>
      </c>
      <c r="MJ40" s="329">
        <f>'３月'!N40</f>
        <v>715</v>
      </c>
      <c r="MK40" s="329">
        <f>'３月'!O40</f>
        <v>679</v>
      </c>
      <c r="ML40" s="329">
        <f>'３月'!P40</f>
        <v>715</v>
      </c>
      <c r="MM40" s="329">
        <f>'３月'!Q40</f>
        <v>732</v>
      </c>
      <c r="MN40" s="329">
        <f>'３月'!R40</f>
        <v>703</v>
      </c>
      <c r="MO40" s="329">
        <f>'３月'!S40</f>
        <v>756</v>
      </c>
      <c r="MP40" s="329">
        <f>'３月'!T40</f>
        <v>782</v>
      </c>
      <c r="MQ40" s="329">
        <f>'３月'!U40</f>
        <v>370</v>
      </c>
      <c r="MR40" s="329">
        <f>'３月'!V40</f>
        <v>442</v>
      </c>
      <c r="MS40" s="329">
        <f>'３月'!W40</f>
        <v>574</v>
      </c>
      <c r="MT40" s="329">
        <f>'３月'!X40</f>
        <v>387</v>
      </c>
      <c r="MU40" s="329">
        <f>'３月'!Y40</f>
        <v>511</v>
      </c>
      <c r="MV40" s="329">
        <f>'３月'!Z40</f>
        <v>700</v>
      </c>
      <c r="MW40" s="329">
        <f>'３月'!AA40</f>
        <v>624</v>
      </c>
      <c r="MX40" s="329">
        <f>'３月'!AB40</f>
        <v>494</v>
      </c>
      <c r="MY40" s="329">
        <f>'３月'!AC40</f>
        <v>617</v>
      </c>
      <c r="MZ40" s="329">
        <f>'３月'!AD40</f>
        <v>564</v>
      </c>
      <c r="NA40" s="329">
        <f>'３月'!AE40</f>
        <v>732</v>
      </c>
      <c r="NB40" s="329">
        <f>'３月'!AF40</f>
        <v>427</v>
      </c>
      <c r="NC40" s="329">
        <f>'３月'!AG40</f>
        <v>578</v>
      </c>
      <c r="ND40" s="329">
        <f>'３月'!AH40</f>
        <v>496</v>
      </c>
      <c r="NF40" s="42">
        <f t="shared" si="0"/>
        <v>567.66470588235291</v>
      </c>
      <c r="NG40" s="332">
        <f t="shared" si="1"/>
        <v>199.11121127227574</v>
      </c>
    </row>
    <row r="41" spans="1:371" x14ac:dyDescent="0.2">
      <c r="A41" s="311">
        <v>0.64583333333333304</v>
      </c>
      <c r="B41" s="312" t="s">
        <v>7</v>
      </c>
      <c r="C41" s="313">
        <v>0.66666666666666596</v>
      </c>
      <c r="D41" s="329">
        <f>'4月'!D41</f>
        <v>700</v>
      </c>
      <c r="E41" s="329">
        <f>'4月'!E41</f>
        <v>684</v>
      </c>
      <c r="F41" s="329">
        <f>'4月'!F41</f>
        <v>677</v>
      </c>
      <c r="G41" s="329">
        <f>'4月'!G41</f>
        <v>648</v>
      </c>
      <c r="H41" s="329">
        <f>'4月'!H41</f>
        <v>705</v>
      </c>
      <c r="I41" s="329">
        <f>'4月'!I41</f>
        <v>679</v>
      </c>
      <c r="J41" s="329">
        <f>'4月'!J41</f>
        <v>708</v>
      </c>
      <c r="K41" s="329">
        <f>'4月'!K41</f>
        <v>677</v>
      </c>
      <c r="L41" s="329">
        <f>'4月'!L41</f>
        <v>581</v>
      </c>
      <c r="M41" s="329">
        <f>'4月'!M41</f>
        <v>660</v>
      </c>
      <c r="N41" s="329">
        <f>'4月'!N41</f>
        <v>614</v>
      </c>
      <c r="O41" s="329">
        <f>'4月'!O41</f>
        <v>672</v>
      </c>
      <c r="P41" s="329">
        <f>'4月'!P41</f>
        <v>634</v>
      </c>
      <c r="Q41" s="329">
        <f>'4月'!Q41</f>
        <v>718</v>
      </c>
      <c r="R41" s="329">
        <f>'4月'!R41</f>
        <v>732</v>
      </c>
      <c r="S41" s="329">
        <f>'4月'!S41</f>
        <v>701</v>
      </c>
      <c r="T41" s="329">
        <f>'4月'!T41</f>
        <v>715</v>
      </c>
      <c r="U41" s="329">
        <f>'4月'!U41</f>
        <v>723</v>
      </c>
      <c r="V41" s="329">
        <f>'4月'!V41</f>
        <v>681</v>
      </c>
      <c r="W41" s="329">
        <f>'4月'!W41</f>
        <v>696</v>
      </c>
      <c r="X41" s="329">
        <f>'4月'!X41</f>
        <v>720</v>
      </c>
      <c r="Y41" s="329">
        <f>'4月'!Y41</f>
        <v>652</v>
      </c>
      <c r="Z41" s="329">
        <f>'4月'!Z41</f>
        <v>687</v>
      </c>
      <c r="AA41" s="329">
        <f>'4月'!AA41</f>
        <v>665</v>
      </c>
      <c r="AB41" s="329">
        <f>'4月'!AB41</f>
        <v>674</v>
      </c>
      <c r="AC41" s="329">
        <f>'4月'!AC41</f>
        <v>646</v>
      </c>
      <c r="AD41" s="329">
        <f>'4月'!AD41</f>
        <v>681</v>
      </c>
      <c r="AE41" s="329">
        <f>'4月'!AE41</f>
        <v>696</v>
      </c>
      <c r="AF41" s="329">
        <f>'4月'!AF41</f>
        <v>651</v>
      </c>
      <c r="AG41" s="329">
        <f>'4月'!AG41</f>
        <v>660</v>
      </c>
      <c r="AH41" s="329">
        <f>'5月'!D41</f>
        <v>667</v>
      </c>
      <c r="AI41" s="329">
        <f>'5月'!E41</f>
        <v>694</v>
      </c>
      <c r="AJ41" s="329">
        <f>'5月'!F41</f>
        <v>701</v>
      </c>
      <c r="AK41" s="329">
        <f>'5月'!G41</f>
        <v>696</v>
      </c>
      <c r="AL41" s="329">
        <f>'5月'!H41</f>
        <v>701</v>
      </c>
      <c r="AM41" s="329">
        <f>'5月'!I41</f>
        <v>660</v>
      </c>
      <c r="AN41" s="329">
        <f>'5月'!J41</f>
        <v>585</v>
      </c>
      <c r="AO41" s="329">
        <f>'5月'!K41</f>
        <v>674</v>
      </c>
      <c r="AP41" s="329">
        <f>'5月'!L41</f>
        <v>670</v>
      </c>
      <c r="AQ41" s="329">
        <f>'5月'!M41</f>
        <v>588</v>
      </c>
      <c r="AR41" s="329">
        <f>'5月'!N41</f>
        <v>617</v>
      </c>
      <c r="AS41" s="329">
        <f>'5月'!O41</f>
        <v>657</v>
      </c>
      <c r="AT41" s="329">
        <f>'5月'!P41</f>
        <v>612</v>
      </c>
      <c r="AU41" s="329">
        <f>'5月'!Q41</f>
        <v>579</v>
      </c>
      <c r="AV41" s="329">
        <f>'5月'!R41</f>
        <v>627</v>
      </c>
      <c r="AW41" s="329">
        <f>'5月'!S41</f>
        <v>628</v>
      </c>
      <c r="AX41" s="329">
        <f>'5月'!T41</f>
        <v>646</v>
      </c>
      <c r="AY41" s="329">
        <f>'5月'!U41</f>
        <v>600</v>
      </c>
      <c r="AZ41" s="329">
        <f>'5月'!V41</f>
        <v>751</v>
      </c>
      <c r="BA41" s="329">
        <f>'5月'!W41</f>
        <v>734</v>
      </c>
      <c r="BB41" s="329">
        <f>'5月'!X41</f>
        <v>482</v>
      </c>
      <c r="BC41" s="329">
        <f>'5月'!Y41</f>
        <v>600</v>
      </c>
      <c r="BD41" s="329">
        <f>'5月'!Z41</f>
        <v>607</v>
      </c>
      <c r="BE41" s="329">
        <f>'5月'!AA41</f>
        <v>578</v>
      </c>
      <c r="BF41" s="329">
        <f>'5月'!AB41</f>
        <v>622</v>
      </c>
      <c r="BG41" s="329">
        <f>'5月'!AC41</f>
        <v>542</v>
      </c>
      <c r="BH41" s="329">
        <f>'5月'!AD41</f>
        <v>557</v>
      </c>
      <c r="BI41" s="329">
        <f>'5月'!AE41</f>
        <v>658</v>
      </c>
      <c r="BJ41" s="329">
        <f>'5月'!AF41</f>
        <v>684</v>
      </c>
      <c r="BK41" s="329">
        <f>'5月'!AG41</f>
        <v>653</v>
      </c>
      <c r="BL41" s="329">
        <f>'5月'!AH41</f>
        <v>684</v>
      </c>
      <c r="BM41" s="329">
        <f>'6月'!D41</f>
        <v>667</v>
      </c>
      <c r="BN41" s="329">
        <f>'6月'!E41</f>
        <v>694</v>
      </c>
      <c r="BO41" s="329">
        <f>'6月'!F41</f>
        <v>686</v>
      </c>
      <c r="BP41" s="329">
        <f>'6月'!G41</f>
        <v>689</v>
      </c>
      <c r="BQ41" s="329">
        <f>'6月'!H41</f>
        <v>691</v>
      </c>
      <c r="BR41" s="329">
        <f>'6月'!I41</f>
        <v>676</v>
      </c>
      <c r="BS41" s="329">
        <f>'6月'!J41</f>
        <v>669</v>
      </c>
      <c r="BT41" s="329">
        <f>'6月'!K41</f>
        <v>675</v>
      </c>
      <c r="BU41" s="329">
        <f>'6月'!L41</f>
        <v>698</v>
      </c>
      <c r="BV41" s="329">
        <f>'6月'!M41</f>
        <v>669</v>
      </c>
      <c r="BW41" s="329">
        <f>'6月'!N41</f>
        <v>703</v>
      </c>
      <c r="BX41" s="329">
        <f>'6月'!O41</f>
        <v>677</v>
      </c>
      <c r="BY41" s="329">
        <f>'6月'!P41</f>
        <v>651</v>
      </c>
      <c r="BZ41" s="329">
        <f>'6月'!Q41</f>
        <v>677</v>
      </c>
      <c r="CA41" s="329">
        <f>'6月'!R41</f>
        <v>693</v>
      </c>
      <c r="CB41" s="329">
        <f>'6月'!S41</f>
        <v>689</v>
      </c>
      <c r="CC41" s="329">
        <f>'6月'!T41</f>
        <v>542</v>
      </c>
      <c r="CD41" s="329">
        <f>'6月'!U41</f>
        <v>658</v>
      </c>
      <c r="CE41" s="329">
        <f>'6月'!V41</f>
        <v>403</v>
      </c>
      <c r="CF41" s="329">
        <f>'6月'!W41</f>
        <v>432</v>
      </c>
      <c r="CG41" s="329">
        <f>'6月'!X41</f>
        <v>416</v>
      </c>
      <c r="CH41" s="329">
        <f>'6月'!Y41</f>
        <v>408</v>
      </c>
      <c r="CI41" s="329">
        <f>'6月'!Z41</f>
        <v>388</v>
      </c>
      <c r="CJ41" s="329">
        <f>'6月'!AA41</f>
        <v>416</v>
      </c>
      <c r="CK41" s="329">
        <f>'6月'!AB41</f>
        <v>302</v>
      </c>
      <c r="CL41" s="329">
        <f>'6月'!AC41</f>
        <v>379</v>
      </c>
      <c r="CM41" s="329">
        <f>'6月'!AD41</f>
        <v>425</v>
      </c>
      <c r="CN41" s="329">
        <f>'6月'!AE41</f>
        <v>468</v>
      </c>
      <c r="CO41" s="329">
        <f>'6月'!AF41</f>
        <v>418</v>
      </c>
      <c r="CP41" s="329">
        <f>'6月'!AG41</f>
        <v>0</v>
      </c>
      <c r="CQ41" s="329">
        <f>'7月'!D41</f>
        <v>0</v>
      </c>
      <c r="CR41" s="329">
        <f>'7月'!E41</f>
        <v>0</v>
      </c>
      <c r="CS41" s="329">
        <f>'7月'!F41</f>
        <v>0</v>
      </c>
      <c r="CT41" s="329">
        <f>'7月'!G41</f>
        <v>0</v>
      </c>
      <c r="CU41" s="329">
        <f>'7月'!H41</f>
        <v>314</v>
      </c>
      <c r="CV41" s="329">
        <f>'7月'!I41</f>
        <v>386</v>
      </c>
      <c r="CW41" s="329">
        <f>'7月'!J41</f>
        <v>394</v>
      </c>
      <c r="CX41" s="329">
        <f>'7月'!K41</f>
        <v>348</v>
      </c>
      <c r="CY41" s="329">
        <f>'7月'!L41</f>
        <v>322</v>
      </c>
      <c r="CZ41" s="329">
        <f>'7月'!M41</f>
        <v>348</v>
      </c>
      <c r="DA41" s="329">
        <f>'7月'!N41</f>
        <v>348</v>
      </c>
      <c r="DB41" s="329">
        <f>'7月'!O41</f>
        <v>345</v>
      </c>
      <c r="DC41" s="329">
        <f>'7月'!P41</f>
        <v>339</v>
      </c>
      <c r="DD41" s="329">
        <f>'7月'!Q41</f>
        <v>379</v>
      </c>
      <c r="DE41" s="329">
        <f>'7月'!R41</f>
        <v>341</v>
      </c>
      <c r="DF41" s="329">
        <f>'7月'!S41</f>
        <v>471</v>
      </c>
      <c r="DG41" s="329">
        <f>'7月'!T41</f>
        <v>302</v>
      </c>
      <c r="DH41" s="329">
        <f>'7月'!U41</f>
        <v>310</v>
      </c>
      <c r="DI41" s="329">
        <f>'7月'!V41</f>
        <v>360</v>
      </c>
      <c r="DJ41" s="329">
        <f>'7月'!W41</f>
        <v>369</v>
      </c>
      <c r="DK41" s="329">
        <f>'7月'!X41</f>
        <v>312</v>
      </c>
      <c r="DL41" s="329">
        <f>'7月'!Y41</f>
        <v>430</v>
      </c>
      <c r="DM41" s="329">
        <f>'7月'!Z41</f>
        <v>432</v>
      </c>
      <c r="DN41" s="329">
        <f>'7月'!AA41</f>
        <v>0</v>
      </c>
      <c r="DO41" s="329">
        <f>'7月'!AB41</f>
        <v>0</v>
      </c>
      <c r="DP41" s="329">
        <f>'7月'!AC41</f>
        <v>391</v>
      </c>
      <c r="DQ41" s="329">
        <f>'7月'!AD41</f>
        <v>384</v>
      </c>
      <c r="DR41" s="329">
        <f>'7月'!AE41</f>
        <v>391</v>
      </c>
      <c r="DS41" s="329">
        <f>'7月'!AF41</f>
        <v>365</v>
      </c>
      <c r="DT41" s="329">
        <f>'7月'!AG41</f>
        <v>459</v>
      </c>
      <c r="DU41" s="329">
        <f>'7月'!AH41</f>
        <v>444</v>
      </c>
      <c r="DV41" s="329">
        <f>'8月'!D41</f>
        <v>0</v>
      </c>
      <c r="DW41" s="329">
        <f>'8月'!E41</f>
        <v>0</v>
      </c>
      <c r="DX41" s="329">
        <f>'8月'!F41</f>
        <v>405</v>
      </c>
      <c r="DY41" s="329">
        <f>'8月'!G41</f>
        <v>408</v>
      </c>
      <c r="DZ41" s="329">
        <f>'8月'!H41</f>
        <v>507</v>
      </c>
      <c r="EA41" s="329">
        <f>'8月'!I41</f>
        <v>380</v>
      </c>
      <c r="EB41" s="329">
        <f>'8月'!J41</f>
        <v>593</v>
      </c>
      <c r="EC41" s="329">
        <f>'8月'!K41</f>
        <v>615</v>
      </c>
      <c r="ED41" s="329">
        <f>'8月'!L41</f>
        <v>643</v>
      </c>
      <c r="EE41" s="329">
        <f>'8月'!M41</f>
        <v>643</v>
      </c>
      <c r="EF41" s="329">
        <f>'8月'!N41</f>
        <v>631</v>
      </c>
      <c r="EG41" s="329">
        <f>'8月'!O41</f>
        <v>605</v>
      </c>
      <c r="EH41" s="329">
        <f>'8月'!P41</f>
        <v>648</v>
      </c>
      <c r="EI41" s="329">
        <f>'8月'!Q41</f>
        <v>482</v>
      </c>
      <c r="EJ41" s="329">
        <f>'8月'!R41</f>
        <v>504</v>
      </c>
      <c r="EK41" s="329">
        <f>'8月'!S41</f>
        <v>0</v>
      </c>
      <c r="EL41" s="329">
        <f>'8月'!T41</f>
        <v>418</v>
      </c>
      <c r="EM41" s="329">
        <f>'8月'!U41</f>
        <v>675</v>
      </c>
      <c r="EN41" s="329">
        <f>'8月'!V41</f>
        <v>525</v>
      </c>
      <c r="EO41" s="329">
        <f>'8月'!W41</f>
        <v>432</v>
      </c>
      <c r="EP41" s="329">
        <f>'8月'!X41</f>
        <v>612</v>
      </c>
      <c r="EQ41" s="329">
        <f>'8月'!Y41</f>
        <v>569</v>
      </c>
      <c r="ER41" s="329">
        <f>'8月'!Z41</f>
        <v>413</v>
      </c>
      <c r="ES41" s="329">
        <f>'8月'!AA41</f>
        <v>411</v>
      </c>
      <c r="ET41" s="329">
        <f>'8月'!AB41</f>
        <v>468</v>
      </c>
      <c r="EU41" s="329">
        <f>'8月'!AC41</f>
        <v>451</v>
      </c>
      <c r="EV41" s="329">
        <f>'8月'!AD41</f>
        <v>477</v>
      </c>
      <c r="EW41" s="329">
        <f>'8月'!AE41</f>
        <v>540</v>
      </c>
      <c r="EX41" s="329">
        <f>'8月'!AF41</f>
        <v>519</v>
      </c>
      <c r="EY41" s="329">
        <f>'8月'!AG41</f>
        <v>636</v>
      </c>
      <c r="EZ41" s="329">
        <f>'8月'!AH41</f>
        <v>597</v>
      </c>
      <c r="FA41" s="329">
        <f>'9月'!D41</f>
        <v>602</v>
      </c>
      <c r="FB41" s="329">
        <f>'9月'!E41</f>
        <v>372</v>
      </c>
      <c r="FC41" s="329">
        <f>'9月'!F41</f>
        <v>512</v>
      </c>
      <c r="FD41" s="329">
        <f>'9月'!G41</f>
        <v>494</v>
      </c>
      <c r="FE41" s="329">
        <f>'9月'!H41</f>
        <v>430</v>
      </c>
      <c r="FF41" s="329">
        <f>'9月'!I41</f>
        <v>348</v>
      </c>
      <c r="FG41" s="329">
        <f>'9月'!J41</f>
        <v>372</v>
      </c>
      <c r="FH41" s="329">
        <f>'9月'!K41</f>
        <v>410</v>
      </c>
      <c r="FI41" s="329">
        <f>'9月'!L41</f>
        <v>393</v>
      </c>
      <c r="FJ41" s="329">
        <f>'9月'!M41</f>
        <v>396</v>
      </c>
      <c r="FK41" s="329">
        <f>'9月'!N41</f>
        <v>388</v>
      </c>
      <c r="FL41" s="329">
        <f>'9月'!O41</f>
        <v>434</v>
      </c>
      <c r="FM41" s="329">
        <f>'9月'!P41</f>
        <v>376</v>
      </c>
      <c r="FN41" s="329">
        <f>'9月'!Q41</f>
        <v>386</v>
      </c>
      <c r="FO41" s="329">
        <f>'9月'!R41</f>
        <v>434</v>
      </c>
      <c r="FP41" s="329">
        <f>'9月'!S41</f>
        <v>420</v>
      </c>
      <c r="FQ41" s="329">
        <f>'9月'!T41</f>
        <v>480</v>
      </c>
      <c r="FR41" s="329">
        <f>'9月'!U41</f>
        <v>329</v>
      </c>
      <c r="FS41" s="329">
        <f>'9月'!V41</f>
        <v>346</v>
      </c>
      <c r="FT41" s="329">
        <f>'9月'!W41</f>
        <v>396</v>
      </c>
      <c r="FU41" s="329">
        <f>'9月'!X41</f>
        <v>475</v>
      </c>
      <c r="FV41" s="329">
        <f>'9月'!Y41</f>
        <v>502</v>
      </c>
      <c r="FW41" s="329">
        <f>'9月'!Z41</f>
        <v>468</v>
      </c>
      <c r="FX41" s="329">
        <f>'9月'!AA41</f>
        <v>502</v>
      </c>
      <c r="FY41" s="329">
        <f>'9月'!AB41</f>
        <v>499</v>
      </c>
      <c r="FZ41" s="329">
        <f>'9月'!AC41</f>
        <v>353</v>
      </c>
      <c r="GA41" s="329">
        <f>'9月'!AD41</f>
        <v>418</v>
      </c>
      <c r="GB41" s="329">
        <f>'9月'!AE41</f>
        <v>425</v>
      </c>
      <c r="GC41" s="329">
        <f>'9月'!AF41</f>
        <v>554</v>
      </c>
      <c r="GD41" s="329">
        <f>'9月'!AG41</f>
        <v>471</v>
      </c>
      <c r="GE41" s="329">
        <f>'10月'!D41</f>
        <v>401</v>
      </c>
      <c r="GF41" s="329">
        <f>'10月'!E41</f>
        <v>396</v>
      </c>
      <c r="GG41" s="329">
        <f>'10月'!F41</f>
        <v>473</v>
      </c>
      <c r="GH41" s="329">
        <f>'10月'!G41</f>
        <v>429</v>
      </c>
      <c r="GI41" s="329">
        <f>'10月'!H41</f>
        <v>439</v>
      </c>
      <c r="GJ41" s="329">
        <f>'10月'!I41</f>
        <v>562</v>
      </c>
      <c r="GK41" s="329">
        <f>'10月'!J41</f>
        <v>540</v>
      </c>
      <c r="GL41" s="329">
        <f>'10月'!K41</f>
        <v>446</v>
      </c>
      <c r="GM41" s="329">
        <f>'10月'!L41</f>
        <v>495</v>
      </c>
      <c r="GN41" s="329">
        <f>'10月'!M41</f>
        <v>523</v>
      </c>
      <c r="GO41" s="329">
        <f>'10月'!N41</f>
        <v>487</v>
      </c>
      <c r="GP41" s="329">
        <f>'10月'!O41</f>
        <v>420</v>
      </c>
      <c r="GQ41" s="329">
        <f>'10月'!P41</f>
        <v>480</v>
      </c>
      <c r="GR41" s="329">
        <f>'10月'!Q41</f>
        <v>574</v>
      </c>
      <c r="GS41" s="329">
        <f>'10月'!R41</f>
        <v>511</v>
      </c>
      <c r="GT41" s="329">
        <f>'10月'!S41</f>
        <v>497</v>
      </c>
      <c r="GU41" s="329">
        <f>'10月'!T41</f>
        <v>564</v>
      </c>
      <c r="GV41" s="329">
        <f>'10月'!U41</f>
        <v>478</v>
      </c>
      <c r="GW41" s="329">
        <f>'10月'!V41</f>
        <v>468</v>
      </c>
      <c r="GX41" s="329">
        <f>'10月'!W41</f>
        <v>521</v>
      </c>
      <c r="GY41" s="329">
        <f>'10月'!X41</f>
        <v>677</v>
      </c>
      <c r="GZ41" s="329">
        <f>'10月'!Y41</f>
        <v>632</v>
      </c>
      <c r="HA41" s="329">
        <f>'10月'!Z41</f>
        <v>687</v>
      </c>
      <c r="HB41" s="329">
        <f>'10月'!AA41</f>
        <v>694</v>
      </c>
      <c r="HC41" s="329">
        <f>'10月'!AB41</f>
        <v>727</v>
      </c>
      <c r="HD41" s="329">
        <f>'10月'!AC41</f>
        <v>698</v>
      </c>
      <c r="HE41" s="329">
        <f>'10月'!AD41</f>
        <v>720</v>
      </c>
      <c r="HF41" s="329">
        <f>'10月'!AE41</f>
        <v>701</v>
      </c>
      <c r="HG41" s="329">
        <f>'10月'!AF41</f>
        <v>662</v>
      </c>
      <c r="HH41" s="329">
        <f>'10月'!AG41</f>
        <v>720</v>
      </c>
      <c r="HI41" s="329">
        <f>'10月'!AH41</f>
        <v>717</v>
      </c>
      <c r="HJ41" s="329">
        <f>'11月'!D41</f>
        <v>732</v>
      </c>
      <c r="HK41" s="329">
        <f>'11月'!E41</f>
        <v>677</v>
      </c>
      <c r="HL41" s="329">
        <f>'11月'!F41</f>
        <v>725</v>
      </c>
      <c r="HM41" s="329">
        <f>'11月'!G41</f>
        <v>689</v>
      </c>
      <c r="HN41" s="329">
        <f>'11月'!H41</f>
        <v>732</v>
      </c>
      <c r="HO41" s="329">
        <f>'11月'!I41</f>
        <v>802</v>
      </c>
      <c r="HP41" s="329">
        <f>'11月'!J41</f>
        <v>760</v>
      </c>
      <c r="HQ41" s="329">
        <f>'11月'!K41</f>
        <v>768</v>
      </c>
      <c r="HR41" s="329">
        <f>'11月'!L41</f>
        <v>802</v>
      </c>
      <c r="HS41" s="329">
        <f>'11月'!M41</f>
        <v>797</v>
      </c>
      <c r="HT41" s="329">
        <f>'11月'!N41</f>
        <v>581</v>
      </c>
      <c r="HU41" s="329">
        <f>'11月'!O41</f>
        <v>514</v>
      </c>
      <c r="HV41" s="329">
        <f>'11月'!P41</f>
        <v>429</v>
      </c>
      <c r="HW41" s="329">
        <f>'11月'!Q41</f>
        <v>363</v>
      </c>
      <c r="HX41" s="329">
        <f>'11月'!R41</f>
        <v>435</v>
      </c>
      <c r="HY41" s="329">
        <f>'11月'!S41</f>
        <v>444</v>
      </c>
      <c r="HZ41" s="329">
        <f>'11月'!T41</f>
        <v>458</v>
      </c>
      <c r="IA41" s="329">
        <f>'11月'!U41</f>
        <v>480</v>
      </c>
      <c r="IB41" s="329">
        <f>'11月'!V41</f>
        <v>480</v>
      </c>
      <c r="IC41" s="329">
        <f>'11月'!W41</f>
        <v>415</v>
      </c>
      <c r="ID41" s="329">
        <f>'11月'!X41</f>
        <v>305</v>
      </c>
      <c r="IE41" s="329">
        <f>'11月'!Y41</f>
        <v>339</v>
      </c>
      <c r="IF41" s="329">
        <f>'11月'!Z41</f>
        <v>403</v>
      </c>
      <c r="IG41" s="329">
        <f>'11月'!AA41</f>
        <v>418</v>
      </c>
      <c r="IH41" s="329">
        <f>'11月'!AB41</f>
        <v>307</v>
      </c>
      <c r="II41" s="329">
        <f>'11月'!AC41</f>
        <v>353</v>
      </c>
      <c r="IJ41" s="329">
        <f>'11月'!AD41</f>
        <v>404</v>
      </c>
      <c r="IK41" s="329">
        <f>'11月'!AE41</f>
        <v>412</v>
      </c>
      <c r="IL41" s="329">
        <f>'11月'!AF41</f>
        <v>403</v>
      </c>
      <c r="IM41" s="329">
        <f>'11月'!AG41</f>
        <v>362</v>
      </c>
      <c r="IN41" s="329">
        <f>'12月'!D41</f>
        <v>468</v>
      </c>
      <c r="IO41" s="329">
        <f>'12月'!E41</f>
        <v>396</v>
      </c>
      <c r="IP41" s="329">
        <f>'12月'!F41</f>
        <v>345</v>
      </c>
      <c r="IQ41" s="329">
        <f>'12月'!G41</f>
        <v>413</v>
      </c>
      <c r="IR41" s="329">
        <f>'12月'!H41</f>
        <v>429</v>
      </c>
      <c r="IS41" s="329">
        <f>'12月'!I41</f>
        <v>454</v>
      </c>
      <c r="IT41" s="329">
        <f>'12月'!J41</f>
        <v>388</v>
      </c>
      <c r="IU41" s="329">
        <f>'12月'!K41</f>
        <v>428</v>
      </c>
      <c r="IV41" s="329">
        <f>'12月'!L41</f>
        <v>392</v>
      </c>
      <c r="IW41" s="329">
        <f>'12月'!M41</f>
        <v>420</v>
      </c>
      <c r="IX41" s="329">
        <f>'12月'!N41</f>
        <v>307</v>
      </c>
      <c r="IY41" s="329">
        <f>'12月'!O41</f>
        <v>348</v>
      </c>
      <c r="IZ41" s="329">
        <f>'12月'!P41</f>
        <v>384</v>
      </c>
      <c r="JA41" s="329">
        <f>'12月'!Q41</f>
        <v>489</v>
      </c>
      <c r="JB41" s="329">
        <f>'12月'!R41</f>
        <v>459</v>
      </c>
      <c r="JC41" s="329">
        <f>'12月'!S41</f>
        <v>485</v>
      </c>
      <c r="JD41" s="329">
        <f>'12月'!T41</f>
        <v>588</v>
      </c>
      <c r="JE41" s="329">
        <f>'12月'!U41</f>
        <v>405</v>
      </c>
      <c r="JF41" s="329">
        <f>'12月'!V41</f>
        <v>370</v>
      </c>
      <c r="JG41" s="329">
        <f>'12月'!W41</f>
        <v>365</v>
      </c>
      <c r="JH41" s="329">
        <f>'12月'!X41</f>
        <v>499</v>
      </c>
      <c r="JI41" s="329">
        <f>'12月'!Y41</f>
        <v>499</v>
      </c>
      <c r="JJ41" s="329">
        <f>'12月'!Z41</f>
        <v>748</v>
      </c>
      <c r="JK41" s="329">
        <f>'12月'!AA41</f>
        <v>761</v>
      </c>
      <c r="JL41" s="329">
        <f>'12月'!AB41</f>
        <v>760</v>
      </c>
      <c r="JM41" s="329">
        <f>'12月'!AC41</f>
        <v>722</v>
      </c>
      <c r="JN41" s="329">
        <f>'12月'!AD41</f>
        <v>729</v>
      </c>
      <c r="JO41" s="329">
        <f>'12月'!AE41</f>
        <v>722</v>
      </c>
      <c r="JP41" s="329">
        <f>'12月'!AF41</f>
        <v>872</v>
      </c>
      <c r="JQ41" s="329">
        <f>'12月'!AG41</f>
        <v>742</v>
      </c>
      <c r="JR41" s="329">
        <f>'12月'!AH41</f>
        <v>835</v>
      </c>
      <c r="JS41" s="329">
        <f>'１月'!D41</f>
        <v>859</v>
      </c>
      <c r="JT41" s="329">
        <f>'１月'!E41</f>
        <v>866</v>
      </c>
      <c r="JU41" s="329">
        <f>'１月'!F41</f>
        <v>816</v>
      </c>
      <c r="JV41" s="329">
        <f>'１月'!G41</f>
        <v>854</v>
      </c>
      <c r="JW41" s="329">
        <f>'１月'!H41</f>
        <v>814</v>
      </c>
      <c r="JX41" s="329">
        <f>'１月'!I41</f>
        <v>742</v>
      </c>
      <c r="JY41" s="329">
        <f>'１月'!J41</f>
        <v>749</v>
      </c>
      <c r="JZ41" s="329">
        <f>'１月'!K41</f>
        <v>710</v>
      </c>
      <c r="KA41" s="329">
        <f>'１月'!L41</f>
        <v>655</v>
      </c>
      <c r="KB41" s="329">
        <f>'１月'!M41</f>
        <v>768</v>
      </c>
      <c r="KC41" s="329">
        <f>'１月'!N41</f>
        <v>782</v>
      </c>
      <c r="KD41" s="329">
        <f>'１月'!O41</f>
        <v>818</v>
      </c>
      <c r="KE41" s="329">
        <f>'１月'!P41</f>
        <v>788</v>
      </c>
      <c r="KF41" s="329">
        <f>'１月'!Q41</f>
        <v>674</v>
      </c>
      <c r="KG41" s="329">
        <f>'１月'!R41</f>
        <v>725</v>
      </c>
      <c r="KH41" s="329">
        <f>'１月'!S41</f>
        <v>761</v>
      </c>
      <c r="KI41" s="329">
        <f>'１月'!T41</f>
        <v>410</v>
      </c>
      <c r="KJ41" s="329">
        <f>'１月'!U41</f>
        <v>663</v>
      </c>
      <c r="KK41" s="329">
        <f>'１月'!V41</f>
        <v>754</v>
      </c>
      <c r="KL41" s="329">
        <f>'１月'!W41</f>
        <v>576</v>
      </c>
      <c r="KM41" s="329">
        <f>'１月'!X41</f>
        <v>463</v>
      </c>
      <c r="KN41" s="329">
        <f>'１月'!Y41</f>
        <v>446</v>
      </c>
      <c r="KO41" s="329">
        <f>'１月'!Z41</f>
        <v>761</v>
      </c>
      <c r="KP41" s="329">
        <f>'１月'!AA41</f>
        <v>484</v>
      </c>
      <c r="KQ41" s="329">
        <f>'１月'!AB41</f>
        <v>396</v>
      </c>
      <c r="KR41" s="329">
        <f>'１月'!AC41</f>
        <v>639</v>
      </c>
      <c r="KS41" s="329">
        <f>'１月'!AD41</f>
        <v>566</v>
      </c>
      <c r="KT41" s="329">
        <f>'１月'!AE41</f>
        <v>369</v>
      </c>
      <c r="KU41" s="329">
        <f>'１月'!AF41</f>
        <v>388</v>
      </c>
      <c r="KV41" s="329">
        <f>'１月'!AG41</f>
        <v>732</v>
      </c>
      <c r="KW41" s="329">
        <f>'１月'!AH41</f>
        <v>737</v>
      </c>
      <c r="KX41" s="329">
        <f>'２月'!D41</f>
        <v>480</v>
      </c>
      <c r="KY41" s="329">
        <f>'２月'!E41</f>
        <v>770</v>
      </c>
      <c r="KZ41" s="329">
        <f>'２月'!F41</f>
        <v>713</v>
      </c>
      <c r="LA41" s="329">
        <f>'２月'!G41</f>
        <v>715</v>
      </c>
      <c r="LB41" s="329">
        <f>'２月'!H41</f>
        <v>749</v>
      </c>
      <c r="LC41" s="329">
        <f>'２月'!I41</f>
        <v>720</v>
      </c>
      <c r="LD41" s="329">
        <f>'２月'!J41</f>
        <v>734</v>
      </c>
      <c r="LE41" s="329">
        <f>'２月'!K41</f>
        <v>705</v>
      </c>
      <c r="LF41" s="329">
        <f>'２月'!L41</f>
        <v>787</v>
      </c>
      <c r="LG41" s="329">
        <f>'２月'!M41</f>
        <v>713</v>
      </c>
      <c r="LH41" s="329">
        <f>'２月'!N41</f>
        <v>492</v>
      </c>
      <c r="LI41" s="329">
        <f>'２月'!O41</f>
        <v>401</v>
      </c>
      <c r="LJ41" s="329">
        <f>'２月'!P41</f>
        <v>0</v>
      </c>
      <c r="LK41" s="329">
        <f>'２月'!Q41</f>
        <v>0</v>
      </c>
      <c r="LL41" s="329">
        <f>'２月'!R41</f>
        <v>0</v>
      </c>
      <c r="LM41" s="329">
        <f>'２月'!S41</f>
        <v>0</v>
      </c>
      <c r="LN41" s="329">
        <f>'２月'!T41</f>
        <v>0</v>
      </c>
      <c r="LO41" s="329">
        <f>'２月'!U41</f>
        <v>0</v>
      </c>
      <c r="LP41" s="329">
        <f>'２月'!V41</f>
        <v>0</v>
      </c>
      <c r="LQ41" s="329">
        <f>'２月'!W41</f>
        <v>0</v>
      </c>
      <c r="LR41" s="329">
        <f>'２月'!X41</f>
        <v>0</v>
      </c>
      <c r="LS41" s="329">
        <f>'２月'!Y41</f>
        <v>0</v>
      </c>
      <c r="LT41" s="329">
        <f>'２月'!Z41</f>
        <v>0</v>
      </c>
      <c r="LU41" s="329">
        <f>'２月'!AA41</f>
        <v>0</v>
      </c>
      <c r="LV41" s="329">
        <f>'２月'!AB41</f>
        <v>0</v>
      </c>
      <c r="LW41" s="329">
        <f>'２月'!AC41</f>
        <v>0</v>
      </c>
      <c r="LX41" s="329">
        <f>'２月'!AD41</f>
        <v>0</v>
      </c>
      <c r="LY41" s="329">
        <f>'２月'!AE41</f>
        <v>711</v>
      </c>
      <c r="LZ41" s="329">
        <f>'３月'!D41</f>
        <v>730</v>
      </c>
      <c r="MA41" s="329">
        <f>'３月'!E41</f>
        <v>751</v>
      </c>
      <c r="MB41" s="329">
        <f>'３月'!F41</f>
        <v>675</v>
      </c>
      <c r="MC41" s="329">
        <f>'３月'!G41</f>
        <v>663</v>
      </c>
      <c r="MD41" s="329">
        <f>'３月'!H41</f>
        <v>653</v>
      </c>
      <c r="ME41" s="329">
        <f>'３月'!I41</f>
        <v>660</v>
      </c>
      <c r="MF41" s="329">
        <f>'３月'!J41</f>
        <v>660</v>
      </c>
      <c r="MG41" s="329">
        <f>'３月'!K41</f>
        <v>698</v>
      </c>
      <c r="MH41" s="329">
        <f>'３月'!L41</f>
        <v>758</v>
      </c>
      <c r="MI41" s="329">
        <f>'３月'!M41</f>
        <v>667</v>
      </c>
      <c r="MJ41" s="329">
        <f>'３月'!N41</f>
        <v>701</v>
      </c>
      <c r="MK41" s="329">
        <f>'３月'!O41</f>
        <v>710</v>
      </c>
      <c r="ML41" s="329">
        <f>'３月'!P41</f>
        <v>706</v>
      </c>
      <c r="MM41" s="329">
        <f>'３月'!Q41</f>
        <v>728</v>
      </c>
      <c r="MN41" s="329">
        <f>'３月'!R41</f>
        <v>713</v>
      </c>
      <c r="MO41" s="329">
        <f>'３月'!S41</f>
        <v>761</v>
      </c>
      <c r="MP41" s="329">
        <f>'３月'!T41</f>
        <v>792</v>
      </c>
      <c r="MQ41" s="329">
        <f>'３月'!U41</f>
        <v>382</v>
      </c>
      <c r="MR41" s="329">
        <f>'３月'!V41</f>
        <v>434</v>
      </c>
      <c r="MS41" s="329">
        <f>'３月'!W41</f>
        <v>554</v>
      </c>
      <c r="MT41" s="329">
        <f>'３月'!X41</f>
        <v>388</v>
      </c>
      <c r="MU41" s="329">
        <f>'３月'!Y41</f>
        <v>488</v>
      </c>
      <c r="MV41" s="329">
        <f>'３月'!Z41</f>
        <v>732</v>
      </c>
      <c r="MW41" s="329">
        <f>'３月'!AA41</f>
        <v>641</v>
      </c>
      <c r="MX41" s="329">
        <f>'３月'!AB41</f>
        <v>495</v>
      </c>
      <c r="MY41" s="329">
        <f>'３月'!AC41</f>
        <v>566</v>
      </c>
      <c r="MZ41" s="329">
        <f>'３月'!AD41</f>
        <v>559</v>
      </c>
      <c r="NA41" s="329">
        <f>'３月'!AE41</f>
        <v>730</v>
      </c>
      <c r="NB41" s="329">
        <f>'３月'!AF41</f>
        <v>410</v>
      </c>
      <c r="NC41" s="329">
        <f>'３月'!AG41</f>
        <v>560</v>
      </c>
      <c r="ND41" s="329">
        <f>'３月'!AH41</f>
        <v>516</v>
      </c>
      <c r="NF41" s="42">
        <f t="shared" si="0"/>
        <v>564.74117647058824</v>
      </c>
      <c r="NG41" s="332">
        <f t="shared" si="1"/>
        <v>200.63097359545162</v>
      </c>
    </row>
    <row r="42" spans="1:371" x14ac:dyDescent="0.2">
      <c r="A42" s="311">
        <v>0.66666666666666596</v>
      </c>
      <c r="B42" s="312" t="s">
        <v>7</v>
      </c>
      <c r="C42" s="313">
        <v>0.6875</v>
      </c>
      <c r="D42" s="329">
        <f>'4月'!D42</f>
        <v>720</v>
      </c>
      <c r="E42" s="329">
        <f>'4月'!E42</f>
        <v>691</v>
      </c>
      <c r="F42" s="329">
        <f>'4月'!F42</f>
        <v>768</v>
      </c>
      <c r="G42" s="329">
        <f>'4月'!G42</f>
        <v>674</v>
      </c>
      <c r="H42" s="329">
        <f>'4月'!H42</f>
        <v>675</v>
      </c>
      <c r="I42" s="329">
        <f>'4月'!I42</f>
        <v>665</v>
      </c>
      <c r="J42" s="329">
        <f>'4月'!J42</f>
        <v>711</v>
      </c>
      <c r="K42" s="329">
        <f>'4月'!K42</f>
        <v>701</v>
      </c>
      <c r="L42" s="329">
        <f>'4月'!L42</f>
        <v>602</v>
      </c>
      <c r="M42" s="329">
        <f>'4月'!M42</f>
        <v>650</v>
      </c>
      <c r="N42" s="329">
        <f>'4月'!N42</f>
        <v>576</v>
      </c>
      <c r="O42" s="329">
        <f>'4月'!O42</f>
        <v>624</v>
      </c>
      <c r="P42" s="329">
        <f>'4月'!P42</f>
        <v>650</v>
      </c>
      <c r="Q42" s="329">
        <f>'4月'!Q42</f>
        <v>722</v>
      </c>
      <c r="R42" s="329">
        <f>'4月'!R42</f>
        <v>734</v>
      </c>
      <c r="S42" s="329">
        <f>'4月'!S42</f>
        <v>708</v>
      </c>
      <c r="T42" s="329">
        <f>'4月'!T42</f>
        <v>723</v>
      </c>
      <c r="U42" s="329">
        <f>'4月'!U42</f>
        <v>729</v>
      </c>
      <c r="V42" s="329">
        <f>'4月'!V42</f>
        <v>682</v>
      </c>
      <c r="W42" s="329">
        <f>'4月'!W42</f>
        <v>696</v>
      </c>
      <c r="X42" s="329">
        <f>'4月'!X42</f>
        <v>720</v>
      </c>
      <c r="Y42" s="329">
        <f>'4月'!Y42</f>
        <v>665</v>
      </c>
      <c r="Z42" s="329">
        <f>'4月'!Z42</f>
        <v>679</v>
      </c>
      <c r="AA42" s="329">
        <f>'4月'!AA42</f>
        <v>681</v>
      </c>
      <c r="AB42" s="329">
        <f>'4月'!AB42</f>
        <v>670</v>
      </c>
      <c r="AC42" s="329">
        <f>'4月'!AC42</f>
        <v>658</v>
      </c>
      <c r="AD42" s="329">
        <f>'4月'!AD42</f>
        <v>682</v>
      </c>
      <c r="AE42" s="329">
        <f>'4月'!AE42</f>
        <v>696</v>
      </c>
      <c r="AF42" s="329">
        <f>'4月'!AF42</f>
        <v>674</v>
      </c>
      <c r="AG42" s="329">
        <f>'4月'!AG42</f>
        <v>670</v>
      </c>
      <c r="AH42" s="329">
        <f>'5月'!D42</f>
        <v>667</v>
      </c>
      <c r="AI42" s="329">
        <f>'5月'!E42</f>
        <v>693</v>
      </c>
      <c r="AJ42" s="329">
        <f>'5月'!F42</f>
        <v>706</v>
      </c>
      <c r="AK42" s="329">
        <f>'5月'!G42</f>
        <v>684</v>
      </c>
      <c r="AL42" s="329">
        <f>'5月'!H42</f>
        <v>710</v>
      </c>
      <c r="AM42" s="329">
        <f>'5月'!I42</f>
        <v>663</v>
      </c>
      <c r="AN42" s="329">
        <f>'5月'!J42</f>
        <v>617</v>
      </c>
      <c r="AO42" s="329">
        <f>'5月'!K42</f>
        <v>689</v>
      </c>
      <c r="AP42" s="329">
        <f>'5月'!L42</f>
        <v>657</v>
      </c>
      <c r="AQ42" s="329">
        <f>'5月'!M42</f>
        <v>612</v>
      </c>
      <c r="AR42" s="329">
        <f>'5月'!N42</f>
        <v>590</v>
      </c>
      <c r="AS42" s="329">
        <f>'5月'!O42</f>
        <v>629</v>
      </c>
      <c r="AT42" s="329">
        <f>'5月'!P42</f>
        <v>605</v>
      </c>
      <c r="AU42" s="329">
        <f>'5月'!Q42</f>
        <v>559</v>
      </c>
      <c r="AV42" s="329">
        <f>'5月'!R42</f>
        <v>532</v>
      </c>
      <c r="AW42" s="329">
        <f>'5月'!S42</f>
        <v>632</v>
      </c>
      <c r="AX42" s="329">
        <f>'5月'!T42</f>
        <v>463</v>
      </c>
      <c r="AY42" s="329">
        <f>'5月'!U42</f>
        <v>607</v>
      </c>
      <c r="AZ42" s="329">
        <f>'5月'!V42</f>
        <v>668</v>
      </c>
      <c r="BA42" s="329">
        <f>'5月'!W42</f>
        <v>715</v>
      </c>
      <c r="BB42" s="329">
        <f>'5月'!X42</f>
        <v>531</v>
      </c>
      <c r="BC42" s="329">
        <f>'5月'!Y42</f>
        <v>585</v>
      </c>
      <c r="BD42" s="329">
        <f>'5月'!Z42</f>
        <v>629</v>
      </c>
      <c r="BE42" s="329">
        <f>'5月'!AA42</f>
        <v>576</v>
      </c>
      <c r="BF42" s="329">
        <f>'5月'!AB42</f>
        <v>638</v>
      </c>
      <c r="BG42" s="329">
        <f>'5月'!AC42</f>
        <v>543</v>
      </c>
      <c r="BH42" s="329">
        <f>'5月'!AD42</f>
        <v>538</v>
      </c>
      <c r="BI42" s="329">
        <f>'5月'!AE42</f>
        <v>660</v>
      </c>
      <c r="BJ42" s="329">
        <f>'5月'!AF42</f>
        <v>676</v>
      </c>
      <c r="BK42" s="329">
        <f>'5月'!AG42</f>
        <v>672</v>
      </c>
      <c r="BL42" s="329">
        <f>'5月'!AH42</f>
        <v>680</v>
      </c>
      <c r="BM42" s="329">
        <f>'6月'!D42</f>
        <v>674</v>
      </c>
      <c r="BN42" s="329">
        <f>'6月'!E42</f>
        <v>703</v>
      </c>
      <c r="BO42" s="329">
        <f>'6月'!F42</f>
        <v>689</v>
      </c>
      <c r="BP42" s="329">
        <f>'6月'!G42</f>
        <v>691</v>
      </c>
      <c r="BQ42" s="329">
        <f>'6月'!H42</f>
        <v>681</v>
      </c>
      <c r="BR42" s="329">
        <f>'6月'!I42</f>
        <v>694</v>
      </c>
      <c r="BS42" s="329">
        <f>'6月'!J42</f>
        <v>675</v>
      </c>
      <c r="BT42" s="329">
        <f>'6月'!K42</f>
        <v>667</v>
      </c>
      <c r="BU42" s="329">
        <f>'6月'!L42</f>
        <v>682</v>
      </c>
      <c r="BV42" s="329">
        <f>'6月'!M42</f>
        <v>677</v>
      </c>
      <c r="BW42" s="329">
        <f>'6月'!N42</f>
        <v>696</v>
      </c>
      <c r="BX42" s="329">
        <f>'6月'!O42</f>
        <v>674</v>
      </c>
      <c r="BY42" s="329">
        <f>'6月'!P42</f>
        <v>652</v>
      </c>
      <c r="BZ42" s="329">
        <f>'6月'!Q42</f>
        <v>689</v>
      </c>
      <c r="CA42" s="329">
        <f>'6月'!R42</f>
        <v>687</v>
      </c>
      <c r="CB42" s="329">
        <f>'6月'!S42</f>
        <v>701</v>
      </c>
      <c r="CC42" s="329">
        <f>'6月'!T42</f>
        <v>540</v>
      </c>
      <c r="CD42" s="329">
        <f>'6月'!U42</f>
        <v>593</v>
      </c>
      <c r="CE42" s="329">
        <f>'6月'!V42</f>
        <v>370</v>
      </c>
      <c r="CF42" s="329">
        <f>'6月'!W42</f>
        <v>466</v>
      </c>
      <c r="CG42" s="329">
        <f>'6月'!X42</f>
        <v>429</v>
      </c>
      <c r="CH42" s="329">
        <f>'6月'!Y42</f>
        <v>444</v>
      </c>
      <c r="CI42" s="329">
        <f>'6月'!Z42</f>
        <v>413</v>
      </c>
      <c r="CJ42" s="329">
        <f>'6月'!AA42</f>
        <v>420</v>
      </c>
      <c r="CK42" s="329">
        <f>'6月'!AB42</f>
        <v>358</v>
      </c>
      <c r="CL42" s="329">
        <f>'6月'!AC42</f>
        <v>401</v>
      </c>
      <c r="CM42" s="329">
        <f>'6月'!AD42</f>
        <v>473</v>
      </c>
      <c r="CN42" s="329">
        <f>'6月'!AE42</f>
        <v>435</v>
      </c>
      <c r="CO42" s="329">
        <f>'6月'!AF42</f>
        <v>396</v>
      </c>
      <c r="CP42" s="329">
        <f>'6月'!AG42</f>
        <v>0</v>
      </c>
      <c r="CQ42" s="329">
        <f>'7月'!D42</f>
        <v>0</v>
      </c>
      <c r="CR42" s="329">
        <f>'7月'!E42</f>
        <v>0</v>
      </c>
      <c r="CS42" s="329">
        <f>'7月'!F42</f>
        <v>0</v>
      </c>
      <c r="CT42" s="329">
        <f>'7月'!G42</f>
        <v>0</v>
      </c>
      <c r="CU42" s="329">
        <f>'7月'!H42</f>
        <v>322</v>
      </c>
      <c r="CV42" s="329">
        <f>'7月'!I42</f>
        <v>382</v>
      </c>
      <c r="CW42" s="329">
        <f>'7月'!J42</f>
        <v>384</v>
      </c>
      <c r="CX42" s="329">
        <f>'7月'!K42</f>
        <v>345</v>
      </c>
      <c r="CY42" s="329">
        <f>'7月'!L42</f>
        <v>343</v>
      </c>
      <c r="CZ42" s="329">
        <f>'7月'!M42</f>
        <v>291</v>
      </c>
      <c r="DA42" s="329">
        <f>'7月'!N42</f>
        <v>326</v>
      </c>
      <c r="DB42" s="329">
        <f>'7月'!O42</f>
        <v>358</v>
      </c>
      <c r="DC42" s="329">
        <f>'7月'!P42</f>
        <v>364</v>
      </c>
      <c r="DD42" s="329">
        <f>'7月'!Q42</f>
        <v>429</v>
      </c>
      <c r="DE42" s="329">
        <f>'7月'!R42</f>
        <v>326</v>
      </c>
      <c r="DF42" s="329">
        <f>'7月'!S42</f>
        <v>568</v>
      </c>
      <c r="DG42" s="329">
        <f>'7月'!T42</f>
        <v>396</v>
      </c>
      <c r="DH42" s="329">
        <f>'7月'!U42</f>
        <v>288</v>
      </c>
      <c r="DI42" s="329">
        <f>'7月'!V42</f>
        <v>348</v>
      </c>
      <c r="DJ42" s="329">
        <f>'7月'!W42</f>
        <v>353</v>
      </c>
      <c r="DK42" s="329">
        <f>'7月'!X42</f>
        <v>345</v>
      </c>
      <c r="DL42" s="329">
        <f>'7月'!Y42</f>
        <v>477</v>
      </c>
      <c r="DM42" s="329">
        <f>'7月'!Z42</f>
        <v>403</v>
      </c>
      <c r="DN42" s="329">
        <f>'7月'!AA42</f>
        <v>0</v>
      </c>
      <c r="DO42" s="329">
        <f>'7月'!AB42</f>
        <v>0</v>
      </c>
      <c r="DP42" s="329">
        <f>'7月'!AC42</f>
        <v>321</v>
      </c>
      <c r="DQ42" s="329">
        <f>'7月'!AD42</f>
        <v>430</v>
      </c>
      <c r="DR42" s="329">
        <f>'7月'!AE42</f>
        <v>372</v>
      </c>
      <c r="DS42" s="329">
        <f>'7月'!AF42</f>
        <v>369</v>
      </c>
      <c r="DT42" s="329">
        <f>'7月'!AG42</f>
        <v>400</v>
      </c>
      <c r="DU42" s="329">
        <f>'7月'!AH42</f>
        <v>459</v>
      </c>
      <c r="DV42" s="329">
        <f>'8月'!D42</f>
        <v>0</v>
      </c>
      <c r="DW42" s="329">
        <f>'8月'!E42</f>
        <v>0</v>
      </c>
      <c r="DX42" s="329">
        <f>'8月'!F42</f>
        <v>379</v>
      </c>
      <c r="DY42" s="329">
        <f>'8月'!G42</f>
        <v>400</v>
      </c>
      <c r="DZ42" s="329">
        <f>'8月'!H42</f>
        <v>432</v>
      </c>
      <c r="EA42" s="329">
        <f>'8月'!I42</f>
        <v>444</v>
      </c>
      <c r="EB42" s="329">
        <f>'8月'!J42</f>
        <v>595</v>
      </c>
      <c r="EC42" s="329">
        <f>'8月'!K42</f>
        <v>602</v>
      </c>
      <c r="ED42" s="329">
        <f>'8月'!L42</f>
        <v>660</v>
      </c>
      <c r="EE42" s="329">
        <f>'8月'!M42</f>
        <v>655</v>
      </c>
      <c r="EF42" s="329">
        <f>'8月'!N42</f>
        <v>644</v>
      </c>
      <c r="EG42" s="329">
        <f>'8月'!O42</f>
        <v>583</v>
      </c>
      <c r="EH42" s="329">
        <f>'8月'!P42</f>
        <v>511</v>
      </c>
      <c r="EI42" s="329">
        <f>'8月'!Q42</f>
        <v>485</v>
      </c>
      <c r="EJ42" s="329">
        <f>'8月'!R42</f>
        <v>502</v>
      </c>
      <c r="EK42" s="329">
        <f>'8月'!S42</f>
        <v>0</v>
      </c>
      <c r="EL42" s="329">
        <f>'8月'!T42</f>
        <v>434</v>
      </c>
      <c r="EM42" s="329">
        <f>'8月'!U42</f>
        <v>650</v>
      </c>
      <c r="EN42" s="329">
        <f>'8月'!V42</f>
        <v>524</v>
      </c>
      <c r="EO42" s="329">
        <f>'8月'!W42</f>
        <v>295</v>
      </c>
      <c r="EP42" s="329">
        <f>'8月'!X42</f>
        <v>542</v>
      </c>
      <c r="EQ42" s="329">
        <f>'8月'!Y42</f>
        <v>622</v>
      </c>
      <c r="ER42" s="329">
        <f>'8月'!Z42</f>
        <v>442</v>
      </c>
      <c r="ES42" s="329">
        <f>'8月'!AA42</f>
        <v>396</v>
      </c>
      <c r="ET42" s="329">
        <f>'8月'!AB42</f>
        <v>472</v>
      </c>
      <c r="EU42" s="329">
        <f>'8月'!AC42</f>
        <v>425</v>
      </c>
      <c r="EV42" s="329">
        <f>'8月'!AD42</f>
        <v>533</v>
      </c>
      <c r="EW42" s="329">
        <f>'8月'!AE42</f>
        <v>463</v>
      </c>
      <c r="EX42" s="329">
        <f>'8月'!AF42</f>
        <v>547</v>
      </c>
      <c r="EY42" s="329">
        <f>'8月'!AG42</f>
        <v>634</v>
      </c>
      <c r="EZ42" s="329">
        <f>'8月'!AH42</f>
        <v>560</v>
      </c>
      <c r="FA42" s="329">
        <f>'9月'!D42</f>
        <v>605</v>
      </c>
      <c r="FB42" s="329">
        <f>'9月'!E42</f>
        <v>340</v>
      </c>
      <c r="FC42" s="329">
        <f>'9月'!F42</f>
        <v>487</v>
      </c>
      <c r="FD42" s="329">
        <f>'9月'!G42</f>
        <v>492</v>
      </c>
      <c r="FE42" s="329">
        <f>'9月'!H42</f>
        <v>451</v>
      </c>
      <c r="FF42" s="329">
        <f>'9月'!I42</f>
        <v>348</v>
      </c>
      <c r="FG42" s="329">
        <f>'9月'!J42</f>
        <v>394</v>
      </c>
      <c r="FH42" s="329">
        <f>'9月'!K42</f>
        <v>408</v>
      </c>
      <c r="FI42" s="329">
        <f>'9月'!L42</f>
        <v>423</v>
      </c>
      <c r="FJ42" s="329">
        <f>'9月'!M42</f>
        <v>437</v>
      </c>
      <c r="FK42" s="329">
        <f>'9月'!N42</f>
        <v>358</v>
      </c>
      <c r="FL42" s="329">
        <f>'9月'!O42</f>
        <v>442</v>
      </c>
      <c r="FM42" s="329">
        <f>'9月'!P42</f>
        <v>356</v>
      </c>
      <c r="FN42" s="329">
        <f>'9月'!Q42</f>
        <v>408</v>
      </c>
      <c r="FO42" s="329">
        <f>'9月'!R42</f>
        <v>432</v>
      </c>
      <c r="FP42" s="329">
        <f>'9月'!S42</f>
        <v>412</v>
      </c>
      <c r="FQ42" s="329">
        <f>'9月'!T42</f>
        <v>449</v>
      </c>
      <c r="FR42" s="329">
        <f>'9月'!U42</f>
        <v>367</v>
      </c>
      <c r="FS42" s="329">
        <f>'9月'!V42</f>
        <v>400</v>
      </c>
      <c r="FT42" s="329">
        <f>'9月'!W42</f>
        <v>434</v>
      </c>
      <c r="FU42" s="329">
        <f>'9月'!X42</f>
        <v>482</v>
      </c>
      <c r="FV42" s="329">
        <f>'9月'!Y42</f>
        <v>525</v>
      </c>
      <c r="FW42" s="329">
        <f>'9月'!Z42</f>
        <v>502</v>
      </c>
      <c r="FX42" s="329">
        <f>'9月'!AA42</f>
        <v>490</v>
      </c>
      <c r="FY42" s="329">
        <f>'9月'!AB42</f>
        <v>612</v>
      </c>
      <c r="FZ42" s="329">
        <f>'9月'!AC42</f>
        <v>355</v>
      </c>
      <c r="GA42" s="329">
        <f>'9月'!AD42</f>
        <v>391</v>
      </c>
      <c r="GB42" s="329">
        <f>'9月'!AE42</f>
        <v>461</v>
      </c>
      <c r="GC42" s="329">
        <f>'9月'!AF42</f>
        <v>495</v>
      </c>
      <c r="GD42" s="329">
        <f>'9月'!AG42</f>
        <v>465</v>
      </c>
      <c r="GE42" s="329">
        <f>'10月'!D42</f>
        <v>439</v>
      </c>
      <c r="GF42" s="329">
        <f>'10月'!E42</f>
        <v>449</v>
      </c>
      <c r="GG42" s="329">
        <f>'10月'!F42</f>
        <v>511</v>
      </c>
      <c r="GH42" s="329">
        <f>'10月'!G42</f>
        <v>408</v>
      </c>
      <c r="GI42" s="329">
        <f>'10月'!H42</f>
        <v>488</v>
      </c>
      <c r="GJ42" s="329">
        <f>'10月'!I42</f>
        <v>549</v>
      </c>
      <c r="GK42" s="329">
        <f>'10月'!J42</f>
        <v>465</v>
      </c>
      <c r="GL42" s="329">
        <f>'10月'!K42</f>
        <v>446</v>
      </c>
      <c r="GM42" s="329">
        <f>'10月'!L42</f>
        <v>475</v>
      </c>
      <c r="GN42" s="329">
        <f>'10月'!M42</f>
        <v>514</v>
      </c>
      <c r="GO42" s="329">
        <f>'10月'!N42</f>
        <v>476</v>
      </c>
      <c r="GP42" s="329">
        <f>'10月'!O42</f>
        <v>459</v>
      </c>
      <c r="GQ42" s="329">
        <f>'10月'!P42</f>
        <v>521</v>
      </c>
      <c r="GR42" s="329">
        <f>'10月'!Q42</f>
        <v>631</v>
      </c>
      <c r="GS42" s="329">
        <f>'10月'!R42</f>
        <v>454</v>
      </c>
      <c r="GT42" s="329">
        <f>'10月'!S42</f>
        <v>504</v>
      </c>
      <c r="GU42" s="329">
        <f>'10月'!T42</f>
        <v>559</v>
      </c>
      <c r="GV42" s="329">
        <f>'10月'!U42</f>
        <v>516</v>
      </c>
      <c r="GW42" s="329">
        <f>'10月'!V42</f>
        <v>458</v>
      </c>
      <c r="GX42" s="329">
        <f>'10月'!W42</f>
        <v>532</v>
      </c>
      <c r="GY42" s="329">
        <f>'10月'!X42</f>
        <v>586</v>
      </c>
      <c r="GZ42" s="329">
        <f>'10月'!Y42</f>
        <v>688</v>
      </c>
      <c r="HA42" s="329">
        <f>'10月'!Z42</f>
        <v>691</v>
      </c>
      <c r="HB42" s="329">
        <f>'10月'!AA42</f>
        <v>693</v>
      </c>
      <c r="HC42" s="329">
        <f>'10月'!AB42</f>
        <v>723</v>
      </c>
      <c r="HD42" s="329">
        <f>'10月'!AC42</f>
        <v>694</v>
      </c>
      <c r="HE42" s="329">
        <f>'10月'!AD42</f>
        <v>715</v>
      </c>
      <c r="HF42" s="329">
        <f>'10月'!AE42</f>
        <v>688</v>
      </c>
      <c r="HG42" s="329">
        <f>'10月'!AF42</f>
        <v>670</v>
      </c>
      <c r="HH42" s="329">
        <f>'10月'!AG42</f>
        <v>720</v>
      </c>
      <c r="HI42" s="329">
        <f>'10月'!AH42</f>
        <v>720</v>
      </c>
      <c r="HJ42" s="329">
        <f>'11月'!D42</f>
        <v>725</v>
      </c>
      <c r="HK42" s="329">
        <f>'11月'!E42</f>
        <v>689</v>
      </c>
      <c r="HL42" s="329">
        <f>'11月'!F42</f>
        <v>729</v>
      </c>
      <c r="HM42" s="329">
        <f>'11月'!G42</f>
        <v>691</v>
      </c>
      <c r="HN42" s="329">
        <f>'11月'!H42</f>
        <v>727</v>
      </c>
      <c r="HO42" s="329">
        <f>'11月'!I42</f>
        <v>802</v>
      </c>
      <c r="HP42" s="329">
        <f>'11月'!J42</f>
        <v>785</v>
      </c>
      <c r="HQ42" s="329">
        <f>'11月'!K42</f>
        <v>773</v>
      </c>
      <c r="HR42" s="329">
        <f>'11月'!L42</f>
        <v>790</v>
      </c>
      <c r="HS42" s="329">
        <f>'11月'!M42</f>
        <v>811</v>
      </c>
      <c r="HT42" s="329">
        <f>'11月'!N42</f>
        <v>550</v>
      </c>
      <c r="HU42" s="329">
        <f>'11月'!O42</f>
        <v>461</v>
      </c>
      <c r="HV42" s="329">
        <f>'11月'!P42</f>
        <v>423</v>
      </c>
      <c r="HW42" s="329">
        <f>'11月'!Q42</f>
        <v>367</v>
      </c>
      <c r="HX42" s="329">
        <f>'11月'!R42</f>
        <v>420</v>
      </c>
      <c r="HY42" s="329">
        <f>'11月'!S42</f>
        <v>437</v>
      </c>
      <c r="HZ42" s="329">
        <f>'11月'!T42</f>
        <v>458</v>
      </c>
      <c r="IA42" s="329">
        <f>'11月'!U42</f>
        <v>495</v>
      </c>
      <c r="IB42" s="329">
        <f>'11月'!V42</f>
        <v>492</v>
      </c>
      <c r="IC42" s="329">
        <f>'11月'!W42</f>
        <v>367</v>
      </c>
      <c r="ID42" s="329">
        <f>'11月'!X42</f>
        <v>329</v>
      </c>
      <c r="IE42" s="329">
        <f>'11月'!Y42</f>
        <v>365</v>
      </c>
      <c r="IF42" s="329">
        <f>'11月'!Z42</f>
        <v>451</v>
      </c>
      <c r="IG42" s="329">
        <f>'11月'!AA42</f>
        <v>389</v>
      </c>
      <c r="IH42" s="329">
        <f>'11月'!AB42</f>
        <v>327</v>
      </c>
      <c r="II42" s="329">
        <f>'11月'!AC42</f>
        <v>331</v>
      </c>
      <c r="IJ42" s="329">
        <f>'11月'!AD42</f>
        <v>369</v>
      </c>
      <c r="IK42" s="329">
        <f>'11月'!AE42</f>
        <v>375</v>
      </c>
      <c r="IL42" s="329">
        <f>'11月'!AF42</f>
        <v>422</v>
      </c>
      <c r="IM42" s="329">
        <f>'11月'!AG42</f>
        <v>387</v>
      </c>
      <c r="IN42" s="329">
        <f>'12月'!D42</f>
        <v>418</v>
      </c>
      <c r="IO42" s="329">
        <f>'12月'!E42</f>
        <v>432</v>
      </c>
      <c r="IP42" s="329">
        <f>'12月'!F42</f>
        <v>363</v>
      </c>
      <c r="IQ42" s="329">
        <f>'12月'!G42</f>
        <v>391</v>
      </c>
      <c r="IR42" s="329">
        <f>'12月'!H42</f>
        <v>392</v>
      </c>
      <c r="IS42" s="329">
        <f>'12月'!I42</f>
        <v>394</v>
      </c>
      <c r="IT42" s="329">
        <f>'12月'!J42</f>
        <v>396</v>
      </c>
      <c r="IU42" s="329">
        <f>'12月'!K42</f>
        <v>420</v>
      </c>
      <c r="IV42" s="329">
        <f>'12月'!L42</f>
        <v>381</v>
      </c>
      <c r="IW42" s="329">
        <f>'12月'!M42</f>
        <v>365</v>
      </c>
      <c r="IX42" s="329">
        <f>'12月'!N42</f>
        <v>312</v>
      </c>
      <c r="IY42" s="329">
        <f>'12月'!O42</f>
        <v>345</v>
      </c>
      <c r="IZ42" s="329">
        <f>'12月'!P42</f>
        <v>408</v>
      </c>
      <c r="JA42" s="329">
        <f>'12月'!Q42</f>
        <v>459</v>
      </c>
      <c r="JB42" s="329">
        <f>'12月'!R42</f>
        <v>439</v>
      </c>
      <c r="JC42" s="329">
        <f>'12月'!S42</f>
        <v>506</v>
      </c>
      <c r="JD42" s="329">
        <f>'12月'!T42</f>
        <v>446</v>
      </c>
      <c r="JE42" s="329">
        <f>'12月'!U42</f>
        <v>396</v>
      </c>
      <c r="JF42" s="329">
        <f>'12月'!V42</f>
        <v>379</v>
      </c>
      <c r="JG42" s="329">
        <f>'12月'!W42</f>
        <v>376</v>
      </c>
      <c r="JH42" s="329">
        <f>'12月'!X42</f>
        <v>416</v>
      </c>
      <c r="JI42" s="329">
        <f>'12月'!Y42</f>
        <v>490</v>
      </c>
      <c r="JJ42" s="329">
        <f>'12月'!Z42</f>
        <v>752</v>
      </c>
      <c r="JK42" s="329">
        <f>'12月'!AA42</f>
        <v>763</v>
      </c>
      <c r="JL42" s="329">
        <f>'12月'!AB42</f>
        <v>759</v>
      </c>
      <c r="JM42" s="329">
        <f>'12月'!AC42</f>
        <v>744</v>
      </c>
      <c r="JN42" s="329">
        <f>'12月'!AD42</f>
        <v>723</v>
      </c>
      <c r="JO42" s="329">
        <f>'12月'!AE42</f>
        <v>732</v>
      </c>
      <c r="JP42" s="329">
        <f>'12月'!AF42</f>
        <v>868</v>
      </c>
      <c r="JQ42" s="329">
        <f>'12月'!AG42</f>
        <v>746</v>
      </c>
      <c r="JR42" s="329">
        <f>'12月'!AH42</f>
        <v>830</v>
      </c>
      <c r="JS42" s="329">
        <f>'１月'!D42</f>
        <v>861</v>
      </c>
      <c r="JT42" s="329">
        <f>'１月'!E42</f>
        <v>869</v>
      </c>
      <c r="JU42" s="329">
        <f>'１月'!F42</f>
        <v>828</v>
      </c>
      <c r="JV42" s="329">
        <f>'１月'!G42</f>
        <v>864</v>
      </c>
      <c r="JW42" s="329">
        <f>'１月'!H42</f>
        <v>804</v>
      </c>
      <c r="JX42" s="329">
        <f>'１月'!I42</f>
        <v>758</v>
      </c>
      <c r="JY42" s="329">
        <f>'１月'!J42</f>
        <v>754</v>
      </c>
      <c r="JZ42" s="329">
        <f>'１月'!K42</f>
        <v>706</v>
      </c>
      <c r="KA42" s="329">
        <f>'１月'!L42</f>
        <v>677</v>
      </c>
      <c r="KB42" s="329">
        <f>'１月'!M42</f>
        <v>780</v>
      </c>
      <c r="KC42" s="329">
        <f>'１月'!N42</f>
        <v>785</v>
      </c>
      <c r="KD42" s="329">
        <f>'１月'!O42</f>
        <v>809</v>
      </c>
      <c r="KE42" s="329">
        <f>'１月'!P42</f>
        <v>799</v>
      </c>
      <c r="KF42" s="329">
        <f>'１月'!Q42</f>
        <v>706</v>
      </c>
      <c r="KG42" s="329">
        <f>'１月'!R42</f>
        <v>723</v>
      </c>
      <c r="KH42" s="329">
        <f>'１月'!S42</f>
        <v>756</v>
      </c>
      <c r="KI42" s="329">
        <f>'１月'!T42</f>
        <v>387</v>
      </c>
      <c r="KJ42" s="329">
        <f>'１月'!U42</f>
        <v>530</v>
      </c>
      <c r="KK42" s="329">
        <f>'１月'!V42</f>
        <v>744</v>
      </c>
      <c r="KL42" s="329">
        <f>'１月'!W42</f>
        <v>571</v>
      </c>
      <c r="KM42" s="329">
        <f>'１月'!X42</f>
        <v>372</v>
      </c>
      <c r="KN42" s="329">
        <f>'１月'!Y42</f>
        <v>391</v>
      </c>
      <c r="KO42" s="329">
        <f>'１月'!Z42</f>
        <v>773</v>
      </c>
      <c r="KP42" s="329">
        <f>'１月'!AA42</f>
        <v>526</v>
      </c>
      <c r="KQ42" s="329">
        <f>'１月'!AB42</f>
        <v>389</v>
      </c>
      <c r="KR42" s="329">
        <f>'１月'!AC42</f>
        <v>597</v>
      </c>
      <c r="KS42" s="329">
        <f>'１月'!AD42</f>
        <v>557</v>
      </c>
      <c r="KT42" s="329">
        <f>'１月'!AE42</f>
        <v>391</v>
      </c>
      <c r="KU42" s="329">
        <f>'１月'!AF42</f>
        <v>384</v>
      </c>
      <c r="KV42" s="329">
        <f>'１月'!AG42</f>
        <v>621</v>
      </c>
      <c r="KW42" s="329">
        <f>'１月'!AH42</f>
        <v>771</v>
      </c>
      <c r="KX42" s="329">
        <f>'２月'!D42</f>
        <v>468</v>
      </c>
      <c r="KY42" s="329">
        <f>'２月'!E42</f>
        <v>766</v>
      </c>
      <c r="KZ42" s="329">
        <f>'２月'!F42</f>
        <v>720</v>
      </c>
      <c r="LA42" s="329">
        <f>'２月'!G42</f>
        <v>713</v>
      </c>
      <c r="LB42" s="329">
        <f>'２月'!H42</f>
        <v>756</v>
      </c>
      <c r="LC42" s="329">
        <f>'２月'!I42</f>
        <v>734</v>
      </c>
      <c r="LD42" s="329">
        <f>'２月'!J42</f>
        <v>742</v>
      </c>
      <c r="LE42" s="329">
        <f>'２月'!K42</f>
        <v>718</v>
      </c>
      <c r="LF42" s="329">
        <f>'２月'!L42</f>
        <v>795</v>
      </c>
      <c r="LG42" s="329">
        <f>'２月'!M42</f>
        <v>713</v>
      </c>
      <c r="LH42" s="329">
        <f>'２月'!N42</f>
        <v>521</v>
      </c>
      <c r="LI42" s="329">
        <f>'２月'!O42</f>
        <v>432</v>
      </c>
      <c r="LJ42" s="329">
        <f>'２月'!P42</f>
        <v>0</v>
      </c>
      <c r="LK42" s="329">
        <f>'２月'!Q42</f>
        <v>0</v>
      </c>
      <c r="LL42" s="329">
        <f>'２月'!R42</f>
        <v>0</v>
      </c>
      <c r="LM42" s="329">
        <f>'２月'!S42</f>
        <v>0</v>
      </c>
      <c r="LN42" s="329">
        <f>'２月'!T42</f>
        <v>0</v>
      </c>
      <c r="LO42" s="329">
        <f>'２月'!U42</f>
        <v>0</v>
      </c>
      <c r="LP42" s="329">
        <f>'２月'!V42</f>
        <v>0</v>
      </c>
      <c r="LQ42" s="329">
        <f>'２月'!W42</f>
        <v>0</v>
      </c>
      <c r="LR42" s="329">
        <f>'２月'!X42</f>
        <v>0</v>
      </c>
      <c r="LS42" s="329">
        <f>'２月'!Y42</f>
        <v>0</v>
      </c>
      <c r="LT42" s="329">
        <f>'２月'!Z42</f>
        <v>0</v>
      </c>
      <c r="LU42" s="329">
        <f>'２月'!AA42</f>
        <v>0</v>
      </c>
      <c r="LV42" s="329">
        <f>'２月'!AB42</f>
        <v>0</v>
      </c>
      <c r="LW42" s="329">
        <f>'２月'!AC42</f>
        <v>0</v>
      </c>
      <c r="LX42" s="329">
        <f>'２月'!AD42</f>
        <v>0</v>
      </c>
      <c r="LY42" s="329">
        <f>'２月'!AE42</f>
        <v>696</v>
      </c>
      <c r="LZ42" s="329">
        <f>'３月'!D42</f>
        <v>727</v>
      </c>
      <c r="MA42" s="329">
        <f>'３月'!E42</f>
        <v>746</v>
      </c>
      <c r="MB42" s="329">
        <f>'３月'!F42</f>
        <v>681</v>
      </c>
      <c r="MC42" s="329">
        <f>'３月'!G42</f>
        <v>677</v>
      </c>
      <c r="MD42" s="329">
        <f>'３月'!H42</f>
        <v>650</v>
      </c>
      <c r="ME42" s="329">
        <f>'３月'!I42</f>
        <v>670</v>
      </c>
      <c r="MF42" s="329">
        <f>'３月'!J42</f>
        <v>667</v>
      </c>
      <c r="MG42" s="329">
        <f>'３月'!K42</f>
        <v>701</v>
      </c>
      <c r="MH42" s="329">
        <f>'３月'!L42</f>
        <v>768</v>
      </c>
      <c r="MI42" s="329">
        <f>'３月'!M42</f>
        <v>679</v>
      </c>
      <c r="MJ42" s="329">
        <f>'３月'!N42</f>
        <v>708</v>
      </c>
      <c r="MK42" s="329">
        <f>'３月'!O42</f>
        <v>708</v>
      </c>
      <c r="ML42" s="329">
        <f>'３月'!P42</f>
        <v>734</v>
      </c>
      <c r="MM42" s="329">
        <f>'３月'!Q42</f>
        <v>736</v>
      </c>
      <c r="MN42" s="329">
        <f>'３月'!R42</f>
        <v>681</v>
      </c>
      <c r="MO42" s="329">
        <f>'３月'!S42</f>
        <v>760</v>
      </c>
      <c r="MP42" s="329">
        <f>'３月'!T42</f>
        <v>797</v>
      </c>
      <c r="MQ42" s="329">
        <f>'３月'!U42</f>
        <v>410</v>
      </c>
      <c r="MR42" s="329">
        <f>'３月'!V42</f>
        <v>399</v>
      </c>
      <c r="MS42" s="329">
        <f>'３月'!W42</f>
        <v>545</v>
      </c>
      <c r="MT42" s="329">
        <f>'３月'!X42</f>
        <v>432</v>
      </c>
      <c r="MU42" s="329">
        <f>'３月'!Y42</f>
        <v>472</v>
      </c>
      <c r="MV42" s="329">
        <f>'３月'!Z42</f>
        <v>718</v>
      </c>
      <c r="MW42" s="329">
        <f>'３月'!AA42</f>
        <v>612</v>
      </c>
      <c r="MX42" s="329">
        <f>'３月'!AB42</f>
        <v>487</v>
      </c>
      <c r="MY42" s="329">
        <f>'３月'!AC42</f>
        <v>578</v>
      </c>
      <c r="MZ42" s="329">
        <f>'３月'!AD42</f>
        <v>559</v>
      </c>
      <c r="NA42" s="329">
        <f>'３月'!AE42</f>
        <v>691</v>
      </c>
      <c r="NB42" s="329">
        <f>'３月'!AF42</f>
        <v>430</v>
      </c>
      <c r="NC42" s="329">
        <f>'３月'!AG42</f>
        <v>564</v>
      </c>
      <c r="ND42" s="329">
        <f>'３月'!AH42</f>
        <v>435</v>
      </c>
      <c r="NF42" s="42">
        <f t="shared" si="0"/>
        <v>562.7705882352941</v>
      </c>
      <c r="NG42" s="332">
        <f t="shared" si="1"/>
        <v>200.93811289676108</v>
      </c>
    </row>
    <row r="43" spans="1:371" x14ac:dyDescent="0.2">
      <c r="A43" s="311">
        <v>0.6875</v>
      </c>
      <c r="B43" s="312" t="s">
        <v>7</v>
      </c>
      <c r="C43" s="313">
        <v>0.70833333333333304</v>
      </c>
      <c r="D43" s="329">
        <f>'4月'!D43</f>
        <v>711</v>
      </c>
      <c r="E43" s="329">
        <f>'4月'!E43</f>
        <v>684</v>
      </c>
      <c r="F43" s="329">
        <f>'4月'!F43</f>
        <v>708</v>
      </c>
      <c r="G43" s="329">
        <f>'4月'!G43</f>
        <v>670</v>
      </c>
      <c r="H43" s="329">
        <f>'4月'!H43</f>
        <v>703</v>
      </c>
      <c r="I43" s="329">
        <f>'4月'!I43</f>
        <v>686</v>
      </c>
      <c r="J43" s="329">
        <f>'4月'!J43</f>
        <v>722</v>
      </c>
      <c r="K43" s="329">
        <f>'4月'!K43</f>
        <v>689</v>
      </c>
      <c r="L43" s="329">
        <f>'4月'!L43</f>
        <v>643</v>
      </c>
      <c r="M43" s="329">
        <f>'4月'!M43</f>
        <v>670</v>
      </c>
      <c r="N43" s="329">
        <f>'4月'!N43</f>
        <v>651</v>
      </c>
      <c r="O43" s="329">
        <f>'4月'!O43</f>
        <v>653</v>
      </c>
      <c r="P43" s="329">
        <f>'4月'!P43</f>
        <v>665</v>
      </c>
      <c r="Q43" s="329">
        <f>'4月'!Q43</f>
        <v>716</v>
      </c>
      <c r="R43" s="329">
        <f>'4月'!R43</f>
        <v>754</v>
      </c>
      <c r="S43" s="329">
        <f>'4月'!S43</f>
        <v>727</v>
      </c>
      <c r="T43" s="329">
        <f>'4月'!T43</f>
        <v>17</v>
      </c>
      <c r="U43" s="329">
        <f>'4月'!U43</f>
        <v>727</v>
      </c>
      <c r="V43" s="329">
        <f>'4月'!V43</f>
        <v>682</v>
      </c>
      <c r="W43" s="329">
        <f>'4月'!W43</f>
        <v>703</v>
      </c>
      <c r="X43" s="329">
        <f>'4月'!X43</f>
        <v>718</v>
      </c>
      <c r="Y43" s="329">
        <f>'4月'!Y43</f>
        <v>679</v>
      </c>
      <c r="Z43" s="329">
        <f>'4月'!Z43</f>
        <v>701</v>
      </c>
      <c r="AA43" s="329">
        <f>'4月'!AA43</f>
        <v>699</v>
      </c>
      <c r="AB43" s="329">
        <f>'4月'!AB43</f>
        <v>676</v>
      </c>
      <c r="AC43" s="329">
        <f>'4月'!AC43</f>
        <v>657</v>
      </c>
      <c r="AD43" s="329">
        <f>'4月'!AD43</f>
        <v>703</v>
      </c>
      <c r="AE43" s="329">
        <f>'4月'!AE43</f>
        <v>701</v>
      </c>
      <c r="AF43" s="329">
        <f>'4月'!AF43</f>
        <v>682</v>
      </c>
      <c r="AG43" s="329">
        <f>'4月'!AG43</f>
        <v>696</v>
      </c>
      <c r="AH43" s="329">
        <f>'5月'!D43</f>
        <v>672</v>
      </c>
      <c r="AI43" s="329">
        <f>'5月'!E43</f>
        <v>684</v>
      </c>
      <c r="AJ43" s="329">
        <f>'5月'!F43</f>
        <v>710</v>
      </c>
      <c r="AK43" s="329">
        <f>'5月'!G43</f>
        <v>703</v>
      </c>
      <c r="AL43" s="329">
        <f>'5月'!H43</f>
        <v>708</v>
      </c>
      <c r="AM43" s="329">
        <f>'5月'!I43</f>
        <v>696</v>
      </c>
      <c r="AN43" s="329">
        <f>'5月'!J43</f>
        <v>631</v>
      </c>
      <c r="AO43" s="329">
        <f>'5月'!K43</f>
        <v>687</v>
      </c>
      <c r="AP43" s="329">
        <f>'5月'!L43</f>
        <v>687</v>
      </c>
      <c r="AQ43" s="329">
        <f>'5月'!M43</f>
        <v>660</v>
      </c>
      <c r="AR43" s="329">
        <f>'5月'!N43</f>
        <v>559</v>
      </c>
      <c r="AS43" s="329">
        <f>'5月'!O43</f>
        <v>634</v>
      </c>
      <c r="AT43" s="329">
        <f>'5月'!P43</f>
        <v>645</v>
      </c>
      <c r="AU43" s="329">
        <f>'5月'!Q43</f>
        <v>610</v>
      </c>
      <c r="AV43" s="329">
        <f>'5月'!R43</f>
        <v>567</v>
      </c>
      <c r="AW43" s="329">
        <f>'5月'!S43</f>
        <v>643</v>
      </c>
      <c r="AX43" s="329">
        <f>'5月'!T43</f>
        <v>554</v>
      </c>
      <c r="AY43" s="329">
        <f>'5月'!U43</f>
        <v>605</v>
      </c>
      <c r="AZ43" s="329">
        <f>'5月'!V43</f>
        <v>667</v>
      </c>
      <c r="BA43" s="329">
        <f>'5月'!W43</f>
        <v>788</v>
      </c>
      <c r="BB43" s="329">
        <f>'5月'!X43</f>
        <v>614</v>
      </c>
      <c r="BC43" s="329">
        <f>'5月'!Y43</f>
        <v>612</v>
      </c>
      <c r="BD43" s="329">
        <f>'5月'!Z43</f>
        <v>624</v>
      </c>
      <c r="BE43" s="329">
        <f>'5月'!AA43</f>
        <v>591</v>
      </c>
      <c r="BF43" s="329">
        <f>'5月'!AB43</f>
        <v>667</v>
      </c>
      <c r="BG43" s="329">
        <f>'5月'!AC43</f>
        <v>561</v>
      </c>
      <c r="BH43" s="329">
        <f>'5月'!AD43</f>
        <v>556</v>
      </c>
      <c r="BI43" s="329">
        <f>'5月'!AE43</f>
        <v>676</v>
      </c>
      <c r="BJ43" s="329">
        <f>'5月'!AF43</f>
        <v>689</v>
      </c>
      <c r="BK43" s="329">
        <f>'5月'!AG43</f>
        <v>688</v>
      </c>
      <c r="BL43" s="329">
        <f>'5月'!AH43</f>
        <v>688</v>
      </c>
      <c r="BM43" s="329">
        <f>'6月'!D43</f>
        <v>696</v>
      </c>
      <c r="BN43" s="329">
        <f>'6月'!E43</f>
        <v>701</v>
      </c>
      <c r="BO43" s="329">
        <f>'6月'!F43</f>
        <v>708</v>
      </c>
      <c r="BP43" s="329">
        <f>'6月'!G43</f>
        <v>701</v>
      </c>
      <c r="BQ43" s="329">
        <f>'6月'!H43</f>
        <v>708</v>
      </c>
      <c r="BR43" s="329">
        <f>'6月'!I43</f>
        <v>708</v>
      </c>
      <c r="BS43" s="329">
        <f>'6月'!J43</f>
        <v>696</v>
      </c>
      <c r="BT43" s="329">
        <f>'6月'!K43</f>
        <v>691</v>
      </c>
      <c r="BU43" s="329">
        <f>'6月'!L43</f>
        <v>674</v>
      </c>
      <c r="BV43" s="329">
        <f>'6月'!M43</f>
        <v>677</v>
      </c>
      <c r="BW43" s="329">
        <f>'6月'!N43</f>
        <v>708</v>
      </c>
      <c r="BX43" s="329">
        <f>'6月'!O43</f>
        <v>694</v>
      </c>
      <c r="BY43" s="329">
        <f>'6月'!P43</f>
        <v>672</v>
      </c>
      <c r="BZ43" s="329">
        <f>'6月'!Q43</f>
        <v>698</v>
      </c>
      <c r="CA43" s="329">
        <f>'6月'!R43</f>
        <v>708</v>
      </c>
      <c r="CB43" s="329">
        <f>'6月'!S43</f>
        <v>698</v>
      </c>
      <c r="CC43" s="329">
        <f>'6月'!T43</f>
        <v>579</v>
      </c>
      <c r="CD43" s="329">
        <f>'6月'!U43</f>
        <v>525</v>
      </c>
      <c r="CE43" s="329">
        <f>'6月'!V43</f>
        <v>410</v>
      </c>
      <c r="CF43" s="329">
        <f>'6月'!W43</f>
        <v>436</v>
      </c>
      <c r="CG43" s="329">
        <f>'6月'!X43</f>
        <v>461</v>
      </c>
      <c r="CH43" s="329">
        <f>'6月'!Y43</f>
        <v>473</v>
      </c>
      <c r="CI43" s="329">
        <f>'6月'!Z43</f>
        <v>418</v>
      </c>
      <c r="CJ43" s="329">
        <f>'6月'!AA43</f>
        <v>417</v>
      </c>
      <c r="CK43" s="329">
        <f>'6月'!AB43</f>
        <v>403</v>
      </c>
      <c r="CL43" s="329">
        <f>'6月'!AC43</f>
        <v>394</v>
      </c>
      <c r="CM43" s="329">
        <f>'6月'!AD43</f>
        <v>424</v>
      </c>
      <c r="CN43" s="329">
        <f>'6月'!AE43</f>
        <v>384</v>
      </c>
      <c r="CO43" s="329">
        <f>'6月'!AF43</f>
        <v>406</v>
      </c>
      <c r="CP43" s="329">
        <f>'6月'!AG43</f>
        <v>0</v>
      </c>
      <c r="CQ43" s="329">
        <f>'7月'!D43</f>
        <v>0</v>
      </c>
      <c r="CR43" s="329">
        <f>'7月'!E43</f>
        <v>0</v>
      </c>
      <c r="CS43" s="329">
        <f>'7月'!F43</f>
        <v>7</v>
      </c>
      <c r="CT43" s="329">
        <f>'7月'!G43</f>
        <v>0</v>
      </c>
      <c r="CU43" s="329">
        <f>'7月'!H43</f>
        <v>341</v>
      </c>
      <c r="CV43" s="329">
        <f>'7月'!I43</f>
        <v>377</v>
      </c>
      <c r="CW43" s="329">
        <f>'7月'!J43</f>
        <v>381</v>
      </c>
      <c r="CX43" s="329">
        <f>'7月'!K43</f>
        <v>348</v>
      </c>
      <c r="CY43" s="329">
        <f>'7月'!L43</f>
        <v>346</v>
      </c>
      <c r="CZ43" s="329">
        <f>'7月'!M43</f>
        <v>350</v>
      </c>
      <c r="DA43" s="329">
        <f>'7月'!N43</f>
        <v>348</v>
      </c>
      <c r="DB43" s="329">
        <f>'7月'!O43</f>
        <v>374</v>
      </c>
      <c r="DC43" s="329">
        <f>'7月'!P43</f>
        <v>358</v>
      </c>
      <c r="DD43" s="329">
        <f>'7月'!Q43</f>
        <v>394</v>
      </c>
      <c r="DE43" s="329">
        <f>'7月'!R43</f>
        <v>374</v>
      </c>
      <c r="DF43" s="329">
        <f>'7月'!S43</f>
        <v>567</v>
      </c>
      <c r="DG43" s="329">
        <f>'7月'!T43</f>
        <v>531</v>
      </c>
      <c r="DH43" s="329">
        <f>'7月'!U43</f>
        <v>350</v>
      </c>
      <c r="DI43" s="329">
        <f>'7月'!V43</f>
        <v>348</v>
      </c>
      <c r="DJ43" s="329">
        <f>'7月'!W43</f>
        <v>401</v>
      </c>
      <c r="DK43" s="329">
        <f>'7月'!X43</f>
        <v>312</v>
      </c>
      <c r="DL43" s="329">
        <f>'7月'!Y43</f>
        <v>540</v>
      </c>
      <c r="DM43" s="329">
        <f>'7月'!Z43</f>
        <v>425</v>
      </c>
      <c r="DN43" s="329">
        <f>'7月'!AA43</f>
        <v>0</v>
      </c>
      <c r="DO43" s="329">
        <f>'7月'!AB43</f>
        <v>0</v>
      </c>
      <c r="DP43" s="329">
        <f>'7月'!AC43</f>
        <v>375</v>
      </c>
      <c r="DQ43" s="329">
        <f>'7月'!AD43</f>
        <v>365</v>
      </c>
      <c r="DR43" s="329">
        <f>'7月'!AE43</f>
        <v>372</v>
      </c>
      <c r="DS43" s="329">
        <f>'7月'!AF43</f>
        <v>435</v>
      </c>
      <c r="DT43" s="329">
        <f>'7月'!AG43</f>
        <v>418</v>
      </c>
      <c r="DU43" s="329">
        <f>'7月'!AH43</f>
        <v>499</v>
      </c>
      <c r="DV43" s="329">
        <f>'8月'!D43</f>
        <v>4</v>
      </c>
      <c r="DW43" s="329">
        <f>'8月'!E43</f>
        <v>0</v>
      </c>
      <c r="DX43" s="329">
        <f>'8月'!F43</f>
        <v>423</v>
      </c>
      <c r="DY43" s="329">
        <f>'8月'!G43</f>
        <v>396</v>
      </c>
      <c r="DZ43" s="329">
        <f>'8月'!H43</f>
        <v>408</v>
      </c>
      <c r="EA43" s="329">
        <f>'8月'!I43</f>
        <v>300</v>
      </c>
      <c r="EB43" s="329">
        <f>'8月'!J43</f>
        <v>588</v>
      </c>
      <c r="EC43" s="329">
        <f>'8月'!K43</f>
        <v>634</v>
      </c>
      <c r="ED43" s="329">
        <f>'8月'!L43</f>
        <v>672</v>
      </c>
      <c r="EE43" s="329">
        <f>'8月'!M43</f>
        <v>668</v>
      </c>
      <c r="EF43" s="329">
        <f>'8月'!N43</f>
        <v>638</v>
      </c>
      <c r="EG43" s="329">
        <f>'8月'!O43</f>
        <v>610</v>
      </c>
      <c r="EH43" s="329">
        <f>'8月'!P43</f>
        <v>552</v>
      </c>
      <c r="EI43" s="329">
        <f>'8月'!Q43</f>
        <v>497</v>
      </c>
      <c r="EJ43" s="329">
        <f>'8月'!R43</f>
        <v>583</v>
      </c>
      <c r="EK43" s="329">
        <f>'8月'!S43</f>
        <v>0</v>
      </c>
      <c r="EL43" s="329">
        <f>'8月'!T43</f>
        <v>480</v>
      </c>
      <c r="EM43" s="329">
        <f>'8月'!U43</f>
        <v>665</v>
      </c>
      <c r="EN43" s="329">
        <f>'8月'!V43</f>
        <v>561</v>
      </c>
      <c r="EO43" s="329">
        <f>'8月'!W43</f>
        <v>317</v>
      </c>
      <c r="EP43" s="329">
        <f>'8月'!X43</f>
        <v>478</v>
      </c>
      <c r="EQ43" s="329">
        <f>'8月'!Y43</f>
        <v>633</v>
      </c>
      <c r="ER43" s="329">
        <f>'8月'!Z43</f>
        <v>489</v>
      </c>
      <c r="ES43" s="329">
        <f>'8月'!AA43</f>
        <v>391</v>
      </c>
      <c r="ET43" s="329">
        <f>'8月'!AB43</f>
        <v>483</v>
      </c>
      <c r="EU43" s="329">
        <f>'8月'!AC43</f>
        <v>432</v>
      </c>
      <c r="EV43" s="329">
        <f>'8月'!AD43</f>
        <v>511</v>
      </c>
      <c r="EW43" s="329">
        <f>'8月'!AE43</f>
        <v>507</v>
      </c>
      <c r="EX43" s="329">
        <f>'8月'!AF43</f>
        <v>686</v>
      </c>
      <c r="EY43" s="329">
        <f>'8月'!AG43</f>
        <v>645</v>
      </c>
      <c r="EZ43" s="329">
        <f>'8月'!AH43</f>
        <v>580</v>
      </c>
      <c r="FA43" s="329">
        <f>'9月'!D43</f>
        <v>634</v>
      </c>
      <c r="FB43" s="329">
        <f>'9月'!E43</f>
        <v>377</v>
      </c>
      <c r="FC43" s="329">
        <f>'9月'!F43</f>
        <v>518</v>
      </c>
      <c r="FD43" s="329">
        <f>'9月'!G43</f>
        <v>506</v>
      </c>
      <c r="FE43" s="329">
        <f>'9月'!H43</f>
        <v>437</v>
      </c>
      <c r="FF43" s="329">
        <f>'9月'!I43</f>
        <v>420</v>
      </c>
      <c r="FG43" s="329">
        <f>'9月'!J43</f>
        <v>384</v>
      </c>
      <c r="FH43" s="329">
        <f>'9月'!K43</f>
        <v>416</v>
      </c>
      <c r="FI43" s="329">
        <f>'9月'!L43</f>
        <v>446</v>
      </c>
      <c r="FJ43" s="329">
        <f>'9月'!M43</f>
        <v>432</v>
      </c>
      <c r="FK43" s="329">
        <f>'9月'!N43</f>
        <v>456</v>
      </c>
      <c r="FL43" s="329">
        <f>'9月'!O43</f>
        <v>492</v>
      </c>
      <c r="FM43" s="329">
        <f>'9月'!P43</f>
        <v>398</v>
      </c>
      <c r="FN43" s="329">
        <f>'9月'!Q43</f>
        <v>404</v>
      </c>
      <c r="FO43" s="329">
        <f>'9月'!R43</f>
        <v>413</v>
      </c>
      <c r="FP43" s="329">
        <f>'9月'!S43</f>
        <v>478</v>
      </c>
      <c r="FQ43" s="329">
        <f>'9月'!T43</f>
        <v>454</v>
      </c>
      <c r="FR43" s="329">
        <f>'9月'!U43</f>
        <v>377</v>
      </c>
      <c r="FS43" s="329">
        <f>'9月'!V43</f>
        <v>430</v>
      </c>
      <c r="FT43" s="329">
        <f>'9月'!W43</f>
        <v>439</v>
      </c>
      <c r="FU43" s="329">
        <f>'9月'!X43</f>
        <v>478</v>
      </c>
      <c r="FV43" s="329">
        <f>'9月'!Y43</f>
        <v>499</v>
      </c>
      <c r="FW43" s="329">
        <f>'9月'!Z43</f>
        <v>516</v>
      </c>
      <c r="FX43" s="329">
        <f>'9月'!AA43</f>
        <v>523</v>
      </c>
      <c r="FY43" s="329">
        <f>'9月'!AB43</f>
        <v>538</v>
      </c>
      <c r="FZ43" s="329">
        <f>'9月'!AC43</f>
        <v>389</v>
      </c>
      <c r="GA43" s="329">
        <f>'9月'!AD43</f>
        <v>389</v>
      </c>
      <c r="GB43" s="329">
        <f>'9月'!AE43</f>
        <v>472</v>
      </c>
      <c r="GC43" s="329">
        <f>'9月'!AF43</f>
        <v>499</v>
      </c>
      <c r="GD43" s="329">
        <f>'9月'!AG43</f>
        <v>524</v>
      </c>
      <c r="GE43" s="329">
        <f>'10月'!D43</f>
        <v>454</v>
      </c>
      <c r="GF43" s="329">
        <f>'10月'!E43</f>
        <v>449</v>
      </c>
      <c r="GG43" s="329">
        <f>'10月'!F43</f>
        <v>509</v>
      </c>
      <c r="GH43" s="329">
        <f>'10月'!G43</f>
        <v>456</v>
      </c>
      <c r="GI43" s="329">
        <f>'10月'!H43</f>
        <v>530</v>
      </c>
      <c r="GJ43" s="329">
        <f>'10月'!I43</f>
        <v>574</v>
      </c>
      <c r="GK43" s="329">
        <f>'10月'!J43</f>
        <v>514</v>
      </c>
      <c r="GL43" s="329">
        <f>'10月'!K43</f>
        <v>418</v>
      </c>
      <c r="GM43" s="329">
        <f>'10月'!L43</f>
        <v>504</v>
      </c>
      <c r="GN43" s="329">
        <f>'10月'!M43</f>
        <v>530</v>
      </c>
      <c r="GO43" s="329">
        <f>'10月'!N43</f>
        <v>484</v>
      </c>
      <c r="GP43" s="329">
        <f>'10月'!O43</f>
        <v>463</v>
      </c>
      <c r="GQ43" s="329">
        <f>'10月'!P43</f>
        <v>535</v>
      </c>
      <c r="GR43" s="329">
        <f>'10月'!Q43</f>
        <v>629</v>
      </c>
      <c r="GS43" s="329">
        <f>'10月'!R43</f>
        <v>477</v>
      </c>
      <c r="GT43" s="329">
        <f>'10月'!S43</f>
        <v>545</v>
      </c>
      <c r="GU43" s="329">
        <f>'10月'!T43</f>
        <v>552</v>
      </c>
      <c r="GV43" s="329">
        <f>'10月'!U43</f>
        <v>514</v>
      </c>
      <c r="GW43" s="329">
        <f>'10月'!V43</f>
        <v>502</v>
      </c>
      <c r="GX43" s="329">
        <f>'10月'!W43</f>
        <v>528</v>
      </c>
      <c r="GY43" s="329">
        <f>'10月'!X43</f>
        <v>607</v>
      </c>
      <c r="GZ43" s="329">
        <f>'10月'!Y43</f>
        <v>704</v>
      </c>
      <c r="HA43" s="329">
        <f>'10月'!Z43</f>
        <v>696</v>
      </c>
      <c r="HB43" s="329">
        <f>'10月'!AA43</f>
        <v>715</v>
      </c>
      <c r="HC43" s="329">
        <f>'10月'!AB43</f>
        <v>734</v>
      </c>
      <c r="HD43" s="329">
        <f>'10月'!AC43</f>
        <v>686</v>
      </c>
      <c r="HE43" s="329">
        <f>'10月'!AD43</f>
        <v>725</v>
      </c>
      <c r="HF43" s="329">
        <f>'10月'!AE43</f>
        <v>725</v>
      </c>
      <c r="HG43" s="329">
        <f>'10月'!AF43</f>
        <v>665</v>
      </c>
      <c r="HH43" s="329">
        <f>'10月'!AG43</f>
        <v>723</v>
      </c>
      <c r="HI43" s="329">
        <f>'10月'!AH43</f>
        <v>732</v>
      </c>
      <c r="HJ43" s="329">
        <f>'11月'!D43</f>
        <v>734</v>
      </c>
      <c r="HK43" s="329">
        <f>'11月'!E43</f>
        <v>698</v>
      </c>
      <c r="HL43" s="329">
        <f>'11月'!F43</f>
        <v>718</v>
      </c>
      <c r="HM43" s="329">
        <f>'11月'!G43</f>
        <v>701</v>
      </c>
      <c r="HN43" s="329">
        <f>'11月'!H43</f>
        <v>742</v>
      </c>
      <c r="HO43" s="329">
        <f>'11月'!I43</f>
        <v>801</v>
      </c>
      <c r="HP43" s="329">
        <f>'11月'!J43</f>
        <v>792</v>
      </c>
      <c r="HQ43" s="329">
        <f>'11月'!K43</f>
        <v>794</v>
      </c>
      <c r="HR43" s="329">
        <f>'11月'!L43</f>
        <v>808</v>
      </c>
      <c r="HS43" s="329">
        <f>'11月'!M43</f>
        <v>797</v>
      </c>
      <c r="HT43" s="329">
        <f>'11月'!N43</f>
        <v>484</v>
      </c>
      <c r="HU43" s="329">
        <f>'11月'!O43</f>
        <v>484</v>
      </c>
      <c r="HV43" s="329">
        <f>'11月'!P43</f>
        <v>453</v>
      </c>
      <c r="HW43" s="329">
        <f>'11月'!Q43</f>
        <v>384</v>
      </c>
      <c r="HX43" s="329">
        <f>'11月'!R43</f>
        <v>364</v>
      </c>
      <c r="HY43" s="329">
        <f>'11月'!S43</f>
        <v>468</v>
      </c>
      <c r="HZ43" s="329">
        <f>'11月'!T43</f>
        <v>456</v>
      </c>
      <c r="IA43" s="329">
        <f>'11月'!U43</f>
        <v>547</v>
      </c>
      <c r="IB43" s="329">
        <f>'11月'!V43</f>
        <v>461</v>
      </c>
      <c r="IC43" s="329">
        <f>'11月'!W43</f>
        <v>411</v>
      </c>
      <c r="ID43" s="329">
        <f>'11月'!X43</f>
        <v>348</v>
      </c>
      <c r="IE43" s="329">
        <f>'11月'!Y43</f>
        <v>403</v>
      </c>
      <c r="IF43" s="329">
        <f>'11月'!Z43</f>
        <v>449</v>
      </c>
      <c r="IG43" s="329">
        <f>'11月'!AA43</f>
        <v>367</v>
      </c>
      <c r="IH43" s="329">
        <f>'11月'!AB43</f>
        <v>357</v>
      </c>
      <c r="II43" s="329">
        <f>'11月'!AC43</f>
        <v>358</v>
      </c>
      <c r="IJ43" s="329">
        <f>'11月'!AD43</f>
        <v>406</v>
      </c>
      <c r="IK43" s="329">
        <f>'11月'!AE43</f>
        <v>391</v>
      </c>
      <c r="IL43" s="329">
        <f>'11月'!AF43</f>
        <v>420</v>
      </c>
      <c r="IM43" s="329">
        <f>'11月'!AG43</f>
        <v>391</v>
      </c>
      <c r="IN43" s="329">
        <f>'12月'!D43</f>
        <v>444</v>
      </c>
      <c r="IO43" s="329">
        <f>'12月'!E43</f>
        <v>511</v>
      </c>
      <c r="IP43" s="329">
        <f>'12月'!F43</f>
        <v>389</v>
      </c>
      <c r="IQ43" s="329">
        <f>'12月'!G43</f>
        <v>408</v>
      </c>
      <c r="IR43" s="329">
        <f>'12月'!H43</f>
        <v>398</v>
      </c>
      <c r="IS43" s="329">
        <f>'12月'!I43</f>
        <v>429</v>
      </c>
      <c r="IT43" s="329">
        <f>'12月'!J43</f>
        <v>416</v>
      </c>
      <c r="IU43" s="329">
        <f>'12月'!K43</f>
        <v>422</v>
      </c>
      <c r="IV43" s="329">
        <f>'12月'!L43</f>
        <v>427</v>
      </c>
      <c r="IW43" s="329">
        <f>'12月'!M43</f>
        <v>370</v>
      </c>
      <c r="IX43" s="329">
        <f>'12月'!N43</f>
        <v>365</v>
      </c>
      <c r="IY43" s="329">
        <f>'12月'!O43</f>
        <v>353</v>
      </c>
      <c r="IZ43" s="329">
        <f>'12月'!P43</f>
        <v>406</v>
      </c>
      <c r="JA43" s="329">
        <f>'12月'!Q43</f>
        <v>484</v>
      </c>
      <c r="JB43" s="329">
        <f>'12月'!R43</f>
        <v>432</v>
      </c>
      <c r="JC43" s="329">
        <f>'12月'!S43</f>
        <v>574</v>
      </c>
      <c r="JD43" s="329">
        <f>'12月'!T43</f>
        <v>425</v>
      </c>
      <c r="JE43" s="329">
        <f>'12月'!U43</f>
        <v>403</v>
      </c>
      <c r="JF43" s="329">
        <f>'12月'!V43</f>
        <v>408</v>
      </c>
      <c r="JG43" s="329">
        <f>'12月'!W43</f>
        <v>382</v>
      </c>
      <c r="JH43" s="329">
        <f>'12月'!X43</f>
        <v>405</v>
      </c>
      <c r="JI43" s="329">
        <f>'12月'!Y43</f>
        <v>511</v>
      </c>
      <c r="JJ43" s="329">
        <f>'12月'!Z43</f>
        <v>763</v>
      </c>
      <c r="JK43" s="329">
        <f>'12月'!AA43</f>
        <v>785</v>
      </c>
      <c r="JL43" s="329">
        <f>'12月'!AB43</f>
        <v>780</v>
      </c>
      <c r="JM43" s="329">
        <f>'12月'!AC43</f>
        <v>751</v>
      </c>
      <c r="JN43" s="329">
        <f>'12月'!AD43</f>
        <v>727</v>
      </c>
      <c r="JO43" s="329">
        <f>'12月'!AE43</f>
        <v>758</v>
      </c>
      <c r="JP43" s="329">
        <f>'12月'!AF43</f>
        <v>879</v>
      </c>
      <c r="JQ43" s="329">
        <f>'12月'!AG43</f>
        <v>775</v>
      </c>
      <c r="JR43" s="329">
        <f>'12月'!AH43</f>
        <v>833</v>
      </c>
      <c r="JS43" s="329">
        <f>'１月'!D43</f>
        <v>855</v>
      </c>
      <c r="JT43" s="329">
        <f>'１月'!E43</f>
        <v>876</v>
      </c>
      <c r="JU43" s="329">
        <f>'１月'!F43</f>
        <v>823</v>
      </c>
      <c r="JV43" s="329">
        <f>'１月'!G43</f>
        <v>859</v>
      </c>
      <c r="JW43" s="329">
        <f>'１月'!H43</f>
        <v>816</v>
      </c>
      <c r="JX43" s="329">
        <f>'１月'!I43</f>
        <v>768</v>
      </c>
      <c r="JY43" s="329">
        <f>'１月'!J43</f>
        <v>772</v>
      </c>
      <c r="JZ43" s="329">
        <f>'１月'!K43</f>
        <v>729</v>
      </c>
      <c r="KA43" s="329">
        <f>'１月'!L43</f>
        <v>699</v>
      </c>
      <c r="KB43" s="329">
        <f>'１月'!M43</f>
        <v>780</v>
      </c>
      <c r="KC43" s="329">
        <f>'１月'!N43</f>
        <v>809</v>
      </c>
      <c r="KD43" s="329">
        <f>'１月'!O43</f>
        <v>809</v>
      </c>
      <c r="KE43" s="329">
        <f>'１月'!P43</f>
        <v>801</v>
      </c>
      <c r="KF43" s="329">
        <f>'１月'!Q43</f>
        <v>706</v>
      </c>
      <c r="KG43" s="329">
        <f>'１月'!R43</f>
        <v>746</v>
      </c>
      <c r="KH43" s="329">
        <f>'１月'!S43</f>
        <v>768</v>
      </c>
      <c r="KI43" s="329">
        <f>'１月'!T43</f>
        <v>384</v>
      </c>
      <c r="KJ43" s="329">
        <f>'１月'!U43</f>
        <v>530</v>
      </c>
      <c r="KK43" s="329">
        <f>'１月'!V43</f>
        <v>698</v>
      </c>
      <c r="KL43" s="329">
        <f>'１月'!W43</f>
        <v>569</v>
      </c>
      <c r="KM43" s="329">
        <f>'１月'!X43</f>
        <v>377</v>
      </c>
      <c r="KN43" s="329">
        <f>'１月'!Y43</f>
        <v>473</v>
      </c>
      <c r="KO43" s="329">
        <f>'１月'!Z43</f>
        <v>766</v>
      </c>
      <c r="KP43" s="329">
        <f>'１月'!AA43</f>
        <v>509</v>
      </c>
      <c r="KQ43" s="329">
        <f>'１月'!AB43</f>
        <v>427</v>
      </c>
      <c r="KR43" s="329">
        <f>'１月'!AC43</f>
        <v>605</v>
      </c>
      <c r="KS43" s="329">
        <f>'１月'!AD43</f>
        <v>549</v>
      </c>
      <c r="KT43" s="329">
        <f>'１月'!AE43</f>
        <v>480</v>
      </c>
      <c r="KU43" s="329">
        <f>'１月'!AF43</f>
        <v>408</v>
      </c>
      <c r="KV43" s="329">
        <f>'１月'!AG43</f>
        <v>588</v>
      </c>
      <c r="KW43" s="329">
        <f>'１月'!AH43</f>
        <v>789</v>
      </c>
      <c r="KX43" s="329">
        <f>'２月'!D43</f>
        <v>478</v>
      </c>
      <c r="KY43" s="329">
        <f>'２月'!E43</f>
        <v>768</v>
      </c>
      <c r="KZ43" s="329">
        <f>'２月'!F43</f>
        <v>734</v>
      </c>
      <c r="LA43" s="329">
        <f>'２月'!G43</f>
        <v>717</v>
      </c>
      <c r="LB43" s="329">
        <f>'２月'!H43</f>
        <v>768</v>
      </c>
      <c r="LC43" s="329">
        <f>'２月'!I43</f>
        <v>756</v>
      </c>
      <c r="LD43" s="329">
        <f>'２月'!J43</f>
        <v>751</v>
      </c>
      <c r="LE43" s="329">
        <f>'２月'!K43</f>
        <v>734</v>
      </c>
      <c r="LF43" s="329">
        <f>'２月'!L43</f>
        <v>792</v>
      </c>
      <c r="LG43" s="329">
        <f>'２月'!M43</f>
        <v>710</v>
      </c>
      <c r="LH43" s="329">
        <f>'２月'!N43</f>
        <v>519</v>
      </c>
      <c r="LI43" s="329">
        <f>'２月'!O43</f>
        <v>446</v>
      </c>
      <c r="LJ43" s="329">
        <f>'２月'!P43</f>
        <v>0</v>
      </c>
      <c r="LK43" s="329">
        <f>'２月'!Q43</f>
        <v>0</v>
      </c>
      <c r="LL43" s="329">
        <f>'２月'!R43</f>
        <v>0</v>
      </c>
      <c r="LM43" s="329">
        <f>'２月'!S43</f>
        <v>0</v>
      </c>
      <c r="LN43" s="329">
        <f>'２月'!T43</f>
        <v>0</v>
      </c>
      <c r="LO43" s="329">
        <f>'２月'!U43</f>
        <v>0</v>
      </c>
      <c r="LP43" s="329">
        <f>'２月'!V43</f>
        <v>0</v>
      </c>
      <c r="LQ43" s="329">
        <f>'２月'!W43</f>
        <v>0</v>
      </c>
      <c r="LR43" s="329">
        <f>'２月'!X43</f>
        <v>0</v>
      </c>
      <c r="LS43" s="329">
        <f>'２月'!Y43</f>
        <v>0</v>
      </c>
      <c r="LT43" s="329">
        <f>'２月'!Z43</f>
        <v>0</v>
      </c>
      <c r="LU43" s="329">
        <f>'２月'!AA43</f>
        <v>0</v>
      </c>
      <c r="LV43" s="329">
        <f>'２月'!AB43</f>
        <v>0</v>
      </c>
      <c r="LW43" s="329">
        <f>'２月'!AC43</f>
        <v>0</v>
      </c>
      <c r="LX43" s="329">
        <f>'２月'!AD43</f>
        <v>0</v>
      </c>
      <c r="LY43" s="329">
        <f>'２月'!AE43</f>
        <v>705</v>
      </c>
      <c r="LZ43" s="329">
        <f>'３月'!D43</f>
        <v>727</v>
      </c>
      <c r="MA43" s="329">
        <f>'３月'!E43</f>
        <v>747</v>
      </c>
      <c r="MB43" s="329">
        <f>'３月'!F43</f>
        <v>684</v>
      </c>
      <c r="MC43" s="329">
        <f>'３月'!G43</f>
        <v>669</v>
      </c>
      <c r="MD43" s="329">
        <f>'３月'!H43</f>
        <v>670</v>
      </c>
      <c r="ME43" s="329">
        <f>'３月'!I43</f>
        <v>677</v>
      </c>
      <c r="MF43" s="329">
        <f>'３月'!J43</f>
        <v>679</v>
      </c>
      <c r="MG43" s="329">
        <f>'３月'!K43</f>
        <v>720</v>
      </c>
      <c r="MH43" s="329">
        <f>'３月'!L43</f>
        <v>739</v>
      </c>
      <c r="MI43" s="329">
        <f>'３月'!M43</f>
        <v>703</v>
      </c>
      <c r="MJ43" s="329">
        <f>'３月'!N43</f>
        <v>725</v>
      </c>
      <c r="MK43" s="329">
        <f>'３月'!O43</f>
        <v>711</v>
      </c>
      <c r="ML43" s="329">
        <f>'３月'!P43</f>
        <v>747</v>
      </c>
      <c r="MM43" s="329">
        <f>'３月'!Q43</f>
        <v>761</v>
      </c>
      <c r="MN43" s="329">
        <f>'３月'!R43</f>
        <v>684</v>
      </c>
      <c r="MO43" s="329">
        <f>'３月'!S43</f>
        <v>742</v>
      </c>
      <c r="MP43" s="329">
        <f>'３月'!T43</f>
        <v>811</v>
      </c>
      <c r="MQ43" s="329">
        <f>'３月'!U43</f>
        <v>451</v>
      </c>
      <c r="MR43" s="329">
        <f>'３月'!V43</f>
        <v>393</v>
      </c>
      <c r="MS43" s="329">
        <f>'３月'!W43</f>
        <v>567</v>
      </c>
      <c r="MT43" s="329">
        <f>'３月'!X43</f>
        <v>464</v>
      </c>
      <c r="MU43" s="329">
        <f>'３月'!Y43</f>
        <v>485</v>
      </c>
      <c r="MV43" s="329">
        <f>'３月'!Z43</f>
        <v>734</v>
      </c>
      <c r="MW43" s="329">
        <f>'３月'!AA43</f>
        <v>616</v>
      </c>
      <c r="MX43" s="329">
        <f>'３月'!AB43</f>
        <v>502</v>
      </c>
      <c r="MY43" s="329">
        <f>'３月'!AC43</f>
        <v>581</v>
      </c>
      <c r="MZ43" s="329">
        <f>'３月'!AD43</f>
        <v>581</v>
      </c>
      <c r="NA43" s="329">
        <f>'３月'!AE43</f>
        <v>744</v>
      </c>
      <c r="NB43" s="329">
        <f>'３月'!AF43</f>
        <v>456</v>
      </c>
      <c r="NC43" s="329">
        <f>'３月'!AG43</f>
        <v>523</v>
      </c>
      <c r="ND43" s="329">
        <f>'３月'!AH43</f>
        <v>473</v>
      </c>
      <c r="NF43" s="42">
        <f t="shared" si="0"/>
        <v>575.8259587020649</v>
      </c>
      <c r="NG43" s="332">
        <f t="shared" si="1"/>
        <v>202.98368612466442</v>
      </c>
    </row>
    <row r="44" spans="1:371" x14ac:dyDescent="0.2">
      <c r="A44" s="311">
        <v>0.70833333333333304</v>
      </c>
      <c r="B44" s="312" t="s">
        <v>7</v>
      </c>
      <c r="C44" s="313">
        <v>0.72916666666666596</v>
      </c>
      <c r="D44" s="329">
        <f>'4月'!D44</f>
        <v>686</v>
      </c>
      <c r="E44" s="329">
        <f>'4月'!E44</f>
        <v>691</v>
      </c>
      <c r="F44" s="329">
        <f>'4月'!F44</f>
        <v>665</v>
      </c>
      <c r="G44" s="329">
        <f>'4月'!G44</f>
        <v>701</v>
      </c>
      <c r="H44" s="329">
        <f>'4月'!H44</f>
        <v>708</v>
      </c>
      <c r="I44" s="329">
        <f>'4月'!I44</f>
        <v>665</v>
      </c>
      <c r="J44" s="329">
        <f>'4月'!J44</f>
        <v>706</v>
      </c>
      <c r="K44" s="329">
        <f>'4月'!K44</f>
        <v>710</v>
      </c>
      <c r="L44" s="329">
        <f>'4月'!L44</f>
        <v>636</v>
      </c>
      <c r="M44" s="329">
        <f>'4月'!M44</f>
        <v>684</v>
      </c>
      <c r="N44" s="329">
        <f>'4月'!N44</f>
        <v>674</v>
      </c>
      <c r="O44" s="329">
        <f>'4月'!O44</f>
        <v>687</v>
      </c>
      <c r="P44" s="329">
        <f>'4月'!P44</f>
        <v>665</v>
      </c>
      <c r="Q44" s="329">
        <f>'4月'!Q44</f>
        <v>717</v>
      </c>
      <c r="R44" s="329">
        <f>'4月'!R44</f>
        <v>792</v>
      </c>
      <c r="S44" s="329">
        <f>'4月'!S44</f>
        <v>728</v>
      </c>
      <c r="T44" s="329">
        <f>'4月'!T44</f>
        <v>710</v>
      </c>
      <c r="U44" s="329">
        <f>'4月'!U44</f>
        <v>754</v>
      </c>
      <c r="V44" s="329">
        <f>'4月'!V44</f>
        <v>710</v>
      </c>
      <c r="W44" s="329">
        <f>'4月'!W44</f>
        <v>722</v>
      </c>
      <c r="X44" s="329">
        <f>'4月'!X44</f>
        <v>732</v>
      </c>
      <c r="Y44" s="329">
        <f>'4月'!Y44</f>
        <v>694</v>
      </c>
      <c r="Z44" s="329">
        <f>'4月'!Z44</f>
        <v>708</v>
      </c>
      <c r="AA44" s="329">
        <f>'4月'!AA44</f>
        <v>705</v>
      </c>
      <c r="AB44" s="329">
        <f>'4月'!AB44</f>
        <v>687</v>
      </c>
      <c r="AC44" s="329">
        <f>'4月'!AC44</f>
        <v>651</v>
      </c>
      <c r="AD44" s="329">
        <f>'4月'!AD44</f>
        <v>706</v>
      </c>
      <c r="AE44" s="329">
        <f>'4月'!AE44</f>
        <v>710</v>
      </c>
      <c r="AF44" s="329">
        <f>'4月'!AF44</f>
        <v>700</v>
      </c>
      <c r="AG44" s="329">
        <f>'4月'!AG44</f>
        <v>698</v>
      </c>
      <c r="AH44" s="329">
        <f>'5月'!D44</f>
        <v>704</v>
      </c>
      <c r="AI44" s="329">
        <f>'5月'!E44</f>
        <v>706</v>
      </c>
      <c r="AJ44" s="329">
        <f>'5月'!F44</f>
        <v>713</v>
      </c>
      <c r="AK44" s="329">
        <f>'5月'!G44</f>
        <v>706</v>
      </c>
      <c r="AL44" s="329">
        <f>'5月'!H44</f>
        <v>718</v>
      </c>
      <c r="AM44" s="329">
        <f>'5月'!I44</f>
        <v>698</v>
      </c>
      <c r="AN44" s="329">
        <f>'5月'!J44</f>
        <v>600</v>
      </c>
      <c r="AO44" s="329">
        <f>'5月'!K44</f>
        <v>710</v>
      </c>
      <c r="AP44" s="329">
        <f>'5月'!L44</f>
        <v>665</v>
      </c>
      <c r="AQ44" s="329">
        <f>'5月'!M44</f>
        <v>655</v>
      </c>
      <c r="AR44" s="329">
        <f>'5月'!N44</f>
        <v>624</v>
      </c>
      <c r="AS44" s="329">
        <f>'5月'!O44</f>
        <v>655</v>
      </c>
      <c r="AT44" s="329">
        <f>'5月'!P44</f>
        <v>658</v>
      </c>
      <c r="AU44" s="329">
        <f>'5月'!Q44</f>
        <v>645</v>
      </c>
      <c r="AV44" s="329">
        <f>'5月'!R44</f>
        <v>566</v>
      </c>
      <c r="AW44" s="329">
        <f>'5月'!S44</f>
        <v>631</v>
      </c>
      <c r="AX44" s="329">
        <f>'5月'!T44</f>
        <v>663</v>
      </c>
      <c r="AY44" s="329">
        <f>'5月'!U44</f>
        <v>576</v>
      </c>
      <c r="AZ44" s="329">
        <f>'5月'!V44</f>
        <v>715</v>
      </c>
      <c r="BA44" s="329">
        <f>'5月'!W44</f>
        <v>813</v>
      </c>
      <c r="BB44" s="329">
        <f>'5月'!X44</f>
        <v>603</v>
      </c>
      <c r="BC44" s="329">
        <f>'5月'!Y44</f>
        <v>634</v>
      </c>
      <c r="BD44" s="329">
        <f>'5月'!Z44</f>
        <v>639</v>
      </c>
      <c r="BE44" s="329">
        <f>'5月'!AA44</f>
        <v>597</v>
      </c>
      <c r="BF44" s="329">
        <f>'5月'!AB44</f>
        <v>680</v>
      </c>
      <c r="BG44" s="329">
        <f>'5月'!AC44</f>
        <v>560</v>
      </c>
      <c r="BH44" s="329">
        <f>'5月'!AD44</f>
        <v>564</v>
      </c>
      <c r="BI44" s="329">
        <f>'5月'!AE44</f>
        <v>692</v>
      </c>
      <c r="BJ44" s="329">
        <f>'5月'!AF44</f>
        <v>701</v>
      </c>
      <c r="BK44" s="329">
        <f>'5月'!AG44</f>
        <v>689</v>
      </c>
      <c r="BL44" s="329">
        <f>'5月'!AH44</f>
        <v>692</v>
      </c>
      <c r="BM44" s="329">
        <f>'6月'!D44</f>
        <v>703</v>
      </c>
      <c r="BN44" s="329">
        <f>'6月'!E44</f>
        <v>705</v>
      </c>
      <c r="BO44" s="329">
        <f>'6月'!F44</f>
        <v>696</v>
      </c>
      <c r="BP44" s="329">
        <f>'6月'!G44</f>
        <v>725</v>
      </c>
      <c r="BQ44" s="329">
        <f>'6月'!H44</f>
        <v>723</v>
      </c>
      <c r="BR44" s="329">
        <f>'6月'!I44</f>
        <v>713</v>
      </c>
      <c r="BS44" s="329">
        <f>'6月'!J44</f>
        <v>710</v>
      </c>
      <c r="BT44" s="329">
        <f>'6月'!K44</f>
        <v>706</v>
      </c>
      <c r="BU44" s="329">
        <f>'6月'!L44</f>
        <v>689</v>
      </c>
      <c r="BV44" s="329">
        <f>'6月'!M44</f>
        <v>696</v>
      </c>
      <c r="BW44" s="329">
        <f>'6月'!N44</f>
        <v>684</v>
      </c>
      <c r="BX44" s="329">
        <f>'6月'!O44</f>
        <v>698</v>
      </c>
      <c r="BY44" s="329">
        <f>'6月'!P44</f>
        <v>689</v>
      </c>
      <c r="BZ44" s="329">
        <f>'6月'!Q44</f>
        <v>701</v>
      </c>
      <c r="CA44" s="329">
        <f>'6月'!R44</f>
        <v>722</v>
      </c>
      <c r="CB44" s="329">
        <f>'6月'!S44</f>
        <v>701</v>
      </c>
      <c r="CC44" s="329">
        <f>'6月'!T44</f>
        <v>650</v>
      </c>
      <c r="CD44" s="329">
        <f>'6月'!U44</f>
        <v>548</v>
      </c>
      <c r="CE44" s="329">
        <f>'6月'!V44</f>
        <v>392</v>
      </c>
      <c r="CF44" s="329">
        <f>'6月'!W44</f>
        <v>447</v>
      </c>
      <c r="CG44" s="329">
        <f>'6月'!X44</f>
        <v>427</v>
      </c>
      <c r="CH44" s="329">
        <f>'6月'!Y44</f>
        <v>465</v>
      </c>
      <c r="CI44" s="329">
        <f>'6月'!Z44</f>
        <v>377</v>
      </c>
      <c r="CJ44" s="329">
        <f>'6月'!AA44</f>
        <v>399</v>
      </c>
      <c r="CK44" s="329">
        <f>'6月'!AB44</f>
        <v>393</v>
      </c>
      <c r="CL44" s="329">
        <f>'6月'!AC44</f>
        <v>417</v>
      </c>
      <c r="CM44" s="329">
        <f>'6月'!AD44</f>
        <v>396</v>
      </c>
      <c r="CN44" s="329">
        <f>'6月'!AE44</f>
        <v>444</v>
      </c>
      <c r="CO44" s="329">
        <f>'6月'!AF44</f>
        <v>475</v>
      </c>
      <c r="CP44" s="329">
        <f>'6月'!AG44</f>
        <v>0</v>
      </c>
      <c r="CQ44" s="329">
        <f>'7月'!D44</f>
        <v>0</v>
      </c>
      <c r="CR44" s="329">
        <f>'7月'!E44</f>
        <v>0</v>
      </c>
      <c r="CS44" s="329">
        <f>'7月'!F44</f>
        <v>46</v>
      </c>
      <c r="CT44" s="329">
        <f>'7月'!G44</f>
        <v>0</v>
      </c>
      <c r="CU44" s="329">
        <f>'7月'!H44</f>
        <v>312</v>
      </c>
      <c r="CV44" s="329">
        <f>'7月'!I44</f>
        <v>175</v>
      </c>
      <c r="CW44" s="329">
        <f>'7月'!J44</f>
        <v>404</v>
      </c>
      <c r="CX44" s="329">
        <f>'7月'!K44</f>
        <v>392</v>
      </c>
      <c r="CY44" s="329">
        <f>'7月'!L44</f>
        <v>379</v>
      </c>
      <c r="CZ44" s="329">
        <f>'7月'!M44</f>
        <v>360</v>
      </c>
      <c r="DA44" s="329">
        <f>'7月'!N44</f>
        <v>368</v>
      </c>
      <c r="DB44" s="329">
        <f>'7月'!O44</f>
        <v>399</v>
      </c>
      <c r="DC44" s="329">
        <f>'7月'!P44</f>
        <v>370</v>
      </c>
      <c r="DD44" s="329">
        <f>'7月'!Q44</f>
        <v>360</v>
      </c>
      <c r="DE44" s="329">
        <f>'7月'!R44</f>
        <v>370</v>
      </c>
      <c r="DF44" s="329">
        <f>'7月'!S44</f>
        <v>489</v>
      </c>
      <c r="DG44" s="329">
        <f>'7月'!T44</f>
        <v>410</v>
      </c>
      <c r="DH44" s="329">
        <f>'7月'!U44</f>
        <v>370</v>
      </c>
      <c r="DI44" s="329">
        <f>'7月'!V44</f>
        <v>360</v>
      </c>
      <c r="DJ44" s="329">
        <f>'7月'!W44</f>
        <v>425</v>
      </c>
      <c r="DK44" s="329">
        <f>'7月'!X44</f>
        <v>315</v>
      </c>
      <c r="DL44" s="329">
        <f>'7月'!Y44</f>
        <v>435</v>
      </c>
      <c r="DM44" s="329">
        <f>'7月'!Z44</f>
        <v>430</v>
      </c>
      <c r="DN44" s="329">
        <f>'7月'!AA44</f>
        <v>0</v>
      </c>
      <c r="DO44" s="329">
        <f>'7月'!AB44</f>
        <v>0</v>
      </c>
      <c r="DP44" s="329">
        <f>'7月'!AC44</f>
        <v>343</v>
      </c>
      <c r="DQ44" s="329">
        <f>'7月'!AD44</f>
        <v>389</v>
      </c>
      <c r="DR44" s="329">
        <f>'7月'!AE44</f>
        <v>418</v>
      </c>
      <c r="DS44" s="329">
        <f>'7月'!AF44</f>
        <v>636</v>
      </c>
      <c r="DT44" s="329">
        <f>'7月'!AG44</f>
        <v>468</v>
      </c>
      <c r="DU44" s="329">
        <f>'7月'!AH44</f>
        <v>468</v>
      </c>
      <c r="DV44" s="329">
        <f>'8月'!D44</f>
        <v>0</v>
      </c>
      <c r="DW44" s="329">
        <f>'8月'!E44</f>
        <v>0</v>
      </c>
      <c r="DX44" s="329">
        <f>'8月'!F44</f>
        <v>420</v>
      </c>
      <c r="DY44" s="329">
        <f>'8月'!G44</f>
        <v>416</v>
      </c>
      <c r="DZ44" s="329">
        <f>'8月'!H44</f>
        <v>417</v>
      </c>
      <c r="EA44" s="329">
        <f>'8月'!I44</f>
        <v>331</v>
      </c>
      <c r="EB44" s="329">
        <f>'8月'!J44</f>
        <v>632</v>
      </c>
      <c r="EC44" s="329">
        <f>'8月'!K44</f>
        <v>645</v>
      </c>
      <c r="ED44" s="329">
        <f>'8月'!L44</f>
        <v>680</v>
      </c>
      <c r="EE44" s="329">
        <f>'8月'!M44</f>
        <v>667</v>
      </c>
      <c r="EF44" s="329">
        <f>'8月'!N44</f>
        <v>631</v>
      </c>
      <c r="EG44" s="329">
        <f>'8月'!O44</f>
        <v>602</v>
      </c>
      <c r="EH44" s="329">
        <f>'8月'!P44</f>
        <v>569</v>
      </c>
      <c r="EI44" s="329">
        <f>'8月'!Q44</f>
        <v>564</v>
      </c>
      <c r="EJ44" s="329">
        <f>'8月'!R44</f>
        <v>593</v>
      </c>
      <c r="EK44" s="329">
        <f>'8月'!S44</f>
        <v>0</v>
      </c>
      <c r="EL44" s="329">
        <f>'8月'!T44</f>
        <v>509</v>
      </c>
      <c r="EM44" s="329">
        <f>'8月'!U44</f>
        <v>648</v>
      </c>
      <c r="EN44" s="329">
        <f>'8月'!V44</f>
        <v>569</v>
      </c>
      <c r="EO44" s="329">
        <f>'8月'!W44</f>
        <v>422</v>
      </c>
      <c r="EP44" s="329">
        <f>'8月'!X44</f>
        <v>537</v>
      </c>
      <c r="EQ44" s="329">
        <f>'8月'!Y44</f>
        <v>636</v>
      </c>
      <c r="ER44" s="329">
        <f>'8月'!Z44</f>
        <v>485</v>
      </c>
      <c r="ES44" s="329">
        <f>'8月'!AA44</f>
        <v>561</v>
      </c>
      <c r="ET44" s="329">
        <f>'8月'!AB44</f>
        <v>511</v>
      </c>
      <c r="EU44" s="329">
        <f>'8月'!AC44</f>
        <v>471</v>
      </c>
      <c r="EV44" s="329">
        <f>'8月'!AD44</f>
        <v>526</v>
      </c>
      <c r="EW44" s="329">
        <f>'8月'!AE44</f>
        <v>520</v>
      </c>
      <c r="EX44" s="329">
        <f>'8月'!AF44</f>
        <v>692</v>
      </c>
      <c r="EY44" s="329">
        <f>'8月'!AG44</f>
        <v>653</v>
      </c>
      <c r="EZ44" s="329">
        <f>'8月'!AH44</f>
        <v>612</v>
      </c>
      <c r="FA44" s="329">
        <f>'9月'!D44</f>
        <v>640</v>
      </c>
      <c r="FB44" s="329">
        <f>'9月'!E44</f>
        <v>430</v>
      </c>
      <c r="FC44" s="329">
        <f>'9月'!F44</f>
        <v>514</v>
      </c>
      <c r="FD44" s="329">
        <f>'9月'!G44</f>
        <v>521</v>
      </c>
      <c r="FE44" s="329">
        <f>'9月'!H44</f>
        <v>458</v>
      </c>
      <c r="FF44" s="329">
        <f>'9月'!I44</f>
        <v>392</v>
      </c>
      <c r="FG44" s="329">
        <f>'9月'!J44</f>
        <v>408</v>
      </c>
      <c r="FH44" s="329">
        <f>'9月'!K44</f>
        <v>393</v>
      </c>
      <c r="FI44" s="329">
        <f>'9月'!L44</f>
        <v>507</v>
      </c>
      <c r="FJ44" s="329">
        <f>'9月'!M44</f>
        <v>439</v>
      </c>
      <c r="FK44" s="329">
        <f>'9月'!N44</f>
        <v>506</v>
      </c>
      <c r="FL44" s="329">
        <f>'9月'!O44</f>
        <v>506</v>
      </c>
      <c r="FM44" s="329">
        <f>'9月'!P44</f>
        <v>396</v>
      </c>
      <c r="FN44" s="329">
        <f>'9月'!Q44</f>
        <v>412</v>
      </c>
      <c r="FO44" s="329">
        <f>'9月'!R44</f>
        <v>444</v>
      </c>
      <c r="FP44" s="329">
        <f>'9月'!S44</f>
        <v>475</v>
      </c>
      <c r="FQ44" s="329">
        <f>'9月'!T44</f>
        <v>509</v>
      </c>
      <c r="FR44" s="329">
        <f>'9月'!U44</f>
        <v>410</v>
      </c>
      <c r="FS44" s="329">
        <f>'9月'!V44</f>
        <v>406</v>
      </c>
      <c r="FT44" s="329">
        <f>'9月'!W44</f>
        <v>447</v>
      </c>
      <c r="FU44" s="329">
        <f>'9月'!X44</f>
        <v>480</v>
      </c>
      <c r="FV44" s="329">
        <f>'9月'!Y44</f>
        <v>488</v>
      </c>
      <c r="FW44" s="329">
        <f>'9月'!Z44</f>
        <v>533</v>
      </c>
      <c r="FX44" s="329">
        <f>'9月'!AA44</f>
        <v>492</v>
      </c>
      <c r="FY44" s="329">
        <f>'9月'!AB44</f>
        <v>619</v>
      </c>
      <c r="FZ44" s="329">
        <f>'9月'!AC44</f>
        <v>454</v>
      </c>
      <c r="GA44" s="329">
        <f>'9月'!AD44</f>
        <v>398</v>
      </c>
      <c r="GB44" s="329">
        <f>'9月'!AE44</f>
        <v>478</v>
      </c>
      <c r="GC44" s="329">
        <f>'9月'!AF44</f>
        <v>535</v>
      </c>
      <c r="GD44" s="329">
        <f>'9月'!AG44</f>
        <v>547</v>
      </c>
      <c r="GE44" s="329">
        <f>'10月'!D44</f>
        <v>441</v>
      </c>
      <c r="GF44" s="329">
        <f>'10月'!E44</f>
        <v>504</v>
      </c>
      <c r="GG44" s="329">
        <f>'10月'!F44</f>
        <v>571</v>
      </c>
      <c r="GH44" s="329">
        <f>'10月'!G44</f>
        <v>488</v>
      </c>
      <c r="GI44" s="329">
        <f>'10月'!H44</f>
        <v>502</v>
      </c>
      <c r="GJ44" s="329">
        <f>'10月'!I44</f>
        <v>564</v>
      </c>
      <c r="GK44" s="329">
        <f>'10月'!J44</f>
        <v>607</v>
      </c>
      <c r="GL44" s="329">
        <f>'10月'!K44</f>
        <v>528</v>
      </c>
      <c r="GM44" s="329">
        <f>'10月'!L44</f>
        <v>518</v>
      </c>
      <c r="GN44" s="329">
        <f>'10月'!M44</f>
        <v>425</v>
      </c>
      <c r="GO44" s="329">
        <f>'10月'!N44</f>
        <v>473</v>
      </c>
      <c r="GP44" s="329">
        <f>'10月'!O44</f>
        <v>456</v>
      </c>
      <c r="GQ44" s="329">
        <f>'10月'!P44</f>
        <v>579</v>
      </c>
      <c r="GR44" s="329">
        <f>'10月'!Q44</f>
        <v>662</v>
      </c>
      <c r="GS44" s="329">
        <f>'10月'!R44</f>
        <v>514</v>
      </c>
      <c r="GT44" s="329">
        <f>'10月'!S44</f>
        <v>557</v>
      </c>
      <c r="GU44" s="329">
        <f>'10月'!T44</f>
        <v>579</v>
      </c>
      <c r="GV44" s="329">
        <f>'10月'!U44</f>
        <v>458</v>
      </c>
      <c r="GW44" s="329">
        <f>'10月'!V44</f>
        <v>489</v>
      </c>
      <c r="GX44" s="329">
        <f>'10月'!W44</f>
        <v>521</v>
      </c>
      <c r="GY44" s="329">
        <f>'10月'!X44</f>
        <v>619</v>
      </c>
      <c r="GZ44" s="329">
        <f>'10月'!Y44</f>
        <v>676</v>
      </c>
      <c r="HA44" s="329">
        <f>'10月'!Z44</f>
        <v>713</v>
      </c>
      <c r="HB44" s="329">
        <f>'10月'!AA44</f>
        <v>720</v>
      </c>
      <c r="HC44" s="329">
        <f>'10月'!AB44</f>
        <v>732</v>
      </c>
      <c r="HD44" s="329">
        <f>'10月'!AC44</f>
        <v>701</v>
      </c>
      <c r="HE44" s="329">
        <f>'10月'!AD44</f>
        <v>730</v>
      </c>
      <c r="HF44" s="329">
        <f>'10月'!AE44</f>
        <v>727</v>
      </c>
      <c r="HG44" s="329">
        <f>'10月'!AF44</f>
        <v>679</v>
      </c>
      <c r="HH44" s="329">
        <f>'10月'!AG44</f>
        <v>724</v>
      </c>
      <c r="HI44" s="329">
        <f>'10月'!AH44</f>
        <v>720</v>
      </c>
      <c r="HJ44" s="329">
        <f>'11月'!D44</f>
        <v>749</v>
      </c>
      <c r="HK44" s="329">
        <f>'11月'!E44</f>
        <v>706</v>
      </c>
      <c r="HL44" s="329">
        <f>'11月'!F44</f>
        <v>739</v>
      </c>
      <c r="HM44" s="329">
        <f>'11月'!G44</f>
        <v>713</v>
      </c>
      <c r="HN44" s="329">
        <f>'11月'!H44</f>
        <v>748</v>
      </c>
      <c r="HO44" s="329">
        <f>'11月'!I44</f>
        <v>799</v>
      </c>
      <c r="HP44" s="329">
        <f>'11月'!J44</f>
        <v>809</v>
      </c>
      <c r="HQ44" s="329">
        <f>'11月'!K44</f>
        <v>778</v>
      </c>
      <c r="HR44" s="329">
        <f>'11月'!L44</f>
        <v>816</v>
      </c>
      <c r="HS44" s="329">
        <f>'11月'!M44</f>
        <v>816</v>
      </c>
      <c r="HT44" s="329">
        <f>'11月'!N44</f>
        <v>579</v>
      </c>
      <c r="HU44" s="329">
        <f>'11月'!O44</f>
        <v>416</v>
      </c>
      <c r="HV44" s="329">
        <f>'11月'!P44</f>
        <v>444</v>
      </c>
      <c r="HW44" s="329">
        <f>'11月'!Q44</f>
        <v>384</v>
      </c>
      <c r="HX44" s="329">
        <f>'11月'!R44</f>
        <v>413</v>
      </c>
      <c r="HY44" s="329">
        <f>'11月'!S44</f>
        <v>449</v>
      </c>
      <c r="HZ44" s="329">
        <f>'11月'!T44</f>
        <v>473</v>
      </c>
      <c r="IA44" s="329">
        <f>'11月'!U44</f>
        <v>523</v>
      </c>
      <c r="IB44" s="329">
        <f>'11月'!V44</f>
        <v>437</v>
      </c>
      <c r="IC44" s="329">
        <f>'11月'!W44</f>
        <v>451</v>
      </c>
      <c r="ID44" s="329">
        <f>'11月'!X44</f>
        <v>379</v>
      </c>
      <c r="IE44" s="329">
        <f>'11月'!Y44</f>
        <v>427</v>
      </c>
      <c r="IF44" s="329">
        <f>'11月'!Z44</f>
        <v>425</v>
      </c>
      <c r="IG44" s="329">
        <f>'11月'!AA44</f>
        <v>413</v>
      </c>
      <c r="IH44" s="329">
        <f>'11月'!AB44</f>
        <v>473</v>
      </c>
      <c r="II44" s="329">
        <f>'11月'!AC44</f>
        <v>391</v>
      </c>
      <c r="IJ44" s="329">
        <f>'11月'!AD44</f>
        <v>417</v>
      </c>
      <c r="IK44" s="329">
        <f>'11月'!AE44</f>
        <v>401</v>
      </c>
      <c r="IL44" s="329">
        <f>'11月'!AF44</f>
        <v>432</v>
      </c>
      <c r="IM44" s="329">
        <f>'11月'!AG44</f>
        <v>439</v>
      </c>
      <c r="IN44" s="329">
        <f>'12月'!D44</f>
        <v>441</v>
      </c>
      <c r="IO44" s="329">
        <f>'12月'!E44</f>
        <v>454</v>
      </c>
      <c r="IP44" s="329">
        <f>'12月'!F44</f>
        <v>393</v>
      </c>
      <c r="IQ44" s="329">
        <f>'12月'!G44</f>
        <v>420</v>
      </c>
      <c r="IR44" s="329">
        <f>'12月'!H44</f>
        <v>398</v>
      </c>
      <c r="IS44" s="329">
        <f>'12月'!I44</f>
        <v>439</v>
      </c>
      <c r="IT44" s="329">
        <f>'12月'!J44</f>
        <v>396</v>
      </c>
      <c r="IU44" s="329">
        <f>'12月'!K44</f>
        <v>398</v>
      </c>
      <c r="IV44" s="329">
        <f>'12月'!L44</f>
        <v>411</v>
      </c>
      <c r="IW44" s="329">
        <f>'12月'!M44</f>
        <v>379</v>
      </c>
      <c r="IX44" s="329">
        <f>'12月'!N44</f>
        <v>401</v>
      </c>
      <c r="IY44" s="329">
        <f>'12月'!O44</f>
        <v>435</v>
      </c>
      <c r="IZ44" s="329">
        <f>'12月'!P44</f>
        <v>434</v>
      </c>
      <c r="JA44" s="329">
        <f>'12月'!Q44</f>
        <v>509</v>
      </c>
      <c r="JB44" s="329">
        <f>'12月'!R44</f>
        <v>444</v>
      </c>
      <c r="JC44" s="329">
        <f>'12月'!S44</f>
        <v>561</v>
      </c>
      <c r="JD44" s="329">
        <f>'12月'!T44</f>
        <v>485</v>
      </c>
      <c r="JE44" s="329">
        <f>'12月'!U44</f>
        <v>411</v>
      </c>
      <c r="JF44" s="329">
        <f>'12月'!V44</f>
        <v>427</v>
      </c>
      <c r="JG44" s="329">
        <f>'12月'!W44</f>
        <v>386</v>
      </c>
      <c r="JH44" s="329">
        <f>'12月'!X44</f>
        <v>442</v>
      </c>
      <c r="JI44" s="329">
        <f>'12月'!Y44</f>
        <v>506</v>
      </c>
      <c r="JJ44" s="329">
        <f>'12月'!Z44</f>
        <v>741</v>
      </c>
      <c r="JK44" s="329">
        <f>'12月'!AA44</f>
        <v>784</v>
      </c>
      <c r="JL44" s="329">
        <f>'12月'!AB44</f>
        <v>787</v>
      </c>
      <c r="JM44" s="329">
        <f>'12月'!AC44</f>
        <v>727</v>
      </c>
      <c r="JN44" s="329">
        <f>'12月'!AD44</f>
        <v>741</v>
      </c>
      <c r="JO44" s="329">
        <f>'12月'!AE44</f>
        <v>768</v>
      </c>
      <c r="JP44" s="329">
        <f>'12月'!AF44</f>
        <v>881</v>
      </c>
      <c r="JQ44" s="329">
        <f>'12月'!AG44</f>
        <v>766</v>
      </c>
      <c r="JR44" s="329">
        <f>'12月'!AH44</f>
        <v>826</v>
      </c>
      <c r="JS44" s="329">
        <f>'１月'!D44</f>
        <v>866</v>
      </c>
      <c r="JT44" s="329">
        <f>'１月'!E44</f>
        <v>878</v>
      </c>
      <c r="JU44" s="329">
        <f>'１月'!F44</f>
        <v>809</v>
      </c>
      <c r="JV44" s="329">
        <f>'１月'!G44</f>
        <v>864</v>
      </c>
      <c r="JW44" s="329">
        <f>'１月'!H44</f>
        <v>818</v>
      </c>
      <c r="JX44" s="329">
        <f>'１月'!I44</f>
        <v>771</v>
      </c>
      <c r="JY44" s="329">
        <f>'１月'!J44</f>
        <v>776</v>
      </c>
      <c r="JZ44" s="329">
        <f>'１月'!K44</f>
        <v>747</v>
      </c>
      <c r="KA44" s="329">
        <f>'１月'!L44</f>
        <v>662</v>
      </c>
      <c r="KB44" s="329">
        <f>'１月'!M44</f>
        <v>794</v>
      </c>
      <c r="KC44" s="329">
        <f>'１月'!N44</f>
        <v>811</v>
      </c>
      <c r="KD44" s="329">
        <f>'１月'!O44</f>
        <v>828</v>
      </c>
      <c r="KE44" s="329">
        <f>'１月'!P44</f>
        <v>800</v>
      </c>
      <c r="KF44" s="329">
        <f>'１月'!Q44</f>
        <v>727</v>
      </c>
      <c r="KG44" s="329">
        <f>'１月'!R44</f>
        <v>746</v>
      </c>
      <c r="KH44" s="329">
        <f>'１月'!S44</f>
        <v>768</v>
      </c>
      <c r="KI44" s="329">
        <f>'１月'!T44</f>
        <v>420</v>
      </c>
      <c r="KJ44" s="329">
        <f>'１月'!U44</f>
        <v>524</v>
      </c>
      <c r="KK44" s="329">
        <f>'１月'!V44</f>
        <v>531</v>
      </c>
      <c r="KL44" s="329">
        <f>'１月'!W44</f>
        <v>607</v>
      </c>
      <c r="KM44" s="329">
        <f>'１月'!X44</f>
        <v>418</v>
      </c>
      <c r="KN44" s="329">
        <f>'１月'!Y44</f>
        <v>458</v>
      </c>
      <c r="KO44" s="329">
        <f>'１月'!Z44</f>
        <v>794</v>
      </c>
      <c r="KP44" s="329">
        <f>'１月'!AA44</f>
        <v>540</v>
      </c>
      <c r="KQ44" s="329">
        <f>'１月'!AB44</f>
        <v>430</v>
      </c>
      <c r="KR44" s="329">
        <f>'１月'!AC44</f>
        <v>622</v>
      </c>
      <c r="KS44" s="329">
        <f>'１月'!AD44</f>
        <v>581</v>
      </c>
      <c r="KT44" s="329">
        <f>'１月'!AE44</f>
        <v>442</v>
      </c>
      <c r="KU44" s="329">
        <f>'１月'!AF44</f>
        <v>413</v>
      </c>
      <c r="KV44" s="329">
        <f>'１月'!AG44</f>
        <v>545</v>
      </c>
      <c r="KW44" s="329">
        <f>'１月'!AH44</f>
        <v>708</v>
      </c>
      <c r="KX44" s="329">
        <f>'２月'!D44</f>
        <v>526</v>
      </c>
      <c r="KY44" s="329">
        <f>'２月'!E44</f>
        <v>784</v>
      </c>
      <c r="KZ44" s="329">
        <f>'２月'!F44</f>
        <v>751</v>
      </c>
      <c r="LA44" s="329">
        <f>'２月'!G44</f>
        <v>744</v>
      </c>
      <c r="LB44" s="329">
        <f>'２月'!H44</f>
        <v>760</v>
      </c>
      <c r="LC44" s="329">
        <f>'２月'!I44</f>
        <v>756</v>
      </c>
      <c r="LD44" s="329">
        <f>'２月'!J44</f>
        <v>768</v>
      </c>
      <c r="LE44" s="329">
        <f>'２月'!K44</f>
        <v>754</v>
      </c>
      <c r="LF44" s="329">
        <f>'２月'!L44</f>
        <v>794</v>
      </c>
      <c r="LG44" s="329">
        <f>'２月'!M44</f>
        <v>744</v>
      </c>
      <c r="LH44" s="329">
        <f>'２月'!N44</f>
        <v>532</v>
      </c>
      <c r="LI44" s="329">
        <f>'２月'!O44</f>
        <v>473</v>
      </c>
      <c r="LJ44" s="329">
        <f>'２月'!P44</f>
        <v>0</v>
      </c>
      <c r="LK44" s="329">
        <f>'２月'!Q44</f>
        <v>0</v>
      </c>
      <c r="LL44" s="329">
        <f>'２月'!R44</f>
        <v>0</v>
      </c>
      <c r="LM44" s="329">
        <f>'２月'!S44</f>
        <v>0</v>
      </c>
      <c r="LN44" s="329">
        <f>'２月'!T44</f>
        <v>0</v>
      </c>
      <c r="LO44" s="329">
        <f>'２月'!U44</f>
        <v>0</v>
      </c>
      <c r="LP44" s="329">
        <f>'２月'!V44</f>
        <v>0</v>
      </c>
      <c r="LQ44" s="329">
        <f>'２月'!W44</f>
        <v>0</v>
      </c>
      <c r="LR44" s="329">
        <f>'２月'!X44</f>
        <v>0</v>
      </c>
      <c r="LS44" s="329">
        <f>'２月'!Y44</f>
        <v>0</v>
      </c>
      <c r="LT44" s="329">
        <f>'２月'!Z44</f>
        <v>0</v>
      </c>
      <c r="LU44" s="329">
        <f>'２月'!AA44</f>
        <v>0</v>
      </c>
      <c r="LV44" s="329">
        <f>'２月'!AB44</f>
        <v>0</v>
      </c>
      <c r="LW44" s="329">
        <f>'２月'!AC44</f>
        <v>0</v>
      </c>
      <c r="LX44" s="329">
        <f>'２月'!AD44</f>
        <v>0</v>
      </c>
      <c r="LY44" s="329">
        <f>'２月'!AE44</f>
        <v>725</v>
      </c>
      <c r="LZ44" s="329">
        <f>'３月'!D44</f>
        <v>715</v>
      </c>
      <c r="MA44" s="329">
        <f>'３月'!E44</f>
        <v>729</v>
      </c>
      <c r="MB44" s="329">
        <f>'３月'!F44</f>
        <v>679</v>
      </c>
      <c r="MC44" s="329">
        <f>'３月'!G44</f>
        <v>706</v>
      </c>
      <c r="MD44" s="329">
        <f>'３月'!H44</f>
        <v>684</v>
      </c>
      <c r="ME44" s="329">
        <f>'３月'!I44</f>
        <v>674</v>
      </c>
      <c r="MF44" s="329">
        <f>'３月'!J44</f>
        <v>694</v>
      </c>
      <c r="MG44" s="329">
        <f>'３月'!K44</f>
        <v>723</v>
      </c>
      <c r="MH44" s="329">
        <f>'３月'!L44</f>
        <v>735</v>
      </c>
      <c r="MI44" s="329">
        <f>'３月'!M44</f>
        <v>725</v>
      </c>
      <c r="MJ44" s="329">
        <f>'３月'!N44</f>
        <v>756</v>
      </c>
      <c r="MK44" s="329">
        <f>'３月'!O44</f>
        <v>715</v>
      </c>
      <c r="ML44" s="329">
        <f>'３月'!P44</f>
        <v>758</v>
      </c>
      <c r="MM44" s="329">
        <f>'３月'!Q44</f>
        <v>761</v>
      </c>
      <c r="MN44" s="329">
        <f>'３月'!R44</f>
        <v>716</v>
      </c>
      <c r="MO44" s="329">
        <f>'３月'!S44</f>
        <v>770</v>
      </c>
      <c r="MP44" s="329">
        <f>'３月'!T44</f>
        <v>816</v>
      </c>
      <c r="MQ44" s="329">
        <f>'３月'!U44</f>
        <v>435</v>
      </c>
      <c r="MR44" s="329">
        <f>'３月'!V44</f>
        <v>449</v>
      </c>
      <c r="MS44" s="329">
        <f>'３月'!W44</f>
        <v>487</v>
      </c>
      <c r="MT44" s="329">
        <f>'３月'!X44</f>
        <v>441</v>
      </c>
      <c r="MU44" s="329">
        <f>'３月'!Y44</f>
        <v>492</v>
      </c>
      <c r="MV44" s="329">
        <f>'３月'!Z44</f>
        <v>759</v>
      </c>
      <c r="MW44" s="329">
        <f>'３月'!AA44</f>
        <v>608</v>
      </c>
      <c r="MX44" s="329">
        <f>'３月'!AB44</f>
        <v>506</v>
      </c>
      <c r="MY44" s="329">
        <f>'３月'!AC44</f>
        <v>605</v>
      </c>
      <c r="MZ44" s="329">
        <f>'３月'!AD44</f>
        <v>602</v>
      </c>
      <c r="NA44" s="329">
        <f>'３月'!AE44</f>
        <v>766</v>
      </c>
      <c r="NB44" s="329">
        <f>'３月'!AF44</f>
        <v>441</v>
      </c>
      <c r="NC44" s="329">
        <f>'３月'!AG44</f>
        <v>537</v>
      </c>
      <c r="ND44" s="329">
        <f>'３月'!AH44</f>
        <v>460</v>
      </c>
      <c r="NF44" s="42">
        <f t="shared" si="0"/>
        <v>585.66470588235291</v>
      </c>
      <c r="NG44" s="332">
        <f t="shared" si="1"/>
        <v>201.99319874889318</v>
      </c>
    </row>
    <row r="45" spans="1:371" x14ac:dyDescent="0.2">
      <c r="A45" s="311">
        <v>0.72916666666666596</v>
      </c>
      <c r="B45" s="312" t="s">
        <v>7</v>
      </c>
      <c r="C45" s="313">
        <v>0.75</v>
      </c>
      <c r="D45" s="329">
        <f>'4月'!D45</f>
        <v>679</v>
      </c>
      <c r="E45" s="329">
        <f>'4月'!E45</f>
        <v>708</v>
      </c>
      <c r="F45" s="329">
        <f>'4月'!F45</f>
        <v>681</v>
      </c>
      <c r="G45" s="329">
        <f>'4月'!G45</f>
        <v>705</v>
      </c>
      <c r="H45" s="329">
        <f>'4月'!H45</f>
        <v>715</v>
      </c>
      <c r="I45" s="329">
        <f>'4月'!I45</f>
        <v>670</v>
      </c>
      <c r="J45" s="329">
        <f>'4月'!J45</f>
        <v>749</v>
      </c>
      <c r="K45" s="329">
        <f>'4月'!K45</f>
        <v>698</v>
      </c>
      <c r="L45" s="329">
        <f>'4月'!L45</f>
        <v>672</v>
      </c>
      <c r="M45" s="329">
        <f>'4月'!M45</f>
        <v>650</v>
      </c>
      <c r="N45" s="329">
        <f>'4月'!N45</f>
        <v>610</v>
      </c>
      <c r="O45" s="329">
        <f>'4月'!O45</f>
        <v>681</v>
      </c>
      <c r="P45" s="329">
        <f>'4月'!P45</f>
        <v>672</v>
      </c>
      <c r="Q45" s="329">
        <f>'4月'!Q45</f>
        <v>708</v>
      </c>
      <c r="R45" s="329">
        <f>'4月'!R45</f>
        <v>801</v>
      </c>
      <c r="S45" s="329">
        <f>'4月'!S45</f>
        <v>727</v>
      </c>
      <c r="T45" s="329">
        <f>'4月'!T45</f>
        <v>751</v>
      </c>
      <c r="U45" s="329">
        <f>'4月'!U45</f>
        <v>751</v>
      </c>
      <c r="V45" s="329">
        <f>'4月'!V45</f>
        <v>715</v>
      </c>
      <c r="W45" s="329">
        <f>'4月'!W45</f>
        <v>718</v>
      </c>
      <c r="X45" s="329">
        <f>'4月'!X45</f>
        <v>734</v>
      </c>
      <c r="Y45" s="329">
        <f>'4月'!Y45</f>
        <v>694</v>
      </c>
      <c r="Z45" s="329">
        <f>'4月'!Z45</f>
        <v>705</v>
      </c>
      <c r="AA45" s="329">
        <f>'4月'!AA45</f>
        <v>703</v>
      </c>
      <c r="AB45" s="329">
        <f>'4月'!AB45</f>
        <v>684</v>
      </c>
      <c r="AC45" s="329">
        <f>'4月'!AC45</f>
        <v>674</v>
      </c>
      <c r="AD45" s="329">
        <f>'4月'!AD45</f>
        <v>705</v>
      </c>
      <c r="AE45" s="329">
        <f>'4月'!AE45</f>
        <v>706</v>
      </c>
      <c r="AF45" s="329">
        <f>'4月'!AF45</f>
        <v>699</v>
      </c>
      <c r="AG45" s="329">
        <f>'4月'!AG45</f>
        <v>694</v>
      </c>
      <c r="AH45" s="329">
        <f>'5月'!D45</f>
        <v>705</v>
      </c>
      <c r="AI45" s="329">
        <f>'5月'!E45</f>
        <v>717</v>
      </c>
      <c r="AJ45" s="329">
        <f>'5月'!F45</f>
        <v>715</v>
      </c>
      <c r="AK45" s="329">
        <f>'5月'!G45</f>
        <v>708</v>
      </c>
      <c r="AL45" s="329">
        <f>'5月'!H45</f>
        <v>715</v>
      </c>
      <c r="AM45" s="329">
        <f>'5月'!I45</f>
        <v>699</v>
      </c>
      <c r="AN45" s="329">
        <f>'5月'!J45</f>
        <v>591</v>
      </c>
      <c r="AO45" s="329">
        <f>'5月'!K45</f>
        <v>710</v>
      </c>
      <c r="AP45" s="329">
        <f>'5月'!L45</f>
        <v>693</v>
      </c>
      <c r="AQ45" s="329">
        <f>'5月'!M45</f>
        <v>608</v>
      </c>
      <c r="AR45" s="329">
        <f>'5月'!N45</f>
        <v>610</v>
      </c>
      <c r="AS45" s="329">
        <f>'5月'!O45</f>
        <v>626</v>
      </c>
      <c r="AT45" s="329">
        <f>'5月'!P45</f>
        <v>660</v>
      </c>
      <c r="AU45" s="329">
        <f>'5月'!Q45</f>
        <v>636</v>
      </c>
      <c r="AV45" s="329">
        <f>'5月'!R45</f>
        <v>588</v>
      </c>
      <c r="AW45" s="329">
        <f>'5月'!S45</f>
        <v>636</v>
      </c>
      <c r="AX45" s="329">
        <f>'5月'!T45</f>
        <v>667</v>
      </c>
      <c r="AY45" s="329">
        <f>'5月'!U45</f>
        <v>603</v>
      </c>
      <c r="AZ45" s="329">
        <f>'5月'!V45</f>
        <v>689</v>
      </c>
      <c r="BA45" s="329">
        <f>'5月'!W45</f>
        <v>819</v>
      </c>
      <c r="BB45" s="329">
        <f>'5月'!X45</f>
        <v>552</v>
      </c>
      <c r="BC45" s="329">
        <f>'5月'!Y45</f>
        <v>614</v>
      </c>
      <c r="BD45" s="329">
        <f>'5月'!Z45</f>
        <v>640</v>
      </c>
      <c r="BE45" s="329">
        <f>'5月'!AA45</f>
        <v>607</v>
      </c>
      <c r="BF45" s="329">
        <f>'5月'!AB45</f>
        <v>693</v>
      </c>
      <c r="BG45" s="329">
        <f>'5月'!AC45</f>
        <v>559</v>
      </c>
      <c r="BH45" s="329">
        <f>'5月'!AD45</f>
        <v>557</v>
      </c>
      <c r="BI45" s="329">
        <f>'5月'!AE45</f>
        <v>686</v>
      </c>
      <c r="BJ45" s="329">
        <f>'5月'!AF45</f>
        <v>696</v>
      </c>
      <c r="BK45" s="329">
        <f>'5月'!AG45</f>
        <v>696</v>
      </c>
      <c r="BL45" s="329">
        <f>'5月'!AH45</f>
        <v>688</v>
      </c>
      <c r="BM45" s="329">
        <f>'6月'!D45</f>
        <v>706</v>
      </c>
      <c r="BN45" s="329">
        <f>'6月'!E45</f>
        <v>703</v>
      </c>
      <c r="BO45" s="329">
        <f>'6月'!F45</f>
        <v>711</v>
      </c>
      <c r="BP45" s="329">
        <f>'6月'!G45</f>
        <v>739</v>
      </c>
      <c r="BQ45" s="329">
        <f>'6月'!H45</f>
        <v>717</v>
      </c>
      <c r="BR45" s="329">
        <f>'6月'!I45</f>
        <v>713</v>
      </c>
      <c r="BS45" s="329">
        <f>'6月'!J45</f>
        <v>696</v>
      </c>
      <c r="BT45" s="329">
        <f>'6月'!K45</f>
        <v>698</v>
      </c>
      <c r="BU45" s="329">
        <f>'6月'!L45</f>
        <v>699</v>
      </c>
      <c r="BV45" s="329">
        <f>'6月'!M45</f>
        <v>696</v>
      </c>
      <c r="BW45" s="329">
        <f>'6月'!N45</f>
        <v>717</v>
      </c>
      <c r="BX45" s="329">
        <f>'6月'!O45</f>
        <v>696</v>
      </c>
      <c r="BY45" s="329">
        <f>'6月'!P45</f>
        <v>701</v>
      </c>
      <c r="BZ45" s="329">
        <f>'6月'!Q45</f>
        <v>701</v>
      </c>
      <c r="CA45" s="329">
        <f>'6月'!R45</f>
        <v>706</v>
      </c>
      <c r="CB45" s="329">
        <f>'6月'!S45</f>
        <v>705</v>
      </c>
      <c r="CC45" s="329">
        <f>'6月'!T45</f>
        <v>650</v>
      </c>
      <c r="CD45" s="329">
        <f>'6月'!U45</f>
        <v>578</v>
      </c>
      <c r="CE45" s="329">
        <f>'6月'!V45</f>
        <v>360</v>
      </c>
      <c r="CF45" s="329">
        <f>'6月'!W45</f>
        <v>427</v>
      </c>
      <c r="CG45" s="329">
        <f>'6月'!X45</f>
        <v>406</v>
      </c>
      <c r="CH45" s="329">
        <f>'6月'!Y45</f>
        <v>490</v>
      </c>
      <c r="CI45" s="329">
        <f>'6月'!Z45</f>
        <v>364</v>
      </c>
      <c r="CJ45" s="329">
        <f>'6月'!AA45</f>
        <v>379</v>
      </c>
      <c r="CK45" s="329">
        <f>'6月'!AB45</f>
        <v>406</v>
      </c>
      <c r="CL45" s="329">
        <f>'6月'!AC45</f>
        <v>404</v>
      </c>
      <c r="CM45" s="329">
        <f>'6月'!AD45</f>
        <v>425</v>
      </c>
      <c r="CN45" s="329">
        <f>'6月'!AE45</f>
        <v>410</v>
      </c>
      <c r="CO45" s="329">
        <f>'6月'!AF45</f>
        <v>559</v>
      </c>
      <c r="CP45" s="329">
        <f>'6月'!AG45</f>
        <v>0</v>
      </c>
      <c r="CQ45" s="329">
        <f>'7月'!D45</f>
        <v>0</v>
      </c>
      <c r="CR45" s="329">
        <f>'7月'!E45</f>
        <v>0</v>
      </c>
      <c r="CS45" s="329">
        <f>'7月'!F45</f>
        <v>182</v>
      </c>
      <c r="CT45" s="329">
        <f>'7月'!G45</f>
        <v>0</v>
      </c>
      <c r="CU45" s="329">
        <f>'7月'!H45</f>
        <v>331</v>
      </c>
      <c r="CV45" s="329">
        <f>'7月'!I45</f>
        <v>0</v>
      </c>
      <c r="CW45" s="329">
        <f>'7月'!J45</f>
        <v>381</v>
      </c>
      <c r="CX45" s="329">
        <f>'7月'!K45</f>
        <v>367</v>
      </c>
      <c r="CY45" s="329">
        <f>'7月'!L45</f>
        <v>386</v>
      </c>
      <c r="CZ45" s="329">
        <f>'7月'!M45</f>
        <v>290</v>
      </c>
      <c r="DA45" s="329">
        <f>'7月'!N45</f>
        <v>352</v>
      </c>
      <c r="DB45" s="329">
        <f>'7月'!O45</f>
        <v>412</v>
      </c>
      <c r="DC45" s="329">
        <f>'7月'!P45</f>
        <v>333</v>
      </c>
      <c r="DD45" s="329">
        <f>'7月'!Q45</f>
        <v>367</v>
      </c>
      <c r="DE45" s="329">
        <f>'7月'!R45</f>
        <v>360</v>
      </c>
      <c r="DF45" s="329">
        <f>'7月'!S45</f>
        <v>490</v>
      </c>
      <c r="DG45" s="329">
        <f>'7月'!T45</f>
        <v>413</v>
      </c>
      <c r="DH45" s="329">
        <f>'7月'!U45</f>
        <v>326</v>
      </c>
      <c r="DI45" s="329">
        <f>'7月'!V45</f>
        <v>401</v>
      </c>
      <c r="DJ45" s="329">
        <f>'7月'!W45</f>
        <v>441</v>
      </c>
      <c r="DK45" s="329">
        <f>'7月'!X45</f>
        <v>314</v>
      </c>
      <c r="DL45" s="329">
        <f>'7月'!Y45</f>
        <v>499</v>
      </c>
      <c r="DM45" s="329">
        <f>'7月'!Z45</f>
        <v>391</v>
      </c>
      <c r="DN45" s="329">
        <f>'7月'!AA45</f>
        <v>0</v>
      </c>
      <c r="DO45" s="329">
        <f>'7月'!AB45</f>
        <v>0</v>
      </c>
      <c r="DP45" s="329">
        <f>'7月'!AC45</f>
        <v>350</v>
      </c>
      <c r="DQ45" s="329">
        <f>'7月'!AD45</f>
        <v>362</v>
      </c>
      <c r="DR45" s="329">
        <f>'7月'!AE45</f>
        <v>393</v>
      </c>
      <c r="DS45" s="329">
        <f>'7月'!AF45</f>
        <v>439</v>
      </c>
      <c r="DT45" s="329">
        <f>'7月'!AG45</f>
        <v>377</v>
      </c>
      <c r="DU45" s="329">
        <f>'7月'!AH45</f>
        <v>422</v>
      </c>
      <c r="DV45" s="329">
        <f>'8月'!D45</f>
        <v>0</v>
      </c>
      <c r="DW45" s="329">
        <f>'8月'!E45</f>
        <v>0</v>
      </c>
      <c r="DX45" s="329">
        <f>'8月'!F45</f>
        <v>437</v>
      </c>
      <c r="DY45" s="329">
        <f>'8月'!G45</f>
        <v>393</v>
      </c>
      <c r="DZ45" s="329">
        <f>'8月'!H45</f>
        <v>425</v>
      </c>
      <c r="EA45" s="329">
        <f>'8月'!I45</f>
        <v>386</v>
      </c>
      <c r="EB45" s="329">
        <f>'8月'!J45</f>
        <v>607</v>
      </c>
      <c r="EC45" s="329">
        <f>'8月'!K45</f>
        <v>643</v>
      </c>
      <c r="ED45" s="329">
        <f>'8月'!L45</f>
        <v>681</v>
      </c>
      <c r="EE45" s="329">
        <f>'8月'!M45</f>
        <v>679</v>
      </c>
      <c r="EF45" s="329">
        <f>'8月'!N45</f>
        <v>663</v>
      </c>
      <c r="EG45" s="329">
        <f>'8月'!O45</f>
        <v>595</v>
      </c>
      <c r="EH45" s="329">
        <f>'8月'!P45</f>
        <v>547</v>
      </c>
      <c r="EI45" s="329">
        <f>'8月'!Q45</f>
        <v>542</v>
      </c>
      <c r="EJ45" s="329">
        <f>'8月'!R45</f>
        <v>509</v>
      </c>
      <c r="EK45" s="329">
        <f>'8月'!S45</f>
        <v>0</v>
      </c>
      <c r="EL45" s="329">
        <f>'8月'!T45</f>
        <v>581</v>
      </c>
      <c r="EM45" s="329">
        <f>'8月'!U45</f>
        <v>533</v>
      </c>
      <c r="EN45" s="329">
        <f>'8月'!V45</f>
        <v>574</v>
      </c>
      <c r="EO45" s="329">
        <f>'8月'!W45</f>
        <v>514</v>
      </c>
      <c r="EP45" s="329">
        <f>'8月'!X45</f>
        <v>521</v>
      </c>
      <c r="EQ45" s="329">
        <f>'8月'!Y45</f>
        <v>672</v>
      </c>
      <c r="ER45" s="329">
        <f>'8月'!Z45</f>
        <v>533</v>
      </c>
      <c r="ES45" s="329">
        <f>'8月'!AA45</f>
        <v>531</v>
      </c>
      <c r="ET45" s="329">
        <f>'8月'!AB45</f>
        <v>526</v>
      </c>
      <c r="EU45" s="329">
        <f>'8月'!AC45</f>
        <v>504</v>
      </c>
      <c r="EV45" s="329">
        <f>'8月'!AD45</f>
        <v>554</v>
      </c>
      <c r="EW45" s="329">
        <f>'8月'!AE45</f>
        <v>545</v>
      </c>
      <c r="EX45" s="329">
        <f>'8月'!AF45</f>
        <v>684</v>
      </c>
      <c r="EY45" s="329">
        <f>'8月'!AG45</f>
        <v>658</v>
      </c>
      <c r="EZ45" s="329">
        <f>'8月'!AH45</f>
        <v>632</v>
      </c>
      <c r="FA45" s="329">
        <f>'9月'!D45</f>
        <v>641</v>
      </c>
      <c r="FB45" s="329">
        <f>'9月'!E45</f>
        <v>444</v>
      </c>
      <c r="FC45" s="329">
        <f>'9月'!F45</f>
        <v>533</v>
      </c>
      <c r="FD45" s="329">
        <f>'9月'!G45</f>
        <v>507</v>
      </c>
      <c r="FE45" s="329">
        <f>'9月'!H45</f>
        <v>471</v>
      </c>
      <c r="FF45" s="329">
        <f>'9月'!I45</f>
        <v>388</v>
      </c>
      <c r="FG45" s="329">
        <f>'9月'!J45</f>
        <v>384</v>
      </c>
      <c r="FH45" s="329">
        <f>'9月'!K45</f>
        <v>346</v>
      </c>
      <c r="FI45" s="329">
        <f>'9月'!L45</f>
        <v>508</v>
      </c>
      <c r="FJ45" s="329">
        <f>'9月'!M45</f>
        <v>442</v>
      </c>
      <c r="FK45" s="329">
        <f>'9月'!N45</f>
        <v>420</v>
      </c>
      <c r="FL45" s="329">
        <f>'9月'!O45</f>
        <v>451</v>
      </c>
      <c r="FM45" s="329">
        <f>'9月'!P45</f>
        <v>437</v>
      </c>
      <c r="FN45" s="329">
        <f>'9月'!Q45</f>
        <v>423</v>
      </c>
      <c r="FO45" s="329">
        <f>'9月'!R45</f>
        <v>461</v>
      </c>
      <c r="FP45" s="329">
        <f>'9月'!S45</f>
        <v>449</v>
      </c>
      <c r="FQ45" s="329">
        <f>'9月'!T45</f>
        <v>535</v>
      </c>
      <c r="FR45" s="329">
        <f>'9月'!U45</f>
        <v>386</v>
      </c>
      <c r="FS45" s="329">
        <f>'9月'!V45</f>
        <v>400</v>
      </c>
      <c r="FT45" s="329">
        <f>'9月'!W45</f>
        <v>446</v>
      </c>
      <c r="FU45" s="329">
        <f>'9月'!X45</f>
        <v>494</v>
      </c>
      <c r="FV45" s="329">
        <f>'9月'!Y45</f>
        <v>501</v>
      </c>
      <c r="FW45" s="329">
        <f>'9月'!Z45</f>
        <v>444</v>
      </c>
      <c r="FX45" s="329">
        <f>'9月'!AA45</f>
        <v>465</v>
      </c>
      <c r="FY45" s="329">
        <f>'9月'!AB45</f>
        <v>533</v>
      </c>
      <c r="FZ45" s="329">
        <f>'9月'!AC45</f>
        <v>429</v>
      </c>
      <c r="GA45" s="329">
        <f>'9月'!AD45</f>
        <v>427</v>
      </c>
      <c r="GB45" s="329">
        <f>'9月'!AE45</f>
        <v>442</v>
      </c>
      <c r="GC45" s="329">
        <f>'9月'!AF45</f>
        <v>521</v>
      </c>
      <c r="GD45" s="329">
        <f>'9月'!AG45</f>
        <v>595</v>
      </c>
      <c r="GE45" s="329">
        <f>'10月'!D45</f>
        <v>456</v>
      </c>
      <c r="GF45" s="329">
        <f>'10月'!E45</f>
        <v>477</v>
      </c>
      <c r="GG45" s="329">
        <f>'10月'!F45</f>
        <v>564</v>
      </c>
      <c r="GH45" s="329">
        <f>'10月'!G45</f>
        <v>472</v>
      </c>
      <c r="GI45" s="329">
        <f>'10月'!H45</f>
        <v>465</v>
      </c>
      <c r="GJ45" s="329">
        <f>'10月'!I45</f>
        <v>590</v>
      </c>
      <c r="GK45" s="329">
        <f>'10月'!J45</f>
        <v>576</v>
      </c>
      <c r="GL45" s="329">
        <f>'10月'!K45</f>
        <v>533</v>
      </c>
      <c r="GM45" s="329">
        <f>'10月'!L45</f>
        <v>567</v>
      </c>
      <c r="GN45" s="329">
        <f>'10月'!M45</f>
        <v>492</v>
      </c>
      <c r="GO45" s="329">
        <f>'10月'!N45</f>
        <v>499</v>
      </c>
      <c r="GP45" s="329">
        <f>'10月'!O45</f>
        <v>501</v>
      </c>
      <c r="GQ45" s="329">
        <f>'10月'!P45</f>
        <v>590</v>
      </c>
      <c r="GR45" s="329">
        <f>'10月'!Q45</f>
        <v>612</v>
      </c>
      <c r="GS45" s="329">
        <f>'10月'!R45</f>
        <v>506</v>
      </c>
      <c r="GT45" s="329">
        <f>'10月'!S45</f>
        <v>559</v>
      </c>
      <c r="GU45" s="329">
        <f>'10月'!T45</f>
        <v>595</v>
      </c>
      <c r="GV45" s="329">
        <f>'10月'!U45</f>
        <v>478</v>
      </c>
      <c r="GW45" s="329">
        <f>'10月'!V45</f>
        <v>516</v>
      </c>
      <c r="GX45" s="329">
        <f>'10月'!W45</f>
        <v>519</v>
      </c>
      <c r="GY45" s="329">
        <f>'10月'!X45</f>
        <v>607</v>
      </c>
      <c r="GZ45" s="329">
        <f>'10月'!Y45</f>
        <v>648</v>
      </c>
      <c r="HA45" s="329">
        <f>'10月'!Z45</f>
        <v>691</v>
      </c>
      <c r="HB45" s="329">
        <f>'10月'!AA45</f>
        <v>720</v>
      </c>
      <c r="HC45" s="329">
        <f>'10月'!AB45</f>
        <v>732</v>
      </c>
      <c r="HD45" s="329">
        <f>'10月'!AC45</f>
        <v>706</v>
      </c>
      <c r="HE45" s="329">
        <f>'10月'!AD45</f>
        <v>741</v>
      </c>
      <c r="HF45" s="329">
        <f>'10月'!AE45</f>
        <v>744</v>
      </c>
      <c r="HG45" s="329">
        <f>'10月'!AF45</f>
        <v>708</v>
      </c>
      <c r="HH45" s="329">
        <f>'10月'!AG45</f>
        <v>740</v>
      </c>
      <c r="HI45" s="329">
        <f>'10月'!AH45</f>
        <v>744</v>
      </c>
      <c r="HJ45" s="329">
        <f>'11月'!D45</f>
        <v>735</v>
      </c>
      <c r="HK45" s="329">
        <f>'11月'!E45</f>
        <v>720</v>
      </c>
      <c r="HL45" s="329">
        <f>'11月'!F45</f>
        <v>744</v>
      </c>
      <c r="HM45" s="329">
        <f>'11月'!G45</f>
        <v>734</v>
      </c>
      <c r="HN45" s="329">
        <f>'11月'!H45</f>
        <v>735</v>
      </c>
      <c r="HO45" s="329">
        <f>'11月'!I45</f>
        <v>816</v>
      </c>
      <c r="HP45" s="329">
        <f>'11月'!J45</f>
        <v>816</v>
      </c>
      <c r="HQ45" s="329">
        <f>'11月'!K45</f>
        <v>797</v>
      </c>
      <c r="HR45" s="329">
        <f>'11月'!L45</f>
        <v>812</v>
      </c>
      <c r="HS45" s="329">
        <f>'11月'!M45</f>
        <v>821</v>
      </c>
      <c r="HT45" s="329">
        <f>'11月'!N45</f>
        <v>609</v>
      </c>
      <c r="HU45" s="329">
        <f>'11月'!O45</f>
        <v>434</v>
      </c>
      <c r="HV45" s="329">
        <f>'11月'!P45</f>
        <v>403</v>
      </c>
      <c r="HW45" s="329">
        <f>'11月'!Q45</f>
        <v>391</v>
      </c>
      <c r="HX45" s="329">
        <f>'11月'!R45</f>
        <v>432</v>
      </c>
      <c r="HY45" s="329">
        <f>'11月'!S45</f>
        <v>446</v>
      </c>
      <c r="HZ45" s="329">
        <f>'11月'!T45</f>
        <v>492</v>
      </c>
      <c r="IA45" s="329">
        <f>'11月'!U45</f>
        <v>507</v>
      </c>
      <c r="IB45" s="329">
        <f>'11月'!V45</f>
        <v>422</v>
      </c>
      <c r="IC45" s="329">
        <f>'11月'!W45</f>
        <v>425</v>
      </c>
      <c r="ID45" s="329">
        <f>'11月'!X45</f>
        <v>432</v>
      </c>
      <c r="IE45" s="329">
        <f>'11月'!Y45</f>
        <v>420</v>
      </c>
      <c r="IF45" s="329">
        <f>'11月'!Z45</f>
        <v>425</v>
      </c>
      <c r="IG45" s="329">
        <f>'11月'!AA45</f>
        <v>396</v>
      </c>
      <c r="IH45" s="329">
        <f>'11月'!AB45</f>
        <v>454</v>
      </c>
      <c r="II45" s="329">
        <f>'11月'!AC45</f>
        <v>372</v>
      </c>
      <c r="IJ45" s="329">
        <f>'11月'!AD45</f>
        <v>447</v>
      </c>
      <c r="IK45" s="329">
        <f>'11月'!AE45</f>
        <v>396</v>
      </c>
      <c r="IL45" s="329">
        <f>'11月'!AF45</f>
        <v>442</v>
      </c>
      <c r="IM45" s="329">
        <f>'11月'!AG45</f>
        <v>425</v>
      </c>
      <c r="IN45" s="329">
        <f>'12月'!D45</f>
        <v>444</v>
      </c>
      <c r="IO45" s="329">
        <f>'12月'!E45</f>
        <v>429</v>
      </c>
      <c r="IP45" s="329">
        <f>'12月'!F45</f>
        <v>408</v>
      </c>
      <c r="IQ45" s="329">
        <f>'12月'!G45</f>
        <v>425</v>
      </c>
      <c r="IR45" s="329">
        <f>'12月'!H45</f>
        <v>444</v>
      </c>
      <c r="IS45" s="329">
        <f>'12月'!I45</f>
        <v>495</v>
      </c>
      <c r="IT45" s="329">
        <f>'12月'!J45</f>
        <v>403</v>
      </c>
      <c r="IU45" s="329">
        <f>'12月'!K45</f>
        <v>406</v>
      </c>
      <c r="IV45" s="329">
        <f>'12月'!L45</f>
        <v>415</v>
      </c>
      <c r="IW45" s="329">
        <f>'12月'!M45</f>
        <v>358</v>
      </c>
      <c r="IX45" s="329">
        <f>'12月'!N45</f>
        <v>370</v>
      </c>
      <c r="IY45" s="329">
        <f>'12月'!O45</f>
        <v>405</v>
      </c>
      <c r="IZ45" s="329">
        <f>'12月'!P45</f>
        <v>446</v>
      </c>
      <c r="JA45" s="329">
        <f>'12月'!Q45</f>
        <v>516</v>
      </c>
      <c r="JB45" s="329">
        <f>'12月'!R45</f>
        <v>458</v>
      </c>
      <c r="JC45" s="329">
        <f>'12月'!S45</f>
        <v>581</v>
      </c>
      <c r="JD45" s="329">
        <f>'12月'!T45</f>
        <v>453</v>
      </c>
      <c r="JE45" s="329">
        <f>'12月'!U45</f>
        <v>449</v>
      </c>
      <c r="JF45" s="329">
        <f>'12月'!V45</f>
        <v>413</v>
      </c>
      <c r="JG45" s="329">
        <f>'12月'!W45</f>
        <v>404</v>
      </c>
      <c r="JH45" s="329">
        <f>'12月'!X45</f>
        <v>458</v>
      </c>
      <c r="JI45" s="329">
        <f>'12月'!Y45</f>
        <v>483</v>
      </c>
      <c r="JJ45" s="329">
        <f>'12月'!Z45</f>
        <v>756</v>
      </c>
      <c r="JK45" s="329">
        <f>'12月'!AA45</f>
        <v>792</v>
      </c>
      <c r="JL45" s="329">
        <f>'12月'!AB45</f>
        <v>785</v>
      </c>
      <c r="JM45" s="329">
        <f>'12月'!AC45</f>
        <v>742</v>
      </c>
      <c r="JN45" s="329">
        <f>'12月'!AD45</f>
        <v>740</v>
      </c>
      <c r="JO45" s="329">
        <f>'12月'!AE45</f>
        <v>773</v>
      </c>
      <c r="JP45" s="329">
        <f>'12月'!AF45</f>
        <v>883</v>
      </c>
      <c r="JQ45" s="329">
        <f>'12月'!AG45</f>
        <v>765</v>
      </c>
      <c r="JR45" s="329">
        <f>'12月'!AH45</f>
        <v>828</v>
      </c>
      <c r="JS45" s="329">
        <f>'１月'!D45</f>
        <v>871</v>
      </c>
      <c r="JT45" s="329">
        <f>'１月'!E45</f>
        <v>886</v>
      </c>
      <c r="JU45" s="329">
        <f>'１月'!F45</f>
        <v>821</v>
      </c>
      <c r="JV45" s="329">
        <f>'１月'!G45</f>
        <v>852</v>
      </c>
      <c r="JW45" s="329">
        <f>'１月'!H45</f>
        <v>814</v>
      </c>
      <c r="JX45" s="329">
        <f>'１月'!I45</f>
        <v>770</v>
      </c>
      <c r="JY45" s="329">
        <f>'１月'!J45</f>
        <v>782</v>
      </c>
      <c r="JZ45" s="329">
        <f>'１月'!K45</f>
        <v>751</v>
      </c>
      <c r="KA45" s="329">
        <f>'１月'!L45</f>
        <v>667</v>
      </c>
      <c r="KB45" s="329">
        <f>'１月'!M45</f>
        <v>814</v>
      </c>
      <c r="KC45" s="329">
        <f>'１月'!N45</f>
        <v>821</v>
      </c>
      <c r="KD45" s="329">
        <f>'１月'!O45</f>
        <v>823</v>
      </c>
      <c r="KE45" s="329">
        <f>'１月'!P45</f>
        <v>768</v>
      </c>
      <c r="KF45" s="329">
        <f>'１月'!Q45</f>
        <v>715</v>
      </c>
      <c r="KG45" s="329">
        <f>'１月'!R45</f>
        <v>756</v>
      </c>
      <c r="KH45" s="329">
        <f>'１月'!S45</f>
        <v>780</v>
      </c>
      <c r="KI45" s="329">
        <f>'１月'!T45</f>
        <v>393</v>
      </c>
      <c r="KJ45" s="329">
        <f>'１月'!U45</f>
        <v>518</v>
      </c>
      <c r="KK45" s="329">
        <f>'１月'!V45</f>
        <v>508</v>
      </c>
      <c r="KL45" s="329">
        <f>'１月'!W45</f>
        <v>665</v>
      </c>
      <c r="KM45" s="329">
        <f>'１月'!X45</f>
        <v>417</v>
      </c>
      <c r="KN45" s="329">
        <f>'１月'!Y45</f>
        <v>488</v>
      </c>
      <c r="KO45" s="329">
        <f>'１月'!Z45</f>
        <v>787</v>
      </c>
      <c r="KP45" s="329">
        <f>'１月'!AA45</f>
        <v>506</v>
      </c>
      <c r="KQ45" s="329">
        <f>'１月'!AB45</f>
        <v>429</v>
      </c>
      <c r="KR45" s="329">
        <f>'１月'!AC45</f>
        <v>595</v>
      </c>
      <c r="KS45" s="329">
        <f>'１月'!AD45</f>
        <v>600</v>
      </c>
      <c r="KT45" s="329">
        <f>'１月'!AE45</f>
        <v>437</v>
      </c>
      <c r="KU45" s="329">
        <f>'１月'!AF45</f>
        <v>418</v>
      </c>
      <c r="KV45" s="329">
        <f>'１月'!AG45</f>
        <v>598</v>
      </c>
      <c r="KW45" s="329">
        <f>'１月'!AH45</f>
        <v>643</v>
      </c>
      <c r="KX45" s="329">
        <f>'２月'!D45</f>
        <v>494</v>
      </c>
      <c r="KY45" s="329">
        <f>'２月'!E45</f>
        <v>802</v>
      </c>
      <c r="KZ45" s="329">
        <f>'２月'!F45</f>
        <v>744</v>
      </c>
      <c r="LA45" s="329">
        <f>'２月'!G45</f>
        <v>780</v>
      </c>
      <c r="LB45" s="329">
        <f>'２月'!H45</f>
        <v>773</v>
      </c>
      <c r="LC45" s="329">
        <f>'２月'!I45</f>
        <v>782</v>
      </c>
      <c r="LD45" s="329">
        <f>'２月'!J45</f>
        <v>763</v>
      </c>
      <c r="LE45" s="329">
        <f>'２月'!K45</f>
        <v>782</v>
      </c>
      <c r="LF45" s="329">
        <f>'２月'!L45</f>
        <v>792</v>
      </c>
      <c r="LG45" s="329">
        <f>'２月'!M45</f>
        <v>761</v>
      </c>
      <c r="LH45" s="329">
        <f>'２月'!N45</f>
        <v>480</v>
      </c>
      <c r="LI45" s="329">
        <f>'２月'!O45</f>
        <v>475</v>
      </c>
      <c r="LJ45" s="329">
        <f>'２月'!P45</f>
        <v>0</v>
      </c>
      <c r="LK45" s="329">
        <f>'２月'!Q45</f>
        <v>0</v>
      </c>
      <c r="LL45" s="329">
        <f>'２月'!R45</f>
        <v>0</v>
      </c>
      <c r="LM45" s="329">
        <f>'２月'!S45</f>
        <v>0</v>
      </c>
      <c r="LN45" s="329">
        <f>'２月'!T45</f>
        <v>0</v>
      </c>
      <c r="LO45" s="329">
        <f>'２月'!U45</f>
        <v>0</v>
      </c>
      <c r="LP45" s="329">
        <f>'２月'!V45</f>
        <v>0</v>
      </c>
      <c r="LQ45" s="329">
        <f>'２月'!W45</f>
        <v>0</v>
      </c>
      <c r="LR45" s="329">
        <f>'２月'!X45</f>
        <v>0</v>
      </c>
      <c r="LS45" s="329">
        <f>'２月'!Y45</f>
        <v>0</v>
      </c>
      <c r="LT45" s="329">
        <f>'２月'!Z45</f>
        <v>0</v>
      </c>
      <c r="LU45" s="329">
        <f>'２月'!AA45</f>
        <v>0</v>
      </c>
      <c r="LV45" s="329">
        <f>'２月'!AB45</f>
        <v>0</v>
      </c>
      <c r="LW45" s="329">
        <f>'２月'!AC45</f>
        <v>0</v>
      </c>
      <c r="LX45" s="329">
        <f>'２月'!AD45</f>
        <v>0</v>
      </c>
      <c r="LY45" s="329">
        <f>'２月'!AE45</f>
        <v>727</v>
      </c>
      <c r="LZ45" s="329">
        <f>'３月'!D45</f>
        <v>713</v>
      </c>
      <c r="MA45" s="329">
        <f>'３月'!E45</f>
        <v>725</v>
      </c>
      <c r="MB45" s="329">
        <f>'３月'!F45</f>
        <v>677</v>
      </c>
      <c r="MC45" s="329">
        <f>'３月'!G45</f>
        <v>705</v>
      </c>
      <c r="MD45" s="329">
        <f>'３月'!H45</f>
        <v>691</v>
      </c>
      <c r="ME45" s="329">
        <f>'３月'!I45</f>
        <v>674</v>
      </c>
      <c r="MF45" s="329">
        <f>'３月'!J45</f>
        <v>710</v>
      </c>
      <c r="MG45" s="329">
        <f>'３月'!K45</f>
        <v>748</v>
      </c>
      <c r="MH45" s="329">
        <f>'３月'!L45</f>
        <v>744</v>
      </c>
      <c r="MI45" s="329">
        <f>'３月'!M45</f>
        <v>722</v>
      </c>
      <c r="MJ45" s="329">
        <f>'３月'!N45</f>
        <v>753</v>
      </c>
      <c r="MK45" s="329">
        <f>'３月'!O45</f>
        <v>725</v>
      </c>
      <c r="ML45" s="329">
        <f>'３月'!P45</f>
        <v>763</v>
      </c>
      <c r="MM45" s="329">
        <f>'３月'!Q45</f>
        <v>773</v>
      </c>
      <c r="MN45" s="329">
        <f>'３月'!R45</f>
        <v>722</v>
      </c>
      <c r="MO45" s="329">
        <f>'３月'!S45</f>
        <v>771</v>
      </c>
      <c r="MP45" s="329">
        <f>'３月'!T45</f>
        <v>833</v>
      </c>
      <c r="MQ45" s="329">
        <f>'３月'!U45</f>
        <v>444</v>
      </c>
      <c r="MR45" s="329">
        <f>'３月'!V45</f>
        <v>425</v>
      </c>
      <c r="MS45" s="329">
        <f>'３月'!W45</f>
        <v>468</v>
      </c>
      <c r="MT45" s="329">
        <f>'３月'!X45</f>
        <v>454</v>
      </c>
      <c r="MU45" s="329">
        <f>'３月'!Y45</f>
        <v>485</v>
      </c>
      <c r="MV45" s="329">
        <f>'３月'!Z45</f>
        <v>729</v>
      </c>
      <c r="MW45" s="329">
        <f>'３月'!AA45</f>
        <v>542</v>
      </c>
      <c r="MX45" s="329">
        <f>'３月'!AB45</f>
        <v>514</v>
      </c>
      <c r="MY45" s="329">
        <f>'３月'!AC45</f>
        <v>617</v>
      </c>
      <c r="MZ45" s="329">
        <f>'３月'!AD45</f>
        <v>598</v>
      </c>
      <c r="NA45" s="329">
        <f>'３月'!AE45</f>
        <v>746</v>
      </c>
      <c r="NB45" s="329">
        <f>'３月'!AF45</f>
        <v>466</v>
      </c>
      <c r="NC45" s="329">
        <f>'３月'!AG45</f>
        <v>512</v>
      </c>
      <c r="ND45" s="329">
        <f>'３月'!AH45</f>
        <v>444</v>
      </c>
      <c r="NF45" s="42">
        <f t="shared" si="0"/>
        <v>584.97352941176473</v>
      </c>
      <c r="NG45" s="332">
        <f t="shared" si="1"/>
        <v>204.23094039199242</v>
      </c>
    </row>
    <row r="46" spans="1:371" x14ac:dyDescent="0.2">
      <c r="A46" s="311">
        <v>0.75</v>
      </c>
      <c r="B46" s="312" t="s">
        <v>7</v>
      </c>
      <c r="C46" s="313">
        <v>0.77083333333333304</v>
      </c>
      <c r="D46" s="329">
        <f>'4月'!D46</f>
        <v>687</v>
      </c>
      <c r="E46" s="329">
        <f>'4月'!E46</f>
        <v>684</v>
      </c>
      <c r="F46" s="329">
        <f>'4月'!F46</f>
        <v>699</v>
      </c>
      <c r="G46" s="329">
        <f>'4月'!G46</f>
        <v>706</v>
      </c>
      <c r="H46" s="329">
        <f>'4月'!H46</f>
        <v>739</v>
      </c>
      <c r="I46" s="329">
        <f>'4月'!I46</f>
        <v>657</v>
      </c>
      <c r="J46" s="329">
        <f>'4月'!J46</f>
        <v>744</v>
      </c>
      <c r="K46" s="329">
        <f>'4月'!K46</f>
        <v>677</v>
      </c>
      <c r="L46" s="329">
        <f>'4月'!L46</f>
        <v>663</v>
      </c>
      <c r="M46" s="329">
        <f>'4月'!M46</f>
        <v>670</v>
      </c>
      <c r="N46" s="329">
        <f>'4月'!N46</f>
        <v>633</v>
      </c>
      <c r="O46" s="329">
        <f>'4月'!O46</f>
        <v>672</v>
      </c>
      <c r="P46" s="329">
        <f>'4月'!P46</f>
        <v>626</v>
      </c>
      <c r="Q46" s="329">
        <f>'4月'!Q46</f>
        <v>672</v>
      </c>
      <c r="R46" s="329">
        <f>'4月'!R46</f>
        <v>804</v>
      </c>
      <c r="S46" s="329">
        <f>'4月'!S46</f>
        <v>725</v>
      </c>
      <c r="T46" s="329">
        <f>'4月'!T46</f>
        <v>737</v>
      </c>
      <c r="U46" s="329">
        <f>'4月'!U46</f>
        <v>747</v>
      </c>
      <c r="V46" s="329">
        <f>'4月'!V46</f>
        <v>715</v>
      </c>
      <c r="W46" s="329">
        <f>'4月'!W46</f>
        <v>718</v>
      </c>
      <c r="X46" s="329">
        <f>'4月'!X46</f>
        <v>737</v>
      </c>
      <c r="Y46" s="329">
        <f>'4月'!Y46</f>
        <v>693</v>
      </c>
      <c r="Z46" s="329">
        <f>'4月'!Z46</f>
        <v>701</v>
      </c>
      <c r="AA46" s="329">
        <f>'4月'!AA46</f>
        <v>704</v>
      </c>
      <c r="AB46" s="329">
        <f>'4月'!AB46</f>
        <v>691</v>
      </c>
      <c r="AC46" s="329">
        <f>'4月'!AC46</f>
        <v>653</v>
      </c>
      <c r="AD46" s="329">
        <f>'4月'!AD46</f>
        <v>699</v>
      </c>
      <c r="AE46" s="329">
        <f>'4月'!AE46</f>
        <v>722</v>
      </c>
      <c r="AF46" s="329">
        <f>'4月'!AF46</f>
        <v>708</v>
      </c>
      <c r="AG46" s="329">
        <f>'4月'!AG46</f>
        <v>698</v>
      </c>
      <c r="AH46" s="329">
        <f>'5月'!D46</f>
        <v>706</v>
      </c>
      <c r="AI46" s="329">
        <f>'5月'!E46</f>
        <v>704</v>
      </c>
      <c r="AJ46" s="329">
        <f>'5月'!F46</f>
        <v>711</v>
      </c>
      <c r="AK46" s="329">
        <f>'5月'!G46</f>
        <v>703</v>
      </c>
      <c r="AL46" s="329">
        <f>'5月'!H46</f>
        <v>701</v>
      </c>
      <c r="AM46" s="329">
        <f>'5月'!I46</f>
        <v>684</v>
      </c>
      <c r="AN46" s="329">
        <f>'5月'!J46</f>
        <v>609</v>
      </c>
      <c r="AO46" s="329">
        <f>'5月'!K46</f>
        <v>692</v>
      </c>
      <c r="AP46" s="329">
        <f>'5月'!L46</f>
        <v>682</v>
      </c>
      <c r="AQ46" s="329">
        <f>'5月'!M46</f>
        <v>633</v>
      </c>
      <c r="AR46" s="329">
        <f>'5月'!N46</f>
        <v>607</v>
      </c>
      <c r="AS46" s="329">
        <f>'5月'!O46</f>
        <v>612</v>
      </c>
      <c r="AT46" s="329">
        <f>'5月'!P46</f>
        <v>622</v>
      </c>
      <c r="AU46" s="329">
        <f>'5月'!Q46</f>
        <v>643</v>
      </c>
      <c r="AV46" s="329">
        <f>'5月'!R46</f>
        <v>569</v>
      </c>
      <c r="AW46" s="329">
        <f>'5月'!S46</f>
        <v>622</v>
      </c>
      <c r="AX46" s="329">
        <f>'5月'!T46</f>
        <v>650</v>
      </c>
      <c r="AY46" s="329">
        <f>'5月'!U46</f>
        <v>585</v>
      </c>
      <c r="AZ46" s="329">
        <f>'5月'!V46</f>
        <v>708</v>
      </c>
      <c r="BA46" s="329">
        <f>'5月'!W46</f>
        <v>806</v>
      </c>
      <c r="BB46" s="329">
        <f>'5月'!X46</f>
        <v>540</v>
      </c>
      <c r="BC46" s="329">
        <f>'5月'!Y46</f>
        <v>624</v>
      </c>
      <c r="BD46" s="329">
        <f>'5月'!Z46</f>
        <v>672</v>
      </c>
      <c r="BE46" s="329">
        <f>'5月'!AA46</f>
        <v>605</v>
      </c>
      <c r="BF46" s="329">
        <f>'5月'!AB46</f>
        <v>651</v>
      </c>
      <c r="BG46" s="329">
        <f>'5月'!AC46</f>
        <v>533</v>
      </c>
      <c r="BH46" s="329">
        <f>'5月'!AD46</f>
        <v>499</v>
      </c>
      <c r="BI46" s="329">
        <f>'5月'!AE46</f>
        <v>686</v>
      </c>
      <c r="BJ46" s="329">
        <f>'5月'!AF46</f>
        <v>691</v>
      </c>
      <c r="BK46" s="329">
        <f>'5月'!AG46</f>
        <v>691</v>
      </c>
      <c r="BL46" s="329">
        <f>'5月'!AH46</f>
        <v>694</v>
      </c>
      <c r="BM46" s="329">
        <f>'6月'!D46</f>
        <v>696</v>
      </c>
      <c r="BN46" s="329">
        <f>'6月'!E46</f>
        <v>711</v>
      </c>
      <c r="BO46" s="329">
        <f>'6月'!F46</f>
        <v>708</v>
      </c>
      <c r="BP46" s="329">
        <f>'6月'!G46</f>
        <v>737</v>
      </c>
      <c r="BQ46" s="329">
        <f>'6月'!H46</f>
        <v>725</v>
      </c>
      <c r="BR46" s="329">
        <f>'6月'!I46</f>
        <v>708</v>
      </c>
      <c r="BS46" s="329">
        <f>'6月'!J46</f>
        <v>713</v>
      </c>
      <c r="BT46" s="329">
        <f>'6月'!K46</f>
        <v>711</v>
      </c>
      <c r="BU46" s="329">
        <f>'6月'!L46</f>
        <v>700</v>
      </c>
      <c r="BV46" s="329">
        <f>'6月'!M46</f>
        <v>710</v>
      </c>
      <c r="BW46" s="329">
        <f>'6月'!N46</f>
        <v>723</v>
      </c>
      <c r="BX46" s="329">
        <f>'6月'!O46</f>
        <v>708</v>
      </c>
      <c r="BY46" s="329">
        <f>'6月'!P46</f>
        <v>701</v>
      </c>
      <c r="BZ46" s="329">
        <f>'6月'!Q46</f>
        <v>701</v>
      </c>
      <c r="CA46" s="329">
        <f>'6月'!R46</f>
        <v>703</v>
      </c>
      <c r="CB46" s="329">
        <f>'6月'!S46</f>
        <v>706</v>
      </c>
      <c r="CC46" s="329">
        <f>'6月'!T46</f>
        <v>665</v>
      </c>
      <c r="CD46" s="329">
        <f>'6月'!U46</f>
        <v>528</v>
      </c>
      <c r="CE46" s="329">
        <f>'6月'!V46</f>
        <v>381</v>
      </c>
      <c r="CF46" s="329">
        <f>'6月'!W46</f>
        <v>401</v>
      </c>
      <c r="CG46" s="329">
        <f>'6月'!X46</f>
        <v>420</v>
      </c>
      <c r="CH46" s="329">
        <f>'6月'!Y46</f>
        <v>401</v>
      </c>
      <c r="CI46" s="329">
        <f>'6月'!Z46</f>
        <v>334</v>
      </c>
      <c r="CJ46" s="329">
        <f>'6月'!AA46</f>
        <v>355</v>
      </c>
      <c r="CK46" s="329">
        <f>'6月'!AB46</f>
        <v>434</v>
      </c>
      <c r="CL46" s="329">
        <f>'6月'!AC46</f>
        <v>396</v>
      </c>
      <c r="CM46" s="329">
        <f>'6月'!AD46</f>
        <v>399</v>
      </c>
      <c r="CN46" s="329">
        <f>'6月'!AE46</f>
        <v>391</v>
      </c>
      <c r="CO46" s="329">
        <f>'6月'!AF46</f>
        <v>451</v>
      </c>
      <c r="CP46" s="329">
        <f>'6月'!AG46</f>
        <v>0</v>
      </c>
      <c r="CQ46" s="329">
        <f>'7月'!D46</f>
        <v>0</v>
      </c>
      <c r="CR46" s="329">
        <f>'7月'!E46</f>
        <v>0</v>
      </c>
      <c r="CS46" s="329">
        <f>'7月'!F46</f>
        <v>290</v>
      </c>
      <c r="CT46" s="329">
        <f>'7月'!G46</f>
        <v>0</v>
      </c>
      <c r="CU46" s="329">
        <f>'7月'!H46</f>
        <v>326</v>
      </c>
      <c r="CV46" s="329">
        <f>'7月'!I46</f>
        <v>0</v>
      </c>
      <c r="CW46" s="329">
        <f>'7月'!J46</f>
        <v>375</v>
      </c>
      <c r="CX46" s="329">
        <f>'7月'!K46</f>
        <v>345</v>
      </c>
      <c r="CY46" s="329">
        <f>'7月'!L46</f>
        <v>344</v>
      </c>
      <c r="CZ46" s="329">
        <f>'7月'!M46</f>
        <v>303</v>
      </c>
      <c r="DA46" s="329">
        <f>'7月'!N46</f>
        <v>363</v>
      </c>
      <c r="DB46" s="329">
        <f>'7月'!O46</f>
        <v>425</v>
      </c>
      <c r="DC46" s="329">
        <f>'7月'!P46</f>
        <v>370</v>
      </c>
      <c r="DD46" s="329">
        <f>'7月'!Q46</f>
        <v>329</v>
      </c>
      <c r="DE46" s="329">
        <f>'7月'!R46</f>
        <v>365</v>
      </c>
      <c r="DF46" s="329">
        <f>'7月'!S46</f>
        <v>490</v>
      </c>
      <c r="DG46" s="329">
        <f>'7月'!T46</f>
        <v>422</v>
      </c>
      <c r="DH46" s="329">
        <f>'7月'!U46</f>
        <v>322</v>
      </c>
      <c r="DI46" s="329">
        <f>'7月'!V46</f>
        <v>376</v>
      </c>
      <c r="DJ46" s="329">
        <f>'7月'!W46</f>
        <v>353</v>
      </c>
      <c r="DK46" s="329">
        <f>'7月'!X46</f>
        <v>286</v>
      </c>
      <c r="DL46" s="329">
        <f>'7月'!Y46</f>
        <v>449</v>
      </c>
      <c r="DM46" s="329">
        <f>'7月'!Z46</f>
        <v>367</v>
      </c>
      <c r="DN46" s="329">
        <f>'7月'!AA46</f>
        <v>0</v>
      </c>
      <c r="DO46" s="329">
        <f>'7月'!AB46</f>
        <v>0</v>
      </c>
      <c r="DP46" s="329">
        <f>'7月'!AC46</f>
        <v>368</v>
      </c>
      <c r="DQ46" s="329">
        <f>'7月'!AD46</f>
        <v>358</v>
      </c>
      <c r="DR46" s="329">
        <f>'7月'!AE46</f>
        <v>387</v>
      </c>
      <c r="DS46" s="329">
        <f>'7月'!AF46</f>
        <v>415</v>
      </c>
      <c r="DT46" s="329">
        <f>'7月'!AG46</f>
        <v>396</v>
      </c>
      <c r="DU46" s="329">
        <f>'7月'!AH46</f>
        <v>507</v>
      </c>
      <c r="DV46" s="329">
        <f>'8月'!D46</f>
        <v>0</v>
      </c>
      <c r="DW46" s="329">
        <f>'8月'!E46</f>
        <v>0</v>
      </c>
      <c r="DX46" s="329">
        <f>'8月'!F46</f>
        <v>424</v>
      </c>
      <c r="DY46" s="329">
        <f>'8月'!G46</f>
        <v>384</v>
      </c>
      <c r="DZ46" s="329">
        <f>'8月'!H46</f>
        <v>427</v>
      </c>
      <c r="EA46" s="329">
        <f>'8月'!I46</f>
        <v>293</v>
      </c>
      <c r="EB46" s="329">
        <f>'8月'!J46</f>
        <v>653</v>
      </c>
      <c r="EC46" s="329">
        <f>'8月'!K46</f>
        <v>660</v>
      </c>
      <c r="ED46" s="329">
        <f>'8月'!L46</f>
        <v>672</v>
      </c>
      <c r="EE46" s="329">
        <f>'8月'!M46</f>
        <v>679</v>
      </c>
      <c r="EF46" s="329">
        <f>'8月'!N46</f>
        <v>657</v>
      </c>
      <c r="EG46" s="329">
        <f>'8月'!O46</f>
        <v>631</v>
      </c>
      <c r="EH46" s="329">
        <f>'8月'!P46</f>
        <v>497</v>
      </c>
      <c r="EI46" s="329">
        <f>'8月'!Q46</f>
        <v>550</v>
      </c>
      <c r="EJ46" s="329">
        <f>'8月'!R46</f>
        <v>506</v>
      </c>
      <c r="EK46" s="329">
        <f>'8月'!S46</f>
        <v>0</v>
      </c>
      <c r="EL46" s="329">
        <f>'8月'!T46</f>
        <v>614</v>
      </c>
      <c r="EM46" s="329">
        <f>'8月'!U46</f>
        <v>523</v>
      </c>
      <c r="EN46" s="329">
        <f>'8月'!V46</f>
        <v>616</v>
      </c>
      <c r="EO46" s="329">
        <f>'8月'!W46</f>
        <v>504</v>
      </c>
      <c r="EP46" s="329">
        <f>'8月'!X46</f>
        <v>540</v>
      </c>
      <c r="EQ46" s="329">
        <f>'8月'!Y46</f>
        <v>667</v>
      </c>
      <c r="ER46" s="329">
        <f>'8月'!Z46</f>
        <v>514</v>
      </c>
      <c r="ES46" s="329">
        <f>'8月'!AA46</f>
        <v>554</v>
      </c>
      <c r="ET46" s="329">
        <f>'8月'!AB46</f>
        <v>554</v>
      </c>
      <c r="EU46" s="329">
        <f>'8月'!AC46</f>
        <v>513</v>
      </c>
      <c r="EV46" s="329">
        <f>'8月'!AD46</f>
        <v>557</v>
      </c>
      <c r="EW46" s="329">
        <f>'8月'!AE46</f>
        <v>555</v>
      </c>
      <c r="EX46" s="329">
        <f>'8月'!AF46</f>
        <v>679</v>
      </c>
      <c r="EY46" s="329">
        <f>'8月'!AG46</f>
        <v>662</v>
      </c>
      <c r="EZ46" s="329">
        <f>'8月'!AH46</f>
        <v>650</v>
      </c>
      <c r="FA46" s="329">
        <f>'9月'!D46</f>
        <v>658</v>
      </c>
      <c r="FB46" s="329">
        <f>'9月'!E46</f>
        <v>473</v>
      </c>
      <c r="FC46" s="329">
        <f>'9月'!F46</f>
        <v>535</v>
      </c>
      <c r="FD46" s="329">
        <f>'9月'!G46</f>
        <v>513</v>
      </c>
      <c r="FE46" s="329">
        <f>'9月'!H46</f>
        <v>482</v>
      </c>
      <c r="FF46" s="329">
        <f>'9月'!I46</f>
        <v>418</v>
      </c>
      <c r="FG46" s="329">
        <f>'9月'!J46</f>
        <v>379</v>
      </c>
      <c r="FH46" s="329">
        <f>'9月'!K46</f>
        <v>336</v>
      </c>
      <c r="FI46" s="329">
        <f>'9月'!L46</f>
        <v>488</v>
      </c>
      <c r="FJ46" s="329">
        <f>'9月'!M46</f>
        <v>456</v>
      </c>
      <c r="FK46" s="329">
        <f>'9月'!N46</f>
        <v>384</v>
      </c>
      <c r="FL46" s="329">
        <f>'9月'!O46</f>
        <v>463</v>
      </c>
      <c r="FM46" s="329">
        <f>'9月'!P46</f>
        <v>401</v>
      </c>
      <c r="FN46" s="329">
        <f>'9月'!Q46</f>
        <v>417</v>
      </c>
      <c r="FO46" s="329">
        <f>'9月'!R46</f>
        <v>460</v>
      </c>
      <c r="FP46" s="329">
        <f>'9月'!S46</f>
        <v>420</v>
      </c>
      <c r="FQ46" s="329">
        <f>'9月'!T46</f>
        <v>521</v>
      </c>
      <c r="FR46" s="329">
        <f>'9月'!U46</f>
        <v>413</v>
      </c>
      <c r="FS46" s="329">
        <f>'9月'!V46</f>
        <v>377</v>
      </c>
      <c r="FT46" s="329">
        <f>'9月'!W46</f>
        <v>459</v>
      </c>
      <c r="FU46" s="329">
        <f>'9月'!X46</f>
        <v>456</v>
      </c>
      <c r="FV46" s="329">
        <f>'9月'!Y46</f>
        <v>531</v>
      </c>
      <c r="FW46" s="329">
        <f>'9月'!Z46</f>
        <v>497</v>
      </c>
      <c r="FX46" s="329">
        <f>'9月'!AA46</f>
        <v>449</v>
      </c>
      <c r="FY46" s="329">
        <f>'9月'!AB46</f>
        <v>547</v>
      </c>
      <c r="FZ46" s="329">
        <f>'9月'!AC46</f>
        <v>437</v>
      </c>
      <c r="GA46" s="329">
        <f>'9月'!AD46</f>
        <v>476</v>
      </c>
      <c r="GB46" s="329">
        <f>'9月'!AE46</f>
        <v>432</v>
      </c>
      <c r="GC46" s="329">
        <f>'9月'!AF46</f>
        <v>509</v>
      </c>
      <c r="GD46" s="329">
        <f>'9月'!AG46</f>
        <v>571</v>
      </c>
      <c r="GE46" s="329">
        <f>'10月'!D46</f>
        <v>442</v>
      </c>
      <c r="GF46" s="329">
        <f>'10月'!E46</f>
        <v>449</v>
      </c>
      <c r="GG46" s="329">
        <f>'10月'!F46</f>
        <v>518</v>
      </c>
      <c r="GH46" s="329">
        <f>'10月'!G46</f>
        <v>471</v>
      </c>
      <c r="GI46" s="329">
        <f>'10月'!H46</f>
        <v>475</v>
      </c>
      <c r="GJ46" s="329">
        <f>'10月'!I46</f>
        <v>569</v>
      </c>
      <c r="GK46" s="329">
        <f>'10月'!J46</f>
        <v>626</v>
      </c>
      <c r="GL46" s="329">
        <f>'10月'!K46</f>
        <v>559</v>
      </c>
      <c r="GM46" s="329">
        <f>'10月'!L46</f>
        <v>552</v>
      </c>
      <c r="GN46" s="329">
        <f>'10月'!M46</f>
        <v>461</v>
      </c>
      <c r="GO46" s="329">
        <f>'10月'!N46</f>
        <v>540</v>
      </c>
      <c r="GP46" s="329">
        <f>'10月'!O46</f>
        <v>504</v>
      </c>
      <c r="GQ46" s="329">
        <f>'10月'!P46</f>
        <v>521</v>
      </c>
      <c r="GR46" s="329">
        <f>'10月'!Q46</f>
        <v>615</v>
      </c>
      <c r="GS46" s="329">
        <f>'10月'!R46</f>
        <v>514</v>
      </c>
      <c r="GT46" s="329">
        <f>'10月'!S46</f>
        <v>559</v>
      </c>
      <c r="GU46" s="329">
        <f>'10月'!T46</f>
        <v>566</v>
      </c>
      <c r="GV46" s="329">
        <f>'10月'!U46</f>
        <v>456</v>
      </c>
      <c r="GW46" s="329">
        <f>'10月'!V46</f>
        <v>439</v>
      </c>
      <c r="GX46" s="329">
        <f>'10月'!W46</f>
        <v>508</v>
      </c>
      <c r="GY46" s="329">
        <f>'10月'!X46</f>
        <v>598</v>
      </c>
      <c r="GZ46" s="329">
        <f>'10月'!Y46</f>
        <v>586</v>
      </c>
      <c r="HA46" s="329">
        <f>'10月'!Z46</f>
        <v>705</v>
      </c>
      <c r="HB46" s="329">
        <f>'10月'!AA46</f>
        <v>730</v>
      </c>
      <c r="HC46" s="329">
        <f>'10月'!AB46</f>
        <v>735</v>
      </c>
      <c r="HD46" s="329">
        <f>'10月'!AC46</f>
        <v>691</v>
      </c>
      <c r="HE46" s="329">
        <f>'10月'!AD46</f>
        <v>742</v>
      </c>
      <c r="HF46" s="329">
        <f>'10月'!AE46</f>
        <v>737</v>
      </c>
      <c r="HG46" s="329">
        <f>'10月'!AF46</f>
        <v>713</v>
      </c>
      <c r="HH46" s="329">
        <f>'10月'!AG46</f>
        <v>732</v>
      </c>
      <c r="HI46" s="329">
        <f>'10月'!AH46</f>
        <v>744</v>
      </c>
      <c r="HJ46" s="329">
        <f>'11月'!D46</f>
        <v>751</v>
      </c>
      <c r="HK46" s="329">
        <f>'11月'!E46</f>
        <v>712</v>
      </c>
      <c r="HL46" s="329">
        <f>'11月'!F46</f>
        <v>732</v>
      </c>
      <c r="HM46" s="329">
        <f>'11月'!G46</f>
        <v>727</v>
      </c>
      <c r="HN46" s="329">
        <f>'11月'!H46</f>
        <v>732</v>
      </c>
      <c r="HO46" s="329">
        <f>'11月'!I46</f>
        <v>826</v>
      </c>
      <c r="HP46" s="329">
        <f>'11月'!J46</f>
        <v>797</v>
      </c>
      <c r="HQ46" s="329">
        <f>'11月'!K46</f>
        <v>816</v>
      </c>
      <c r="HR46" s="329">
        <f>'11月'!L46</f>
        <v>808</v>
      </c>
      <c r="HS46" s="329">
        <f>'11月'!M46</f>
        <v>840</v>
      </c>
      <c r="HT46" s="329">
        <f>'11月'!N46</f>
        <v>600</v>
      </c>
      <c r="HU46" s="329">
        <f>'11月'!O46</f>
        <v>420</v>
      </c>
      <c r="HV46" s="329">
        <f>'11月'!P46</f>
        <v>437</v>
      </c>
      <c r="HW46" s="329">
        <f>'11月'!Q46</f>
        <v>374</v>
      </c>
      <c r="HX46" s="329">
        <f>'11月'!R46</f>
        <v>427</v>
      </c>
      <c r="HY46" s="329">
        <f>'11月'!S46</f>
        <v>449</v>
      </c>
      <c r="HZ46" s="329">
        <f>'11月'!T46</f>
        <v>478</v>
      </c>
      <c r="IA46" s="329">
        <f>'11月'!U46</f>
        <v>504</v>
      </c>
      <c r="IB46" s="329">
        <f>'11月'!V46</f>
        <v>365</v>
      </c>
      <c r="IC46" s="329">
        <f>'11月'!W46</f>
        <v>429</v>
      </c>
      <c r="ID46" s="329">
        <f>'11月'!X46</f>
        <v>444</v>
      </c>
      <c r="IE46" s="329">
        <f>'11月'!Y46</f>
        <v>432</v>
      </c>
      <c r="IF46" s="329">
        <f>'11月'!Z46</f>
        <v>410</v>
      </c>
      <c r="IG46" s="329">
        <f>'11月'!AA46</f>
        <v>413</v>
      </c>
      <c r="IH46" s="329">
        <f>'11月'!AB46</f>
        <v>470</v>
      </c>
      <c r="II46" s="329">
        <f>'11月'!AC46</f>
        <v>394</v>
      </c>
      <c r="IJ46" s="329">
        <f>'11月'!AD46</f>
        <v>420</v>
      </c>
      <c r="IK46" s="329">
        <f>'11月'!AE46</f>
        <v>408</v>
      </c>
      <c r="IL46" s="329">
        <f>'11月'!AF46</f>
        <v>468</v>
      </c>
      <c r="IM46" s="329">
        <f>'11月'!AG46</f>
        <v>422</v>
      </c>
      <c r="IN46" s="329">
        <f>'12月'!D46</f>
        <v>447</v>
      </c>
      <c r="IO46" s="329">
        <f>'12月'!E46</f>
        <v>440</v>
      </c>
      <c r="IP46" s="329">
        <f>'12月'!F46</f>
        <v>420</v>
      </c>
      <c r="IQ46" s="329">
        <f>'12月'!G46</f>
        <v>427</v>
      </c>
      <c r="IR46" s="329">
        <f>'12月'!H46</f>
        <v>416</v>
      </c>
      <c r="IS46" s="329">
        <f>'12月'!I46</f>
        <v>501</v>
      </c>
      <c r="IT46" s="329">
        <f>'12月'!J46</f>
        <v>393</v>
      </c>
      <c r="IU46" s="329">
        <f>'12月'!K46</f>
        <v>367</v>
      </c>
      <c r="IV46" s="329">
        <f>'12月'!L46</f>
        <v>446</v>
      </c>
      <c r="IW46" s="329">
        <f>'12月'!M46</f>
        <v>384</v>
      </c>
      <c r="IX46" s="329">
        <f>'12月'!N46</f>
        <v>405</v>
      </c>
      <c r="IY46" s="329">
        <f>'12月'!O46</f>
        <v>439</v>
      </c>
      <c r="IZ46" s="329">
        <f>'12月'!P46</f>
        <v>461</v>
      </c>
      <c r="JA46" s="329">
        <f>'12月'!Q46</f>
        <v>507</v>
      </c>
      <c r="JB46" s="329">
        <f>'12月'!R46</f>
        <v>471</v>
      </c>
      <c r="JC46" s="329">
        <f>'12月'!S46</f>
        <v>569</v>
      </c>
      <c r="JD46" s="329">
        <f>'12月'!T46</f>
        <v>485</v>
      </c>
      <c r="JE46" s="329">
        <f>'12月'!U46</f>
        <v>439</v>
      </c>
      <c r="JF46" s="329">
        <f>'12月'!V46</f>
        <v>427</v>
      </c>
      <c r="JG46" s="329">
        <f>'12月'!W46</f>
        <v>477</v>
      </c>
      <c r="JH46" s="329">
        <f>'12月'!X46</f>
        <v>454</v>
      </c>
      <c r="JI46" s="329">
        <f>'12月'!Y46</f>
        <v>528</v>
      </c>
      <c r="JJ46" s="329">
        <f>'12月'!Z46</f>
        <v>747</v>
      </c>
      <c r="JK46" s="329">
        <f>'12月'!AA46</f>
        <v>819</v>
      </c>
      <c r="JL46" s="329">
        <f>'12月'!AB46</f>
        <v>792</v>
      </c>
      <c r="JM46" s="329">
        <f>'12月'!AC46</f>
        <v>737</v>
      </c>
      <c r="JN46" s="329">
        <f>'12月'!AD46</f>
        <v>729</v>
      </c>
      <c r="JO46" s="329">
        <f>'12月'!AE46</f>
        <v>768</v>
      </c>
      <c r="JP46" s="329">
        <f>'12月'!AF46</f>
        <v>878</v>
      </c>
      <c r="JQ46" s="329">
        <f>'12月'!AG46</f>
        <v>788</v>
      </c>
      <c r="JR46" s="329">
        <f>'12月'!AH46</f>
        <v>835</v>
      </c>
      <c r="JS46" s="329">
        <f>'１月'!D46</f>
        <v>867</v>
      </c>
      <c r="JT46" s="329">
        <f>'１月'!E46</f>
        <v>871</v>
      </c>
      <c r="JU46" s="329">
        <f>'１月'!F46</f>
        <v>828</v>
      </c>
      <c r="JV46" s="329">
        <f>'１月'!G46</f>
        <v>857</v>
      </c>
      <c r="JW46" s="329">
        <f>'１月'!H46</f>
        <v>814</v>
      </c>
      <c r="JX46" s="329">
        <f>'１月'!I46</f>
        <v>775</v>
      </c>
      <c r="JY46" s="329">
        <f>'１月'!J46</f>
        <v>794</v>
      </c>
      <c r="JZ46" s="329">
        <f>'１月'!K46</f>
        <v>739</v>
      </c>
      <c r="KA46" s="329">
        <f>'１月'!L46</f>
        <v>665</v>
      </c>
      <c r="KB46" s="329">
        <f>'１月'!M46</f>
        <v>825</v>
      </c>
      <c r="KC46" s="329">
        <f>'１月'!N46</f>
        <v>821</v>
      </c>
      <c r="KD46" s="329">
        <f>'１月'!O46</f>
        <v>818</v>
      </c>
      <c r="KE46" s="329">
        <f>'１月'!P46</f>
        <v>787</v>
      </c>
      <c r="KF46" s="329">
        <f>'１月'!Q46</f>
        <v>751</v>
      </c>
      <c r="KG46" s="329">
        <f>'１月'!R46</f>
        <v>773</v>
      </c>
      <c r="KH46" s="329">
        <f>'１月'!S46</f>
        <v>780</v>
      </c>
      <c r="KI46" s="329">
        <f>'１月'!T46</f>
        <v>415</v>
      </c>
      <c r="KJ46" s="329">
        <f>'１月'!U46</f>
        <v>518</v>
      </c>
      <c r="KK46" s="329">
        <f>'１月'!V46</f>
        <v>507</v>
      </c>
      <c r="KL46" s="329">
        <f>'１月'!W46</f>
        <v>681</v>
      </c>
      <c r="KM46" s="329">
        <f>'１月'!X46</f>
        <v>411</v>
      </c>
      <c r="KN46" s="329">
        <f>'１月'!Y46</f>
        <v>463</v>
      </c>
      <c r="KO46" s="329">
        <f>'１月'!Z46</f>
        <v>744</v>
      </c>
      <c r="KP46" s="329">
        <f>'１月'!AA46</f>
        <v>533</v>
      </c>
      <c r="KQ46" s="329">
        <f>'１月'!AB46</f>
        <v>403</v>
      </c>
      <c r="KR46" s="329">
        <f>'１月'!AC46</f>
        <v>612</v>
      </c>
      <c r="KS46" s="329">
        <f>'１月'!AD46</f>
        <v>533</v>
      </c>
      <c r="KT46" s="329">
        <f>'１月'!AE46</f>
        <v>458</v>
      </c>
      <c r="KU46" s="329">
        <f>'１月'!AF46</f>
        <v>461</v>
      </c>
      <c r="KV46" s="329">
        <f>'１月'!AG46</f>
        <v>621</v>
      </c>
      <c r="KW46" s="329">
        <f>'１月'!AH46</f>
        <v>620</v>
      </c>
      <c r="KX46" s="329">
        <f>'２月'!D46</f>
        <v>470</v>
      </c>
      <c r="KY46" s="329">
        <f>'２月'!E46</f>
        <v>785</v>
      </c>
      <c r="KZ46" s="329">
        <f>'２月'!F46</f>
        <v>754</v>
      </c>
      <c r="LA46" s="329">
        <f>'２月'!G46</f>
        <v>788</v>
      </c>
      <c r="LB46" s="329">
        <f>'２月'!H46</f>
        <v>773</v>
      </c>
      <c r="LC46" s="329">
        <f>'２月'!I46</f>
        <v>776</v>
      </c>
      <c r="LD46" s="329">
        <f>'２月'!J46</f>
        <v>763</v>
      </c>
      <c r="LE46" s="329">
        <f>'２月'!K46</f>
        <v>795</v>
      </c>
      <c r="LF46" s="329">
        <f>'２月'!L46</f>
        <v>790</v>
      </c>
      <c r="LG46" s="329">
        <f>'２月'!M46</f>
        <v>768</v>
      </c>
      <c r="LH46" s="329">
        <f>'２月'!N46</f>
        <v>459</v>
      </c>
      <c r="LI46" s="329">
        <f>'２月'!O46</f>
        <v>463</v>
      </c>
      <c r="LJ46" s="329">
        <f>'２月'!P46</f>
        <v>0</v>
      </c>
      <c r="LK46" s="329">
        <f>'２月'!Q46</f>
        <v>0</v>
      </c>
      <c r="LL46" s="329">
        <f>'２月'!R46</f>
        <v>0</v>
      </c>
      <c r="LM46" s="329">
        <f>'２月'!S46</f>
        <v>0</v>
      </c>
      <c r="LN46" s="329">
        <f>'２月'!T46</f>
        <v>0</v>
      </c>
      <c r="LO46" s="329">
        <f>'２月'!U46</f>
        <v>0</v>
      </c>
      <c r="LP46" s="329">
        <f>'２月'!V46</f>
        <v>0</v>
      </c>
      <c r="LQ46" s="329">
        <f>'２月'!W46</f>
        <v>0</v>
      </c>
      <c r="LR46" s="329">
        <f>'２月'!X46</f>
        <v>0</v>
      </c>
      <c r="LS46" s="329">
        <f>'２月'!Y46</f>
        <v>0</v>
      </c>
      <c r="LT46" s="329">
        <f>'２月'!Z46</f>
        <v>0</v>
      </c>
      <c r="LU46" s="329">
        <f>'２月'!AA46</f>
        <v>0</v>
      </c>
      <c r="LV46" s="329">
        <f>'２月'!AB46</f>
        <v>0</v>
      </c>
      <c r="LW46" s="329">
        <f>'２月'!AC46</f>
        <v>0</v>
      </c>
      <c r="LX46" s="329">
        <f>'２月'!AD46</f>
        <v>0</v>
      </c>
      <c r="LY46" s="329">
        <f>'２月'!AE46</f>
        <v>728</v>
      </c>
      <c r="LZ46" s="329">
        <f>'３月'!D46</f>
        <v>720</v>
      </c>
      <c r="MA46" s="329">
        <f>'３月'!E46</f>
        <v>739</v>
      </c>
      <c r="MB46" s="329">
        <f>'３月'!F46</f>
        <v>694</v>
      </c>
      <c r="MC46" s="329">
        <f>'３月'!G46</f>
        <v>677</v>
      </c>
      <c r="MD46" s="329">
        <f>'３月'!H46</f>
        <v>672</v>
      </c>
      <c r="ME46" s="329">
        <f>'３月'!I46</f>
        <v>680</v>
      </c>
      <c r="MF46" s="329">
        <f>'３月'!J46</f>
        <v>715</v>
      </c>
      <c r="MG46" s="329">
        <f>'３月'!K46</f>
        <v>759</v>
      </c>
      <c r="MH46" s="329">
        <f>'３月'!L46</f>
        <v>741</v>
      </c>
      <c r="MI46" s="329">
        <f>'３月'!M46</f>
        <v>737</v>
      </c>
      <c r="MJ46" s="329">
        <f>'３月'!N46</f>
        <v>730</v>
      </c>
      <c r="MK46" s="329">
        <f>'３月'!O46</f>
        <v>703</v>
      </c>
      <c r="ML46" s="329">
        <f>'３月'!P46</f>
        <v>747</v>
      </c>
      <c r="MM46" s="329">
        <f>'３月'!Q46</f>
        <v>758</v>
      </c>
      <c r="MN46" s="329">
        <f>'３月'!R46</f>
        <v>718</v>
      </c>
      <c r="MO46" s="329">
        <f>'３月'!S46</f>
        <v>775</v>
      </c>
      <c r="MP46" s="329">
        <f>'３月'!T46</f>
        <v>821</v>
      </c>
      <c r="MQ46" s="329">
        <f>'３月'!U46</f>
        <v>453</v>
      </c>
      <c r="MR46" s="329">
        <f>'３月'!V46</f>
        <v>401</v>
      </c>
      <c r="MS46" s="329">
        <f>'３月'!W46</f>
        <v>475</v>
      </c>
      <c r="MT46" s="329">
        <f>'３月'!X46</f>
        <v>463</v>
      </c>
      <c r="MU46" s="329">
        <f>'３月'!Y46</f>
        <v>482</v>
      </c>
      <c r="MV46" s="329">
        <f>'３月'!Z46</f>
        <v>728</v>
      </c>
      <c r="MW46" s="329">
        <f>'３月'!AA46</f>
        <v>540</v>
      </c>
      <c r="MX46" s="329">
        <f>'３月'!AB46</f>
        <v>477</v>
      </c>
      <c r="MY46" s="329">
        <f>'３月'!AC46</f>
        <v>614</v>
      </c>
      <c r="MZ46" s="329">
        <f>'３月'!AD46</f>
        <v>542</v>
      </c>
      <c r="NA46" s="329">
        <f>'３月'!AE46</f>
        <v>759</v>
      </c>
      <c r="NB46" s="329">
        <f>'３月'!AF46</f>
        <v>458</v>
      </c>
      <c r="NC46" s="329">
        <f>'３月'!AG46</f>
        <v>504</v>
      </c>
      <c r="ND46" s="329">
        <f>'３月'!AH46</f>
        <v>461</v>
      </c>
      <c r="NF46" s="42">
        <f t="shared" si="0"/>
        <v>582.98529411764707</v>
      </c>
      <c r="NG46" s="332">
        <f t="shared" si="1"/>
        <v>204.65564017452854</v>
      </c>
    </row>
    <row r="47" spans="1:371" x14ac:dyDescent="0.2">
      <c r="A47" s="311">
        <v>0.77083333333333304</v>
      </c>
      <c r="B47" s="312" t="s">
        <v>7</v>
      </c>
      <c r="C47" s="313">
        <v>0.79166666666666596</v>
      </c>
      <c r="D47" s="329">
        <f>'4月'!D47</f>
        <v>674</v>
      </c>
      <c r="E47" s="329">
        <f>'4月'!E47</f>
        <v>677</v>
      </c>
      <c r="F47" s="329">
        <f>'4月'!F47</f>
        <v>703</v>
      </c>
      <c r="G47" s="329">
        <f>'4月'!G47</f>
        <v>677</v>
      </c>
      <c r="H47" s="329">
        <f>'4月'!H47</f>
        <v>703</v>
      </c>
      <c r="I47" s="329">
        <f>'4月'!I47</f>
        <v>646</v>
      </c>
      <c r="J47" s="329">
        <f>'4月'!J47</f>
        <v>710</v>
      </c>
      <c r="K47" s="329">
        <f>'4月'!K47</f>
        <v>665</v>
      </c>
      <c r="L47" s="329">
        <f>'4月'!L47</f>
        <v>664</v>
      </c>
      <c r="M47" s="329">
        <f>'4月'!M47</f>
        <v>672</v>
      </c>
      <c r="N47" s="329">
        <f>'4月'!N47</f>
        <v>655</v>
      </c>
      <c r="O47" s="329">
        <f>'4月'!O47</f>
        <v>651</v>
      </c>
      <c r="P47" s="329">
        <f>'4月'!P47</f>
        <v>644</v>
      </c>
      <c r="Q47" s="329">
        <f>'4月'!Q47</f>
        <v>667</v>
      </c>
      <c r="R47" s="329">
        <f>'4月'!R47</f>
        <v>807</v>
      </c>
      <c r="S47" s="329">
        <f>'4月'!S47</f>
        <v>729</v>
      </c>
      <c r="T47" s="329">
        <f>'4月'!T47</f>
        <v>742</v>
      </c>
      <c r="U47" s="329">
        <f>'4月'!U47</f>
        <v>765</v>
      </c>
      <c r="V47" s="329">
        <f>'4月'!V47</f>
        <v>706</v>
      </c>
      <c r="W47" s="329">
        <f>'4月'!W47</f>
        <v>708</v>
      </c>
      <c r="X47" s="329">
        <f>'4月'!X47</f>
        <v>739</v>
      </c>
      <c r="Y47" s="329">
        <f>'4月'!Y47</f>
        <v>679</v>
      </c>
      <c r="Z47" s="329">
        <f>'4月'!Z47</f>
        <v>708</v>
      </c>
      <c r="AA47" s="329">
        <f>'4月'!AA47</f>
        <v>700</v>
      </c>
      <c r="AB47" s="329">
        <f>'4月'!AB47</f>
        <v>686</v>
      </c>
      <c r="AC47" s="329">
        <f>'4月'!AC47</f>
        <v>655</v>
      </c>
      <c r="AD47" s="329">
        <f>'4月'!AD47</f>
        <v>691</v>
      </c>
      <c r="AE47" s="329">
        <f>'4月'!AE47</f>
        <v>711</v>
      </c>
      <c r="AF47" s="329">
        <f>'4月'!AF47</f>
        <v>705</v>
      </c>
      <c r="AG47" s="329">
        <f>'4月'!AG47</f>
        <v>689</v>
      </c>
      <c r="AH47" s="329">
        <f>'5月'!D47</f>
        <v>708</v>
      </c>
      <c r="AI47" s="329">
        <f>'5月'!E47</f>
        <v>705</v>
      </c>
      <c r="AJ47" s="329">
        <f>'5月'!F47</f>
        <v>710</v>
      </c>
      <c r="AK47" s="329">
        <f>'5月'!G47</f>
        <v>699</v>
      </c>
      <c r="AL47" s="329">
        <f>'5月'!H47</f>
        <v>705</v>
      </c>
      <c r="AM47" s="329">
        <f>'5月'!I47</f>
        <v>672</v>
      </c>
      <c r="AN47" s="329">
        <f>'5月'!J47</f>
        <v>564</v>
      </c>
      <c r="AO47" s="329">
        <f>'5月'!K47</f>
        <v>628</v>
      </c>
      <c r="AP47" s="329">
        <f>'5月'!L47</f>
        <v>653</v>
      </c>
      <c r="AQ47" s="329">
        <f>'5月'!M47</f>
        <v>615</v>
      </c>
      <c r="AR47" s="329">
        <f>'5月'!N47</f>
        <v>583</v>
      </c>
      <c r="AS47" s="329">
        <f>'5月'!O47</f>
        <v>627</v>
      </c>
      <c r="AT47" s="329">
        <f>'5月'!P47</f>
        <v>633</v>
      </c>
      <c r="AU47" s="329">
        <f>'5月'!Q47</f>
        <v>670</v>
      </c>
      <c r="AV47" s="329">
        <f>'5月'!R47</f>
        <v>569</v>
      </c>
      <c r="AW47" s="329">
        <f>'5月'!S47</f>
        <v>636</v>
      </c>
      <c r="AX47" s="329">
        <f>'5月'!T47</f>
        <v>600</v>
      </c>
      <c r="AY47" s="329">
        <f>'5月'!U47</f>
        <v>617</v>
      </c>
      <c r="AZ47" s="329">
        <f>'5月'!V47</f>
        <v>686</v>
      </c>
      <c r="BA47" s="329">
        <f>'5月'!W47</f>
        <v>833</v>
      </c>
      <c r="BB47" s="329">
        <f>'5月'!X47</f>
        <v>549</v>
      </c>
      <c r="BC47" s="329">
        <f>'5月'!Y47</f>
        <v>588</v>
      </c>
      <c r="BD47" s="329">
        <f>'5月'!Z47</f>
        <v>658</v>
      </c>
      <c r="BE47" s="329">
        <f>'5月'!AA47</f>
        <v>588</v>
      </c>
      <c r="BF47" s="329">
        <f>'5月'!AB47</f>
        <v>664</v>
      </c>
      <c r="BG47" s="329">
        <f>'5月'!AC47</f>
        <v>537</v>
      </c>
      <c r="BH47" s="329">
        <f>'5月'!AD47</f>
        <v>473</v>
      </c>
      <c r="BI47" s="329">
        <f>'5月'!AE47</f>
        <v>677</v>
      </c>
      <c r="BJ47" s="329">
        <f>'5月'!AF47</f>
        <v>699</v>
      </c>
      <c r="BK47" s="329">
        <f>'5月'!AG47</f>
        <v>699</v>
      </c>
      <c r="BL47" s="329">
        <f>'5月'!AH47</f>
        <v>686</v>
      </c>
      <c r="BM47" s="329">
        <f>'6月'!D47</f>
        <v>703</v>
      </c>
      <c r="BN47" s="329">
        <f>'6月'!E47</f>
        <v>703</v>
      </c>
      <c r="BO47" s="329">
        <f>'6月'!F47</f>
        <v>712</v>
      </c>
      <c r="BP47" s="329">
        <f>'6月'!G47</f>
        <v>749</v>
      </c>
      <c r="BQ47" s="329">
        <f>'6月'!H47</f>
        <v>711</v>
      </c>
      <c r="BR47" s="329">
        <f>'6月'!I47</f>
        <v>722</v>
      </c>
      <c r="BS47" s="329">
        <f>'6月'!J47</f>
        <v>710</v>
      </c>
      <c r="BT47" s="329">
        <f>'6月'!K47</f>
        <v>710</v>
      </c>
      <c r="BU47" s="329">
        <f>'6月'!L47</f>
        <v>692</v>
      </c>
      <c r="BV47" s="329">
        <f>'6月'!M47</f>
        <v>720</v>
      </c>
      <c r="BW47" s="329">
        <f>'6月'!N47</f>
        <v>715</v>
      </c>
      <c r="BX47" s="329">
        <f>'6月'!O47</f>
        <v>713</v>
      </c>
      <c r="BY47" s="329">
        <f>'6月'!P47</f>
        <v>696</v>
      </c>
      <c r="BZ47" s="329">
        <f>'6月'!Q47</f>
        <v>677</v>
      </c>
      <c r="CA47" s="329">
        <f>'6月'!R47</f>
        <v>672</v>
      </c>
      <c r="CB47" s="329">
        <f>'6月'!S47</f>
        <v>706</v>
      </c>
      <c r="CC47" s="329">
        <f>'6月'!T47</f>
        <v>610</v>
      </c>
      <c r="CD47" s="329">
        <f>'6月'!U47</f>
        <v>473</v>
      </c>
      <c r="CE47" s="329">
        <f>'6月'!V47</f>
        <v>384</v>
      </c>
      <c r="CF47" s="329">
        <f>'6月'!W47</f>
        <v>374</v>
      </c>
      <c r="CG47" s="329">
        <f>'6月'!X47</f>
        <v>405</v>
      </c>
      <c r="CH47" s="329">
        <f>'6月'!Y47</f>
        <v>379</v>
      </c>
      <c r="CI47" s="329">
        <f>'6月'!Z47</f>
        <v>319</v>
      </c>
      <c r="CJ47" s="329">
        <f>'6月'!AA47</f>
        <v>329</v>
      </c>
      <c r="CK47" s="329">
        <f>'6月'!AB47</f>
        <v>425</v>
      </c>
      <c r="CL47" s="329">
        <f>'6月'!AC47</f>
        <v>369</v>
      </c>
      <c r="CM47" s="329">
        <f>'6月'!AD47</f>
        <v>420</v>
      </c>
      <c r="CN47" s="329">
        <f>'6月'!AE47</f>
        <v>425</v>
      </c>
      <c r="CO47" s="329">
        <f>'6月'!AF47</f>
        <v>502</v>
      </c>
      <c r="CP47" s="329">
        <f>'6月'!AG47</f>
        <v>0</v>
      </c>
      <c r="CQ47" s="329">
        <f>'7月'!D47</f>
        <v>0</v>
      </c>
      <c r="CR47" s="329">
        <f>'7月'!E47</f>
        <v>0</v>
      </c>
      <c r="CS47" s="329">
        <f>'7月'!F47</f>
        <v>260</v>
      </c>
      <c r="CT47" s="329">
        <f>'7月'!G47</f>
        <v>2</v>
      </c>
      <c r="CU47" s="329">
        <f>'7月'!H47</f>
        <v>336</v>
      </c>
      <c r="CV47" s="329">
        <f>'7月'!I47</f>
        <v>0</v>
      </c>
      <c r="CW47" s="329">
        <f>'7月'!J47</f>
        <v>384</v>
      </c>
      <c r="CX47" s="329">
        <f>'7月'!K47</f>
        <v>312</v>
      </c>
      <c r="CY47" s="329">
        <f>'7月'!L47</f>
        <v>331</v>
      </c>
      <c r="CZ47" s="329">
        <f>'7月'!M47</f>
        <v>271</v>
      </c>
      <c r="DA47" s="329">
        <f>'7月'!N47</f>
        <v>389</v>
      </c>
      <c r="DB47" s="329">
        <f>'7月'!O47</f>
        <v>355</v>
      </c>
      <c r="DC47" s="329">
        <f>'7月'!P47</f>
        <v>333</v>
      </c>
      <c r="DD47" s="329">
        <f>'7月'!Q47</f>
        <v>374</v>
      </c>
      <c r="DE47" s="329">
        <f>'7月'!R47</f>
        <v>348</v>
      </c>
      <c r="DF47" s="329">
        <f>'7月'!S47</f>
        <v>489</v>
      </c>
      <c r="DG47" s="329">
        <f>'7月'!T47</f>
        <v>380</v>
      </c>
      <c r="DH47" s="329">
        <f>'7月'!U47</f>
        <v>352</v>
      </c>
      <c r="DI47" s="329">
        <f>'7月'!V47</f>
        <v>360</v>
      </c>
      <c r="DJ47" s="329">
        <f>'7月'!W47</f>
        <v>319</v>
      </c>
      <c r="DK47" s="329">
        <f>'7月'!X47</f>
        <v>276</v>
      </c>
      <c r="DL47" s="329">
        <f>'7月'!Y47</f>
        <v>429</v>
      </c>
      <c r="DM47" s="329">
        <f>'7月'!Z47</f>
        <v>377</v>
      </c>
      <c r="DN47" s="329">
        <f>'7月'!AA47</f>
        <v>0</v>
      </c>
      <c r="DO47" s="329">
        <f>'7月'!AB47</f>
        <v>0</v>
      </c>
      <c r="DP47" s="329">
        <f>'7月'!AC47</f>
        <v>326</v>
      </c>
      <c r="DQ47" s="329">
        <f>'7月'!AD47</f>
        <v>331</v>
      </c>
      <c r="DR47" s="329">
        <f>'7月'!AE47</f>
        <v>362</v>
      </c>
      <c r="DS47" s="329">
        <f>'7月'!AF47</f>
        <v>398</v>
      </c>
      <c r="DT47" s="329">
        <f>'7月'!AG47</f>
        <v>348</v>
      </c>
      <c r="DU47" s="329">
        <f>'7月'!AH47</f>
        <v>225</v>
      </c>
      <c r="DV47" s="329">
        <f>'8月'!D47</f>
        <v>0</v>
      </c>
      <c r="DW47" s="329">
        <f>'8月'!E47</f>
        <v>0</v>
      </c>
      <c r="DX47" s="329">
        <f>'8月'!F47</f>
        <v>425</v>
      </c>
      <c r="DY47" s="329">
        <f>'8月'!G47</f>
        <v>365</v>
      </c>
      <c r="DZ47" s="329">
        <f>'8月'!H47</f>
        <v>387</v>
      </c>
      <c r="EA47" s="329">
        <f>'8月'!I47</f>
        <v>341</v>
      </c>
      <c r="EB47" s="329">
        <f>'8月'!J47</f>
        <v>631</v>
      </c>
      <c r="EC47" s="329">
        <f>'8月'!K47</f>
        <v>656</v>
      </c>
      <c r="ED47" s="329">
        <f>'8月'!L47</f>
        <v>679</v>
      </c>
      <c r="EE47" s="329">
        <f>'8月'!M47</f>
        <v>665</v>
      </c>
      <c r="EF47" s="329">
        <f>'8月'!N47</f>
        <v>646</v>
      </c>
      <c r="EG47" s="329">
        <f>'8月'!O47</f>
        <v>668</v>
      </c>
      <c r="EH47" s="329">
        <f>'8月'!P47</f>
        <v>487</v>
      </c>
      <c r="EI47" s="329">
        <f>'8月'!Q47</f>
        <v>537</v>
      </c>
      <c r="EJ47" s="329">
        <f>'8月'!R47</f>
        <v>506</v>
      </c>
      <c r="EK47" s="329">
        <f>'8月'!S47</f>
        <v>0</v>
      </c>
      <c r="EL47" s="329">
        <f>'8月'!T47</f>
        <v>591</v>
      </c>
      <c r="EM47" s="329">
        <f>'8月'!U47</f>
        <v>518</v>
      </c>
      <c r="EN47" s="329">
        <f>'8月'!V47</f>
        <v>658</v>
      </c>
      <c r="EO47" s="329">
        <f>'8月'!W47</f>
        <v>506</v>
      </c>
      <c r="EP47" s="329">
        <f>'8月'!X47</f>
        <v>564</v>
      </c>
      <c r="EQ47" s="329">
        <f>'8月'!Y47</f>
        <v>620</v>
      </c>
      <c r="ER47" s="329">
        <f>'8月'!Z47</f>
        <v>552</v>
      </c>
      <c r="ES47" s="329">
        <f>'8月'!AA47</f>
        <v>523</v>
      </c>
      <c r="ET47" s="329">
        <f>'8月'!AB47</f>
        <v>538</v>
      </c>
      <c r="EU47" s="329">
        <f>'8月'!AC47</f>
        <v>475</v>
      </c>
      <c r="EV47" s="329">
        <f>'8月'!AD47</f>
        <v>571</v>
      </c>
      <c r="EW47" s="329">
        <f>'8月'!AE47</f>
        <v>564</v>
      </c>
      <c r="EX47" s="329">
        <f>'8月'!AF47</f>
        <v>674</v>
      </c>
      <c r="EY47" s="329">
        <f>'8月'!AG47</f>
        <v>675</v>
      </c>
      <c r="EZ47" s="329">
        <f>'8月'!AH47</f>
        <v>658</v>
      </c>
      <c r="FA47" s="329">
        <f>'9月'!D47</f>
        <v>667</v>
      </c>
      <c r="FB47" s="329">
        <f>'9月'!E47</f>
        <v>456</v>
      </c>
      <c r="FC47" s="329">
        <f>'9月'!F47</f>
        <v>492</v>
      </c>
      <c r="FD47" s="329">
        <f>'9月'!G47</f>
        <v>485</v>
      </c>
      <c r="FE47" s="329">
        <f>'9月'!H47</f>
        <v>422</v>
      </c>
      <c r="FF47" s="329">
        <f>'9月'!I47</f>
        <v>391</v>
      </c>
      <c r="FG47" s="329">
        <f>'9月'!J47</f>
        <v>343</v>
      </c>
      <c r="FH47" s="329">
        <f>'9月'!K47</f>
        <v>343</v>
      </c>
      <c r="FI47" s="329">
        <f>'9月'!L47</f>
        <v>434</v>
      </c>
      <c r="FJ47" s="329">
        <f>'9月'!M47</f>
        <v>441</v>
      </c>
      <c r="FK47" s="329">
        <f>'9月'!N47</f>
        <v>389</v>
      </c>
      <c r="FL47" s="329">
        <f>'9月'!O47</f>
        <v>464</v>
      </c>
      <c r="FM47" s="329">
        <f>'9月'!P47</f>
        <v>369</v>
      </c>
      <c r="FN47" s="329">
        <f>'9月'!Q47</f>
        <v>411</v>
      </c>
      <c r="FO47" s="329">
        <f>'9月'!R47</f>
        <v>444</v>
      </c>
      <c r="FP47" s="329">
        <f>'9月'!S47</f>
        <v>391</v>
      </c>
      <c r="FQ47" s="329">
        <f>'9月'!T47</f>
        <v>520</v>
      </c>
      <c r="FR47" s="329">
        <f>'9月'!U47</f>
        <v>427</v>
      </c>
      <c r="FS47" s="329">
        <f>'9月'!V47</f>
        <v>348</v>
      </c>
      <c r="FT47" s="329">
        <f>'9月'!W47</f>
        <v>439</v>
      </c>
      <c r="FU47" s="329">
        <f>'9月'!X47</f>
        <v>478</v>
      </c>
      <c r="FV47" s="329">
        <f>'9月'!Y47</f>
        <v>544</v>
      </c>
      <c r="FW47" s="329">
        <f>'9月'!Z47</f>
        <v>451</v>
      </c>
      <c r="FX47" s="329">
        <f>'9月'!AA47</f>
        <v>442</v>
      </c>
      <c r="FY47" s="329">
        <f>'9月'!AB47</f>
        <v>487</v>
      </c>
      <c r="FZ47" s="329">
        <f>'9月'!AC47</f>
        <v>459</v>
      </c>
      <c r="GA47" s="329">
        <f>'9月'!AD47</f>
        <v>480</v>
      </c>
      <c r="GB47" s="329">
        <f>'9月'!AE47</f>
        <v>456</v>
      </c>
      <c r="GC47" s="329">
        <f>'9月'!AF47</f>
        <v>547</v>
      </c>
      <c r="GD47" s="329">
        <f>'9月'!AG47</f>
        <v>550</v>
      </c>
      <c r="GE47" s="329">
        <f>'10月'!D47</f>
        <v>449</v>
      </c>
      <c r="GF47" s="329">
        <f>'10月'!E47</f>
        <v>408</v>
      </c>
      <c r="GG47" s="329">
        <f>'10月'!F47</f>
        <v>495</v>
      </c>
      <c r="GH47" s="329">
        <f>'10月'!G47</f>
        <v>444</v>
      </c>
      <c r="GI47" s="329">
        <f>'10月'!H47</f>
        <v>495</v>
      </c>
      <c r="GJ47" s="329">
        <f>'10月'!I47</f>
        <v>547</v>
      </c>
      <c r="GK47" s="329">
        <f>'10月'!J47</f>
        <v>639</v>
      </c>
      <c r="GL47" s="329">
        <f>'10月'!K47</f>
        <v>545</v>
      </c>
      <c r="GM47" s="329">
        <f>'10月'!L47</f>
        <v>530</v>
      </c>
      <c r="GN47" s="329">
        <f>'10月'!M47</f>
        <v>453</v>
      </c>
      <c r="GO47" s="329">
        <f>'10月'!N47</f>
        <v>420</v>
      </c>
      <c r="GP47" s="329">
        <f>'10月'!O47</f>
        <v>500</v>
      </c>
      <c r="GQ47" s="329">
        <f>'10月'!P47</f>
        <v>571</v>
      </c>
      <c r="GR47" s="329">
        <f>'10月'!Q47</f>
        <v>588</v>
      </c>
      <c r="GS47" s="329">
        <f>'10月'!R47</f>
        <v>489</v>
      </c>
      <c r="GT47" s="329">
        <f>'10月'!S47</f>
        <v>583</v>
      </c>
      <c r="GU47" s="329">
        <f>'10月'!T47</f>
        <v>567</v>
      </c>
      <c r="GV47" s="329">
        <f>'10月'!U47</f>
        <v>412</v>
      </c>
      <c r="GW47" s="329">
        <f>'10月'!V47</f>
        <v>430</v>
      </c>
      <c r="GX47" s="329">
        <f>'10月'!W47</f>
        <v>519</v>
      </c>
      <c r="GY47" s="329">
        <f>'10月'!X47</f>
        <v>590</v>
      </c>
      <c r="GZ47" s="329">
        <f>'10月'!Y47</f>
        <v>492</v>
      </c>
      <c r="HA47" s="329">
        <f>'10月'!Z47</f>
        <v>718</v>
      </c>
      <c r="HB47" s="329">
        <f>'10月'!AA47</f>
        <v>730</v>
      </c>
      <c r="HC47" s="329">
        <f>'10月'!AB47</f>
        <v>732</v>
      </c>
      <c r="HD47" s="329">
        <f>'10月'!AC47</f>
        <v>693</v>
      </c>
      <c r="HE47" s="329">
        <f>'10月'!AD47</f>
        <v>741</v>
      </c>
      <c r="HF47" s="329">
        <f>'10月'!AE47</f>
        <v>735</v>
      </c>
      <c r="HG47" s="329">
        <f>'10月'!AF47</f>
        <v>708</v>
      </c>
      <c r="HH47" s="329">
        <f>'10月'!AG47</f>
        <v>734</v>
      </c>
      <c r="HI47" s="329">
        <f>'10月'!AH47</f>
        <v>742</v>
      </c>
      <c r="HJ47" s="329">
        <f>'11月'!D47</f>
        <v>753</v>
      </c>
      <c r="HK47" s="329">
        <f>'11月'!E47</f>
        <v>723</v>
      </c>
      <c r="HL47" s="329">
        <f>'11月'!F47</f>
        <v>746</v>
      </c>
      <c r="HM47" s="329">
        <f>'11月'!G47</f>
        <v>718</v>
      </c>
      <c r="HN47" s="329">
        <f>'11月'!H47</f>
        <v>729</v>
      </c>
      <c r="HO47" s="329">
        <f>'11月'!I47</f>
        <v>821</v>
      </c>
      <c r="HP47" s="329">
        <f>'11月'!J47</f>
        <v>794</v>
      </c>
      <c r="HQ47" s="329">
        <f>'11月'!K47</f>
        <v>809</v>
      </c>
      <c r="HR47" s="329">
        <f>'11月'!L47</f>
        <v>795</v>
      </c>
      <c r="HS47" s="329">
        <f>'11月'!M47</f>
        <v>832</v>
      </c>
      <c r="HT47" s="329">
        <f>'11月'!N47</f>
        <v>574</v>
      </c>
      <c r="HU47" s="329">
        <f>'11月'!O47</f>
        <v>439</v>
      </c>
      <c r="HV47" s="329">
        <f>'11月'!P47</f>
        <v>439</v>
      </c>
      <c r="HW47" s="329">
        <f>'11月'!Q47</f>
        <v>399</v>
      </c>
      <c r="HX47" s="329">
        <f>'11月'!R47</f>
        <v>432</v>
      </c>
      <c r="HY47" s="329">
        <f>'11月'!S47</f>
        <v>434</v>
      </c>
      <c r="HZ47" s="329">
        <f>'11月'!T47</f>
        <v>463</v>
      </c>
      <c r="IA47" s="329">
        <f>'11月'!U47</f>
        <v>520</v>
      </c>
      <c r="IB47" s="329">
        <f>'11月'!V47</f>
        <v>363</v>
      </c>
      <c r="IC47" s="329">
        <f>'11月'!W47</f>
        <v>413</v>
      </c>
      <c r="ID47" s="329">
        <f>'11月'!X47</f>
        <v>456</v>
      </c>
      <c r="IE47" s="329">
        <f>'11月'!Y47</f>
        <v>449</v>
      </c>
      <c r="IF47" s="329">
        <f>'11月'!Z47</f>
        <v>410</v>
      </c>
      <c r="IG47" s="329">
        <f>'11月'!AA47</f>
        <v>436</v>
      </c>
      <c r="IH47" s="329">
        <f>'11月'!AB47</f>
        <v>475</v>
      </c>
      <c r="II47" s="329">
        <f>'11月'!AC47</f>
        <v>396</v>
      </c>
      <c r="IJ47" s="329">
        <f>'11月'!AD47</f>
        <v>422</v>
      </c>
      <c r="IK47" s="329">
        <f>'11月'!AE47</f>
        <v>398</v>
      </c>
      <c r="IL47" s="329">
        <f>'11月'!AF47</f>
        <v>458</v>
      </c>
      <c r="IM47" s="329">
        <f>'11月'!AG47</f>
        <v>427</v>
      </c>
      <c r="IN47" s="329">
        <f>'12月'!D47</f>
        <v>451</v>
      </c>
      <c r="IO47" s="329">
        <f>'12月'!E47</f>
        <v>448</v>
      </c>
      <c r="IP47" s="329">
        <f>'12月'!F47</f>
        <v>427</v>
      </c>
      <c r="IQ47" s="329">
        <f>'12月'!G47</f>
        <v>418</v>
      </c>
      <c r="IR47" s="329">
        <f>'12月'!H47</f>
        <v>429</v>
      </c>
      <c r="IS47" s="329">
        <f>'12月'!I47</f>
        <v>552</v>
      </c>
      <c r="IT47" s="329">
        <f>'12月'!J47</f>
        <v>377</v>
      </c>
      <c r="IU47" s="329">
        <f>'12月'!K47</f>
        <v>418</v>
      </c>
      <c r="IV47" s="329">
        <f>'12月'!L47</f>
        <v>408</v>
      </c>
      <c r="IW47" s="329">
        <f>'12月'!M47</f>
        <v>376</v>
      </c>
      <c r="IX47" s="329">
        <f>'12月'!N47</f>
        <v>377</v>
      </c>
      <c r="IY47" s="329">
        <f>'12月'!O47</f>
        <v>440</v>
      </c>
      <c r="IZ47" s="329">
        <f>'12月'!P47</f>
        <v>432</v>
      </c>
      <c r="JA47" s="329">
        <f>'12月'!Q47</f>
        <v>504</v>
      </c>
      <c r="JB47" s="329">
        <f>'12月'!R47</f>
        <v>477</v>
      </c>
      <c r="JC47" s="329">
        <f>'12月'!S47</f>
        <v>554</v>
      </c>
      <c r="JD47" s="329">
        <f>'12月'!T47</f>
        <v>511</v>
      </c>
      <c r="JE47" s="329">
        <f>'12月'!U47</f>
        <v>444</v>
      </c>
      <c r="JF47" s="329">
        <f>'12月'!V47</f>
        <v>451</v>
      </c>
      <c r="JG47" s="329">
        <f>'12月'!W47</f>
        <v>485</v>
      </c>
      <c r="JH47" s="329">
        <f>'12月'!X47</f>
        <v>439</v>
      </c>
      <c r="JI47" s="329">
        <f>'12月'!Y47</f>
        <v>405</v>
      </c>
      <c r="JJ47" s="329">
        <f>'12月'!Z47</f>
        <v>727</v>
      </c>
      <c r="JK47" s="329">
        <f>'12月'!AA47</f>
        <v>811</v>
      </c>
      <c r="JL47" s="329">
        <f>'12月'!AB47</f>
        <v>816</v>
      </c>
      <c r="JM47" s="329">
        <f>'12月'!AC47</f>
        <v>756</v>
      </c>
      <c r="JN47" s="329">
        <f>'12月'!AD47</f>
        <v>718</v>
      </c>
      <c r="JO47" s="329">
        <f>'12月'!AE47</f>
        <v>751</v>
      </c>
      <c r="JP47" s="329">
        <f>'12月'!AF47</f>
        <v>871</v>
      </c>
      <c r="JQ47" s="329">
        <f>'12月'!AG47</f>
        <v>816</v>
      </c>
      <c r="JR47" s="329">
        <f>'12月'!AH47</f>
        <v>826</v>
      </c>
      <c r="JS47" s="329">
        <f>'１月'!D47</f>
        <v>864</v>
      </c>
      <c r="JT47" s="329">
        <f>'１月'!E47</f>
        <v>869</v>
      </c>
      <c r="JU47" s="329">
        <f>'１月'!F47</f>
        <v>835</v>
      </c>
      <c r="JV47" s="329">
        <f>'１月'!G47</f>
        <v>862</v>
      </c>
      <c r="JW47" s="329">
        <f>'１月'!H47</f>
        <v>818</v>
      </c>
      <c r="JX47" s="329">
        <f>'１月'!I47</f>
        <v>778</v>
      </c>
      <c r="JY47" s="329">
        <f>'１月'!J47</f>
        <v>792</v>
      </c>
      <c r="JZ47" s="329">
        <f>'１月'!K47</f>
        <v>739</v>
      </c>
      <c r="KA47" s="329">
        <f>'１月'!L47</f>
        <v>686</v>
      </c>
      <c r="KB47" s="329">
        <f>'１月'!M47</f>
        <v>819</v>
      </c>
      <c r="KC47" s="329">
        <f>'１月'!N47</f>
        <v>813</v>
      </c>
      <c r="KD47" s="329">
        <f>'１月'!O47</f>
        <v>816</v>
      </c>
      <c r="KE47" s="329">
        <f>'１月'!P47</f>
        <v>811</v>
      </c>
      <c r="KF47" s="329">
        <f>'１月'!Q47</f>
        <v>771</v>
      </c>
      <c r="KG47" s="329">
        <f>'１月'!R47</f>
        <v>766</v>
      </c>
      <c r="KH47" s="329">
        <f>'１月'!S47</f>
        <v>775</v>
      </c>
      <c r="KI47" s="329">
        <f>'１月'!T47</f>
        <v>411</v>
      </c>
      <c r="KJ47" s="329">
        <f>'１月'!U47</f>
        <v>485</v>
      </c>
      <c r="KK47" s="329">
        <f>'１月'!V47</f>
        <v>518</v>
      </c>
      <c r="KL47" s="329">
        <f>'１月'!W47</f>
        <v>682</v>
      </c>
      <c r="KM47" s="329">
        <f>'１月'!X47</f>
        <v>401</v>
      </c>
      <c r="KN47" s="329">
        <f>'１月'!Y47</f>
        <v>492</v>
      </c>
      <c r="KO47" s="329">
        <f>'１月'!Z47</f>
        <v>651</v>
      </c>
      <c r="KP47" s="329">
        <f>'１月'!AA47</f>
        <v>540</v>
      </c>
      <c r="KQ47" s="329">
        <f>'１月'!AB47</f>
        <v>408</v>
      </c>
      <c r="KR47" s="329">
        <f>'１月'!AC47</f>
        <v>612</v>
      </c>
      <c r="KS47" s="329">
        <f>'１月'!AD47</f>
        <v>521</v>
      </c>
      <c r="KT47" s="329">
        <f>'１月'!AE47</f>
        <v>499</v>
      </c>
      <c r="KU47" s="329">
        <f>'１月'!AF47</f>
        <v>439</v>
      </c>
      <c r="KV47" s="329">
        <f>'１月'!AG47</f>
        <v>595</v>
      </c>
      <c r="KW47" s="329">
        <f>'１月'!AH47</f>
        <v>633</v>
      </c>
      <c r="KX47" s="329">
        <f>'２月'!D47</f>
        <v>476</v>
      </c>
      <c r="KY47" s="329">
        <f>'２月'!E47</f>
        <v>785</v>
      </c>
      <c r="KZ47" s="329">
        <f>'２月'!F47</f>
        <v>756</v>
      </c>
      <c r="LA47" s="329">
        <f>'２月'!G47</f>
        <v>777</v>
      </c>
      <c r="LB47" s="329">
        <f>'２月'!H47</f>
        <v>768</v>
      </c>
      <c r="LC47" s="329">
        <f>'２月'!I47</f>
        <v>782</v>
      </c>
      <c r="LD47" s="329">
        <f>'２月'!J47</f>
        <v>771</v>
      </c>
      <c r="LE47" s="329">
        <f>'２月'!K47</f>
        <v>785</v>
      </c>
      <c r="LF47" s="329">
        <f>'２月'!L47</f>
        <v>787</v>
      </c>
      <c r="LG47" s="329">
        <f>'２月'!M47</f>
        <v>785</v>
      </c>
      <c r="LH47" s="329">
        <f>'２月'!N47</f>
        <v>506</v>
      </c>
      <c r="LI47" s="329">
        <f>'２月'!O47</f>
        <v>483</v>
      </c>
      <c r="LJ47" s="329">
        <f>'２月'!P47</f>
        <v>0</v>
      </c>
      <c r="LK47" s="329">
        <f>'２月'!Q47</f>
        <v>0</v>
      </c>
      <c r="LL47" s="329">
        <f>'２月'!R47</f>
        <v>0</v>
      </c>
      <c r="LM47" s="329">
        <f>'２月'!S47</f>
        <v>0</v>
      </c>
      <c r="LN47" s="329">
        <f>'２月'!T47</f>
        <v>0</v>
      </c>
      <c r="LO47" s="329">
        <f>'２月'!U47</f>
        <v>0</v>
      </c>
      <c r="LP47" s="329">
        <f>'２月'!V47</f>
        <v>0</v>
      </c>
      <c r="LQ47" s="329">
        <f>'２月'!W47</f>
        <v>0</v>
      </c>
      <c r="LR47" s="329">
        <f>'２月'!X47</f>
        <v>0</v>
      </c>
      <c r="LS47" s="329">
        <f>'２月'!Y47</f>
        <v>0</v>
      </c>
      <c r="LT47" s="329">
        <f>'２月'!Z47</f>
        <v>0</v>
      </c>
      <c r="LU47" s="329">
        <f>'２月'!AA47</f>
        <v>0</v>
      </c>
      <c r="LV47" s="329">
        <f>'２月'!AB47</f>
        <v>0</v>
      </c>
      <c r="LW47" s="329">
        <f>'２月'!AC47</f>
        <v>0</v>
      </c>
      <c r="LX47" s="329">
        <f>'２月'!AD47</f>
        <v>0</v>
      </c>
      <c r="LY47" s="329">
        <f>'２月'!AE47</f>
        <v>720</v>
      </c>
      <c r="LZ47" s="329">
        <f>'３月'!D47</f>
        <v>730</v>
      </c>
      <c r="MA47" s="329">
        <f>'３月'!E47</f>
        <v>744</v>
      </c>
      <c r="MB47" s="329">
        <f>'３月'!F47</f>
        <v>696</v>
      </c>
      <c r="MC47" s="329">
        <f>'３月'!G47</f>
        <v>713</v>
      </c>
      <c r="MD47" s="329">
        <f>'３月'!H47</f>
        <v>665</v>
      </c>
      <c r="ME47" s="329">
        <f>'３月'!I47</f>
        <v>686</v>
      </c>
      <c r="MF47" s="329">
        <f>'３月'!J47</f>
        <v>687</v>
      </c>
      <c r="MG47" s="329">
        <f>'３月'!K47</f>
        <v>758</v>
      </c>
      <c r="MH47" s="329">
        <f>'３月'!L47</f>
        <v>756</v>
      </c>
      <c r="MI47" s="329">
        <f>'３月'!M47</f>
        <v>725</v>
      </c>
      <c r="MJ47" s="329">
        <f>'３月'!N47</f>
        <v>730</v>
      </c>
      <c r="MK47" s="329">
        <f>'３月'!O47</f>
        <v>715</v>
      </c>
      <c r="ML47" s="329">
        <f>'３月'!P47</f>
        <v>748</v>
      </c>
      <c r="MM47" s="329">
        <f>'３月'!Q47</f>
        <v>759</v>
      </c>
      <c r="MN47" s="329">
        <f>'３月'!R47</f>
        <v>705</v>
      </c>
      <c r="MO47" s="329">
        <f>'３月'!S47</f>
        <v>766</v>
      </c>
      <c r="MP47" s="329">
        <f>'３月'!T47</f>
        <v>823</v>
      </c>
      <c r="MQ47" s="329">
        <f>'３月'!U47</f>
        <v>315</v>
      </c>
      <c r="MR47" s="329">
        <f>'３月'!V47</f>
        <v>338</v>
      </c>
      <c r="MS47" s="329">
        <f>'３月'!W47</f>
        <v>480</v>
      </c>
      <c r="MT47" s="329">
        <f>'３月'!X47</f>
        <v>458</v>
      </c>
      <c r="MU47" s="329">
        <f>'３月'!Y47</f>
        <v>473</v>
      </c>
      <c r="MV47" s="329">
        <f>'３月'!Z47</f>
        <v>724</v>
      </c>
      <c r="MW47" s="329">
        <f>'３月'!AA47</f>
        <v>554</v>
      </c>
      <c r="MX47" s="329">
        <f>'３月'!AB47</f>
        <v>485</v>
      </c>
      <c r="MY47" s="329">
        <f>'３月'!AC47</f>
        <v>588</v>
      </c>
      <c r="MZ47" s="329">
        <f>'３月'!AD47</f>
        <v>576</v>
      </c>
      <c r="NA47" s="329">
        <f>'３月'!AE47</f>
        <v>739</v>
      </c>
      <c r="NB47" s="329">
        <f>'３月'!AF47</f>
        <v>464</v>
      </c>
      <c r="NC47" s="329">
        <f>'３月'!AG47</f>
        <v>487</v>
      </c>
      <c r="ND47" s="329">
        <f>'３月'!AH47</f>
        <v>471</v>
      </c>
      <c r="NF47" s="42">
        <f t="shared" si="0"/>
        <v>576.4</v>
      </c>
      <c r="NG47" s="332">
        <f t="shared" si="1"/>
        <v>206.7292982496179</v>
      </c>
    </row>
    <row r="48" spans="1:371" x14ac:dyDescent="0.2">
      <c r="A48" s="311">
        <v>0.79166666666666596</v>
      </c>
      <c r="B48" s="312" t="s">
        <v>7</v>
      </c>
      <c r="C48" s="313">
        <v>0.8125</v>
      </c>
      <c r="D48" s="329">
        <f>'4月'!D48</f>
        <v>725</v>
      </c>
      <c r="E48" s="329">
        <f>'4月'!E48</f>
        <v>706</v>
      </c>
      <c r="F48" s="329">
        <f>'4月'!F48</f>
        <v>698</v>
      </c>
      <c r="G48" s="329">
        <f>'4月'!G48</f>
        <v>689</v>
      </c>
      <c r="H48" s="329">
        <f>'4月'!H48</f>
        <v>711</v>
      </c>
      <c r="I48" s="329">
        <f>'4月'!I48</f>
        <v>665</v>
      </c>
      <c r="J48" s="329">
        <f>'4月'!J48</f>
        <v>725</v>
      </c>
      <c r="K48" s="329">
        <f>'4月'!K48</f>
        <v>672</v>
      </c>
      <c r="L48" s="329">
        <f>'4月'!L48</f>
        <v>656</v>
      </c>
      <c r="M48" s="329">
        <f>'4月'!M48</f>
        <v>703</v>
      </c>
      <c r="N48" s="329">
        <f>'4月'!N48</f>
        <v>639</v>
      </c>
      <c r="O48" s="329">
        <f>'4月'!O48</f>
        <v>652</v>
      </c>
      <c r="P48" s="329">
        <f>'4月'!P48</f>
        <v>640</v>
      </c>
      <c r="Q48" s="329">
        <f>'4月'!Q48</f>
        <v>692</v>
      </c>
      <c r="R48" s="329">
        <f>'4月'!R48</f>
        <v>821</v>
      </c>
      <c r="S48" s="329">
        <f>'4月'!S48</f>
        <v>723</v>
      </c>
      <c r="T48" s="329">
        <f>'4月'!T48</f>
        <v>739</v>
      </c>
      <c r="U48" s="329">
        <f>'4月'!U48</f>
        <v>763</v>
      </c>
      <c r="V48" s="329">
        <f>'4月'!V48</f>
        <v>694</v>
      </c>
      <c r="W48" s="329">
        <f>'4月'!W48</f>
        <v>710</v>
      </c>
      <c r="X48" s="329">
        <f>'4月'!X48</f>
        <v>715</v>
      </c>
      <c r="Y48" s="329">
        <f>'4月'!Y48</f>
        <v>692</v>
      </c>
      <c r="Z48" s="329">
        <f>'4月'!Z48</f>
        <v>708</v>
      </c>
      <c r="AA48" s="329">
        <f>'4月'!AA48</f>
        <v>706</v>
      </c>
      <c r="AB48" s="329">
        <f>'4月'!AB48</f>
        <v>704</v>
      </c>
      <c r="AC48" s="329">
        <f>'4月'!AC48</f>
        <v>660</v>
      </c>
      <c r="AD48" s="329">
        <f>'4月'!AD48</f>
        <v>691</v>
      </c>
      <c r="AE48" s="329">
        <f>'4月'!AE48</f>
        <v>717</v>
      </c>
      <c r="AF48" s="329">
        <f>'4月'!AF48</f>
        <v>713</v>
      </c>
      <c r="AG48" s="329">
        <f>'4月'!AG48</f>
        <v>684</v>
      </c>
      <c r="AH48" s="329">
        <f>'5月'!D48</f>
        <v>698</v>
      </c>
      <c r="AI48" s="329">
        <f>'5月'!E48</f>
        <v>703</v>
      </c>
      <c r="AJ48" s="329">
        <f>'5月'!F48</f>
        <v>708</v>
      </c>
      <c r="AK48" s="329">
        <f>'5月'!G48</f>
        <v>708</v>
      </c>
      <c r="AL48" s="329">
        <f>'5月'!H48</f>
        <v>708</v>
      </c>
      <c r="AM48" s="329">
        <f>'5月'!I48</f>
        <v>688</v>
      </c>
      <c r="AN48" s="329">
        <f>'5月'!J48</f>
        <v>471</v>
      </c>
      <c r="AO48" s="329">
        <f>'5月'!K48</f>
        <v>603</v>
      </c>
      <c r="AP48" s="329">
        <f>'5月'!L48</f>
        <v>676</v>
      </c>
      <c r="AQ48" s="329">
        <f>'5月'!M48</f>
        <v>662</v>
      </c>
      <c r="AR48" s="329">
        <f>'5月'!N48</f>
        <v>646</v>
      </c>
      <c r="AS48" s="329">
        <f>'5月'!O48</f>
        <v>643</v>
      </c>
      <c r="AT48" s="329">
        <f>'5月'!P48</f>
        <v>615</v>
      </c>
      <c r="AU48" s="329">
        <f>'5月'!Q48</f>
        <v>638</v>
      </c>
      <c r="AV48" s="329">
        <f>'5月'!R48</f>
        <v>533</v>
      </c>
      <c r="AW48" s="329">
        <f>'5月'!S48</f>
        <v>631</v>
      </c>
      <c r="AX48" s="329">
        <f>'5月'!T48</f>
        <v>620</v>
      </c>
      <c r="AY48" s="329">
        <f>'5月'!U48</f>
        <v>614</v>
      </c>
      <c r="AZ48" s="329">
        <f>'5月'!V48</f>
        <v>735</v>
      </c>
      <c r="BA48" s="329">
        <f>'5月'!W48</f>
        <v>828</v>
      </c>
      <c r="BB48" s="329">
        <f>'5月'!X48</f>
        <v>576</v>
      </c>
      <c r="BC48" s="329">
        <f>'5月'!Y48</f>
        <v>619</v>
      </c>
      <c r="BD48" s="329">
        <f>'5月'!Z48</f>
        <v>653</v>
      </c>
      <c r="BE48" s="329">
        <f>'5月'!AA48</f>
        <v>547</v>
      </c>
      <c r="BF48" s="329">
        <f>'5月'!AB48</f>
        <v>636</v>
      </c>
      <c r="BG48" s="329">
        <f>'5月'!AC48</f>
        <v>555</v>
      </c>
      <c r="BH48" s="329">
        <f>'5月'!AD48</f>
        <v>533</v>
      </c>
      <c r="BI48" s="329">
        <f>'5月'!AE48</f>
        <v>679</v>
      </c>
      <c r="BJ48" s="329">
        <f>'5月'!AF48</f>
        <v>700</v>
      </c>
      <c r="BK48" s="329">
        <f>'5月'!AG48</f>
        <v>698</v>
      </c>
      <c r="BL48" s="329">
        <f>'5月'!AH48</f>
        <v>692</v>
      </c>
      <c r="BM48" s="329">
        <f>'6月'!D48</f>
        <v>701</v>
      </c>
      <c r="BN48" s="329">
        <f>'6月'!E48</f>
        <v>694</v>
      </c>
      <c r="BO48" s="329">
        <f>'6月'!F48</f>
        <v>718</v>
      </c>
      <c r="BP48" s="329">
        <f>'6月'!G48</f>
        <v>741</v>
      </c>
      <c r="BQ48" s="329">
        <f>'6月'!H48</f>
        <v>734</v>
      </c>
      <c r="BR48" s="329">
        <f>'6月'!I48</f>
        <v>715</v>
      </c>
      <c r="BS48" s="329">
        <f>'6月'!J48</f>
        <v>716</v>
      </c>
      <c r="BT48" s="329">
        <f>'6月'!K48</f>
        <v>722</v>
      </c>
      <c r="BU48" s="329">
        <f>'6月'!L48</f>
        <v>703</v>
      </c>
      <c r="BV48" s="329">
        <f>'6月'!M48</f>
        <v>713</v>
      </c>
      <c r="BW48" s="329">
        <f>'6月'!N48</f>
        <v>725</v>
      </c>
      <c r="BX48" s="329">
        <f>'6月'!O48</f>
        <v>720</v>
      </c>
      <c r="BY48" s="329">
        <f>'6月'!P48</f>
        <v>696</v>
      </c>
      <c r="BZ48" s="329">
        <f>'6月'!Q48</f>
        <v>698</v>
      </c>
      <c r="CA48" s="329">
        <f>'6月'!R48</f>
        <v>701</v>
      </c>
      <c r="CB48" s="329">
        <f>'6月'!S48</f>
        <v>696</v>
      </c>
      <c r="CC48" s="329">
        <f>'6月'!T48</f>
        <v>576</v>
      </c>
      <c r="CD48" s="329">
        <f>'6月'!U48</f>
        <v>494</v>
      </c>
      <c r="CE48" s="329">
        <f>'6月'!V48</f>
        <v>346</v>
      </c>
      <c r="CF48" s="329">
        <f>'6月'!W48</f>
        <v>317</v>
      </c>
      <c r="CG48" s="329">
        <f>'6月'!X48</f>
        <v>437</v>
      </c>
      <c r="CH48" s="329">
        <f>'6月'!Y48</f>
        <v>396</v>
      </c>
      <c r="CI48" s="329">
        <f>'6月'!Z48</f>
        <v>358</v>
      </c>
      <c r="CJ48" s="329">
        <f>'6月'!AA48</f>
        <v>350</v>
      </c>
      <c r="CK48" s="329">
        <f>'6月'!AB48</f>
        <v>425</v>
      </c>
      <c r="CL48" s="329">
        <f>'6月'!AC48</f>
        <v>418</v>
      </c>
      <c r="CM48" s="329">
        <f>'6月'!AD48</f>
        <v>391</v>
      </c>
      <c r="CN48" s="329">
        <f>'6月'!AE48</f>
        <v>377</v>
      </c>
      <c r="CO48" s="329">
        <f>'6月'!AF48</f>
        <v>494</v>
      </c>
      <c r="CP48" s="329">
        <f>'6月'!AG48</f>
        <v>0</v>
      </c>
      <c r="CQ48" s="329">
        <f>'7月'!D48</f>
        <v>0</v>
      </c>
      <c r="CR48" s="329">
        <f>'7月'!E48</f>
        <v>0</v>
      </c>
      <c r="CS48" s="329">
        <f>'7月'!F48</f>
        <v>112</v>
      </c>
      <c r="CT48" s="329">
        <f>'7月'!G48</f>
        <v>0</v>
      </c>
      <c r="CU48" s="329">
        <f>'7月'!H48</f>
        <v>363</v>
      </c>
      <c r="CV48" s="329">
        <f>'7月'!I48</f>
        <v>0</v>
      </c>
      <c r="CW48" s="329">
        <f>'7月'!J48</f>
        <v>391</v>
      </c>
      <c r="CX48" s="329">
        <f>'7月'!K48</f>
        <v>317</v>
      </c>
      <c r="CY48" s="329">
        <f>'7月'!L48</f>
        <v>381</v>
      </c>
      <c r="CZ48" s="329">
        <f>'7月'!M48</f>
        <v>254</v>
      </c>
      <c r="DA48" s="329">
        <f>'7月'!N48</f>
        <v>372</v>
      </c>
      <c r="DB48" s="329">
        <f>'7月'!O48</f>
        <v>380</v>
      </c>
      <c r="DC48" s="329">
        <f>'7月'!P48</f>
        <v>353</v>
      </c>
      <c r="DD48" s="329">
        <f>'7月'!Q48</f>
        <v>358</v>
      </c>
      <c r="DE48" s="329">
        <f>'7月'!R48</f>
        <v>386</v>
      </c>
      <c r="DF48" s="329">
        <f>'7月'!S48</f>
        <v>497</v>
      </c>
      <c r="DG48" s="329">
        <f>'7月'!T48</f>
        <v>348</v>
      </c>
      <c r="DH48" s="329">
        <f>'7月'!U48</f>
        <v>298</v>
      </c>
      <c r="DI48" s="329">
        <f>'7月'!V48</f>
        <v>399</v>
      </c>
      <c r="DJ48" s="329">
        <f>'7月'!W48</f>
        <v>322</v>
      </c>
      <c r="DK48" s="329">
        <f>'7月'!X48</f>
        <v>321</v>
      </c>
      <c r="DL48" s="329">
        <f>'7月'!Y48</f>
        <v>456</v>
      </c>
      <c r="DM48" s="329">
        <f>'7月'!Z48</f>
        <v>374</v>
      </c>
      <c r="DN48" s="329">
        <f>'7月'!AA48</f>
        <v>0</v>
      </c>
      <c r="DO48" s="329">
        <f>'7月'!AB48</f>
        <v>2</v>
      </c>
      <c r="DP48" s="329">
        <f>'7月'!AC48</f>
        <v>353</v>
      </c>
      <c r="DQ48" s="329">
        <f>'7月'!AD48</f>
        <v>333</v>
      </c>
      <c r="DR48" s="329">
        <f>'7月'!AE48</f>
        <v>446</v>
      </c>
      <c r="DS48" s="329">
        <f>'7月'!AF48</f>
        <v>476</v>
      </c>
      <c r="DT48" s="329">
        <f>'7月'!AG48</f>
        <v>353</v>
      </c>
      <c r="DU48" s="329">
        <f>'7月'!AH48</f>
        <v>0</v>
      </c>
      <c r="DV48" s="329">
        <f>'8月'!D48</f>
        <v>0</v>
      </c>
      <c r="DW48" s="329">
        <f>'8月'!E48</f>
        <v>0</v>
      </c>
      <c r="DX48" s="329">
        <f>'8月'!F48</f>
        <v>439</v>
      </c>
      <c r="DY48" s="329">
        <f>'8月'!G48</f>
        <v>353</v>
      </c>
      <c r="DZ48" s="329">
        <f>'8月'!H48</f>
        <v>403</v>
      </c>
      <c r="EA48" s="329">
        <f>'8月'!I48</f>
        <v>300</v>
      </c>
      <c r="EB48" s="329">
        <f>'8月'!J48</f>
        <v>741</v>
      </c>
      <c r="EC48" s="329">
        <f>'8月'!K48</f>
        <v>691</v>
      </c>
      <c r="ED48" s="329">
        <f>'8月'!L48</f>
        <v>675</v>
      </c>
      <c r="EE48" s="329">
        <f>'8月'!M48</f>
        <v>670</v>
      </c>
      <c r="EF48" s="329">
        <f>'8月'!N48</f>
        <v>638</v>
      </c>
      <c r="EG48" s="329">
        <f>'8月'!O48</f>
        <v>676</v>
      </c>
      <c r="EH48" s="329">
        <f>'8月'!P48</f>
        <v>514</v>
      </c>
      <c r="EI48" s="329">
        <f>'8月'!Q48</f>
        <v>552</v>
      </c>
      <c r="EJ48" s="329">
        <f>'8月'!R48</f>
        <v>526</v>
      </c>
      <c r="EK48" s="329">
        <f>'8月'!S48</f>
        <v>0</v>
      </c>
      <c r="EL48" s="329">
        <f>'8月'!T48</f>
        <v>616</v>
      </c>
      <c r="EM48" s="329">
        <f>'8月'!U48</f>
        <v>545</v>
      </c>
      <c r="EN48" s="329">
        <f>'8月'!V48</f>
        <v>718</v>
      </c>
      <c r="EO48" s="329">
        <f>'8月'!W48</f>
        <v>547</v>
      </c>
      <c r="EP48" s="329">
        <f>'8月'!X48</f>
        <v>555</v>
      </c>
      <c r="EQ48" s="329">
        <f>'8月'!Y48</f>
        <v>636</v>
      </c>
      <c r="ER48" s="329">
        <f>'8月'!Z48</f>
        <v>516</v>
      </c>
      <c r="ES48" s="329">
        <f>'8月'!AA48</f>
        <v>545</v>
      </c>
      <c r="ET48" s="329">
        <f>'8月'!AB48</f>
        <v>530</v>
      </c>
      <c r="EU48" s="329">
        <f>'8月'!AC48</f>
        <v>485</v>
      </c>
      <c r="EV48" s="329">
        <f>'8月'!AD48</f>
        <v>548</v>
      </c>
      <c r="EW48" s="329">
        <f>'8月'!AE48</f>
        <v>566</v>
      </c>
      <c r="EX48" s="329">
        <f>'8月'!AF48</f>
        <v>677</v>
      </c>
      <c r="EY48" s="329">
        <f>'8月'!AG48</f>
        <v>674</v>
      </c>
      <c r="EZ48" s="329">
        <f>'8月'!AH48</f>
        <v>676</v>
      </c>
      <c r="FA48" s="329">
        <f>'9月'!D48</f>
        <v>646</v>
      </c>
      <c r="FB48" s="329">
        <f>'9月'!E48</f>
        <v>465</v>
      </c>
      <c r="FC48" s="329">
        <f>'9月'!F48</f>
        <v>516</v>
      </c>
      <c r="FD48" s="329">
        <f>'9月'!G48</f>
        <v>490</v>
      </c>
      <c r="FE48" s="329">
        <f>'9月'!H48</f>
        <v>396</v>
      </c>
      <c r="FF48" s="329">
        <f>'9月'!I48</f>
        <v>348</v>
      </c>
      <c r="FG48" s="329">
        <f>'9月'!J48</f>
        <v>367</v>
      </c>
      <c r="FH48" s="329">
        <f>'9月'!K48</f>
        <v>312</v>
      </c>
      <c r="FI48" s="329">
        <f>'9月'!L48</f>
        <v>386</v>
      </c>
      <c r="FJ48" s="329">
        <f>'9月'!M48</f>
        <v>435</v>
      </c>
      <c r="FK48" s="329">
        <f>'9月'!N48</f>
        <v>406</v>
      </c>
      <c r="FL48" s="329">
        <f>'9月'!O48</f>
        <v>446</v>
      </c>
      <c r="FM48" s="329">
        <f>'9月'!P48</f>
        <v>370</v>
      </c>
      <c r="FN48" s="329">
        <f>'9月'!Q48</f>
        <v>417</v>
      </c>
      <c r="FO48" s="329">
        <f>'9月'!R48</f>
        <v>392</v>
      </c>
      <c r="FP48" s="329">
        <f>'9月'!S48</f>
        <v>382</v>
      </c>
      <c r="FQ48" s="329">
        <f>'9月'!T48</f>
        <v>557</v>
      </c>
      <c r="FR48" s="329">
        <f>'9月'!U48</f>
        <v>418</v>
      </c>
      <c r="FS48" s="329">
        <f>'9月'!V48</f>
        <v>377</v>
      </c>
      <c r="FT48" s="329">
        <f>'9月'!W48</f>
        <v>477</v>
      </c>
      <c r="FU48" s="329">
        <f>'9月'!X48</f>
        <v>487</v>
      </c>
      <c r="FV48" s="329">
        <f>'9月'!Y48</f>
        <v>526</v>
      </c>
      <c r="FW48" s="329">
        <f>'9月'!Z48</f>
        <v>468</v>
      </c>
      <c r="FX48" s="329">
        <f>'9月'!AA48</f>
        <v>391</v>
      </c>
      <c r="FY48" s="329">
        <f>'9月'!AB48</f>
        <v>524</v>
      </c>
      <c r="FZ48" s="329">
        <f>'9月'!AC48</f>
        <v>453</v>
      </c>
      <c r="GA48" s="329">
        <f>'9月'!AD48</f>
        <v>453</v>
      </c>
      <c r="GB48" s="329">
        <f>'9月'!AE48</f>
        <v>465</v>
      </c>
      <c r="GC48" s="329">
        <f>'9月'!AF48</f>
        <v>518</v>
      </c>
      <c r="GD48" s="329">
        <f>'9月'!AG48</f>
        <v>545</v>
      </c>
      <c r="GE48" s="329">
        <f>'10月'!D48</f>
        <v>463</v>
      </c>
      <c r="GF48" s="329">
        <f>'10月'!E48</f>
        <v>379</v>
      </c>
      <c r="GG48" s="329">
        <f>'10月'!F48</f>
        <v>506</v>
      </c>
      <c r="GH48" s="329">
        <f>'10月'!G48</f>
        <v>492</v>
      </c>
      <c r="GI48" s="329">
        <f>'10月'!H48</f>
        <v>473</v>
      </c>
      <c r="GJ48" s="329">
        <f>'10月'!I48</f>
        <v>535</v>
      </c>
      <c r="GK48" s="329">
        <f>'10月'!J48</f>
        <v>600</v>
      </c>
      <c r="GL48" s="329">
        <f>'10月'!K48</f>
        <v>629</v>
      </c>
      <c r="GM48" s="329">
        <f>'10月'!L48</f>
        <v>555</v>
      </c>
      <c r="GN48" s="329">
        <f>'10月'!M48</f>
        <v>377</v>
      </c>
      <c r="GO48" s="329">
        <f>'10月'!N48</f>
        <v>557</v>
      </c>
      <c r="GP48" s="329">
        <f>'10月'!O48</f>
        <v>513</v>
      </c>
      <c r="GQ48" s="329">
        <f>'10月'!P48</f>
        <v>559</v>
      </c>
      <c r="GR48" s="329">
        <f>'10月'!Q48</f>
        <v>581</v>
      </c>
      <c r="GS48" s="329">
        <f>'10月'!R48</f>
        <v>581</v>
      </c>
      <c r="GT48" s="329">
        <f>'10月'!S48</f>
        <v>576</v>
      </c>
      <c r="GU48" s="329">
        <f>'10月'!T48</f>
        <v>554</v>
      </c>
      <c r="GV48" s="329">
        <f>'10月'!U48</f>
        <v>454</v>
      </c>
      <c r="GW48" s="329">
        <f>'10月'!V48</f>
        <v>470</v>
      </c>
      <c r="GX48" s="329">
        <f>'10月'!W48</f>
        <v>499</v>
      </c>
      <c r="GY48" s="329">
        <f>'10月'!X48</f>
        <v>588</v>
      </c>
      <c r="GZ48" s="329">
        <f>'10月'!Y48</f>
        <v>516</v>
      </c>
      <c r="HA48" s="329">
        <f>'10月'!Z48</f>
        <v>715</v>
      </c>
      <c r="HB48" s="329">
        <f>'10月'!AA48</f>
        <v>734</v>
      </c>
      <c r="HC48" s="329">
        <f>'10月'!AB48</f>
        <v>729</v>
      </c>
      <c r="HD48" s="329">
        <f>'10月'!AC48</f>
        <v>701</v>
      </c>
      <c r="HE48" s="329">
        <f>'10月'!AD48</f>
        <v>742</v>
      </c>
      <c r="HF48" s="329">
        <f>'10月'!AE48</f>
        <v>739</v>
      </c>
      <c r="HG48" s="329">
        <f>'10月'!AF48</f>
        <v>715</v>
      </c>
      <c r="HH48" s="329">
        <f>'10月'!AG48</f>
        <v>751</v>
      </c>
      <c r="HI48" s="329">
        <f>'10月'!AH48</f>
        <v>739</v>
      </c>
      <c r="HJ48" s="329">
        <f>'11月'!D48</f>
        <v>754</v>
      </c>
      <c r="HK48" s="329">
        <f>'11月'!E48</f>
        <v>725</v>
      </c>
      <c r="HL48" s="329">
        <f>'11月'!F48</f>
        <v>747</v>
      </c>
      <c r="HM48" s="329">
        <f>'11月'!G48</f>
        <v>730</v>
      </c>
      <c r="HN48" s="329">
        <f>'11月'!H48</f>
        <v>730</v>
      </c>
      <c r="HO48" s="329">
        <f>'11月'!I48</f>
        <v>816</v>
      </c>
      <c r="HP48" s="329">
        <f>'11月'!J48</f>
        <v>797</v>
      </c>
      <c r="HQ48" s="329">
        <f>'11月'!K48</f>
        <v>804</v>
      </c>
      <c r="HR48" s="329">
        <f>'11月'!L48</f>
        <v>806</v>
      </c>
      <c r="HS48" s="329">
        <f>'11月'!M48</f>
        <v>831</v>
      </c>
      <c r="HT48" s="329">
        <f>'11月'!N48</f>
        <v>598</v>
      </c>
      <c r="HU48" s="329">
        <f>'11月'!O48</f>
        <v>444</v>
      </c>
      <c r="HV48" s="329">
        <f>'11月'!P48</f>
        <v>408</v>
      </c>
      <c r="HW48" s="329">
        <f>'11月'!Q48</f>
        <v>386</v>
      </c>
      <c r="HX48" s="329">
        <f>'11月'!R48</f>
        <v>449</v>
      </c>
      <c r="HY48" s="329">
        <f>'11月'!S48</f>
        <v>456</v>
      </c>
      <c r="HZ48" s="329">
        <f>'11月'!T48</f>
        <v>463</v>
      </c>
      <c r="IA48" s="329">
        <f>'11月'!U48</f>
        <v>536</v>
      </c>
      <c r="IB48" s="329">
        <f>'11月'!V48</f>
        <v>321</v>
      </c>
      <c r="IC48" s="329">
        <f>'11月'!W48</f>
        <v>432</v>
      </c>
      <c r="ID48" s="329">
        <f>'11月'!X48</f>
        <v>475</v>
      </c>
      <c r="IE48" s="329">
        <f>'11月'!Y48</f>
        <v>391</v>
      </c>
      <c r="IF48" s="329">
        <f>'11月'!Z48</f>
        <v>404</v>
      </c>
      <c r="IG48" s="329">
        <f>'11月'!AA48</f>
        <v>480</v>
      </c>
      <c r="IH48" s="329">
        <f>'11月'!AB48</f>
        <v>485</v>
      </c>
      <c r="II48" s="329">
        <f>'11月'!AC48</f>
        <v>398</v>
      </c>
      <c r="IJ48" s="329">
        <f>'11月'!AD48</f>
        <v>444</v>
      </c>
      <c r="IK48" s="329">
        <f>'11月'!AE48</f>
        <v>423</v>
      </c>
      <c r="IL48" s="329">
        <f>'11月'!AF48</f>
        <v>449</v>
      </c>
      <c r="IM48" s="329">
        <f>'11月'!AG48</f>
        <v>425</v>
      </c>
      <c r="IN48" s="329">
        <f>'12月'!D48</f>
        <v>477</v>
      </c>
      <c r="IO48" s="329">
        <f>'12月'!E48</f>
        <v>466</v>
      </c>
      <c r="IP48" s="329">
        <f>'12月'!F48</f>
        <v>416</v>
      </c>
      <c r="IQ48" s="329">
        <f>'12月'!G48</f>
        <v>442</v>
      </c>
      <c r="IR48" s="329">
        <f>'12月'!H48</f>
        <v>449</v>
      </c>
      <c r="IS48" s="329">
        <f>'12月'!I48</f>
        <v>560</v>
      </c>
      <c r="IT48" s="329">
        <f>'12月'!J48</f>
        <v>379</v>
      </c>
      <c r="IU48" s="329">
        <f>'12月'!K48</f>
        <v>425</v>
      </c>
      <c r="IV48" s="329">
        <f>'12月'!L48</f>
        <v>437</v>
      </c>
      <c r="IW48" s="329">
        <f>'12月'!M48</f>
        <v>382</v>
      </c>
      <c r="IX48" s="329">
        <f>'12月'!N48</f>
        <v>401</v>
      </c>
      <c r="IY48" s="329">
        <f>'12月'!O48</f>
        <v>434</v>
      </c>
      <c r="IZ48" s="329">
        <f>'12月'!P48</f>
        <v>487</v>
      </c>
      <c r="JA48" s="329">
        <f>'12月'!Q48</f>
        <v>535</v>
      </c>
      <c r="JB48" s="329">
        <f>'12月'!R48</f>
        <v>507</v>
      </c>
      <c r="JC48" s="329">
        <f>'12月'!S48</f>
        <v>581</v>
      </c>
      <c r="JD48" s="329">
        <f>'12月'!T48</f>
        <v>512</v>
      </c>
      <c r="JE48" s="329">
        <f>'12月'!U48</f>
        <v>480</v>
      </c>
      <c r="JF48" s="329">
        <f>'12月'!V48</f>
        <v>488</v>
      </c>
      <c r="JG48" s="329">
        <f>'12月'!W48</f>
        <v>492</v>
      </c>
      <c r="JH48" s="329">
        <f>'12月'!X48</f>
        <v>516</v>
      </c>
      <c r="JI48" s="329">
        <f>'12月'!Y48</f>
        <v>411</v>
      </c>
      <c r="JJ48" s="329">
        <f>'12月'!Z48</f>
        <v>732</v>
      </c>
      <c r="JK48" s="329">
        <f>'12月'!AA48</f>
        <v>818</v>
      </c>
      <c r="JL48" s="329">
        <f>'12月'!AB48</f>
        <v>809</v>
      </c>
      <c r="JM48" s="329">
        <f>'12月'!AC48</f>
        <v>756</v>
      </c>
      <c r="JN48" s="329">
        <f>'12月'!AD48</f>
        <v>722</v>
      </c>
      <c r="JO48" s="329">
        <f>'12月'!AE48</f>
        <v>761</v>
      </c>
      <c r="JP48" s="329">
        <f>'12月'!AF48</f>
        <v>864</v>
      </c>
      <c r="JQ48" s="329">
        <f>'12月'!AG48</f>
        <v>825</v>
      </c>
      <c r="JR48" s="329">
        <f>'12月'!AH48</f>
        <v>816</v>
      </c>
      <c r="JS48" s="329">
        <f>'１月'!D48</f>
        <v>869</v>
      </c>
      <c r="JT48" s="329">
        <f>'１月'!E48</f>
        <v>871</v>
      </c>
      <c r="JU48" s="329">
        <f>'１月'!F48</f>
        <v>833</v>
      </c>
      <c r="JV48" s="329">
        <f>'１月'!G48</f>
        <v>864</v>
      </c>
      <c r="JW48" s="329">
        <f>'１月'!H48</f>
        <v>809</v>
      </c>
      <c r="JX48" s="329">
        <f>'１月'!I48</f>
        <v>787</v>
      </c>
      <c r="JY48" s="329">
        <f>'１月'!J48</f>
        <v>802</v>
      </c>
      <c r="JZ48" s="329">
        <f>'１月'!K48</f>
        <v>752</v>
      </c>
      <c r="KA48" s="329">
        <f>'１月'!L48</f>
        <v>682</v>
      </c>
      <c r="KB48" s="329">
        <f>'１月'!M48</f>
        <v>821</v>
      </c>
      <c r="KC48" s="329">
        <f>'１月'!N48</f>
        <v>821</v>
      </c>
      <c r="KD48" s="329">
        <f>'１月'!O48</f>
        <v>821</v>
      </c>
      <c r="KE48" s="329">
        <f>'１月'!P48</f>
        <v>797</v>
      </c>
      <c r="KF48" s="329">
        <f>'１月'!Q48</f>
        <v>760</v>
      </c>
      <c r="KG48" s="329">
        <f>'１月'!R48</f>
        <v>761</v>
      </c>
      <c r="KH48" s="329">
        <f>'１月'!S48</f>
        <v>783</v>
      </c>
      <c r="KI48" s="329">
        <f>'１月'!T48</f>
        <v>360</v>
      </c>
      <c r="KJ48" s="329">
        <f>'１月'!U48</f>
        <v>499</v>
      </c>
      <c r="KK48" s="329">
        <f>'１月'!V48</f>
        <v>516</v>
      </c>
      <c r="KL48" s="329">
        <f>'１月'!W48</f>
        <v>703</v>
      </c>
      <c r="KM48" s="329">
        <f>'１月'!X48</f>
        <v>415</v>
      </c>
      <c r="KN48" s="329">
        <f>'１月'!Y48</f>
        <v>480</v>
      </c>
      <c r="KO48" s="329">
        <f>'１月'!Z48</f>
        <v>564</v>
      </c>
      <c r="KP48" s="329">
        <f>'１月'!AA48</f>
        <v>516</v>
      </c>
      <c r="KQ48" s="329">
        <f>'１月'!AB48</f>
        <v>394</v>
      </c>
      <c r="KR48" s="329">
        <f>'１月'!AC48</f>
        <v>624</v>
      </c>
      <c r="KS48" s="329">
        <f>'１月'!AD48</f>
        <v>504</v>
      </c>
      <c r="KT48" s="329">
        <f>'１月'!AE48</f>
        <v>492</v>
      </c>
      <c r="KU48" s="329">
        <f>'１月'!AF48</f>
        <v>489</v>
      </c>
      <c r="KV48" s="329">
        <f>'１月'!AG48</f>
        <v>620</v>
      </c>
      <c r="KW48" s="329">
        <f>'１月'!AH48</f>
        <v>627</v>
      </c>
      <c r="KX48" s="329">
        <f>'２月'!D48</f>
        <v>499</v>
      </c>
      <c r="KY48" s="329">
        <f>'２月'!E48</f>
        <v>792</v>
      </c>
      <c r="KZ48" s="329">
        <f>'２月'!F48</f>
        <v>749</v>
      </c>
      <c r="LA48" s="329">
        <f>'２月'!G48</f>
        <v>797</v>
      </c>
      <c r="LB48" s="329">
        <f>'２月'!H48</f>
        <v>761</v>
      </c>
      <c r="LC48" s="329">
        <f>'２月'!I48</f>
        <v>785</v>
      </c>
      <c r="LD48" s="329">
        <f>'２月'!J48</f>
        <v>763</v>
      </c>
      <c r="LE48" s="329">
        <f>'２月'!K48</f>
        <v>780</v>
      </c>
      <c r="LF48" s="329">
        <f>'２月'!L48</f>
        <v>792</v>
      </c>
      <c r="LG48" s="329">
        <f>'２月'!M48</f>
        <v>792</v>
      </c>
      <c r="LH48" s="329">
        <f>'２月'!N48</f>
        <v>583</v>
      </c>
      <c r="LI48" s="329">
        <f>'２月'!O48</f>
        <v>468</v>
      </c>
      <c r="LJ48" s="329">
        <f>'２月'!P48</f>
        <v>0</v>
      </c>
      <c r="LK48" s="329">
        <f>'２月'!Q48</f>
        <v>0</v>
      </c>
      <c r="LL48" s="329">
        <f>'２月'!R48</f>
        <v>0</v>
      </c>
      <c r="LM48" s="329">
        <f>'２月'!S48</f>
        <v>0</v>
      </c>
      <c r="LN48" s="329">
        <f>'２月'!T48</f>
        <v>0</v>
      </c>
      <c r="LO48" s="329">
        <f>'２月'!U48</f>
        <v>0</v>
      </c>
      <c r="LP48" s="329">
        <f>'２月'!V48</f>
        <v>0</v>
      </c>
      <c r="LQ48" s="329">
        <f>'２月'!W48</f>
        <v>0</v>
      </c>
      <c r="LR48" s="329">
        <f>'２月'!X48</f>
        <v>0</v>
      </c>
      <c r="LS48" s="329">
        <f>'２月'!Y48</f>
        <v>0</v>
      </c>
      <c r="LT48" s="329">
        <f>'２月'!Z48</f>
        <v>0</v>
      </c>
      <c r="LU48" s="329">
        <f>'２月'!AA48</f>
        <v>0</v>
      </c>
      <c r="LV48" s="329">
        <f>'２月'!AB48</f>
        <v>0</v>
      </c>
      <c r="LW48" s="329">
        <f>'２月'!AC48</f>
        <v>0</v>
      </c>
      <c r="LX48" s="329">
        <f>'２月'!AD48</f>
        <v>0</v>
      </c>
      <c r="LY48" s="329">
        <f>'２月'!AE48</f>
        <v>727</v>
      </c>
      <c r="LZ48" s="329">
        <f>'３月'!D48</f>
        <v>729</v>
      </c>
      <c r="MA48" s="329">
        <f>'３月'!E48</f>
        <v>749</v>
      </c>
      <c r="MB48" s="329">
        <f>'３月'!F48</f>
        <v>717</v>
      </c>
      <c r="MC48" s="329">
        <f>'３月'!G48</f>
        <v>720</v>
      </c>
      <c r="MD48" s="329">
        <f>'３月'!H48</f>
        <v>677</v>
      </c>
      <c r="ME48" s="329">
        <f>'３月'!I48</f>
        <v>686</v>
      </c>
      <c r="MF48" s="329">
        <f>'３月'!J48</f>
        <v>686</v>
      </c>
      <c r="MG48" s="329">
        <f>'３月'!K48</f>
        <v>708</v>
      </c>
      <c r="MH48" s="329">
        <f>'３月'!L48</f>
        <v>749</v>
      </c>
      <c r="MI48" s="329">
        <f>'３月'!M48</f>
        <v>734</v>
      </c>
      <c r="MJ48" s="329">
        <f>'３月'!N48</f>
        <v>746</v>
      </c>
      <c r="MK48" s="329">
        <f>'３月'!O48</f>
        <v>718</v>
      </c>
      <c r="ML48" s="329">
        <f>'３月'!P48</f>
        <v>759</v>
      </c>
      <c r="MM48" s="329">
        <f>'３月'!Q48</f>
        <v>768</v>
      </c>
      <c r="MN48" s="329">
        <f>'３月'!R48</f>
        <v>691</v>
      </c>
      <c r="MO48" s="329">
        <f>'３月'!S48</f>
        <v>782</v>
      </c>
      <c r="MP48" s="329">
        <f>'３月'!T48</f>
        <v>833</v>
      </c>
      <c r="MQ48" s="329">
        <f>'３月'!U48</f>
        <v>372</v>
      </c>
      <c r="MR48" s="329">
        <f>'３月'!V48</f>
        <v>343</v>
      </c>
      <c r="MS48" s="329">
        <f>'３月'!W48</f>
        <v>480</v>
      </c>
      <c r="MT48" s="329">
        <f>'３月'!X48</f>
        <v>461</v>
      </c>
      <c r="MU48" s="329">
        <f>'３月'!Y48</f>
        <v>497</v>
      </c>
      <c r="MV48" s="329">
        <f>'３月'!Z48</f>
        <v>624</v>
      </c>
      <c r="MW48" s="329">
        <f>'３月'!AA48</f>
        <v>528</v>
      </c>
      <c r="MX48" s="329">
        <f>'３月'!AB48</f>
        <v>463</v>
      </c>
      <c r="MY48" s="329">
        <f>'３月'!AC48</f>
        <v>603</v>
      </c>
      <c r="MZ48" s="329">
        <f>'３月'!AD48</f>
        <v>569</v>
      </c>
      <c r="NA48" s="329">
        <f>'３月'!AE48</f>
        <v>746</v>
      </c>
      <c r="NB48" s="329">
        <f>'３月'!AF48</f>
        <v>451</v>
      </c>
      <c r="NC48" s="329">
        <f>'３月'!AG48</f>
        <v>497</v>
      </c>
      <c r="ND48" s="329">
        <f>'３月'!AH48</f>
        <v>492</v>
      </c>
      <c r="NF48" s="42">
        <f t="shared" si="0"/>
        <v>582.30088495575217</v>
      </c>
      <c r="NG48" s="332">
        <f t="shared" si="1"/>
        <v>209.29718950105919</v>
      </c>
    </row>
    <row r="49" spans="1:371" x14ac:dyDescent="0.2">
      <c r="A49" s="311">
        <v>0.8125</v>
      </c>
      <c r="B49" s="312" t="s">
        <v>7</v>
      </c>
      <c r="C49" s="313">
        <v>0.83333333333333304</v>
      </c>
      <c r="D49" s="329">
        <f>'4月'!D49</f>
        <v>701</v>
      </c>
      <c r="E49" s="329">
        <f>'4月'!E49</f>
        <v>691</v>
      </c>
      <c r="F49" s="329">
        <f>'4月'!F49</f>
        <v>706</v>
      </c>
      <c r="G49" s="329">
        <f>'4月'!G49</f>
        <v>700</v>
      </c>
      <c r="H49" s="329">
        <f>'4月'!H49</f>
        <v>758</v>
      </c>
      <c r="I49" s="329">
        <f>'4月'!I49</f>
        <v>698</v>
      </c>
      <c r="J49" s="329">
        <f>'4月'!J49</f>
        <v>737</v>
      </c>
      <c r="K49" s="329">
        <f>'4月'!K49</f>
        <v>682</v>
      </c>
      <c r="L49" s="329">
        <f>'4月'!L49</f>
        <v>672</v>
      </c>
      <c r="M49" s="329">
        <f>'4月'!M49</f>
        <v>718</v>
      </c>
      <c r="N49" s="329">
        <f>'4月'!N49</f>
        <v>645</v>
      </c>
      <c r="O49" s="329">
        <f>'4月'!O49</f>
        <v>632</v>
      </c>
      <c r="P49" s="329">
        <f>'4月'!P49</f>
        <v>663</v>
      </c>
      <c r="Q49" s="329">
        <f>'4月'!Q49</f>
        <v>698</v>
      </c>
      <c r="R49" s="329">
        <f>'4月'!R49</f>
        <v>823</v>
      </c>
      <c r="S49" s="329">
        <f>'4月'!S49</f>
        <v>734</v>
      </c>
      <c r="T49" s="329">
        <f>'4月'!T49</f>
        <v>751</v>
      </c>
      <c r="U49" s="329">
        <f>'4月'!U49</f>
        <v>766</v>
      </c>
      <c r="V49" s="329">
        <f>'4月'!V49</f>
        <v>708</v>
      </c>
      <c r="W49" s="329">
        <f>'4月'!W49</f>
        <v>720</v>
      </c>
      <c r="X49" s="329">
        <f>'4月'!X49</f>
        <v>723</v>
      </c>
      <c r="Y49" s="329">
        <f>'4月'!Y49</f>
        <v>710</v>
      </c>
      <c r="Z49" s="329">
        <f>'4月'!Z49</f>
        <v>710</v>
      </c>
      <c r="AA49" s="329">
        <f>'4月'!AA49</f>
        <v>706</v>
      </c>
      <c r="AB49" s="329">
        <f>'4月'!AB49</f>
        <v>703</v>
      </c>
      <c r="AC49" s="329">
        <f>'4月'!AC49</f>
        <v>658</v>
      </c>
      <c r="AD49" s="329">
        <f>'4月'!AD49</f>
        <v>686</v>
      </c>
      <c r="AE49" s="329">
        <f>'4月'!AE49</f>
        <v>720</v>
      </c>
      <c r="AF49" s="329">
        <f>'4月'!AF49</f>
        <v>706</v>
      </c>
      <c r="AG49" s="329">
        <f>'4月'!AG49</f>
        <v>686</v>
      </c>
      <c r="AH49" s="329">
        <f>'5月'!D49</f>
        <v>711</v>
      </c>
      <c r="AI49" s="329">
        <f>'5月'!E49</f>
        <v>706</v>
      </c>
      <c r="AJ49" s="329">
        <f>'5月'!F49</f>
        <v>720</v>
      </c>
      <c r="AK49" s="329">
        <f>'5月'!G49</f>
        <v>705</v>
      </c>
      <c r="AL49" s="329">
        <f>'5月'!H49</f>
        <v>720</v>
      </c>
      <c r="AM49" s="329">
        <f>'5月'!I49</f>
        <v>696</v>
      </c>
      <c r="AN49" s="329">
        <f>'5月'!J49</f>
        <v>480</v>
      </c>
      <c r="AO49" s="329">
        <f>'5月'!K49</f>
        <v>602</v>
      </c>
      <c r="AP49" s="329">
        <f>'5月'!L49</f>
        <v>689</v>
      </c>
      <c r="AQ49" s="329">
        <f>'5月'!M49</f>
        <v>648</v>
      </c>
      <c r="AR49" s="329">
        <f>'5月'!N49</f>
        <v>629</v>
      </c>
      <c r="AS49" s="329">
        <f>'5月'!O49</f>
        <v>653</v>
      </c>
      <c r="AT49" s="329">
        <f>'5月'!P49</f>
        <v>638</v>
      </c>
      <c r="AU49" s="329">
        <f>'5月'!Q49</f>
        <v>653</v>
      </c>
      <c r="AV49" s="329">
        <f>'5月'!R49</f>
        <v>626</v>
      </c>
      <c r="AW49" s="329">
        <f>'5月'!S49</f>
        <v>643</v>
      </c>
      <c r="AX49" s="329">
        <f>'5月'!T49</f>
        <v>655</v>
      </c>
      <c r="AY49" s="329">
        <f>'5月'!U49</f>
        <v>670</v>
      </c>
      <c r="AZ49" s="329">
        <f>'5月'!V49</f>
        <v>710</v>
      </c>
      <c r="BA49" s="329">
        <f>'5月'!W49</f>
        <v>813</v>
      </c>
      <c r="BB49" s="329">
        <f>'5月'!X49</f>
        <v>581</v>
      </c>
      <c r="BC49" s="329">
        <f>'5月'!Y49</f>
        <v>620</v>
      </c>
      <c r="BD49" s="329">
        <f>'5月'!Z49</f>
        <v>653</v>
      </c>
      <c r="BE49" s="329">
        <f>'5月'!AA49</f>
        <v>622</v>
      </c>
      <c r="BF49" s="329">
        <f>'5月'!AB49</f>
        <v>634</v>
      </c>
      <c r="BG49" s="329">
        <f>'5月'!AC49</f>
        <v>537</v>
      </c>
      <c r="BH49" s="329">
        <f>'5月'!AD49</f>
        <v>511</v>
      </c>
      <c r="BI49" s="329">
        <f>'5月'!AE49</f>
        <v>682</v>
      </c>
      <c r="BJ49" s="329">
        <f>'5月'!AF49</f>
        <v>708</v>
      </c>
      <c r="BK49" s="329">
        <f>'5月'!AG49</f>
        <v>706</v>
      </c>
      <c r="BL49" s="329">
        <f>'5月'!AH49</f>
        <v>708</v>
      </c>
      <c r="BM49" s="329">
        <f>'6月'!D49</f>
        <v>701</v>
      </c>
      <c r="BN49" s="329">
        <f>'6月'!E49</f>
        <v>712</v>
      </c>
      <c r="BO49" s="329">
        <f>'6月'!F49</f>
        <v>715</v>
      </c>
      <c r="BP49" s="329">
        <f>'6月'!G49</f>
        <v>752</v>
      </c>
      <c r="BQ49" s="329">
        <f>'6月'!H49</f>
        <v>744</v>
      </c>
      <c r="BR49" s="329">
        <f>'6月'!I49</f>
        <v>737</v>
      </c>
      <c r="BS49" s="329">
        <f>'6月'!J49</f>
        <v>736</v>
      </c>
      <c r="BT49" s="329">
        <f>'6月'!K49</f>
        <v>735</v>
      </c>
      <c r="BU49" s="329">
        <f>'6月'!L49</f>
        <v>708</v>
      </c>
      <c r="BV49" s="329">
        <f>'6月'!M49</f>
        <v>718</v>
      </c>
      <c r="BW49" s="329">
        <f>'6月'!N49</f>
        <v>729</v>
      </c>
      <c r="BX49" s="329">
        <f>'6月'!O49</f>
        <v>730</v>
      </c>
      <c r="BY49" s="329">
        <f>'6月'!P49</f>
        <v>710</v>
      </c>
      <c r="BZ49" s="329">
        <f>'6月'!Q49</f>
        <v>710</v>
      </c>
      <c r="CA49" s="329">
        <f>'6月'!R49</f>
        <v>712</v>
      </c>
      <c r="CB49" s="329">
        <f>'6月'!S49</f>
        <v>724</v>
      </c>
      <c r="CC49" s="329">
        <f>'6月'!T49</f>
        <v>609</v>
      </c>
      <c r="CD49" s="329">
        <f>'6月'!U49</f>
        <v>425</v>
      </c>
      <c r="CE49" s="329">
        <f>'6月'!V49</f>
        <v>360</v>
      </c>
      <c r="CF49" s="329">
        <f>'6月'!W49</f>
        <v>314</v>
      </c>
      <c r="CG49" s="329">
        <f>'6月'!X49</f>
        <v>449</v>
      </c>
      <c r="CH49" s="329">
        <f>'6月'!Y49</f>
        <v>430</v>
      </c>
      <c r="CI49" s="329">
        <f>'6月'!Z49</f>
        <v>343</v>
      </c>
      <c r="CJ49" s="329">
        <f>'6月'!AA49</f>
        <v>367</v>
      </c>
      <c r="CK49" s="329">
        <f>'6月'!AB49</f>
        <v>430</v>
      </c>
      <c r="CL49" s="329">
        <f>'6月'!AC49</f>
        <v>425</v>
      </c>
      <c r="CM49" s="329">
        <f>'6月'!AD49</f>
        <v>408</v>
      </c>
      <c r="CN49" s="329">
        <f>'6月'!AE49</f>
        <v>358</v>
      </c>
      <c r="CO49" s="329">
        <f>'6月'!AF49</f>
        <v>94</v>
      </c>
      <c r="CP49" s="329">
        <f>'6月'!AG49</f>
        <v>0</v>
      </c>
      <c r="CQ49" s="329">
        <f>'7月'!D49</f>
        <v>0</v>
      </c>
      <c r="CR49" s="329">
        <f>'7月'!E49</f>
        <v>0</v>
      </c>
      <c r="CS49" s="329">
        <f>'7月'!F49</f>
        <v>0</v>
      </c>
      <c r="CT49" s="329">
        <f>'7月'!G49</f>
        <v>0</v>
      </c>
      <c r="CU49" s="329">
        <f>'7月'!H49</f>
        <v>379</v>
      </c>
      <c r="CV49" s="329">
        <f>'7月'!I49</f>
        <v>235</v>
      </c>
      <c r="CW49" s="329">
        <f>'7月'!J49</f>
        <v>367</v>
      </c>
      <c r="CX49" s="329">
        <f>'7月'!K49</f>
        <v>353</v>
      </c>
      <c r="CY49" s="329">
        <f>'7月'!L49</f>
        <v>370</v>
      </c>
      <c r="CZ49" s="329">
        <f>'7月'!M49</f>
        <v>300</v>
      </c>
      <c r="DA49" s="329">
        <f>'7月'!N49</f>
        <v>360</v>
      </c>
      <c r="DB49" s="329">
        <f>'7月'!O49</f>
        <v>360</v>
      </c>
      <c r="DC49" s="329">
        <f>'7月'!P49</f>
        <v>358</v>
      </c>
      <c r="DD49" s="329">
        <f>'7月'!Q49</f>
        <v>346</v>
      </c>
      <c r="DE49" s="329">
        <f>'7月'!R49</f>
        <v>387</v>
      </c>
      <c r="DF49" s="329">
        <f>'7月'!S49</f>
        <v>482</v>
      </c>
      <c r="DG49" s="329">
        <f>'7月'!T49</f>
        <v>372</v>
      </c>
      <c r="DH49" s="329">
        <f>'7月'!U49</f>
        <v>334</v>
      </c>
      <c r="DI49" s="329">
        <f>'7月'!V49</f>
        <v>398</v>
      </c>
      <c r="DJ49" s="329">
        <f>'7月'!W49</f>
        <v>60</v>
      </c>
      <c r="DK49" s="329">
        <f>'7月'!X49</f>
        <v>288</v>
      </c>
      <c r="DL49" s="329">
        <f>'7月'!Y49</f>
        <v>406</v>
      </c>
      <c r="DM49" s="329">
        <f>'7月'!Z49</f>
        <v>365</v>
      </c>
      <c r="DN49" s="329">
        <f>'7月'!AA49</f>
        <v>0</v>
      </c>
      <c r="DO49" s="329">
        <f>'7月'!AB49</f>
        <v>3</v>
      </c>
      <c r="DP49" s="329">
        <f>'7月'!AC49</f>
        <v>362</v>
      </c>
      <c r="DQ49" s="329">
        <f>'7月'!AD49</f>
        <v>334</v>
      </c>
      <c r="DR49" s="329">
        <f>'7月'!AE49</f>
        <v>442</v>
      </c>
      <c r="DS49" s="329">
        <f>'7月'!AF49</f>
        <v>403</v>
      </c>
      <c r="DT49" s="329">
        <f>'7月'!AG49</f>
        <v>328</v>
      </c>
      <c r="DU49" s="329">
        <f>'7月'!AH49</f>
        <v>5</v>
      </c>
      <c r="DV49" s="329">
        <f>'8月'!D49</f>
        <v>8</v>
      </c>
      <c r="DW49" s="329">
        <f>'8月'!E49</f>
        <v>0</v>
      </c>
      <c r="DX49" s="329">
        <f>'8月'!F49</f>
        <v>430</v>
      </c>
      <c r="DY49" s="329">
        <f>'8月'!G49</f>
        <v>374</v>
      </c>
      <c r="DZ49" s="329">
        <f>'8月'!H49</f>
        <v>405</v>
      </c>
      <c r="EA49" s="329">
        <f>'8月'!I49</f>
        <v>321</v>
      </c>
      <c r="EB49" s="329">
        <f>'8月'!J49</f>
        <v>728</v>
      </c>
      <c r="EC49" s="329">
        <f>'8月'!K49</f>
        <v>679</v>
      </c>
      <c r="ED49" s="329">
        <f>'8月'!L49</f>
        <v>689</v>
      </c>
      <c r="EE49" s="329">
        <f>'8月'!M49</f>
        <v>672</v>
      </c>
      <c r="EF49" s="329">
        <f>'8月'!N49</f>
        <v>665</v>
      </c>
      <c r="EG49" s="329">
        <f>'8月'!O49</f>
        <v>689</v>
      </c>
      <c r="EH49" s="329">
        <f>'8月'!P49</f>
        <v>530</v>
      </c>
      <c r="EI49" s="329">
        <f>'8月'!Q49</f>
        <v>555</v>
      </c>
      <c r="EJ49" s="329">
        <f>'8月'!R49</f>
        <v>530</v>
      </c>
      <c r="EK49" s="329">
        <f>'8月'!S49</f>
        <v>0</v>
      </c>
      <c r="EL49" s="329">
        <f>'8月'!T49</f>
        <v>677</v>
      </c>
      <c r="EM49" s="329">
        <f>'8月'!U49</f>
        <v>521</v>
      </c>
      <c r="EN49" s="329">
        <f>'8月'!V49</f>
        <v>744</v>
      </c>
      <c r="EO49" s="329">
        <f>'8月'!W49</f>
        <v>591</v>
      </c>
      <c r="EP49" s="329">
        <f>'8月'!X49</f>
        <v>580</v>
      </c>
      <c r="EQ49" s="329">
        <f>'8月'!Y49</f>
        <v>676</v>
      </c>
      <c r="ER49" s="329">
        <f>'8月'!Z49</f>
        <v>556</v>
      </c>
      <c r="ES49" s="329">
        <f>'8月'!AA49</f>
        <v>591</v>
      </c>
      <c r="ET49" s="329">
        <f>'8月'!AB49</f>
        <v>576</v>
      </c>
      <c r="EU49" s="329">
        <f>'8月'!AC49</f>
        <v>487</v>
      </c>
      <c r="EV49" s="329">
        <f>'8月'!AD49</f>
        <v>636</v>
      </c>
      <c r="EW49" s="329">
        <f>'8月'!AE49</f>
        <v>559</v>
      </c>
      <c r="EX49" s="329">
        <f>'8月'!AF49</f>
        <v>682</v>
      </c>
      <c r="EY49" s="329">
        <f>'8月'!AG49</f>
        <v>686</v>
      </c>
      <c r="EZ49" s="329">
        <f>'8月'!AH49</f>
        <v>684</v>
      </c>
      <c r="FA49" s="329">
        <f>'9月'!D49</f>
        <v>684</v>
      </c>
      <c r="FB49" s="329">
        <f>'9月'!E49</f>
        <v>540</v>
      </c>
      <c r="FC49" s="329">
        <f>'9月'!F49</f>
        <v>518</v>
      </c>
      <c r="FD49" s="329">
        <f>'9月'!G49</f>
        <v>451</v>
      </c>
      <c r="FE49" s="329">
        <f>'9月'!H49</f>
        <v>413</v>
      </c>
      <c r="FF49" s="329">
        <f>'9月'!I49</f>
        <v>370</v>
      </c>
      <c r="FG49" s="329">
        <f>'9月'!J49</f>
        <v>382</v>
      </c>
      <c r="FH49" s="329">
        <f>'9月'!K49</f>
        <v>338</v>
      </c>
      <c r="FI49" s="329">
        <f>'9月'!L49</f>
        <v>435</v>
      </c>
      <c r="FJ49" s="329">
        <f>'9月'!M49</f>
        <v>437</v>
      </c>
      <c r="FK49" s="329">
        <f>'9月'!N49</f>
        <v>398</v>
      </c>
      <c r="FL49" s="329">
        <f>'9月'!O49</f>
        <v>485</v>
      </c>
      <c r="FM49" s="329">
        <f>'9月'!P49</f>
        <v>369</v>
      </c>
      <c r="FN49" s="329">
        <f>'9月'!Q49</f>
        <v>466</v>
      </c>
      <c r="FO49" s="329">
        <f>'9月'!R49</f>
        <v>400</v>
      </c>
      <c r="FP49" s="329">
        <f>'9月'!S49</f>
        <v>413</v>
      </c>
      <c r="FQ49" s="329">
        <f>'9月'!T49</f>
        <v>538</v>
      </c>
      <c r="FR49" s="329">
        <f>'9月'!U49</f>
        <v>420</v>
      </c>
      <c r="FS49" s="329">
        <f>'9月'!V49</f>
        <v>379</v>
      </c>
      <c r="FT49" s="329">
        <f>'9月'!W49</f>
        <v>480</v>
      </c>
      <c r="FU49" s="329">
        <f>'9月'!X49</f>
        <v>475</v>
      </c>
      <c r="FV49" s="329">
        <f>'9月'!Y49</f>
        <v>518</v>
      </c>
      <c r="FW49" s="329">
        <f>'9月'!Z49</f>
        <v>497</v>
      </c>
      <c r="FX49" s="329">
        <f>'9月'!AA49</f>
        <v>444</v>
      </c>
      <c r="FY49" s="329">
        <f>'9月'!AB49</f>
        <v>540</v>
      </c>
      <c r="FZ49" s="329">
        <f>'9月'!AC49</f>
        <v>480</v>
      </c>
      <c r="GA49" s="329">
        <f>'9月'!AD49</f>
        <v>449</v>
      </c>
      <c r="GB49" s="329">
        <f>'9月'!AE49</f>
        <v>451</v>
      </c>
      <c r="GC49" s="329">
        <f>'9月'!AF49</f>
        <v>490</v>
      </c>
      <c r="GD49" s="329">
        <f>'9月'!AG49</f>
        <v>552</v>
      </c>
      <c r="GE49" s="329">
        <f>'10月'!D49</f>
        <v>458</v>
      </c>
      <c r="GF49" s="329">
        <f>'10月'!E49</f>
        <v>423</v>
      </c>
      <c r="GG49" s="329">
        <f>'10月'!F49</f>
        <v>521</v>
      </c>
      <c r="GH49" s="329">
        <f>'10月'!G49</f>
        <v>506</v>
      </c>
      <c r="GI49" s="329">
        <f>'10月'!H49</f>
        <v>470</v>
      </c>
      <c r="GJ49" s="329">
        <f>'10月'!I49</f>
        <v>497</v>
      </c>
      <c r="GK49" s="329">
        <f>'10月'!J49</f>
        <v>631</v>
      </c>
      <c r="GL49" s="329">
        <f>'10月'!K49</f>
        <v>650</v>
      </c>
      <c r="GM49" s="329">
        <f>'10月'!L49</f>
        <v>588</v>
      </c>
      <c r="GN49" s="329">
        <f>'10月'!M49</f>
        <v>482</v>
      </c>
      <c r="GO49" s="329">
        <f>'10月'!N49</f>
        <v>521</v>
      </c>
      <c r="GP49" s="329">
        <f>'10月'!O49</f>
        <v>531</v>
      </c>
      <c r="GQ49" s="329">
        <f>'10月'!P49</f>
        <v>557</v>
      </c>
      <c r="GR49" s="329">
        <f>'10月'!Q49</f>
        <v>614</v>
      </c>
      <c r="GS49" s="329">
        <f>'10月'!R49</f>
        <v>579</v>
      </c>
      <c r="GT49" s="329">
        <f>'10月'!S49</f>
        <v>571</v>
      </c>
      <c r="GU49" s="329">
        <f>'10月'!T49</f>
        <v>554</v>
      </c>
      <c r="GV49" s="329">
        <f>'10月'!U49</f>
        <v>418</v>
      </c>
      <c r="GW49" s="329">
        <f>'10月'!V49</f>
        <v>471</v>
      </c>
      <c r="GX49" s="329">
        <f>'10月'!W49</f>
        <v>518</v>
      </c>
      <c r="GY49" s="329">
        <f>'10月'!X49</f>
        <v>574</v>
      </c>
      <c r="GZ49" s="329">
        <f>'10月'!Y49</f>
        <v>509</v>
      </c>
      <c r="HA49" s="329">
        <f>'10月'!Z49</f>
        <v>708</v>
      </c>
      <c r="HB49" s="329">
        <f>'10月'!AA49</f>
        <v>737</v>
      </c>
      <c r="HC49" s="329">
        <f>'10月'!AB49</f>
        <v>737</v>
      </c>
      <c r="HD49" s="329">
        <f>'10月'!AC49</f>
        <v>701</v>
      </c>
      <c r="HE49" s="329">
        <f>'10月'!AD49</f>
        <v>742</v>
      </c>
      <c r="HF49" s="329">
        <f>'10月'!AE49</f>
        <v>744</v>
      </c>
      <c r="HG49" s="329">
        <f>'10月'!AF49</f>
        <v>713</v>
      </c>
      <c r="HH49" s="329">
        <f>'10月'!AG49</f>
        <v>749</v>
      </c>
      <c r="HI49" s="329">
        <f>'10月'!AH49</f>
        <v>751</v>
      </c>
      <c r="HJ49" s="329">
        <f>'11月'!D49</f>
        <v>775</v>
      </c>
      <c r="HK49" s="329">
        <f>'11月'!E49</f>
        <v>732</v>
      </c>
      <c r="HL49" s="329">
        <f>'11月'!F49</f>
        <v>744</v>
      </c>
      <c r="HM49" s="329">
        <f>'11月'!G49</f>
        <v>729</v>
      </c>
      <c r="HN49" s="329">
        <f>'11月'!H49</f>
        <v>732</v>
      </c>
      <c r="HO49" s="329">
        <f>'11月'!I49</f>
        <v>813</v>
      </c>
      <c r="HP49" s="329">
        <f>'11月'!J49</f>
        <v>809</v>
      </c>
      <c r="HQ49" s="329">
        <f>'11月'!K49</f>
        <v>804</v>
      </c>
      <c r="HR49" s="329">
        <f>'11月'!L49</f>
        <v>814</v>
      </c>
      <c r="HS49" s="329">
        <f>'11月'!M49</f>
        <v>842</v>
      </c>
      <c r="HT49" s="329">
        <f>'11月'!N49</f>
        <v>542</v>
      </c>
      <c r="HU49" s="329">
        <f>'11月'!O49</f>
        <v>456</v>
      </c>
      <c r="HV49" s="329">
        <f>'11月'!P49</f>
        <v>420</v>
      </c>
      <c r="HW49" s="329">
        <f>'11月'!Q49</f>
        <v>377</v>
      </c>
      <c r="HX49" s="329">
        <f>'11月'!R49</f>
        <v>439</v>
      </c>
      <c r="HY49" s="329">
        <f>'11月'!S49</f>
        <v>466</v>
      </c>
      <c r="HZ49" s="329">
        <f>'11月'!T49</f>
        <v>485</v>
      </c>
      <c r="IA49" s="329">
        <f>'11月'!U49</f>
        <v>535</v>
      </c>
      <c r="IB49" s="329">
        <f>'11月'!V49</f>
        <v>353</v>
      </c>
      <c r="IC49" s="329">
        <f>'11月'!W49</f>
        <v>447</v>
      </c>
      <c r="ID49" s="329">
        <f>'11月'!X49</f>
        <v>487</v>
      </c>
      <c r="IE49" s="329">
        <f>'11月'!Y49</f>
        <v>403</v>
      </c>
      <c r="IF49" s="329">
        <f>'11月'!Z49</f>
        <v>379</v>
      </c>
      <c r="IG49" s="329">
        <f>'11月'!AA49</f>
        <v>468</v>
      </c>
      <c r="IH49" s="329">
        <f>'11月'!AB49</f>
        <v>516</v>
      </c>
      <c r="II49" s="329">
        <f>'11月'!AC49</f>
        <v>427</v>
      </c>
      <c r="IJ49" s="329">
        <f>'11月'!AD49</f>
        <v>437</v>
      </c>
      <c r="IK49" s="329">
        <f>'11月'!AE49</f>
        <v>439</v>
      </c>
      <c r="IL49" s="329">
        <f>'11月'!AF49</f>
        <v>447</v>
      </c>
      <c r="IM49" s="329">
        <f>'11月'!AG49</f>
        <v>430</v>
      </c>
      <c r="IN49" s="329">
        <f>'12月'!D49</f>
        <v>408</v>
      </c>
      <c r="IO49" s="329">
        <f>'12月'!E49</f>
        <v>492</v>
      </c>
      <c r="IP49" s="329">
        <f>'12月'!F49</f>
        <v>386</v>
      </c>
      <c r="IQ49" s="329">
        <f>'12月'!G49</f>
        <v>432</v>
      </c>
      <c r="IR49" s="329">
        <f>'12月'!H49</f>
        <v>463</v>
      </c>
      <c r="IS49" s="329">
        <f>'12月'!I49</f>
        <v>609</v>
      </c>
      <c r="IT49" s="329">
        <f>'12月'!J49</f>
        <v>404</v>
      </c>
      <c r="IU49" s="329">
        <f>'12月'!K49</f>
        <v>458</v>
      </c>
      <c r="IV49" s="329">
        <f>'12月'!L49</f>
        <v>449</v>
      </c>
      <c r="IW49" s="329">
        <f>'12月'!M49</f>
        <v>394</v>
      </c>
      <c r="IX49" s="329">
        <f>'12月'!N49</f>
        <v>405</v>
      </c>
      <c r="IY49" s="329">
        <f>'12月'!O49</f>
        <v>432</v>
      </c>
      <c r="IZ49" s="329">
        <f>'12月'!P49</f>
        <v>528</v>
      </c>
      <c r="JA49" s="329">
        <f>'12月'!Q49</f>
        <v>554</v>
      </c>
      <c r="JB49" s="329">
        <f>'12月'!R49</f>
        <v>518</v>
      </c>
      <c r="JC49" s="329">
        <f>'12月'!S49</f>
        <v>605</v>
      </c>
      <c r="JD49" s="329">
        <f>'12月'!T49</f>
        <v>516</v>
      </c>
      <c r="JE49" s="329">
        <f>'12月'!U49</f>
        <v>456</v>
      </c>
      <c r="JF49" s="329">
        <f>'12月'!V49</f>
        <v>499</v>
      </c>
      <c r="JG49" s="329">
        <f>'12月'!W49</f>
        <v>518</v>
      </c>
      <c r="JH49" s="329">
        <f>'12月'!X49</f>
        <v>550</v>
      </c>
      <c r="JI49" s="329">
        <f>'12月'!Y49</f>
        <v>398</v>
      </c>
      <c r="JJ49" s="329">
        <f>'12月'!Z49</f>
        <v>727</v>
      </c>
      <c r="JK49" s="329">
        <f>'12月'!AA49</f>
        <v>824</v>
      </c>
      <c r="JL49" s="329">
        <f>'12月'!AB49</f>
        <v>806</v>
      </c>
      <c r="JM49" s="329">
        <f>'12月'!AC49</f>
        <v>737</v>
      </c>
      <c r="JN49" s="329">
        <f>'12月'!AD49</f>
        <v>691</v>
      </c>
      <c r="JO49" s="329">
        <f>'12月'!AE49</f>
        <v>773</v>
      </c>
      <c r="JP49" s="329">
        <f>'12月'!AF49</f>
        <v>872</v>
      </c>
      <c r="JQ49" s="329">
        <f>'12月'!AG49</f>
        <v>809</v>
      </c>
      <c r="JR49" s="329">
        <f>'12月'!AH49</f>
        <v>813</v>
      </c>
      <c r="JS49" s="329">
        <f>'１月'!D49</f>
        <v>868</v>
      </c>
      <c r="JT49" s="329">
        <f>'１月'!E49</f>
        <v>864</v>
      </c>
      <c r="JU49" s="329">
        <f>'１月'!F49</f>
        <v>832</v>
      </c>
      <c r="JV49" s="329">
        <f>'１月'!G49</f>
        <v>856</v>
      </c>
      <c r="JW49" s="329">
        <f>'１月'!H49</f>
        <v>813</v>
      </c>
      <c r="JX49" s="329">
        <f>'１月'!I49</f>
        <v>787</v>
      </c>
      <c r="JY49" s="329">
        <f>'１月'!J49</f>
        <v>797</v>
      </c>
      <c r="JZ49" s="329">
        <f>'１月'!K49</f>
        <v>741</v>
      </c>
      <c r="KA49" s="329">
        <f>'１月'!L49</f>
        <v>698</v>
      </c>
      <c r="KB49" s="329">
        <f>'１月'!M49</f>
        <v>818</v>
      </c>
      <c r="KC49" s="329">
        <f>'１月'!N49</f>
        <v>828</v>
      </c>
      <c r="KD49" s="329">
        <f>'１月'!O49</f>
        <v>830</v>
      </c>
      <c r="KE49" s="329">
        <f>'１月'!P49</f>
        <v>818</v>
      </c>
      <c r="KF49" s="329">
        <f>'１月'!Q49</f>
        <v>776</v>
      </c>
      <c r="KG49" s="329">
        <f>'１月'!R49</f>
        <v>763</v>
      </c>
      <c r="KH49" s="329">
        <f>'１月'!S49</f>
        <v>785</v>
      </c>
      <c r="KI49" s="329">
        <f>'１月'!T49</f>
        <v>465</v>
      </c>
      <c r="KJ49" s="329">
        <f>'１月'!U49</f>
        <v>490</v>
      </c>
      <c r="KK49" s="329">
        <f>'１月'!V49</f>
        <v>502</v>
      </c>
      <c r="KL49" s="329">
        <f>'１月'!W49</f>
        <v>684</v>
      </c>
      <c r="KM49" s="329">
        <f>'１月'!X49</f>
        <v>434</v>
      </c>
      <c r="KN49" s="329">
        <f>'１月'!Y49</f>
        <v>487</v>
      </c>
      <c r="KO49" s="329">
        <f>'１月'!Z49</f>
        <v>530</v>
      </c>
      <c r="KP49" s="329">
        <f>'１月'!AA49</f>
        <v>518</v>
      </c>
      <c r="KQ49" s="329">
        <f>'１月'!AB49</f>
        <v>444</v>
      </c>
      <c r="KR49" s="329">
        <f>'１月'!AC49</f>
        <v>629</v>
      </c>
      <c r="KS49" s="329">
        <f>'１月'!AD49</f>
        <v>482</v>
      </c>
      <c r="KT49" s="329">
        <f>'１月'!AE49</f>
        <v>468</v>
      </c>
      <c r="KU49" s="329">
        <f>'１月'!AF49</f>
        <v>502</v>
      </c>
      <c r="KV49" s="329">
        <f>'１月'!AG49</f>
        <v>621</v>
      </c>
      <c r="KW49" s="329">
        <f>'１月'!AH49</f>
        <v>633</v>
      </c>
      <c r="KX49" s="329">
        <f>'２月'!D49</f>
        <v>506</v>
      </c>
      <c r="KY49" s="329">
        <f>'２月'!E49</f>
        <v>806</v>
      </c>
      <c r="KZ49" s="329">
        <f>'２月'!F49</f>
        <v>760</v>
      </c>
      <c r="LA49" s="329">
        <f>'２月'!G49</f>
        <v>797</v>
      </c>
      <c r="LB49" s="329">
        <f>'２月'!H49</f>
        <v>763</v>
      </c>
      <c r="LC49" s="329">
        <f>'２月'!I49</f>
        <v>789</v>
      </c>
      <c r="LD49" s="329">
        <f>'２月'!J49</f>
        <v>758</v>
      </c>
      <c r="LE49" s="329">
        <f>'２月'!K49</f>
        <v>787</v>
      </c>
      <c r="LF49" s="329">
        <f>'２月'!L49</f>
        <v>804</v>
      </c>
      <c r="LG49" s="329">
        <f>'２月'!M49</f>
        <v>811</v>
      </c>
      <c r="LH49" s="329">
        <f>'２月'!N49</f>
        <v>552</v>
      </c>
      <c r="LI49" s="329">
        <f>'２月'!O49</f>
        <v>528</v>
      </c>
      <c r="LJ49" s="329">
        <f>'２月'!P49</f>
        <v>0</v>
      </c>
      <c r="LK49" s="329">
        <f>'２月'!Q49</f>
        <v>0</v>
      </c>
      <c r="LL49" s="329">
        <f>'２月'!R49</f>
        <v>0</v>
      </c>
      <c r="LM49" s="329">
        <f>'２月'!S49</f>
        <v>0</v>
      </c>
      <c r="LN49" s="329">
        <f>'２月'!T49</f>
        <v>0</v>
      </c>
      <c r="LO49" s="329">
        <f>'２月'!U49</f>
        <v>0</v>
      </c>
      <c r="LP49" s="329">
        <f>'２月'!V49</f>
        <v>0</v>
      </c>
      <c r="LQ49" s="329">
        <f>'２月'!W49</f>
        <v>0</v>
      </c>
      <c r="LR49" s="329">
        <f>'２月'!X49</f>
        <v>0</v>
      </c>
      <c r="LS49" s="329">
        <f>'２月'!Y49</f>
        <v>0</v>
      </c>
      <c r="LT49" s="329">
        <f>'２月'!Z49</f>
        <v>0</v>
      </c>
      <c r="LU49" s="329">
        <f>'２月'!AA49</f>
        <v>0</v>
      </c>
      <c r="LV49" s="329">
        <f>'２月'!AB49</f>
        <v>0</v>
      </c>
      <c r="LW49" s="329">
        <f>'２月'!AC49</f>
        <v>0</v>
      </c>
      <c r="LX49" s="329">
        <f>'２月'!AD49</f>
        <v>0</v>
      </c>
      <c r="LY49" s="329">
        <f>'２月'!AE49</f>
        <v>737</v>
      </c>
      <c r="LZ49" s="329">
        <f>'３月'!D49</f>
        <v>742</v>
      </c>
      <c r="MA49" s="329">
        <f>'３月'!E49</f>
        <v>735</v>
      </c>
      <c r="MB49" s="329">
        <f>'３月'!F49</f>
        <v>728</v>
      </c>
      <c r="MC49" s="329">
        <f>'３月'!G49</f>
        <v>737</v>
      </c>
      <c r="MD49" s="329">
        <f>'３月'!H49</f>
        <v>684</v>
      </c>
      <c r="ME49" s="329">
        <f>'３月'!I49</f>
        <v>696</v>
      </c>
      <c r="MF49" s="329">
        <f>'３月'!J49</f>
        <v>730</v>
      </c>
      <c r="MG49" s="329">
        <f>'３月'!K49</f>
        <v>720</v>
      </c>
      <c r="MH49" s="329">
        <f>'３月'!L49</f>
        <v>747</v>
      </c>
      <c r="MI49" s="329">
        <f>'３月'!M49</f>
        <v>730</v>
      </c>
      <c r="MJ49" s="329">
        <f>'３月'!N49</f>
        <v>756</v>
      </c>
      <c r="MK49" s="329">
        <f>'３月'!O49</f>
        <v>729</v>
      </c>
      <c r="ML49" s="329">
        <f>'３月'!P49</f>
        <v>753</v>
      </c>
      <c r="MM49" s="329">
        <f>'３月'!Q49</f>
        <v>777</v>
      </c>
      <c r="MN49" s="329">
        <f>'３月'!R49</f>
        <v>704</v>
      </c>
      <c r="MO49" s="329">
        <f>'３月'!S49</f>
        <v>787</v>
      </c>
      <c r="MP49" s="329">
        <f>'３月'!T49</f>
        <v>833</v>
      </c>
      <c r="MQ49" s="329">
        <f>'３月'!U49</f>
        <v>369</v>
      </c>
      <c r="MR49" s="329">
        <f>'３月'!V49</f>
        <v>348</v>
      </c>
      <c r="MS49" s="329">
        <f>'３月'!W49</f>
        <v>473</v>
      </c>
      <c r="MT49" s="329">
        <f>'３月'!X49</f>
        <v>468</v>
      </c>
      <c r="MU49" s="329">
        <f>'３月'!Y49</f>
        <v>499</v>
      </c>
      <c r="MV49" s="329">
        <f>'３月'!Z49</f>
        <v>615</v>
      </c>
      <c r="MW49" s="329">
        <f>'３月'!AA49</f>
        <v>528</v>
      </c>
      <c r="MX49" s="329">
        <f>'３月'!AB49</f>
        <v>466</v>
      </c>
      <c r="MY49" s="329">
        <f>'３月'!AC49</f>
        <v>614</v>
      </c>
      <c r="MZ49" s="329">
        <f>'３月'!AD49</f>
        <v>583</v>
      </c>
      <c r="NA49" s="329">
        <f>'３月'!AE49</f>
        <v>773</v>
      </c>
      <c r="NB49" s="329">
        <f>'３月'!AF49</f>
        <v>461</v>
      </c>
      <c r="NC49" s="329">
        <f>'３月'!AG49</f>
        <v>499</v>
      </c>
      <c r="ND49" s="329">
        <f>'３月'!AH49</f>
        <v>513</v>
      </c>
      <c r="NF49" s="42">
        <f t="shared" si="0"/>
        <v>590.92284866468844</v>
      </c>
      <c r="NG49" s="332">
        <f t="shared" si="1"/>
        <v>212.2442985927116</v>
      </c>
    </row>
    <row r="50" spans="1:371" x14ac:dyDescent="0.2">
      <c r="A50" s="311">
        <v>0.83333333333333304</v>
      </c>
      <c r="B50" s="312" t="s">
        <v>7</v>
      </c>
      <c r="C50" s="313">
        <v>0.85416666666666596</v>
      </c>
      <c r="D50" s="329">
        <f>'4月'!D50</f>
        <v>727</v>
      </c>
      <c r="E50" s="329">
        <f>'4月'!E50</f>
        <v>739</v>
      </c>
      <c r="F50" s="329">
        <f>'4月'!F50</f>
        <v>739</v>
      </c>
      <c r="G50" s="329">
        <f>'4月'!G50</f>
        <v>749</v>
      </c>
      <c r="H50" s="329">
        <f>'4月'!H50</f>
        <v>783</v>
      </c>
      <c r="I50" s="329">
        <f>'4月'!I50</f>
        <v>708</v>
      </c>
      <c r="J50" s="329">
        <f>'4月'!J50</f>
        <v>768</v>
      </c>
      <c r="K50" s="329">
        <f>'4月'!K50</f>
        <v>736</v>
      </c>
      <c r="L50" s="329">
        <f>'4月'!L50</f>
        <v>669</v>
      </c>
      <c r="M50" s="329">
        <f>'4月'!M50</f>
        <v>705</v>
      </c>
      <c r="N50" s="329">
        <f>'4月'!N50</f>
        <v>675</v>
      </c>
      <c r="O50" s="329">
        <f>'4月'!O50</f>
        <v>681</v>
      </c>
      <c r="P50" s="329">
        <f>'4月'!P50</f>
        <v>715</v>
      </c>
      <c r="Q50" s="329">
        <f>'4月'!Q50</f>
        <v>758</v>
      </c>
      <c r="R50" s="329">
        <f>'4月'!R50</f>
        <v>821</v>
      </c>
      <c r="S50" s="329">
        <f>'4月'!S50</f>
        <v>751</v>
      </c>
      <c r="T50" s="329">
        <f>'4月'!T50</f>
        <v>775</v>
      </c>
      <c r="U50" s="329">
        <f>'4月'!U50</f>
        <v>790</v>
      </c>
      <c r="V50" s="329">
        <f>'4月'!V50</f>
        <v>727</v>
      </c>
      <c r="W50" s="329">
        <f>'4月'!W50</f>
        <v>742</v>
      </c>
      <c r="X50" s="329">
        <f>'4月'!X50</f>
        <v>748</v>
      </c>
      <c r="Y50" s="329">
        <f>'4月'!Y50</f>
        <v>725</v>
      </c>
      <c r="Z50" s="329">
        <f>'4月'!Z50</f>
        <v>742</v>
      </c>
      <c r="AA50" s="329">
        <f>'4月'!AA50</f>
        <v>739</v>
      </c>
      <c r="AB50" s="329">
        <f>'4月'!AB50</f>
        <v>722</v>
      </c>
      <c r="AC50" s="329">
        <f>'4月'!AC50</f>
        <v>686</v>
      </c>
      <c r="AD50" s="329">
        <f>'4月'!AD50</f>
        <v>708</v>
      </c>
      <c r="AE50" s="329">
        <f>'4月'!AE50</f>
        <v>756</v>
      </c>
      <c r="AF50" s="329">
        <f>'4月'!AF50</f>
        <v>737</v>
      </c>
      <c r="AG50" s="329">
        <f>'4月'!AG50</f>
        <v>704</v>
      </c>
      <c r="AH50" s="329">
        <f>'5月'!D50</f>
        <v>732</v>
      </c>
      <c r="AI50" s="329">
        <f>'5月'!E50</f>
        <v>732</v>
      </c>
      <c r="AJ50" s="329">
        <f>'5月'!F50</f>
        <v>742</v>
      </c>
      <c r="AK50" s="329">
        <f>'5月'!G50</f>
        <v>727</v>
      </c>
      <c r="AL50" s="329">
        <f>'5月'!H50</f>
        <v>744</v>
      </c>
      <c r="AM50" s="329">
        <f>'5月'!I50</f>
        <v>720</v>
      </c>
      <c r="AN50" s="329">
        <f>'5月'!J50</f>
        <v>573</v>
      </c>
      <c r="AO50" s="329">
        <f>'5月'!K50</f>
        <v>595</v>
      </c>
      <c r="AP50" s="329">
        <f>'5月'!L50</f>
        <v>735</v>
      </c>
      <c r="AQ50" s="329">
        <f>'5月'!M50</f>
        <v>701</v>
      </c>
      <c r="AR50" s="329">
        <f>'5月'!N50</f>
        <v>679</v>
      </c>
      <c r="AS50" s="329">
        <f>'5月'!O50</f>
        <v>686</v>
      </c>
      <c r="AT50" s="329">
        <f>'5月'!P50</f>
        <v>686</v>
      </c>
      <c r="AU50" s="329">
        <f>'5月'!Q50</f>
        <v>694</v>
      </c>
      <c r="AV50" s="329">
        <f>'5月'!R50</f>
        <v>622</v>
      </c>
      <c r="AW50" s="329">
        <f>'5月'!S50</f>
        <v>679</v>
      </c>
      <c r="AX50" s="329">
        <f>'5月'!T50</f>
        <v>693</v>
      </c>
      <c r="AY50" s="329">
        <f>'5月'!U50</f>
        <v>722</v>
      </c>
      <c r="AZ50" s="329">
        <f>'5月'!V50</f>
        <v>770</v>
      </c>
      <c r="BA50" s="329">
        <f>'5月'!W50</f>
        <v>814</v>
      </c>
      <c r="BB50" s="329">
        <f>'5月'!X50</f>
        <v>559</v>
      </c>
      <c r="BC50" s="329">
        <f>'5月'!Y50</f>
        <v>688</v>
      </c>
      <c r="BD50" s="329">
        <f>'5月'!Z50</f>
        <v>638</v>
      </c>
      <c r="BE50" s="329">
        <f>'5月'!AA50</f>
        <v>643</v>
      </c>
      <c r="BF50" s="329">
        <f>'5月'!AB50</f>
        <v>600</v>
      </c>
      <c r="BG50" s="329">
        <f>'5月'!AC50</f>
        <v>557</v>
      </c>
      <c r="BH50" s="329">
        <f>'5月'!AD50</f>
        <v>562</v>
      </c>
      <c r="BI50" s="329">
        <f>'5月'!AE50</f>
        <v>703</v>
      </c>
      <c r="BJ50" s="329">
        <f>'5月'!AF50</f>
        <v>728</v>
      </c>
      <c r="BK50" s="329">
        <f>'5月'!AG50</f>
        <v>715</v>
      </c>
      <c r="BL50" s="329">
        <f>'5月'!AH50</f>
        <v>717</v>
      </c>
      <c r="BM50" s="329">
        <f>'6月'!D50</f>
        <v>727</v>
      </c>
      <c r="BN50" s="329">
        <f>'6月'!E50</f>
        <v>728</v>
      </c>
      <c r="BO50" s="329">
        <f>'6月'!F50</f>
        <v>742</v>
      </c>
      <c r="BP50" s="329">
        <f>'6月'!G50</f>
        <v>765</v>
      </c>
      <c r="BQ50" s="329">
        <f>'6月'!H50</f>
        <v>761</v>
      </c>
      <c r="BR50" s="329">
        <f>'6月'!I50</f>
        <v>766</v>
      </c>
      <c r="BS50" s="329">
        <f>'6月'!J50</f>
        <v>742</v>
      </c>
      <c r="BT50" s="329">
        <f>'6月'!K50</f>
        <v>753</v>
      </c>
      <c r="BU50" s="329">
        <f>'6月'!L50</f>
        <v>732</v>
      </c>
      <c r="BV50" s="329">
        <f>'6月'!M50</f>
        <v>732</v>
      </c>
      <c r="BW50" s="329">
        <f>'6月'!N50</f>
        <v>747</v>
      </c>
      <c r="BX50" s="329">
        <f>'6月'!O50</f>
        <v>739</v>
      </c>
      <c r="BY50" s="329">
        <f>'6月'!P50</f>
        <v>737</v>
      </c>
      <c r="BZ50" s="329">
        <f>'6月'!Q50</f>
        <v>728</v>
      </c>
      <c r="CA50" s="329">
        <f>'6月'!R50</f>
        <v>716</v>
      </c>
      <c r="CB50" s="329">
        <f>'6月'!S50</f>
        <v>749</v>
      </c>
      <c r="CC50" s="329">
        <f>'6月'!T50</f>
        <v>526</v>
      </c>
      <c r="CD50" s="329">
        <f>'6月'!U50</f>
        <v>374</v>
      </c>
      <c r="CE50" s="329">
        <f>'6月'!V50</f>
        <v>396</v>
      </c>
      <c r="CF50" s="329">
        <f>'6月'!W50</f>
        <v>329</v>
      </c>
      <c r="CG50" s="329">
        <f>'6月'!X50</f>
        <v>442</v>
      </c>
      <c r="CH50" s="329">
        <f>'6月'!Y50</f>
        <v>441</v>
      </c>
      <c r="CI50" s="329">
        <f>'6月'!Z50</f>
        <v>384</v>
      </c>
      <c r="CJ50" s="329">
        <f>'6月'!AA50</f>
        <v>384</v>
      </c>
      <c r="CK50" s="329">
        <f>'6月'!AB50</f>
        <v>458</v>
      </c>
      <c r="CL50" s="329">
        <f>'6月'!AC50</f>
        <v>400</v>
      </c>
      <c r="CM50" s="329">
        <f>'6月'!AD50</f>
        <v>463</v>
      </c>
      <c r="CN50" s="329">
        <f>'6月'!AE50</f>
        <v>396</v>
      </c>
      <c r="CO50" s="329">
        <f>'6月'!AF50</f>
        <v>0</v>
      </c>
      <c r="CP50" s="329">
        <f>'6月'!AG50</f>
        <v>0</v>
      </c>
      <c r="CQ50" s="329">
        <f>'7月'!D50</f>
        <v>0</v>
      </c>
      <c r="CR50" s="329">
        <f>'7月'!E50</f>
        <v>0</v>
      </c>
      <c r="CS50" s="329">
        <f>'7月'!F50</f>
        <v>0</v>
      </c>
      <c r="CT50" s="329">
        <f>'7月'!G50</f>
        <v>7</v>
      </c>
      <c r="CU50" s="329">
        <f>'7月'!H50</f>
        <v>396</v>
      </c>
      <c r="CV50" s="329">
        <f>'7月'!I50</f>
        <v>425</v>
      </c>
      <c r="CW50" s="329">
        <f>'7月'!J50</f>
        <v>408</v>
      </c>
      <c r="CX50" s="329">
        <f>'7月'!K50</f>
        <v>391</v>
      </c>
      <c r="CY50" s="329">
        <f>'7月'!L50</f>
        <v>372</v>
      </c>
      <c r="CZ50" s="329">
        <f>'7月'!M50</f>
        <v>360</v>
      </c>
      <c r="DA50" s="329">
        <f>'7月'!N50</f>
        <v>381</v>
      </c>
      <c r="DB50" s="329">
        <f>'7月'!O50</f>
        <v>374</v>
      </c>
      <c r="DC50" s="329">
        <f>'7月'!P50</f>
        <v>360</v>
      </c>
      <c r="DD50" s="329">
        <f>'7月'!Q50</f>
        <v>364</v>
      </c>
      <c r="DE50" s="329">
        <f>'7月'!R50</f>
        <v>412</v>
      </c>
      <c r="DF50" s="329">
        <f>'7月'!S50</f>
        <v>483</v>
      </c>
      <c r="DG50" s="329">
        <f>'7月'!T50</f>
        <v>374</v>
      </c>
      <c r="DH50" s="329">
        <f>'7月'!U50</f>
        <v>350</v>
      </c>
      <c r="DI50" s="329">
        <f>'7月'!V50</f>
        <v>399</v>
      </c>
      <c r="DJ50" s="329">
        <f>'7月'!W50</f>
        <v>0</v>
      </c>
      <c r="DK50" s="329">
        <f>'7月'!X50</f>
        <v>332</v>
      </c>
      <c r="DL50" s="329">
        <f>'7月'!Y50</f>
        <v>410</v>
      </c>
      <c r="DM50" s="329">
        <f>'7月'!Z50</f>
        <v>473</v>
      </c>
      <c r="DN50" s="329">
        <f>'7月'!AA50</f>
        <v>0</v>
      </c>
      <c r="DO50" s="329">
        <f>'7月'!AB50</f>
        <v>4</v>
      </c>
      <c r="DP50" s="329">
        <f>'7月'!AC50</f>
        <v>327</v>
      </c>
      <c r="DQ50" s="329">
        <f>'7月'!AD50</f>
        <v>374</v>
      </c>
      <c r="DR50" s="329">
        <f>'7月'!AE50</f>
        <v>444</v>
      </c>
      <c r="DS50" s="329">
        <f>'7月'!AF50</f>
        <v>372</v>
      </c>
      <c r="DT50" s="329">
        <f>'7月'!AG50</f>
        <v>336</v>
      </c>
      <c r="DU50" s="329">
        <f>'7月'!AH50</f>
        <v>2</v>
      </c>
      <c r="DV50" s="329">
        <f>'8月'!D50</f>
        <v>36</v>
      </c>
      <c r="DW50" s="329">
        <f>'8月'!E50</f>
        <v>3</v>
      </c>
      <c r="DX50" s="329">
        <f>'8月'!F50</f>
        <v>420</v>
      </c>
      <c r="DY50" s="329">
        <f>'8月'!G50</f>
        <v>360</v>
      </c>
      <c r="DZ50" s="329">
        <f>'8月'!H50</f>
        <v>387</v>
      </c>
      <c r="EA50" s="329">
        <f>'8月'!I50</f>
        <v>346</v>
      </c>
      <c r="EB50" s="329">
        <f>'8月'!J50</f>
        <v>696</v>
      </c>
      <c r="EC50" s="329">
        <f>'8月'!K50</f>
        <v>696</v>
      </c>
      <c r="ED50" s="329">
        <f>'8月'!L50</f>
        <v>703</v>
      </c>
      <c r="EE50" s="329">
        <f>'8月'!M50</f>
        <v>688</v>
      </c>
      <c r="EF50" s="329">
        <f>'8月'!N50</f>
        <v>672</v>
      </c>
      <c r="EG50" s="329">
        <f>'8月'!O50</f>
        <v>689</v>
      </c>
      <c r="EH50" s="329">
        <f>'8月'!P50</f>
        <v>526</v>
      </c>
      <c r="EI50" s="329">
        <f>'8月'!Q50</f>
        <v>578</v>
      </c>
      <c r="EJ50" s="329">
        <f>'8月'!R50</f>
        <v>572</v>
      </c>
      <c r="EK50" s="329">
        <f>'8月'!S50</f>
        <v>0</v>
      </c>
      <c r="EL50" s="329">
        <f>'8月'!T50</f>
        <v>701</v>
      </c>
      <c r="EM50" s="329">
        <f>'8月'!U50</f>
        <v>535</v>
      </c>
      <c r="EN50" s="329">
        <f>'8月'!V50</f>
        <v>144</v>
      </c>
      <c r="EO50" s="329">
        <f>'8月'!W50</f>
        <v>633</v>
      </c>
      <c r="EP50" s="329">
        <f>'8月'!X50</f>
        <v>600</v>
      </c>
      <c r="EQ50" s="329">
        <f>'8月'!Y50</f>
        <v>699</v>
      </c>
      <c r="ER50" s="329">
        <f>'8月'!Z50</f>
        <v>550</v>
      </c>
      <c r="ES50" s="329">
        <f>'8月'!AA50</f>
        <v>679</v>
      </c>
      <c r="ET50" s="329">
        <f>'8月'!AB50</f>
        <v>614</v>
      </c>
      <c r="EU50" s="329">
        <f>'8月'!AC50</f>
        <v>468</v>
      </c>
      <c r="EV50" s="329">
        <f>'8月'!AD50</f>
        <v>705</v>
      </c>
      <c r="EW50" s="329">
        <f>'8月'!AE50</f>
        <v>569</v>
      </c>
      <c r="EX50" s="329">
        <f>'8月'!AF50</f>
        <v>705</v>
      </c>
      <c r="EY50" s="329">
        <f>'8月'!AG50</f>
        <v>704</v>
      </c>
      <c r="EZ50" s="329">
        <f>'8月'!AH50</f>
        <v>692</v>
      </c>
      <c r="FA50" s="329">
        <f>'9月'!D50</f>
        <v>693</v>
      </c>
      <c r="FB50" s="329">
        <f>'9月'!E50</f>
        <v>540</v>
      </c>
      <c r="FC50" s="329">
        <f>'9月'!F50</f>
        <v>471</v>
      </c>
      <c r="FD50" s="329">
        <f>'9月'!G50</f>
        <v>465</v>
      </c>
      <c r="FE50" s="329">
        <f>'9月'!H50</f>
        <v>447</v>
      </c>
      <c r="FF50" s="329">
        <f>'9月'!I50</f>
        <v>391</v>
      </c>
      <c r="FG50" s="329">
        <f>'9月'!J50</f>
        <v>398</v>
      </c>
      <c r="FH50" s="329">
        <f>'9月'!K50</f>
        <v>341</v>
      </c>
      <c r="FI50" s="329">
        <f>'9月'!L50</f>
        <v>439</v>
      </c>
      <c r="FJ50" s="329">
        <f>'9月'!M50</f>
        <v>448</v>
      </c>
      <c r="FK50" s="329">
        <f>'9月'!N50</f>
        <v>439</v>
      </c>
      <c r="FL50" s="329">
        <f>'9月'!O50</f>
        <v>429</v>
      </c>
      <c r="FM50" s="329">
        <f>'9月'!P50</f>
        <v>396</v>
      </c>
      <c r="FN50" s="329">
        <f>'9月'!Q50</f>
        <v>466</v>
      </c>
      <c r="FO50" s="329">
        <f>'9月'!R50</f>
        <v>437</v>
      </c>
      <c r="FP50" s="329">
        <f>'9月'!S50</f>
        <v>424</v>
      </c>
      <c r="FQ50" s="329">
        <f>'9月'!T50</f>
        <v>518</v>
      </c>
      <c r="FR50" s="329">
        <f>'9月'!U50</f>
        <v>446</v>
      </c>
      <c r="FS50" s="329">
        <f>'9月'!V50</f>
        <v>415</v>
      </c>
      <c r="FT50" s="329">
        <f>'9月'!W50</f>
        <v>456</v>
      </c>
      <c r="FU50" s="329">
        <f>'9月'!X50</f>
        <v>452</v>
      </c>
      <c r="FV50" s="329">
        <f>'9月'!Y50</f>
        <v>516</v>
      </c>
      <c r="FW50" s="329">
        <f>'9月'!Z50</f>
        <v>516</v>
      </c>
      <c r="FX50" s="329">
        <f>'9月'!AA50</f>
        <v>478</v>
      </c>
      <c r="FY50" s="329">
        <f>'9月'!AB50</f>
        <v>542</v>
      </c>
      <c r="FZ50" s="329">
        <f>'9月'!AC50</f>
        <v>535</v>
      </c>
      <c r="GA50" s="329">
        <f>'9月'!AD50</f>
        <v>473</v>
      </c>
      <c r="GB50" s="329">
        <f>'9月'!AE50</f>
        <v>476</v>
      </c>
      <c r="GC50" s="329">
        <f>'9月'!AF50</f>
        <v>516</v>
      </c>
      <c r="GD50" s="329">
        <f>'9月'!AG50</f>
        <v>573</v>
      </c>
      <c r="GE50" s="329">
        <f>'10月'!D50</f>
        <v>473</v>
      </c>
      <c r="GF50" s="329">
        <f>'10月'!E50</f>
        <v>432</v>
      </c>
      <c r="GG50" s="329">
        <f>'10月'!F50</f>
        <v>521</v>
      </c>
      <c r="GH50" s="329">
        <f>'10月'!G50</f>
        <v>463</v>
      </c>
      <c r="GI50" s="329">
        <f>'10月'!H50</f>
        <v>559</v>
      </c>
      <c r="GJ50" s="329">
        <f>'10月'!I50</f>
        <v>559</v>
      </c>
      <c r="GK50" s="329">
        <f>'10月'!J50</f>
        <v>720</v>
      </c>
      <c r="GL50" s="329">
        <f>'10月'!K50</f>
        <v>696</v>
      </c>
      <c r="GM50" s="329">
        <f>'10月'!L50</f>
        <v>580</v>
      </c>
      <c r="GN50" s="329">
        <f>'10月'!M50</f>
        <v>507</v>
      </c>
      <c r="GO50" s="329">
        <f>'10月'!N50</f>
        <v>540</v>
      </c>
      <c r="GP50" s="329">
        <f>'10月'!O50</f>
        <v>496</v>
      </c>
      <c r="GQ50" s="329">
        <f>'10月'!P50</f>
        <v>574</v>
      </c>
      <c r="GR50" s="329">
        <f>'10月'!Q50</f>
        <v>617</v>
      </c>
      <c r="GS50" s="329">
        <f>'10月'!R50</f>
        <v>554</v>
      </c>
      <c r="GT50" s="329">
        <f>'10月'!S50</f>
        <v>598</v>
      </c>
      <c r="GU50" s="329">
        <f>'10月'!T50</f>
        <v>598</v>
      </c>
      <c r="GV50" s="329">
        <f>'10月'!U50</f>
        <v>422</v>
      </c>
      <c r="GW50" s="329">
        <f>'10月'!V50</f>
        <v>509</v>
      </c>
      <c r="GX50" s="329">
        <f>'10月'!W50</f>
        <v>560</v>
      </c>
      <c r="GY50" s="329">
        <f>'10月'!X50</f>
        <v>571</v>
      </c>
      <c r="GZ50" s="329">
        <f>'10月'!Y50</f>
        <v>509</v>
      </c>
      <c r="HA50" s="329">
        <f>'10月'!Z50</f>
        <v>727</v>
      </c>
      <c r="HB50" s="329">
        <f>'10月'!AA50</f>
        <v>746</v>
      </c>
      <c r="HC50" s="329">
        <f>'10月'!AB50</f>
        <v>746</v>
      </c>
      <c r="HD50" s="329">
        <f>'10月'!AC50</f>
        <v>708</v>
      </c>
      <c r="HE50" s="329">
        <f>'10月'!AD50</f>
        <v>753</v>
      </c>
      <c r="HF50" s="329">
        <f>'10月'!AE50</f>
        <v>763</v>
      </c>
      <c r="HG50" s="329">
        <f>'10月'!AF50</f>
        <v>744</v>
      </c>
      <c r="HH50" s="329">
        <f>'10月'!AG50</f>
        <v>773</v>
      </c>
      <c r="HI50" s="329">
        <f>'10月'!AH50</f>
        <v>773</v>
      </c>
      <c r="HJ50" s="329">
        <f>'11月'!D50</f>
        <v>771</v>
      </c>
      <c r="HK50" s="329">
        <f>'11月'!E50</f>
        <v>756</v>
      </c>
      <c r="HL50" s="329">
        <f>'11月'!F50</f>
        <v>761</v>
      </c>
      <c r="HM50" s="329">
        <f>'11月'!G50</f>
        <v>747</v>
      </c>
      <c r="HN50" s="329">
        <f>'11月'!H50</f>
        <v>739</v>
      </c>
      <c r="HO50" s="329">
        <f>'11月'!I50</f>
        <v>831</v>
      </c>
      <c r="HP50" s="329">
        <f>'11月'!J50</f>
        <v>833</v>
      </c>
      <c r="HQ50" s="329">
        <f>'11月'!K50</f>
        <v>820</v>
      </c>
      <c r="HR50" s="329">
        <f>'11月'!L50</f>
        <v>806</v>
      </c>
      <c r="HS50" s="329">
        <f>'11月'!M50</f>
        <v>850</v>
      </c>
      <c r="HT50" s="329">
        <f>'11月'!N50</f>
        <v>523</v>
      </c>
      <c r="HU50" s="329">
        <f>'11月'!O50</f>
        <v>526</v>
      </c>
      <c r="HV50" s="329">
        <f>'11月'!P50</f>
        <v>459</v>
      </c>
      <c r="HW50" s="329">
        <f>'11月'!Q50</f>
        <v>415</v>
      </c>
      <c r="HX50" s="329">
        <f>'11月'!R50</f>
        <v>449</v>
      </c>
      <c r="HY50" s="329">
        <f>'11月'!S50</f>
        <v>470</v>
      </c>
      <c r="HZ50" s="329">
        <f>'11月'!T50</f>
        <v>535</v>
      </c>
      <c r="IA50" s="329">
        <f>'11月'!U50</f>
        <v>545</v>
      </c>
      <c r="IB50" s="329">
        <f>'11月'!V50</f>
        <v>389</v>
      </c>
      <c r="IC50" s="329">
        <f>'11月'!W50</f>
        <v>463</v>
      </c>
      <c r="ID50" s="329">
        <f>'11月'!X50</f>
        <v>504</v>
      </c>
      <c r="IE50" s="329">
        <f>'11月'!Y50</f>
        <v>442</v>
      </c>
      <c r="IF50" s="329">
        <f>'11月'!Z50</f>
        <v>405</v>
      </c>
      <c r="IG50" s="329">
        <f>'11月'!AA50</f>
        <v>533</v>
      </c>
      <c r="IH50" s="329">
        <f>'11月'!AB50</f>
        <v>516</v>
      </c>
      <c r="II50" s="329">
        <f>'11月'!AC50</f>
        <v>447</v>
      </c>
      <c r="IJ50" s="329">
        <f>'11月'!AD50</f>
        <v>432</v>
      </c>
      <c r="IK50" s="329">
        <f>'11月'!AE50</f>
        <v>482</v>
      </c>
      <c r="IL50" s="329">
        <f>'11月'!AF50</f>
        <v>532</v>
      </c>
      <c r="IM50" s="329">
        <f>'11月'!AG50</f>
        <v>456</v>
      </c>
      <c r="IN50" s="329">
        <f>'12月'!D50</f>
        <v>449</v>
      </c>
      <c r="IO50" s="329">
        <f>'12月'!E50</f>
        <v>523</v>
      </c>
      <c r="IP50" s="329">
        <f>'12月'!F50</f>
        <v>418</v>
      </c>
      <c r="IQ50" s="329">
        <f>'12月'!G50</f>
        <v>480</v>
      </c>
      <c r="IR50" s="329">
        <f>'12月'!H50</f>
        <v>487</v>
      </c>
      <c r="IS50" s="329">
        <f>'12月'!I50</f>
        <v>672</v>
      </c>
      <c r="IT50" s="329">
        <f>'12月'!J50</f>
        <v>468</v>
      </c>
      <c r="IU50" s="329">
        <f>'12月'!K50</f>
        <v>497</v>
      </c>
      <c r="IV50" s="329">
        <f>'12月'!L50</f>
        <v>511</v>
      </c>
      <c r="IW50" s="329">
        <f>'12月'!M50</f>
        <v>410</v>
      </c>
      <c r="IX50" s="329">
        <f>'12月'!N50</f>
        <v>507</v>
      </c>
      <c r="IY50" s="329">
        <f>'12月'!O50</f>
        <v>482</v>
      </c>
      <c r="IZ50" s="329">
        <f>'12月'!P50</f>
        <v>569</v>
      </c>
      <c r="JA50" s="329">
        <f>'12月'!Q50</f>
        <v>583</v>
      </c>
      <c r="JB50" s="329">
        <f>'12月'!R50</f>
        <v>579</v>
      </c>
      <c r="JC50" s="329">
        <f>'12月'!S50</f>
        <v>557</v>
      </c>
      <c r="JD50" s="329">
        <f>'12月'!T50</f>
        <v>535</v>
      </c>
      <c r="JE50" s="329">
        <f>'12月'!U50</f>
        <v>497</v>
      </c>
      <c r="JF50" s="329">
        <f>'12月'!V50</f>
        <v>552</v>
      </c>
      <c r="JG50" s="329">
        <f>'12月'!W50</f>
        <v>516</v>
      </c>
      <c r="JH50" s="329">
        <f>'12月'!X50</f>
        <v>585</v>
      </c>
      <c r="JI50" s="329">
        <f>'12月'!Y50</f>
        <v>458</v>
      </c>
      <c r="JJ50" s="329">
        <f>'12月'!Z50</f>
        <v>715</v>
      </c>
      <c r="JK50" s="329">
        <f>'12月'!AA50</f>
        <v>840</v>
      </c>
      <c r="JL50" s="329">
        <f>'12月'!AB50</f>
        <v>826</v>
      </c>
      <c r="JM50" s="329">
        <f>'12月'!AC50</f>
        <v>744</v>
      </c>
      <c r="JN50" s="329">
        <f>'12月'!AD50</f>
        <v>711</v>
      </c>
      <c r="JO50" s="329">
        <f>'12月'!AE50</f>
        <v>770</v>
      </c>
      <c r="JP50" s="329">
        <f>'12月'!AF50</f>
        <v>873</v>
      </c>
      <c r="JQ50" s="329">
        <f>'12月'!AG50</f>
        <v>833</v>
      </c>
      <c r="JR50" s="329">
        <f>'12月'!AH50</f>
        <v>821</v>
      </c>
      <c r="JS50" s="329">
        <f>'１月'!D50</f>
        <v>867</v>
      </c>
      <c r="JT50" s="329">
        <f>'１月'!E50</f>
        <v>862</v>
      </c>
      <c r="JU50" s="329">
        <f>'１月'!F50</f>
        <v>838</v>
      </c>
      <c r="JV50" s="329">
        <f>'１月'!G50</f>
        <v>848</v>
      </c>
      <c r="JW50" s="329">
        <f>'１月'!H50</f>
        <v>828</v>
      </c>
      <c r="JX50" s="329">
        <f>'１月'!I50</f>
        <v>807</v>
      </c>
      <c r="JY50" s="329">
        <f>'１月'!J50</f>
        <v>801</v>
      </c>
      <c r="JZ50" s="329">
        <f>'１月'!K50</f>
        <v>759</v>
      </c>
      <c r="KA50" s="329">
        <f>'１月'!L50</f>
        <v>725</v>
      </c>
      <c r="KB50" s="329">
        <f>'１月'!M50</f>
        <v>833</v>
      </c>
      <c r="KC50" s="329">
        <f>'１月'!N50</f>
        <v>833</v>
      </c>
      <c r="KD50" s="329">
        <f>'１月'!O50</f>
        <v>833</v>
      </c>
      <c r="KE50" s="329">
        <f>'１月'!P50</f>
        <v>833</v>
      </c>
      <c r="KF50" s="329">
        <f>'１月'!Q50</f>
        <v>792</v>
      </c>
      <c r="KG50" s="329">
        <f>'１月'!R50</f>
        <v>780</v>
      </c>
      <c r="KH50" s="329">
        <f>'１月'!S50</f>
        <v>794</v>
      </c>
      <c r="KI50" s="329">
        <f>'１月'!T50</f>
        <v>526</v>
      </c>
      <c r="KJ50" s="329">
        <f>'１月'!U50</f>
        <v>562</v>
      </c>
      <c r="KK50" s="329">
        <f>'１月'!V50</f>
        <v>535</v>
      </c>
      <c r="KL50" s="329">
        <f>'１月'!W50</f>
        <v>706</v>
      </c>
      <c r="KM50" s="329">
        <f>'１月'!X50</f>
        <v>487</v>
      </c>
      <c r="KN50" s="329">
        <f>'１月'!Y50</f>
        <v>521</v>
      </c>
      <c r="KO50" s="329">
        <f>'１月'!Z50</f>
        <v>571</v>
      </c>
      <c r="KP50" s="329">
        <f>'１月'!AA50</f>
        <v>528</v>
      </c>
      <c r="KQ50" s="329">
        <f>'１月'!AB50</f>
        <v>434</v>
      </c>
      <c r="KR50" s="329">
        <f>'１月'!AC50</f>
        <v>641</v>
      </c>
      <c r="KS50" s="329">
        <f>'１月'!AD50</f>
        <v>511</v>
      </c>
      <c r="KT50" s="329">
        <f>'１月'!AE50</f>
        <v>490</v>
      </c>
      <c r="KU50" s="329">
        <f>'１月'!AF50</f>
        <v>509</v>
      </c>
      <c r="KV50" s="329">
        <f>'１月'!AG50</f>
        <v>651</v>
      </c>
      <c r="KW50" s="329">
        <f>'１月'!AH50</f>
        <v>643</v>
      </c>
      <c r="KX50" s="329">
        <f>'２月'!D50</f>
        <v>533</v>
      </c>
      <c r="KY50" s="329">
        <f>'２月'!E50</f>
        <v>818</v>
      </c>
      <c r="KZ50" s="329">
        <f>'２月'!F50</f>
        <v>773</v>
      </c>
      <c r="LA50" s="329">
        <f>'２月'!G50</f>
        <v>811</v>
      </c>
      <c r="LB50" s="329">
        <f>'２月'!H50</f>
        <v>792</v>
      </c>
      <c r="LC50" s="329">
        <f>'２月'!I50</f>
        <v>800</v>
      </c>
      <c r="LD50" s="329">
        <f>'２月'!J50</f>
        <v>761</v>
      </c>
      <c r="LE50" s="329">
        <f>'２月'!K50</f>
        <v>794</v>
      </c>
      <c r="LF50" s="329">
        <f>'２月'!L50</f>
        <v>806</v>
      </c>
      <c r="LG50" s="329">
        <f>'２月'!M50</f>
        <v>814</v>
      </c>
      <c r="LH50" s="329">
        <f>'２月'!N50</f>
        <v>588</v>
      </c>
      <c r="LI50" s="329">
        <f>'２月'!O50</f>
        <v>535</v>
      </c>
      <c r="LJ50" s="329">
        <f>'２月'!P50</f>
        <v>0</v>
      </c>
      <c r="LK50" s="329">
        <f>'２月'!Q50</f>
        <v>0</v>
      </c>
      <c r="LL50" s="329">
        <f>'２月'!R50</f>
        <v>0</v>
      </c>
      <c r="LM50" s="329">
        <f>'２月'!S50</f>
        <v>0</v>
      </c>
      <c r="LN50" s="329">
        <f>'２月'!T50</f>
        <v>0</v>
      </c>
      <c r="LO50" s="329">
        <f>'２月'!U50</f>
        <v>0</v>
      </c>
      <c r="LP50" s="329">
        <f>'２月'!V50</f>
        <v>0</v>
      </c>
      <c r="LQ50" s="329">
        <f>'２月'!W50</f>
        <v>0</v>
      </c>
      <c r="LR50" s="329">
        <f>'２月'!X50</f>
        <v>0</v>
      </c>
      <c r="LS50" s="329">
        <f>'２月'!Y50</f>
        <v>0</v>
      </c>
      <c r="LT50" s="329">
        <f>'２月'!Z50</f>
        <v>0</v>
      </c>
      <c r="LU50" s="329">
        <f>'２月'!AA50</f>
        <v>0</v>
      </c>
      <c r="LV50" s="329">
        <f>'２月'!AB50</f>
        <v>0</v>
      </c>
      <c r="LW50" s="329">
        <f>'２月'!AC50</f>
        <v>0</v>
      </c>
      <c r="LX50" s="329">
        <f>'２月'!AD50</f>
        <v>0</v>
      </c>
      <c r="LY50" s="329">
        <f>'２月'!AE50</f>
        <v>753</v>
      </c>
      <c r="LZ50" s="329">
        <f>'３月'!D50</f>
        <v>768</v>
      </c>
      <c r="MA50" s="329">
        <f>'３月'!E50</f>
        <v>744</v>
      </c>
      <c r="MB50" s="329">
        <f>'３月'!F50</f>
        <v>748</v>
      </c>
      <c r="MC50" s="329">
        <f>'３月'!G50</f>
        <v>775</v>
      </c>
      <c r="MD50" s="329">
        <f>'３月'!H50</f>
        <v>693</v>
      </c>
      <c r="ME50" s="329">
        <f>'３月'!I50</f>
        <v>716</v>
      </c>
      <c r="MF50" s="329">
        <f>'３月'!J50</f>
        <v>751</v>
      </c>
      <c r="MG50" s="329">
        <f>'３月'!K50</f>
        <v>778</v>
      </c>
      <c r="MH50" s="329">
        <f>'３月'!L50</f>
        <v>770</v>
      </c>
      <c r="MI50" s="329">
        <f>'３月'!M50</f>
        <v>758</v>
      </c>
      <c r="MJ50" s="329">
        <f>'３月'!N50</f>
        <v>768</v>
      </c>
      <c r="MK50" s="329">
        <f>'３月'!O50</f>
        <v>773</v>
      </c>
      <c r="ML50" s="329">
        <f>'３月'!P50</f>
        <v>764</v>
      </c>
      <c r="MM50" s="329">
        <f>'３月'!Q50</f>
        <v>790</v>
      </c>
      <c r="MN50" s="329">
        <f>'３月'!R50</f>
        <v>720</v>
      </c>
      <c r="MO50" s="329">
        <f>'３月'!S50</f>
        <v>811</v>
      </c>
      <c r="MP50" s="329">
        <f>'３月'!T50</f>
        <v>823</v>
      </c>
      <c r="MQ50" s="329">
        <f>'３月'!U50</f>
        <v>415</v>
      </c>
      <c r="MR50" s="329">
        <f>'３月'!V50</f>
        <v>346</v>
      </c>
      <c r="MS50" s="329">
        <f>'３月'!W50</f>
        <v>518</v>
      </c>
      <c r="MT50" s="329">
        <f>'３月'!X50</f>
        <v>492</v>
      </c>
      <c r="MU50" s="329">
        <f>'３月'!Y50</f>
        <v>531</v>
      </c>
      <c r="MV50" s="329">
        <f>'３月'!Z50</f>
        <v>641</v>
      </c>
      <c r="MW50" s="329">
        <f>'３月'!AA50</f>
        <v>540</v>
      </c>
      <c r="MX50" s="329">
        <f>'３月'!AB50</f>
        <v>511</v>
      </c>
      <c r="MY50" s="329">
        <f>'３月'!AC50</f>
        <v>636</v>
      </c>
      <c r="MZ50" s="329">
        <f>'３月'!AD50</f>
        <v>586</v>
      </c>
      <c r="NA50" s="329">
        <f>'３月'!AE50</f>
        <v>758</v>
      </c>
      <c r="NB50" s="329">
        <f>'３月'!AF50</f>
        <v>504</v>
      </c>
      <c r="NC50" s="329">
        <f>'３月'!AG50</f>
        <v>518</v>
      </c>
      <c r="ND50" s="329">
        <f>'３月'!AH50</f>
        <v>519</v>
      </c>
      <c r="NF50" s="42">
        <f t="shared" si="0"/>
        <v>609.81899109792289</v>
      </c>
      <c r="NG50" s="332">
        <f t="shared" si="1"/>
        <v>216.47650473831615</v>
      </c>
    </row>
    <row r="51" spans="1:371" x14ac:dyDescent="0.2">
      <c r="A51" s="311">
        <v>0.85416666666666596</v>
      </c>
      <c r="B51" s="312" t="s">
        <v>7</v>
      </c>
      <c r="C51" s="313">
        <v>0.875</v>
      </c>
      <c r="D51" s="329">
        <f>'4月'!D51</f>
        <v>830</v>
      </c>
      <c r="E51" s="329">
        <f>'4月'!E51</f>
        <v>816</v>
      </c>
      <c r="F51" s="329">
        <f>'4月'!F51</f>
        <v>780</v>
      </c>
      <c r="G51" s="329">
        <f>'4月'!G51</f>
        <v>821</v>
      </c>
      <c r="H51" s="329">
        <f>'4月'!H51</f>
        <v>811</v>
      </c>
      <c r="I51" s="329">
        <f>'4月'!I51</f>
        <v>806</v>
      </c>
      <c r="J51" s="329">
        <f>'4月'!J51</f>
        <v>796</v>
      </c>
      <c r="K51" s="329">
        <f>'4月'!K51</f>
        <v>824</v>
      </c>
      <c r="L51" s="329">
        <f>'4月'!L51</f>
        <v>768</v>
      </c>
      <c r="M51" s="329">
        <f>'4月'!M51</f>
        <v>780</v>
      </c>
      <c r="N51" s="329">
        <f>'4月'!N51</f>
        <v>737</v>
      </c>
      <c r="O51" s="329">
        <f>'4月'!O51</f>
        <v>766</v>
      </c>
      <c r="P51" s="329">
        <f>'4月'!P51</f>
        <v>754</v>
      </c>
      <c r="Q51" s="329">
        <f>'4月'!Q51</f>
        <v>776</v>
      </c>
      <c r="R51" s="329">
        <f>'4月'!R51</f>
        <v>820</v>
      </c>
      <c r="S51" s="329">
        <f>'4月'!S51</f>
        <v>778</v>
      </c>
      <c r="T51" s="329">
        <f>'4月'!T51</f>
        <v>802</v>
      </c>
      <c r="U51" s="329">
        <f>'4月'!U51</f>
        <v>828</v>
      </c>
      <c r="V51" s="329">
        <f>'4月'!V51</f>
        <v>765</v>
      </c>
      <c r="W51" s="329">
        <f>'4月'!W51</f>
        <v>758</v>
      </c>
      <c r="X51" s="329">
        <f>'4月'!X51</f>
        <v>773</v>
      </c>
      <c r="Y51" s="329">
        <f>'4月'!Y51</f>
        <v>763</v>
      </c>
      <c r="Z51" s="329">
        <f>'4月'!Z51</f>
        <v>766</v>
      </c>
      <c r="AA51" s="329">
        <f>'4月'!AA51</f>
        <v>775</v>
      </c>
      <c r="AB51" s="329">
        <f>'4月'!AB51</f>
        <v>749</v>
      </c>
      <c r="AC51" s="329">
        <f>'4月'!AC51</f>
        <v>706</v>
      </c>
      <c r="AD51" s="329">
        <f>'4月'!AD51</f>
        <v>744</v>
      </c>
      <c r="AE51" s="329">
        <f>'4月'!AE51</f>
        <v>766</v>
      </c>
      <c r="AF51" s="329">
        <f>'4月'!AF51</f>
        <v>763</v>
      </c>
      <c r="AG51" s="329">
        <f>'4月'!AG51</f>
        <v>732</v>
      </c>
      <c r="AH51" s="329">
        <f>'5月'!D51</f>
        <v>760</v>
      </c>
      <c r="AI51" s="329">
        <f>'5月'!E51</f>
        <v>758</v>
      </c>
      <c r="AJ51" s="329">
        <f>'5月'!F51</f>
        <v>758</v>
      </c>
      <c r="AK51" s="329">
        <f>'5月'!G51</f>
        <v>768</v>
      </c>
      <c r="AL51" s="329">
        <f>'5月'!H51</f>
        <v>766</v>
      </c>
      <c r="AM51" s="329">
        <f>'5月'!I51</f>
        <v>744</v>
      </c>
      <c r="AN51" s="329">
        <f>'5月'!J51</f>
        <v>629</v>
      </c>
      <c r="AO51" s="329">
        <f>'5月'!K51</f>
        <v>653</v>
      </c>
      <c r="AP51" s="329">
        <f>'5月'!L51</f>
        <v>813</v>
      </c>
      <c r="AQ51" s="329">
        <f>'5月'!M51</f>
        <v>737</v>
      </c>
      <c r="AR51" s="329">
        <f>'5月'!N51</f>
        <v>667</v>
      </c>
      <c r="AS51" s="329">
        <f>'5月'!O51</f>
        <v>739</v>
      </c>
      <c r="AT51" s="329">
        <f>'5月'!P51</f>
        <v>747</v>
      </c>
      <c r="AU51" s="329">
        <f>'5月'!Q51</f>
        <v>749</v>
      </c>
      <c r="AV51" s="329">
        <f>'5月'!R51</f>
        <v>664</v>
      </c>
      <c r="AW51" s="329">
        <f>'5月'!S51</f>
        <v>732</v>
      </c>
      <c r="AX51" s="329">
        <f>'5月'!T51</f>
        <v>768</v>
      </c>
      <c r="AY51" s="329">
        <f>'5月'!U51</f>
        <v>776</v>
      </c>
      <c r="AZ51" s="329">
        <f>'5月'!V51</f>
        <v>812</v>
      </c>
      <c r="BA51" s="329">
        <f>'5月'!W51</f>
        <v>799</v>
      </c>
      <c r="BB51" s="329">
        <f>'5月'!X51</f>
        <v>610</v>
      </c>
      <c r="BC51" s="329">
        <f>'5月'!Y51</f>
        <v>718</v>
      </c>
      <c r="BD51" s="329">
        <f>'5月'!Z51</f>
        <v>746</v>
      </c>
      <c r="BE51" s="329">
        <f>'5月'!AA51</f>
        <v>677</v>
      </c>
      <c r="BF51" s="329">
        <f>'5月'!AB51</f>
        <v>708</v>
      </c>
      <c r="BG51" s="329">
        <f>'5月'!AC51</f>
        <v>629</v>
      </c>
      <c r="BH51" s="329">
        <f>'5月'!AD51</f>
        <v>605</v>
      </c>
      <c r="BI51" s="329">
        <f>'5月'!AE51</f>
        <v>735</v>
      </c>
      <c r="BJ51" s="329">
        <f>'5月'!AF51</f>
        <v>746</v>
      </c>
      <c r="BK51" s="329">
        <f>'5月'!AG51</f>
        <v>744</v>
      </c>
      <c r="BL51" s="329">
        <f>'5月'!AH51</f>
        <v>754</v>
      </c>
      <c r="BM51" s="329">
        <f>'6月'!D51</f>
        <v>775</v>
      </c>
      <c r="BN51" s="329">
        <f>'6月'!E51</f>
        <v>768</v>
      </c>
      <c r="BO51" s="329">
        <f>'6月'!F51</f>
        <v>780</v>
      </c>
      <c r="BP51" s="329">
        <f>'6月'!G51</f>
        <v>792</v>
      </c>
      <c r="BQ51" s="329">
        <f>'6月'!H51</f>
        <v>797</v>
      </c>
      <c r="BR51" s="329">
        <f>'6月'!I51</f>
        <v>811</v>
      </c>
      <c r="BS51" s="329">
        <f>'6月'!J51</f>
        <v>775</v>
      </c>
      <c r="BT51" s="329">
        <f>'6月'!K51</f>
        <v>795</v>
      </c>
      <c r="BU51" s="329">
        <f>'6月'!L51</f>
        <v>765</v>
      </c>
      <c r="BV51" s="329">
        <f>'6月'!M51</f>
        <v>763</v>
      </c>
      <c r="BW51" s="329">
        <f>'6月'!N51</f>
        <v>773</v>
      </c>
      <c r="BX51" s="329">
        <f>'6月'!O51</f>
        <v>768</v>
      </c>
      <c r="BY51" s="329">
        <f>'6月'!P51</f>
        <v>775</v>
      </c>
      <c r="BZ51" s="329">
        <f>'6月'!Q51</f>
        <v>760</v>
      </c>
      <c r="CA51" s="329">
        <f>'6月'!R51</f>
        <v>741</v>
      </c>
      <c r="CB51" s="329">
        <f>'6月'!S51</f>
        <v>768</v>
      </c>
      <c r="CC51" s="329">
        <f>'6月'!T51</f>
        <v>578</v>
      </c>
      <c r="CD51" s="329">
        <f>'6月'!U51</f>
        <v>449</v>
      </c>
      <c r="CE51" s="329">
        <f>'6月'!V51</f>
        <v>463</v>
      </c>
      <c r="CF51" s="329">
        <f>'6月'!W51</f>
        <v>367</v>
      </c>
      <c r="CG51" s="329">
        <f>'6月'!X51</f>
        <v>477</v>
      </c>
      <c r="CH51" s="329">
        <f>'6月'!Y51</f>
        <v>497</v>
      </c>
      <c r="CI51" s="329">
        <f>'6月'!Z51</f>
        <v>470</v>
      </c>
      <c r="CJ51" s="329">
        <f>'6月'!AA51</f>
        <v>452</v>
      </c>
      <c r="CK51" s="329">
        <f>'6月'!AB51</f>
        <v>480</v>
      </c>
      <c r="CL51" s="329">
        <f>'6月'!AC51</f>
        <v>528</v>
      </c>
      <c r="CM51" s="329">
        <f>'6月'!AD51</f>
        <v>482</v>
      </c>
      <c r="CN51" s="329">
        <f>'6月'!AE51</f>
        <v>489</v>
      </c>
      <c r="CO51" s="329">
        <f>'6月'!AF51</f>
        <v>9</v>
      </c>
      <c r="CP51" s="329">
        <f>'6月'!AG51</f>
        <v>0</v>
      </c>
      <c r="CQ51" s="329">
        <f>'7月'!D51</f>
        <v>0</v>
      </c>
      <c r="CR51" s="329">
        <f>'7月'!E51</f>
        <v>0</v>
      </c>
      <c r="CS51" s="329">
        <f>'7月'!F51</f>
        <v>5</v>
      </c>
      <c r="CT51" s="329">
        <f>'7月'!G51</f>
        <v>10</v>
      </c>
      <c r="CU51" s="329">
        <f>'7月'!H51</f>
        <v>446</v>
      </c>
      <c r="CV51" s="329">
        <f>'7月'!I51</f>
        <v>446</v>
      </c>
      <c r="CW51" s="329">
        <f>'7月'!J51</f>
        <v>461</v>
      </c>
      <c r="CX51" s="329">
        <f>'7月'!K51</f>
        <v>408</v>
      </c>
      <c r="CY51" s="329">
        <f>'7月'!L51</f>
        <v>449</v>
      </c>
      <c r="CZ51" s="329">
        <f>'7月'!M51</f>
        <v>344</v>
      </c>
      <c r="DA51" s="329">
        <f>'7月'!N51</f>
        <v>454</v>
      </c>
      <c r="DB51" s="329">
        <f>'7月'!O51</f>
        <v>473</v>
      </c>
      <c r="DC51" s="329">
        <f>'7月'!P51</f>
        <v>386</v>
      </c>
      <c r="DD51" s="329">
        <f>'7月'!Q51</f>
        <v>389</v>
      </c>
      <c r="DE51" s="329">
        <f>'7月'!R51</f>
        <v>425</v>
      </c>
      <c r="DF51" s="329">
        <f>'7月'!S51</f>
        <v>463</v>
      </c>
      <c r="DG51" s="329">
        <f>'7月'!T51</f>
        <v>432</v>
      </c>
      <c r="DH51" s="329">
        <f>'7月'!U51</f>
        <v>353</v>
      </c>
      <c r="DI51" s="329">
        <f>'7月'!V51</f>
        <v>429</v>
      </c>
      <c r="DJ51" s="329">
        <f>'7月'!W51</f>
        <v>0</v>
      </c>
      <c r="DK51" s="329">
        <f>'7月'!X51</f>
        <v>372</v>
      </c>
      <c r="DL51" s="329">
        <f>'7月'!Y51</f>
        <v>420</v>
      </c>
      <c r="DM51" s="329">
        <f>'7月'!Z51</f>
        <v>446</v>
      </c>
      <c r="DN51" s="329">
        <f>'7月'!AA51</f>
        <v>0</v>
      </c>
      <c r="DO51" s="329">
        <f>'7月'!AB51</f>
        <v>15</v>
      </c>
      <c r="DP51" s="329">
        <f>'7月'!AC51</f>
        <v>441</v>
      </c>
      <c r="DQ51" s="329">
        <f>'7月'!AD51</f>
        <v>399</v>
      </c>
      <c r="DR51" s="329">
        <f>'7月'!AE51</f>
        <v>504</v>
      </c>
      <c r="DS51" s="329">
        <f>'7月'!AF51</f>
        <v>393</v>
      </c>
      <c r="DT51" s="329">
        <f>'7月'!AG51</f>
        <v>396</v>
      </c>
      <c r="DU51" s="329">
        <f>'7月'!AH51</f>
        <v>5</v>
      </c>
      <c r="DV51" s="329">
        <f>'8月'!D51</f>
        <v>40</v>
      </c>
      <c r="DW51" s="329">
        <f>'8月'!E51</f>
        <v>14</v>
      </c>
      <c r="DX51" s="329">
        <f>'8月'!F51</f>
        <v>502</v>
      </c>
      <c r="DY51" s="329">
        <f>'8月'!G51</f>
        <v>399</v>
      </c>
      <c r="DZ51" s="329">
        <f>'8月'!H51</f>
        <v>444</v>
      </c>
      <c r="EA51" s="329">
        <f>'8月'!I51</f>
        <v>372</v>
      </c>
      <c r="EB51" s="329">
        <f>'8月'!J51</f>
        <v>763</v>
      </c>
      <c r="EC51" s="329">
        <f>'8月'!K51</f>
        <v>727</v>
      </c>
      <c r="ED51" s="329">
        <f>'8月'!L51</f>
        <v>727</v>
      </c>
      <c r="EE51" s="329">
        <f>'8月'!M51</f>
        <v>689</v>
      </c>
      <c r="EF51" s="329">
        <f>'8月'!N51</f>
        <v>708</v>
      </c>
      <c r="EG51" s="329">
        <f>'8月'!O51</f>
        <v>703</v>
      </c>
      <c r="EH51" s="329">
        <f>'8月'!P51</f>
        <v>554</v>
      </c>
      <c r="EI51" s="329">
        <f>'8月'!Q51</f>
        <v>617</v>
      </c>
      <c r="EJ51" s="329">
        <f>'8月'!R51</f>
        <v>600</v>
      </c>
      <c r="EK51" s="329">
        <f>'8月'!S51</f>
        <v>0</v>
      </c>
      <c r="EL51" s="329">
        <f>'8月'!T51</f>
        <v>710</v>
      </c>
      <c r="EM51" s="329">
        <f>'8月'!U51</f>
        <v>600</v>
      </c>
      <c r="EN51" s="329">
        <f>'8月'!V51</f>
        <v>0</v>
      </c>
      <c r="EO51" s="329">
        <f>'8月'!W51</f>
        <v>701</v>
      </c>
      <c r="EP51" s="329">
        <f>'8月'!X51</f>
        <v>648</v>
      </c>
      <c r="EQ51" s="329">
        <f>'8月'!Y51</f>
        <v>729</v>
      </c>
      <c r="ER51" s="329">
        <f>'8月'!Z51</f>
        <v>595</v>
      </c>
      <c r="ES51" s="329">
        <f>'8月'!AA51</f>
        <v>645</v>
      </c>
      <c r="ET51" s="329">
        <f>'8月'!AB51</f>
        <v>689</v>
      </c>
      <c r="EU51" s="329">
        <f>'8月'!AC51</f>
        <v>550</v>
      </c>
      <c r="EV51" s="329">
        <f>'8月'!AD51</f>
        <v>696</v>
      </c>
      <c r="EW51" s="329">
        <f>'8月'!AE51</f>
        <v>607</v>
      </c>
      <c r="EX51" s="329">
        <f>'8月'!AF51</f>
        <v>735</v>
      </c>
      <c r="EY51" s="329">
        <f>'8月'!AG51</f>
        <v>724</v>
      </c>
      <c r="EZ51" s="329">
        <f>'8月'!AH51</f>
        <v>720</v>
      </c>
      <c r="FA51" s="329">
        <f>'9月'!D51</f>
        <v>732</v>
      </c>
      <c r="FB51" s="329">
        <f>'9月'!E51</f>
        <v>615</v>
      </c>
      <c r="FC51" s="329">
        <f>'9月'!F51</f>
        <v>564</v>
      </c>
      <c r="FD51" s="329">
        <f>'9月'!G51</f>
        <v>473</v>
      </c>
      <c r="FE51" s="329">
        <f>'9月'!H51</f>
        <v>453</v>
      </c>
      <c r="FF51" s="329">
        <f>'9月'!I51</f>
        <v>418</v>
      </c>
      <c r="FG51" s="329">
        <f>'9月'!J51</f>
        <v>430</v>
      </c>
      <c r="FH51" s="329">
        <f>'9月'!K51</f>
        <v>365</v>
      </c>
      <c r="FI51" s="329">
        <f>'9月'!L51</f>
        <v>458</v>
      </c>
      <c r="FJ51" s="329">
        <f>'9月'!M51</f>
        <v>461</v>
      </c>
      <c r="FK51" s="329">
        <f>'9月'!N51</f>
        <v>420</v>
      </c>
      <c r="FL51" s="329">
        <f>'9月'!O51</f>
        <v>473</v>
      </c>
      <c r="FM51" s="329">
        <f>'9月'!P51</f>
        <v>435</v>
      </c>
      <c r="FN51" s="329">
        <f>'9月'!Q51</f>
        <v>480</v>
      </c>
      <c r="FO51" s="329">
        <f>'9月'!R51</f>
        <v>456</v>
      </c>
      <c r="FP51" s="329">
        <f>'9月'!S51</f>
        <v>476</v>
      </c>
      <c r="FQ51" s="329">
        <f>'9月'!T51</f>
        <v>471</v>
      </c>
      <c r="FR51" s="329">
        <f>'9月'!U51</f>
        <v>495</v>
      </c>
      <c r="FS51" s="329">
        <f>'9月'!V51</f>
        <v>435</v>
      </c>
      <c r="FT51" s="329">
        <f>'9月'!W51</f>
        <v>464</v>
      </c>
      <c r="FU51" s="329">
        <f>'9月'!X51</f>
        <v>492</v>
      </c>
      <c r="FV51" s="329">
        <f>'9月'!Y51</f>
        <v>545</v>
      </c>
      <c r="FW51" s="329">
        <f>'9月'!Z51</f>
        <v>468</v>
      </c>
      <c r="FX51" s="329">
        <f>'9月'!AA51</f>
        <v>460</v>
      </c>
      <c r="FY51" s="329">
        <f>'9月'!AB51</f>
        <v>540</v>
      </c>
      <c r="FZ51" s="329">
        <f>'9月'!AC51</f>
        <v>536</v>
      </c>
      <c r="GA51" s="329">
        <f>'9月'!AD51</f>
        <v>494</v>
      </c>
      <c r="GB51" s="329">
        <f>'9月'!AE51</f>
        <v>511</v>
      </c>
      <c r="GC51" s="329">
        <f>'9月'!AF51</f>
        <v>530</v>
      </c>
      <c r="GD51" s="329">
        <f>'9月'!AG51</f>
        <v>552</v>
      </c>
      <c r="GE51" s="329">
        <f>'10月'!D51</f>
        <v>521</v>
      </c>
      <c r="GF51" s="329">
        <f>'10月'!E51</f>
        <v>468</v>
      </c>
      <c r="GG51" s="329">
        <f>'10月'!F51</f>
        <v>494</v>
      </c>
      <c r="GH51" s="329">
        <f>'10月'!G51</f>
        <v>490</v>
      </c>
      <c r="GI51" s="329">
        <f>'10月'!H51</f>
        <v>555</v>
      </c>
      <c r="GJ51" s="329">
        <f>'10月'!I51</f>
        <v>617</v>
      </c>
      <c r="GK51" s="329">
        <f>'10月'!J51</f>
        <v>708</v>
      </c>
      <c r="GL51" s="329">
        <f>'10月'!K51</f>
        <v>794</v>
      </c>
      <c r="GM51" s="329">
        <f>'10月'!L51</f>
        <v>579</v>
      </c>
      <c r="GN51" s="329">
        <f>'10月'!M51</f>
        <v>521</v>
      </c>
      <c r="GO51" s="329">
        <f>'10月'!N51</f>
        <v>538</v>
      </c>
      <c r="GP51" s="329">
        <f>'10月'!O51</f>
        <v>512</v>
      </c>
      <c r="GQ51" s="329">
        <f>'10月'!P51</f>
        <v>612</v>
      </c>
      <c r="GR51" s="329">
        <f>'10月'!Q51</f>
        <v>648</v>
      </c>
      <c r="GS51" s="329">
        <f>'10月'!R51</f>
        <v>638</v>
      </c>
      <c r="GT51" s="329">
        <f>'10月'!S51</f>
        <v>598</v>
      </c>
      <c r="GU51" s="329">
        <f>'10月'!T51</f>
        <v>614</v>
      </c>
      <c r="GV51" s="329">
        <f>'10月'!U51</f>
        <v>470</v>
      </c>
      <c r="GW51" s="329">
        <f>'10月'!V51</f>
        <v>552</v>
      </c>
      <c r="GX51" s="329">
        <f>'10月'!W51</f>
        <v>556</v>
      </c>
      <c r="GY51" s="329">
        <f>'10月'!X51</f>
        <v>607</v>
      </c>
      <c r="GZ51" s="329">
        <f>'10月'!Y51</f>
        <v>530</v>
      </c>
      <c r="HA51" s="329">
        <f>'10月'!Z51</f>
        <v>752</v>
      </c>
      <c r="HB51" s="329">
        <f>'10月'!AA51</f>
        <v>766</v>
      </c>
      <c r="HC51" s="329">
        <f>'10月'!AB51</f>
        <v>771</v>
      </c>
      <c r="HD51" s="329">
        <f>'10月'!AC51</f>
        <v>720</v>
      </c>
      <c r="HE51" s="329">
        <f>'10月'!AD51</f>
        <v>766</v>
      </c>
      <c r="HF51" s="329">
        <f>'10月'!AE51</f>
        <v>775</v>
      </c>
      <c r="HG51" s="329">
        <f>'10月'!AF51</f>
        <v>775</v>
      </c>
      <c r="HH51" s="329">
        <f>'10月'!AG51</f>
        <v>797</v>
      </c>
      <c r="HI51" s="329">
        <f>'10月'!AH51</f>
        <v>780</v>
      </c>
      <c r="HJ51" s="329">
        <f>'11月'!D51</f>
        <v>787</v>
      </c>
      <c r="HK51" s="329">
        <f>'11月'!E51</f>
        <v>763</v>
      </c>
      <c r="HL51" s="329">
        <f>'11月'!F51</f>
        <v>784</v>
      </c>
      <c r="HM51" s="329">
        <f>'11月'!G51</f>
        <v>748</v>
      </c>
      <c r="HN51" s="329">
        <f>'11月'!H51</f>
        <v>766</v>
      </c>
      <c r="HO51" s="329">
        <f>'11月'!I51</f>
        <v>835</v>
      </c>
      <c r="HP51" s="329">
        <f>'11月'!J51</f>
        <v>828</v>
      </c>
      <c r="HQ51" s="329">
        <f>'11月'!K51</f>
        <v>828</v>
      </c>
      <c r="HR51" s="329">
        <f>'11月'!L51</f>
        <v>835</v>
      </c>
      <c r="HS51" s="329">
        <f>'11月'!M51</f>
        <v>861</v>
      </c>
      <c r="HT51" s="329">
        <f>'11月'!N51</f>
        <v>531</v>
      </c>
      <c r="HU51" s="329">
        <f>'11月'!O51</f>
        <v>482</v>
      </c>
      <c r="HV51" s="329">
        <f>'11月'!P51</f>
        <v>487</v>
      </c>
      <c r="HW51" s="329">
        <f>'11月'!Q51</f>
        <v>485</v>
      </c>
      <c r="HX51" s="329">
        <f>'11月'!R51</f>
        <v>504</v>
      </c>
      <c r="HY51" s="329">
        <f>'11月'!S51</f>
        <v>488</v>
      </c>
      <c r="HZ51" s="329">
        <f>'11月'!T51</f>
        <v>523</v>
      </c>
      <c r="IA51" s="329">
        <f>'11月'!U51</f>
        <v>540</v>
      </c>
      <c r="IB51" s="329">
        <f>'11月'!V51</f>
        <v>425</v>
      </c>
      <c r="IC51" s="329">
        <f>'11月'!W51</f>
        <v>506</v>
      </c>
      <c r="ID51" s="329">
        <f>'11月'!X51</f>
        <v>519</v>
      </c>
      <c r="IE51" s="329">
        <f>'11月'!Y51</f>
        <v>451</v>
      </c>
      <c r="IF51" s="329">
        <f>'11月'!Z51</f>
        <v>459</v>
      </c>
      <c r="IG51" s="329">
        <f>'11月'!AA51</f>
        <v>519</v>
      </c>
      <c r="IH51" s="329">
        <f>'11月'!AB51</f>
        <v>545</v>
      </c>
      <c r="II51" s="329">
        <f>'11月'!AC51</f>
        <v>477</v>
      </c>
      <c r="IJ51" s="329">
        <f>'11月'!AD51</f>
        <v>475</v>
      </c>
      <c r="IK51" s="329">
        <f>'11月'!AE51</f>
        <v>528</v>
      </c>
      <c r="IL51" s="329">
        <f>'11月'!AF51</f>
        <v>545</v>
      </c>
      <c r="IM51" s="329">
        <f>'11月'!AG51</f>
        <v>487</v>
      </c>
      <c r="IN51" s="329">
        <f>'12月'!D51</f>
        <v>516</v>
      </c>
      <c r="IO51" s="329">
        <f>'12月'!E51</f>
        <v>581</v>
      </c>
      <c r="IP51" s="329">
        <f>'12月'!F51</f>
        <v>470</v>
      </c>
      <c r="IQ51" s="329">
        <f>'12月'!G51</f>
        <v>501</v>
      </c>
      <c r="IR51" s="329">
        <f>'12月'!H51</f>
        <v>502</v>
      </c>
      <c r="IS51" s="329">
        <f>'12月'!I51</f>
        <v>701</v>
      </c>
      <c r="IT51" s="329">
        <f>'12月'!J51</f>
        <v>499</v>
      </c>
      <c r="IU51" s="329">
        <f>'12月'!K51</f>
        <v>513</v>
      </c>
      <c r="IV51" s="329">
        <f>'12月'!L51</f>
        <v>550</v>
      </c>
      <c r="IW51" s="329">
        <f>'12月'!M51</f>
        <v>449</v>
      </c>
      <c r="IX51" s="329">
        <f>'12月'!N51</f>
        <v>521</v>
      </c>
      <c r="IY51" s="329">
        <f>'12月'!O51</f>
        <v>526</v>
      </c>
      <c r="IZ51" s="329">
        <f>'12月'!P51</f>
        <v>660</v>
      </c>
      <c r="JA51" s="329">
        <f>'12月'!Q51</f>
        <v>636</v>
      </c>
      <c r="JB51" s="329">
        <f>'12月'!R51</f>
        <v>585</v>
      </c>
      <c r="JC51" s="329">
        <f>'12月'!S51</f>
        <v>549</v>
      </c>
      <c r="JD51" s="329">
        <f>'12月'!T51</f>
        <v>566</v>
      </c>
      <c r="JE51" s="329">
        <f>'12月'!U51</f>
        <v>520</v>
      </c>
      <c r="JF51" s="329">
        <f>'12月'!V51</f>
        <v>655</v>
      </c>
      <c r="JG51" s="329">
        <f>'12月'!W51</f>
        <v>557</v>
      </c>
      <c r="JH51" s="329">
        <f>'12月'!X51</f>
        <v>610</v>
      </c>
      <c r="JI51" s="329">
        <f>'12月'!Y51</f>
        <v>502</v>
      </c>
      <c r="JJ51" s="329">
        <f>'12月'!Z51</f>
        <v>735</v>
      </c>
      <c r="JK51" s="329">
        <f>'12月'!AA51</f>
        <v>854</v>
      </c>
      <c r="JL51" s="329">
        <f>'12月'!AB51</f>
        <v>828</v>
      </c>
      <c r="JM51" s="329">
        <f>'12月'!AC51</f>
        <v>760</v>
      </c>
      <c r="JN51" s="329">
        <f>'12月'!AD51</f>
        <v>727</v>
      </c>
      <c r="JO51" s="329">
        <f>'12月'!AE51</f>
        <v>788</v>
      </c>
      <c r="JP51" s="329">
        <f>'12月'!AF51</f>
        <v>881</v>
      </c>
      <c r="JQ51" s="329">
        <f>'12月'!AG51</f>
        <v>833</v>
      </c>
      <c r="JR51" s="329">
        <f>'12月'!AH51</f>
        <v>823</v>
      </c>
      <c r="JS51" s="329">
        <f>'１月'!D51</f>
        <v>871</v>
      </c>
      <c r="JT51" s="329">
        <f>'１月'!E51</f>
        <v>852</v>
      </c>
      <c r="JU51" s="329">
        <f>'１月'!F51</f>
        <v>840</v>
      </c>
      <c r="JV51" s="329">
        <f>'１月'!G51</f>
        <v>840</v>
      </c>
      <c r="JW51" s="329">
        <f>'１月'!H51</f>
        <v>843</v>
      </c>
      <c r="JX51" s="329">
        <f>'１月'!I51</f>
        <v>833</v>
      </c>
      <c r="JY51" s="329">
        <f>'１月'!J51</f>
        <v>816</v>
      </c>
      <c r="JZ51" s="329">
        <f>'１月'!K51</f>
        <v>787</v>
      </c>
      <c r="KA51" s="329">
        <f>'１月'!L51</f>
        <v>744</v>
      </c>
      <c r="KB51" s="329">
        <f>'１月'!M51</f>
        <v>847</v>
      </c>
      <c r="KC51" s="329">
        <f>'１月'!N51</f>
        <v>842</v>
      </c>
      <c r="KD51" s="329">
        <f>'１月'!O51</f>
        <v>855</v>
      </c>
      <c r="KE51" s="329">
        <f>'１月'!P51</f>
        <v>850</v>
      </c>
      <c r="KF51" s="329">
        <f>'１月'!Q51</f>
        <v>813</v>
      </c>
      <c r="KG51" s="329">
        <f>'１月'!R51</f>
        <v>801</v>
      </c>
      <c r="KH51" s="329">
        <f>'１月'!S51</f>
        <v>811</v>
      </c>
      <c r="KI51" s="329">
        <f>'１月'!T51</f>
        <v>581</v>
      </c>
      <c r="KJ51" s="329">
        <f>'１月'!U51</f>
        <v>568</v>
      </c>
      <c r="KK51" s="329">
        <f>'１月'!V51</f>
        <v>590</v>
      </c>
      <c r="KL51" s="329">
        <f>'１月'!W51</f>
        <v>720</v>
      </c>
      <c r="KM51" s="329">
        <f>'１月'!X51</f>
        <v>488</v>
      </c>
      <c r="KN51" s="329">
        <f>'１月'!Y51</f>
        <v>597</v>
      </c>
      <c r="KO51" s="329">
        <f>'１月'!Z51</f>
        <v>610</v>
      </c>
      <c r="KP51" s="329">
        <f>'１月'!AA51</f>
        <v>557</v>
      </c>
      <c r="KQ51" s="329">
        <f>'１月'!AB51</f>
        <v>492</v>
      </c>
      <c r="KR51" s="329">
        <f>'１月'!AC51</f>
        <v>674</v>
      </c>
      <c r="KS51" s="329">
        <f>'１月'!AD51</f>
        <v>562</v>
      </c>
      <c r="KT51" s="329">
        <f>'１月'!AE51</f>
        <v>511</v>
      </c>
      <c r="KU51" s="329">
        <f>'１月'!AF51</f>
        <v>583</v>
      </c>
      <c r="KV51" s="329">
        <f>'１月'!AG51</f>
        <v>698</v>
      </c>
      <c r="KW51" s="329">
        <f>'１月'!AH51</f>
        <v>696</v>
      </c>
      <c r="KX51" s="329">
        <f>'２月'!D51</f>
        <v>557</v>
      </c>
      <c r="KY51" s="329">
        <f>'２月'!E51</f>
        <v>836</v>
      </c>
      <c r="KZ51" s="329">
        <f>'２月'!F51</f>
        <v>761</v>
      </c>
      <c r="LA51" s="329">
        <f>'２月'!G51</f>
        <v>814</v>
      </c>
      <c r="LB51" s="329">
        <f>'２月'!H51</f>
        <v>818</v>
      </c>
      <c r="LC51" s="329">
        <f>'２月'!I51</f>
        <v>828</v>
      </c>
      <c r="LD51" s="329">
        <f>'２月'!J51</f>
        <v>768</v>
      </c>
      <c r="LE51" s="329">
        <f>'２月'!K51</f>
        <v>821</v>
      </c>
      <c r="LF51" s="329">
        <f>'２月'!L51</f>
        <v>826</v>
      </c>
      <c r="LG51" s="329">
        <f>'２月'!M51</f>
        <v>828</v>
      </c>
      <c r="LH51" s="329">
        <f>'２月'!N51</f>
        <v>593</v>
      </c>
      <c r="LI51" s="329">
        <f>'２月'!O51</f>
        <v>547</v>
      </c>
      <c r="LJ51" s="329">
        <f>'２月'!P51</f>
        <v>0</v>
      </c>
      <c r="LK51" s="329">
        <f>'２月'!Q51</f>
        <v>0</v>
      </c>
      <c r="LL51" s="329">
        <f>'２月'!R51</f>
        <v>0</v>
      </c>
      <c r="LM51" s="329">
        <f>'２月'!S51</f>
        <v>0</v>
      </c>
      <c r="LN51" s="329">
        <f>'２月'!T51</f>
        <v>0</v>
      </c>
      <c r="LO51" s="329">
        <f>'２月'!U51</f>
        <v>0</v>
      </c>
      <c r="LP51" s="329">
        <f>'２月'!V51</f>
        <v>0</v>
      </c>
      <c r="LQ51" s="329">
        <f>'２月'!W51</f>
        <v>0</v>
      </c>
      <c r="LR51" s="329">
        <f>'２月'!X51</f>
        <v>0</v>
      </c>
      <c r="LS51" s="329">
        <f>'２月'!Y51</f>
        <v>0</v>
      </c>
      <c r="LT51" s="329">
        <f>'２月'!Z51</f>
        <v>0</v>
      </c>
      <c r="LU51" s="329">
        <f>'２月'!AA51</f>
        <v>0</v>
      </c>
      <c r="LV51" s="329">
        <f>'２月'!AB51</f>
        <v>0</v>
      </c>
      <c r="LW51" s="329">
        <f>'２月'!AC51</f>
        <v>0</v>
      </c>
      <c r="LX51" s="329">
        <f>'２月'!AD51</f>
        <v>0</v>
      </c>
      <c r="LY51" s="329">
        <f>'２月'!AE51</f>
        <v>787</v>
      </c>
      <c r="LZ51" s="329">
        <f>'３月'!D51</f>
        <v>802</v>
      </c>
      <c r="MA51" s="329">
        <f>'３月'!E51</f>
        <v>765</v>
      </c>
      <c r="MB51" s="329">
        <f>'３月'!F51</f>
        <v>771</v>
      </c>
      <c r="MC51" s="329">
        <f>'３月'!G51</f>
        <v>802</v>
      </c>
      <c r="MD51" s="329">
        <f>'３月'!H51</f>
        <v>728</v>
      </c>
      <c r="ME51" s="329">
        <f>'３月'!I51</f>
        <v>729</v>
      </c>
      <c r="MF51" s="329">
        <f>'３月'!J51</f>
        <v>787</v>
      </c>
      <c r="MG51" s="329">
        <f>'３月'!K51</f>
        <v>811</v>
      </c>
      <c r="MH51" s="329">
        <f>'３月'!L51</f>
        <v>797</v>
      </c>
      <c r="MI51" s="329">
        <f>'３月'!M51</f>
        <v>773</v>
      </c>
      <c r="MJ51" s="329">
        <f>'３月'!N51</f>
        <v>797</v>
      </c>
      <c r="MK51" s="329">
        <f>'３月'!O51</f>
        <v>806</v>
      </c>
      <c r="ML51" s="329">
        <f>'３月'!P51</f>
        <v>775</v>
      </c>
      <c r="MM51" s="329">
        <f>'３月'!Q51</f>
        <v>821</v>
      </c>
      <c r="MN51" s="329">
        <f>'３月'!R51</f>
        <v>748</v>
      </c>
      <c r="MO51" s="329">
        <f>'３月'!S51</f>
        <v>848</v>
      </c>
      <c r="MP51" s="329">
        <f>'３月'!T51</f>
        <v>833</v>
      </c>
      <c r="MQ51" s="329">
        <f>'３月'!U51</f>
        <v>545</v>
      </c>
      <c r="MR51" s="329">
        <f>'３月'!V51</f>
        <v>437</v>
      </c>
      <c r="MS51" s="329">
        <f>'３月'!W51</f>
        <v>593</v>
      </c>
      <c r="MT51" s="329">
        <f>'３月'!X51</f>
        <v>552</v>
      </c>
      <c r="MU51" s="329">
        <f>'３月'!Y51</f>
        <v>566</v>
      </c>
      <c r="MV51" s="329">
        <f>'３月'!Z51</f>
        <v>736</v>
      </c>
      <c r="MW51" s="329">
        <f>'３月'!AA51</f>
        <v>648</v>
      </c>
      <c r="MX51" s="329">
        <f>'３月'!AB51</f>
        <v>545</v>
      </c>
      <c r="MY51" s="329">
        <f>'３月'!AC51</f>
        <v>650</v>
      </c>
      <c r="MZ51" s="329">
        <f>'３月'!AD51</f>
        <v>636</v>
      </c>
      <c r="NA51" s="329">
        <f>'３月'!AE51</f>
        <v>802</v>
      </c>
      <c r="NB51" s="329">
        <f>'３月'!AF51</f>
        <v>568</v>
      </c>
      <c r="NC51" s="329">
        <f>'３月'!AG51</f>
        <v>564</v>
      </c>
      <c r="ND51" s="329">
        <f>'３月'!AH51</f>
        <v>619</v>
      </c>
      <c r="NF51" s="42">
        <f t="shared" si="0"/>
        <v>643.83928571428567</v>
      </c>
      <c r="NG51" s="332">
        <f t="shared" si="1"/>
        <v>221.40659360757496</v>
      </c>
    </row>
    <row r="52" spans="1:371" x14ac:dyDescent="0.2">
      <c r="A52" s="311">
        <v>0.875</v>
      </c>
      <c r="B52" s="312" t="s">
        <v>7</v>
      </c>
      <c r="C52" s="313">
        <v>0.89583333333333304</v>
      </c>
      <c r="D52" s="329">
        <f>'4月'!D52</f>
        <v>845</v>
      </c>
      <c r="E52" s="329">
        <f>'4月'!E52</f>
        <v>843</v>
      </c>
      <c r="F52" s="329">
        <f>'4月'!F52</f>
        <v>818</v>
      </c>
      <c r="G52" s="329">
        <f>'4月'!G52</f>
        <v>828</v>
      </c>
      <c r="H52" s="329">
        <f>'4月'!H52</f>
        <v>852</v>
      </c>
      <c r="I52" s="329">
        <f>'4月'!I52</f>
        <v>816</v>
      </c>
      <c r="J52" s="329">
        <f>'4月'!J52</f>
        <v>826</v>
      </c>
      <c r="K52" s="329">
        <f>'4月'!K52</f>
        <v>828</v>
      </c>
      <c r="L52" s="329">
        <f>'4月'!L52</f>
        <v>795</v>
      </c>
      <c r="M52" s="329">
        <f>'4月'!M52</f>
        <v>804</v>
      </c>
      <c r="N52" s="329">
        <f>'4月'!N52</f>
        <v>782</v>
      </c>
      <c r="O52" s="329">
        <f>'4月'!O52</f>
        <v>758</v>
      </c>
      <c r="P52" s="329">
        <f>'4月'!P52</f>
        <v>765</v>
      </c>
      <c r="Q52" s="329">
        <f>'4月'!Q52</f>
        <v>842</v>
      </c>
      <c r="R52" s="329">
        <f>'4月'!R52</f>
        <v>814</v>
      </c>
      <c r="S52" s="329">
        <f>'4月'!S52</f>
        <v>813</v>
      </c>
      <c r="T52" s="329">
        <f>'4月'!T52</f>
        <v>830</v>
      </c>
      <c r="U52" s="329">
        <f>'4月'!U52</f>
        <v>847</v>
      </c>
      <c r="V52" s="329">
        <f>'4月'!V52</f>
        <v>788</v>
      </c>
      <c r="W52" s="329">
        <f>'4月'!W52</f>
        <v>782</v>
      </c>
      <c r="X52" s="329">
        <f>'4月'!X52</f>
        <v>795</v>
      </c>
      <c r="Y52" s="329">
        <f>'4月'!Y52</f>
        <v>782</v>
      </c>
      <c r="Z52" s="329">
        <f>'4月'!Z52</f>
        <v>775</v>
      </c>
      <c r="AA52" s="329">
        <f>'4月'!AA52</f>
        <v>799</v>
      </c>
      <c r="AB52" s="329">
        <f>'4月'!AB52</f>
        <v>773</v>
      </c>
      <c r="AC52" s="329">
        <f>'4月'!AC52</f>
        <v>746</v>
      </c>
      <c r="AD52" s="329">
        <f>'4月'!AD52</f>
        <v>771</v>
      </c>
      <c r="AE52" s="329">
        <f>'4月'!AE52</f>
        <v>778</v>
      </c>
      <c r="AF52" s="329">
        <f>'4月'!AF52</f>
        <v>785</v>
      </c>
      <c r="AG52" s="329">
        <f>'4月'!AG52</f>
        <v>756</v>
      </c>
      <c r="AH52" s="329">
        <f>'5月'!D52</f>
        <v>790</v>
      </c>
      <c r="AI52" s="329">
        <f>'5月'!E52</f>
        <v>797</v>
      </c>
      <c r="AJ52" s="329">
        <f>'5月'!F52</f>
        <v>799</v>
      </c>
      <c r="AK52" s="329">
        <f>'5月'!G52</f>
        <v>788</v>
      </c>
      <c r="AL52" s="329">
        <f>'5月'!H52</f>
        <v>790</v>
      </c>
      <c r="AM52" s="329">
        <f>'5月'!I52</f>
        <v>761</v>
      </c>
      <c r="AN52" s="329">
        <f>'5月'!J52</f>
        <v>684</v>
      </c>
      <c r="AO52" s="329">
        <f>'5月'!K52</f>
        <v>691</v>
      </c>
      <c r="AP52" s="329">
        <f>'5月'!L52</f>
        <v>814</v>
      </c>
      <c r="AQ52" s="329">
        <f>'5月'!M52</f>
        <v>789</v>
      </c>
      <c r="AR52" s="329">
        <f>'5月'!N52</f>
        <v>727</v>
      </c>
      <c r="AS52" s="329">
        <f>'5月'!O52</f>
        <v>744</v>
      </c>
      <c r="AT52" s="329">
        <f>'5月'!P52</f>
        <v>751</v>
      </c>
      <c r="AU52" s="329">
        <f>'5月'!Q52</f>
        <v>756</v>
      </c>
      <c r="AV52" s="329">
        <f>'5月'!R52</f>
        <v>701</v>
      </c>
      <c r="AW52" s="329">
        <f>'5月'!S52</f>
        <v>790</v>
      </c>
      <c r="AX52" s="329">
        <f>'5月'!T52</f>
        <v>795</v>
      </c>
      <c r="AY52" s="329">
        <f>'5月'!U52</f>
        <v>744</v>
      </c>
      <c r="AZ52" s="329">
        <f>'5月'!V52</f>
        <v>808</v>
      </c>
      <c r="BA52" s="329">
        <f>'5月'!W52</f>
        <v>807</v>
      </c>
      <c r="BB52" s="329">
        <f>'5月'!X52</f>
        <v>705</v>
      </c>
      <c r="BC52" s="329">
        <f>'5月'!Y52</f>
        <v>761</v>
      </c>
      <c r="BD52" s="329">
        <f>'5月'!Z52</f>
        <v>780</v>
      </c>
      <c r="BE52" s="329">
        <f>'5月'!AA52</f>
        <v>713</v>
      </c>
      <c r="BF52" s="329">
        <f>'5月'!AB52</f>
        <v>758</v>
      </c>
      <c r="BG52" s="329">
        <f>'5月'!AC52</f>
        <v>660</v>
      </c>
      <c r="BH52" s="329">
        <f>'5月'!AD52</f>
        <v>616</v>
      </c>
      <c r="BI52" s="329">
        <f>'5月'!AE52</f>
        <v>765</v>
      </c>
      <c r="BJ52" s="329">
        <f>'5月'!AF52</f>
        <v>785</v>
      </c>
      <c r="BK52" s="329">
        <f>'5月'!AG52</f>
        <v>780</v>
      </c>
      <c r="BL52" s="329">
        <f>'5月'!AH52</f>
        <v>770</v>
      </c>
      <c r="BM52" s="329">
        <f>'6月'!D52</f>
        <v>802</v>
      </c>
      <c r="BN52" s="329">
        <f>'6月'!E52</f>
        <v>792</v>
      </c>
      <c r="BO52" s="329">
        <f>'6月'!F52</f>
        <v>801</v>
      </c>
      <c r="BP52" s="329">
        <f>'6月'!G52</f>
        <v>826</v>
      </c>
      <c r="BQ52" s="329">
        <f>'6月'!H52</f>
        <v>825</v>
      </c>
      <c r="BR52" s="329">
        <f>'6月'!I52</f>
        <v>857</v>
      </c>
      <c r="BS52" s="329">
        <f>'6月'!J52</f>
        <v>809</v>
      </c>
      <c r="BT52" s="329">
        <f>'6月'!K52</f>
        <v>811</v>
      </c>
      <c r="BU52" s="329">
        <f>'6月'!L52</f>
        <v>807</v>
      </c>
      <c r="BV52" s="329">
        <f>'6月'!M52</f>
        <v>794</v>
      </c>
      <c r="BW52" s="329">
        <f>'6月'!N52</f>
        <v>796</v>
      </c>
      <c r="BX52" s="329">
        <f>'6月'!O52</f>
        <v>794</v>
      </c>
      <c r="BY52" s="329">
        <f>'6月'!P52</f>
        <v>799</v>
      </c>
      <c r="BZ52" s="329">
        <f>'6月'!Q52</f>
        <v>797</v>
      </c>
      <c r="CA52" s="329">
        <f>'6月'!R52</f>
        <v>775</v>
      </c>
      <c r="CB52" s="329">
        <f>'6月'!S52</f>
        <v>799</v>
      </c>
      <c r="CC52" s="329">
        <f>'6月'!T52</f>
        <v>598</v>
      </c>
      <c r="CD52" s="329">
        <f>'6月'!U52</f>
        <v>487</v>
      </c>
      <c r="CE52" s="329">
        <f>'6月'!V52</f>
        <v>466</v>
      </c>
      <c r="CF52" s="329">
        <f>'6月'!W52</f>
        <v>449</v>
      </c>
      <c r="CG52" s="329">
        <f>'6月'!X52</f>
        <v>511</v>
      </c>
      <c r="CH52" s="329">
        <f>'6月'!Y52</f>
        <v>542</v>
      </c>
      <c r="CI52" s="329">
        <f>'6月'!Z52</f>
        <v>521</v>
      </c>
      <c r="CJ52" s="329">
        <f>'6月'!AA52</f>
        <v>453</v>
      </c>
      <c r="CK52" s="329">
        <f>'6月'!AB52</f>
        <v>521</v>
      </c>
      <c r="CL52" s="329">
        <f>'6月'!AC52</f>
        <v>502</v>
      </c>
      <c r="CM52" s="329">
        <f>'6月'!AD52</f>
        <v>449</v>
      </c>
      <c r="CN52" s="329">
        <f>'6月'!AE52</f>
        <v>480</v>
      </c>
      <c r="CO52" s="329">
        <f>'6月'!AF52</f>
        <v>58</v>
      </c>
      <c r="CP52" s="329">
        <f>'6月'!AG52</f>
        <v>5</v>
      </c>
      <c r="CQ52" s="329">
        <f>'7月'!D52</f>
        <v>0</v>
      </c>
      <c r="CR52" s="329">
        <f>'7月'!E52</f>
        <v>0</v>
      </c>
      <c r="CS52" s="329">
        <f>'7月'!F52</f>
        <v>15</v>
      </c>
      <c r="CT52" s="329">
        <f>'7月'!G52</f>
        <v>17</v>
      </c>
      <c r="CU52" s="329">
        <f>'7月'!H52</f>
        <v>425</v>
      </c>
      <c r="CV52" s="329">
        <f>'7月'!I52</f>
        <v>485</v>
      </c>
      <c r="CW52" s="329">
        <f>'7月'!J52</f>
        <v>446</v>
      </c>
      <c r="CX52" s="329">
        <f>'7月'!K52</f>
        <v>413</v>
      </c>
      <c r="CY52" s="329">
        <f>'7月'!L52</f>
        <v>482</v>
      </c>
      <c r="CZ52" s="329">
        <f>'7月'!M52</f>
        <v>415</v>
      </c>
      <c r="DA52" s="329">
        <f>'7月'!N52</f>
        <v>480</v>
      </c>
      <c r="DB52" s="329">
        <f>'7月'!O52</f>
        <v>535</v>
      </c>
      <c r="DC52" s="329">
        <f>'7月'!P52</f>
        <v>444</v>
      </c>
      <c r="DD52" s="329">
        <f>'7月'!Q52</f>
        <v>504</v>
      </c>
      <c r="DE52" s="329">
        <f>'7月'!R52</f>
        <v>427</v>
      </c>
      <c r="DF52" s="329">
        <f>'7月'!S52</f>
        <v>408</v>
      </c>
      <c r="DG52" s="329">
        <f>'7月'!T52</f>
        <v>502</v>
      </c>
      <c r="DH52" s="329">
        <f>'7月'!U52</f>
        <v>463</v>
      </c>
      <c r="DI52" s="329">
        <f>'7月'!V52</f>
        <v>463</v>
      </c>
      <c r="DJ52" s="329">
        <f>'7月'!W52</f>
        <v>0</v>
      </c>
      <c r="DK52" s="329">
        <f>'7月'!X52</f>
        <v>434</v>
      </c>
      <c r="DL52" s="329">
        <f>'7月'!Y52</f>
        <v>492</v>
      </c>
      <c r="DM52" s="329">
        <f>'7月'!Z52</f>
        <v>488</v>
      </c>
      <c r="DN52" s="329">
        <f>'7月'!AA52</f>
        <v>3</v>
      </c>
      <c r="DO52" s="329">
        <f>'7月'!AB52</f>
        <v>96</v>
      </c>
      <c r="DP52" s="329">
        <f>'7月'!AC52</f>
        <v>504</v>
      </c>
      <c r="DQ52" s="329">
        <f>'7月'!AD52</f>
        <v>408</v>
      </c>
      <c r="DR52" s="329">
        <f>'7月'!AE52</f>
        <v>602</v>
      </c>
      <c r="DS52" s="329">
        <f>'7月'!AF52</f>
        <v>452</v>
      </c>
      <c r="DT52" s="329">
        <f>'7月'!AG52</f>
        <v>466</v>
      </c>
      <c r="DU52" s="329">
        <f>'7月'!AH52</f>
        <v>63</v>
      </c>
      <c r="DV52" s="329">
        <f>'8月'!D52</f>
        <v>80</v>
      </c>
      <c r="DW52" s="329">
        <f>'8月'!E52</f>
        <v>77</v>
      </c>
      <c r="DX52" s="329">
        <f>'8月'!F52</f>
        <v>578</v>
      </c>
      <c r="DY52" s="329">
        <f>'8月'!G52</f>
        <v>439</v>
      </c>
      <c r="DZ52" s="329">
        <f>'8月'!H52</f>
        <v>497</v>
      </c>
      <c r="EA52" s="329">
        <f>'8月'!I52</f>
        <v>408</v>
      </c>
      <c r="EB52" s="329">
        <f>'8月'!J52</f>
        <v>773</v>
      </c>
      <c r="EC52" s="329">
        <f>'8月'!K52</f>
        <v>768</v>
      </c>
      <c r="ED52" s="329">
        <f>'8月'!L52</f>
        <v>763</v>
      </c>
      <c r="EE52" s="329">
        <f>'8月'!M52</f>
        <v>744</v>
      </c>
      <c r="EF52" s="329">
        <f>'8月'!N52</f>
        <v>763</v>
      </c>
      <c r="EG52" s="329">
        <f>'8月'!O52</f>
        <v>735</v>
      </c>
      <c r="EH52" s="329">
        <f>'8月'!P52</f>
        <v>643</v>
      </c>
      <c r="EI52" s="329">
        <f>'8月'!Q52</f>
        <v>725</v>
      </c>
      <c r="EJ52" s="329">
        <f>'8月'!R52</f>
        <v>686</v>
      </c>
      <c r="EK52" s="329">
        <f>'8月'!S52</f>
        <v>0</v>
      </c>
      <c r="EL52" s="329">
        <f>'8月'!T52</f>
        <v>797</v>
      </c>
      <c r="EM52" s="329">
        <f>'8月'!U52</f>
        <v>643</v>
      </c>
      <c r="EN52" s="329">
        <f>'8月'!V52</f>
        <v>0</v>
      </c>
      <c r="EO52" s="329">
        <f>'8月'!W52</f>
        <v>771</v>
      </c>
      <c r="EP52" s="329">
        <f>'8月'!X52</f>
        <v>752</v>
      </c>
      <c r="EQ52" s="329">
        <f>'8月'!Y52</f>
        <v>783</v>
      </c>
      <c r="ER52" s="329">
        <f>'8月'!Z52</f>
        <v>670</v>
      </c>
      <c r="ES52" s="329">
        <f>'8月'!AA52</f>
        <v>735</v>
      </c>
      <c r="ET52" s="329">
        <f>'8月'!AB52</f>
        <v>747</v>
      </c>
      <c r="EU52" s="329">
        <f>'8月'!AC52</f>
        <v>626</v>
      </c>
      <c r="EV52" s="329">
        <f>'8月'!AD52</f>
        <v>785</v>
      </c>
      <c r="EW52" s="329">
        <f>'8月'!AE52</f>
        <v>771</v>
      </c>
      <c r="EX52" s="329">
        <f>'8月'!AF52</f>
        <v>765</v>
      </c>
      <c r="EY52" s="329">
        <f>'8月'!AG52</f>
        <v>761</v>
      </c>
      <c r="EZ52" s="329">
        <f>'8月'!AH52</f>
        <v>765</v>
      </c>
      <c r="FA52" s="329">
        <f>'9月'!D52</f>
        <v>795</v>
      </c>
      <c r="FB52" s="329">
        <f>'9月'!E52</f>
        <v>691</v>
      </c>
      <c r="FC52" s="329">
        <f>'9月'!F52</f>
        <v>619</v>
      </c>
      <c r="FD52" s="329">
        <f>'9月'!G52</f>
        <v>547</v>
      </c>
      <c r="FE52" s="329">
        <f>'9月'!H52</f>
        <v>533</v>
      </c>
      <c r="FF52" s="329">
        <f>'9月'!I52</f>
        <v>456</v>
      </c>
      <c r="FG52" s="329">
        <f>'9月'!J52</f>
        <v>533</v>
      </c>
      <c r="FH52" s="329">
        <f>'9月'!K52</f>
        <v>494</v>
      </c>
      <c r="FI52" s="329">
        <f>'9月'!L52</f>
        <v>488</v>
      </c>
      <c r="FJ52" s="329">
        <f>'9月'!M52</f>
        <v>497</v>
      </c>
      <c r="FK52" s="329">
        <f>'9月'!N52</f>
        <v>528</v>
      </c>
      <c r="FL52" s="329">
        <f>'9月'!O52</f>
        <v>475</v>
      </c>
      <c r="FM52" s="329">
        <f>'9月'!P52</f>
        <v>492</v>
      </c>
      <c r="FN52" s="329">
        <f>'9月'!Q52</f>
        <v>516</v>
      </c>
      <c r="FO52" s="329">
        <f>'9月'!R52</f>
        <v>555</v>
      </c>
      <c r="FP52" s="329">
        <f>'9月'!S52</f>
        <v>513</v>
      </c>
      <c r="FQ52" s="329">
        <f>'9月'!T52</f>
        <v>477</v>
      </c>
      <c r="FR52" s="329">
        <f>'9月'!U52</f>
        <v>559</v>
      </c>
      <c r="FS52" s="329">
        <f>'9月'!V52</f>
        <v>470</v>
      </c>
      <c r="FT52" s="329">
        <f>'9月'!W52</f>
        <v>537</v>
      </c>
      <c r="FU52" s="329">
        <f>'9月'!X52</f>
        <v>530</v>
      </c>
      <c r="FV52" s="329">
        <f>'9月'!Y52</f>
        <v>583</v>
      </c>
      <c r="FW52" s="329">
        <f>'9月'!Z52</f>
        <v>535</v>
      </c>
      <c r="FX52" s="329">
        <f>'9月'!AA52</f>
        <v>509</v>
      </c>
      <c r="FY52" s="329">
        <f>'9月'!AB52</f>
        <v>528</v>
      </c>
      <c r="FZ52" s="329">
        <f>'9月'!AC52</f>
        <v>482</v>
      </c>
      <c r="GA52" s="329">
        <f>'9月'!AD52</f>
        <v>574</v>
      </c>
      <c r="GB52" s="329">
        <f>'9月'!AE52</f>
        <v>542</v>
      </c>
      <c r="GC52" s="329">
        <f>'9月'!AF52</f>
        <v>538</v>
      </c>
      <c r="GD52" s="329">
        <f>'9月'!AG52</f>
        <v>571</v>
      </c>
      <c r="GE52" s="329">
        <f>'10月'!D52</f>
        <v>552</v>
      </c>
      <c r="GF52" s="329">
        <f>'10月'!E52</f>
        <v>499</v>
      </c>
      <c r="GG52" s="329">
        <f>'10月'!F52</f>
        <v>523</v>
      </c>
      <c r="GH52" s="329">
        <f>'10月'!G52</f>
        <v>509</v>
      </c>
      <c r="GI52" s="329">
        <f>'10月'!H52</f>
        <v>568</v>
      </c>
      <c r="GJ52" s="329">
        <f>'10月'!I52</f>
        <v>648</v>
      </c>
      <c r="GK52" s="329">
        <f>'10月'!J52</f>
        <v>811</v>
      </c>
      <c r="GL52" s="329">
        <f>'10月'!K52</f>
        <v>795</v>
      </c>
      <c r="GM52" s="329">
        <f>'10月'!L52</f>
        <v>645</v>
      </c>
      <c r="GN52" s="329">
        <f>'10月'!M52</f>
        <v>528</v>
      </c>
      <c r="GO52" s="329">
        <f>'10月'!N52</f>
        <v>583</v>
      </c>
      <c r="GP52" s="329">
        <f>'10月'!O52</f>
        <v>542</v>
      </c>
      <c r="GQ52" s="329">
        <f>'10月'!P52</f>
        <v>616</v>
      </c>
      <c r="GR52" s="329">
        <f>'10月'!Q52</f>
        <v>681</v>
      </c>
      <c r="GS52" s="329">
        <f>'10月'!R52</f>
        <v>632</v>
      </c>
      <c r="GT52" s="329">
        <f>'10月'!S52</f>
        <v>600</v>
      </c>
      <c r="GU52" s="329">
        <f>'10月'!T52</f>
        <v>632</v>
      </c>
      <c r="GV52" s="329">
        <f>'10月'!U52</f>
        <v>502</v>
      </c>
      <c r="GW52" s="329">
        <f>'10月'!V52</f>
        <v>588</v>
      </c>
      <c r="GX52" s="329">
        <f>'10月'!W52</f>
        <v>562</v>
      </c>
      <c r="GY52" s="329">
        <f>'10月'!X52</f>
        <v>612</v>
      </c>
      <c r="GZ52" s="329">
        <f>'10月'!Y52</f>
        <v>557</v>
      </c>
      <c r="HA52" s="329">
        <f>'10月'!Z52</f>
        <v>787</v>
      </c>
      <c r="HB52" s="329">
        <f>'10月'!AA52</f>
        <v>792</v>
      </c>
      <c r="HC52" s="329">
        <f>'10月'!AB52</f>
        <v>804</v>
      </c>
      <c r="HD52" s="329">
        <f>'10月'!AC52</f>
        <v>749</v>
      </c>
      <c r="HE52" s="329">
        <f>'10月'!AD52</f>
        <v>804</v>
      </c>
      <c r="HF52" s="329">
        <f>'10月'!AE52</f>
        <v>799</v>
      </c>
      <c r="HG52" s="329">
        <f>'10月'!AF52</f>
        <v>811</v>
      </c>
      <c r="HH52" s="329">
        <f>'10月'!AG52</f>
        <v>837</v>
      </c>
      <c r="HI52" s="329">
        <f>'10月'!AH52</f>
        <v>816</v>
      </c>
      <c r="HJ52" s="329">
        <f>'11月'!D52</f>
        <v>816</v>
      </c>
      <c r="HK52" s="329">
        <f>'11月'!E52</f>
        <v>785</v>
      </c>
      <c r="HL52" s="329">
        <f>'11月'!F52</f>
        <v>819</v>
      </c>
      <c r="HM52" s="329">
        <f>'11月'!G52</f>
        <v>768</v>
      </c>
      <c r="HN52" s="329">
        <f>'11月'!H52</f>
        <v>797</v>
      </c>
      <c r="HO52" s="329">
        <f>'11月'!I52</f>
        <v>852</v>
      </c>
      <c r="HP52" s="329">
        <f>'11月'!J52</f>
        <v>866</v>
      </c>
      <c r="HQ52" s="329">
        <f>'11月'!K52</f>
        <v>862</v>
      </c>
      <c r="HR52" s="329">
        <f>'11月'!L52</f>
        <v>876</v>
      </c>
      <c r="HS52" s="329">
        <f>'11月'!M52</f>
        <v>893</v>
      </c>
      <c r="HT52" s="329">
        <f>'11月'!N52</f>
        <v>561</v>
      </c>
      <c r="HU52" s="329">
        <f>'11月'!O52</f>
        <v>490</v>
      </c>
      <c r="HV52" s="329">
        <f>'11月'!P52</f>
        <v>506</v>
      </c>
      <c r="HW52" s="329">
        <f>'11月'!Q52</f>
        <v>504</v>
      </c>
      <c r="HX52" s="329">
        <f>'11月'!R52</f>
        <v>514</v>
      </c>
      <c r="HY52" s="329">
        <f>'11月'!S52</f>
        <v>542</v>
      </c>
      <c r="HZ52" s="329">
        <f>'11月'!T52</f>
        <v>536</v>
      </c>
      <c r="IA52" s="329">
        <f>'11月'!U52</f>
        <v>530</v>
      </c>
      <c r="IB52" s="329">
        <f>'11月'!V52</f>
        <v>444</v>
      </c>
      <c r="IC52" s="329">
        <f>'11月'!W52</f>
        <v>545</v>
      </c>
      <c r="ID52" s="329">
        <f>'11月'!X52</f>
        <v>585</v>
      </c>
      <c r="IE52" s="329">
        <f>'11月'!Y52</f>
        <v>523</v>
      </c>
      <c r="IF52" s="329">
        <f>'11月'!Z52</f>
        <v>439</v>
      </c>
      <c r="IG52" s="329">
        <f>'11月'!AA52</f>
        <v>520</v>
      </c>
      <c r="IH52" s="329">
        <f>'11月'!AB52</f>
        <v>665</v>
      </c>
      <c r="II52" s="329">
        <f>'11月'!AC52</f>
        <v>495</v>
      </c>
      <c r="IJ52" s="329">
        <f>'11月'!AD52</f>
        <v>466</v>
      </c>
      <c r="IK52" s="329">
        <f>'11月'!AE52</f>
        <v>531</v>
      </c>
      <c r="IL52" s="329">
        <f>'11月'!AF52</f>
        <v>538</v>
      </c>
      <c r="IM52" s="329">
        <f>'11月'!AG52</f>
        <v>514</v>
      </c>
      <c r="IN52" s="329">
        <f>'12月'!D52</f>
        <v>519</v>
      </c>
      <c r="IO52" s="329">
        <f>'12月'!E52</f>
        <v>626</v>
      </c>
      <c r="IP52" s="329">
        <f>'12月'!F52</f>
        <v>497</v>
      </c>
      <c r="IQ52" s="329">
        <f>'12月'!G52</f>
        <v>516</v>
      </c>
      <c r="IR52" s="329">
        <f>'12月'!H52</f>
        <v>499</v>
      </c>
      <c r="IS52" s="329">
        <f>'12月'!I52</f>
        <v>751</v>
      </c>
      <c r="IT52" s="329">
        <f>'12月'!J52</f>
        <v>499</v>
      </c>
      <c r="IU52" s="329">
        <f>'12月'!K52</f>
        <v>524</v>
      </c>
      <c r="IV52" s="329">
        <f>'12月'!L52</f>
        <v>617</v>
      </c>
      <c r="IW52" s="329">
        <f>'12月'!M52</f>
        <v>506</v>
      </c>
      <c r="IX52" s="329">
        <f>'12月'!N52</f>
        <v>537</v>
      </c>
      <c r="IY52" s="329">
        <f>'12月'!O52</f>
        <v>540</v>
      </c>
      <c r="IZ52" s="329">
        <f>'12月'!P52</f>
        <v>713</v>
      </c>
      <c r="JA52" s="329">
        <f>'12月'!Q52</f>
        <v>708</v>
      </c>
      <c r="JB52" s="329">
        <f>'12月'!R52</f>
        <v>679</v>
      </c>
      <c r="JC52" s="329">
        <f>'12月'!S52</f>
        <v>555</v>
      </c>
      <c r="JD52" s="329">
        <f>'12月'!T52</f>
        <v>622</v>
      </c>
      <c r="JE52" s="329">
        <f>'12月'!U52</f>
        <v>555</v>
      </c>
      <c r="JF52" s="329">
        <f>'12月'!V52</f>
        <v>655</v>
      </c>
      <c r="JG52" s="329">
        <f>'12月'!W52</f>
        <v>605</v>
      </c>
      <c r="JH52" s="329">
        <f>'12月'!X52</f>
        <v>645</v>
      </c>
      <c r="JI52" s="329">
        <f>'12月'!Y52</f>
        <v>511</v>
      </c>
      <c r="JJ52" s="329">
        <f>'12月'!Z52</f>
        <v>761</v>
      </c>
      <c r="JK52" s="329">
        <f>'12月'!AA52</f>
        <v>883</v>
      </c>
      <c r="JL52" s="329">
        <f>'12月'!AB52</f>
        <v>847</v>
      </c>
      <c r="JM52" s="329">
        <f>'12月'!AC52</f>
        <v>790</v>
      </c>
      <c r="JN52" s="329">
        <f>'12月'!AD52</f>
        <v>751</v>
      </c>
      <c r="JO52" s="329">
        <f>'12月'!AE52</f>
        <v>811</v>
      </c>
      <c r="JP52" s="329">
        <f>'12月'!AF52</f>
        <v>878</v>
      </c>
      <c r="JQ52" s="329">
        <f>'12月'!AG52</f>
        <v>820</v>
      </c>
      <c r="JR52" s="329">
        <f>'12月'!AH52</f>
        <v>807</v>
      </c>
      <c r="JS52" s="329">
        <f>'１月'!D52</f>
        <v>859</v>
      </c>
      <c r="JT52" s="329">
        <f>'１月'!E52</f>
        <v>852</v>
      </c>
      <c r="JU52" s="329">
        <f>'１月'!F52</f>
        <v>852</v>
      </c>
      <c r="JV52" s="329">
        <f>'１月'!G52</f>
        <v>842</v>
      </c>
      <c r="JW52" s="329">
        <f>'１月'!H52</f>
        <v>878</v>
      </c>
      <c r="JX52" s="329">
        <f>'１月'!I52</f>
        <v>854</v>
      </c>
      <c r="JY52" s="329">
        <f>'１月'!J52</f>
        <v>838</v>
      </c>
      <c r="JZ52" s="329">
        <f>'１月'!K52</f>
        <v>833</v>
      </c>
      <c r="KA52" s="329">
        <f>'１月'!L52</f>
        <v>771</v>
      </c>
      <c r="KB52" s="329">
        <f>'１月'!M52</f>
        <v>876</v>
      </c>
      <c r="KC52" s="329">
        <f>'１月'!N52</f>
        <v>855</v>
      </c>
      <c r="KD52" s="329">
        <f>'１月'!O52</f>
        <v>868</v>
      </c>
      <c r="KE52" s="329">
        <f>'１月'!P52</f>
        <v>868</v>
      </c>
      <c r="KF52" s="329">
        <f>'１月'!Q52</f>
        <v>852</v>
      </c>
      <c r="KG52" s="329">
        <f>'１月'!R52</f>
        <v>828</v>
      </c>
      <c r="KH52" s="329">
        <f>'１月'!S52</f>
        <v>840</v>
      </c>
      <c r="KI52" s="329">
        <f>'１月'!T52</f>
        <v>631</v>
      </c>
      <c r="KJ52" s="329">
        <f>'１月'!U52</f>
        <v>620</v>
      </c>
      <c r="KK52" s="329">
        <f>'１月'!V52</f>
        <v>634</v>
      </c>
      <c r="KL52" s="329">
        <f>'１月'!W52</f>
        <v>708</v>
      </c>
      <c r="KM52" s="329">
        <f>'１月'!X52</f>
        <v>530</v>
      </c>
      <c r="KN52" s="329">
        <f>'１月'!Y52</f>
        <v>636</v>
      </c>
      <c r="KO52" s="329">
        <f>'１月'!Z52</f>
        <v>660</v>
      </c>
      <c r="KP52" s="329">
        <f>'１月'!AA52</f>
        <v>624</v>
      </c>
      <c r="KQ52" s="329">
        <f>'１月'!AB52</f>
        <v>540</v>
      </c>
      <c r="KR52" s="329">
        <f>'１月'!AC52</f>
        <v>720</v>
      </c>
      <c r="KS52" s="329">
        <f>'１月'!AD52</f>
        <v>619</v>
      </c>
      <c r="KT52" s="329">
        <f>'１月'!AE52</f>
        <v>564</v>
      </c>
      <c r="KU52" s="329">
        <f>'１月'!AF52</f>
        <v>602</v>
      </c>
      <c r="KV52" s="329">
        <f>'１月'!AG52</f>
        <v>802</v>
      </c>
      <c r="KW52" s="329">
        <f>'１月'!AH52</f>
        <v>706</v>
      </c>
      <c r="KX52" s="329">
        <f>'２月'!D52</f>
        <v>617</v>
      </c>
      <c r="KY52" s="329">
        <f>'２月'!E52</f>
        <v>859</v>
      </c>
      <c r="KZ52" s="329">
        <f>'２月'!F52</f>
        <v>780</v>
      </c>
      <c r="LA52" s="329">
        <f>'２月'!G52</f>
        <v>852</v>
      </c>
      <c r="LB52" s="329">
        <f>'２月'!H52</f>
        <v>857</v>
      </c>
      <c r="LC52" s="329">
        <f>'２月'!I52</f>
        <v>852</v>
      </c>
      <c r="LD52" s="329">
        <f>'２月'!J52</f>
        <v>785</v>
      </c>
      <c r="LE52" s="329">
        <f>'２月'!K52</f>
        <v>866</v>
      </c>
      <c r="LF52" s="329">
        <f>'２月'!L52</f>
        <v>857</v>
      </c>
      <c r="LG52" s="329">
        <f>'２月'!M52</f>
        <v>856</v>
      </c>
      <c r="LH52" s="329">
        <f>'２月'!N52</f>
        <v>564</v>
      </c>
      <c r="LI52" s="329">
        <f>'２月'!O52</f>
        <v>610</v>
      </c>
      <c r="LJ52" s="329">
        <f>'２月'!P52</f>
        <v>0</v>
      </c>
      <c r="LK52" s="329">
        <f>'２月'!Q52</f>
        <v>0</v>
      </c>
      <c r="LL52" s="329">
        <f>'２月'!R52</f>
        <v>0</v>
      </c>
      <c r="LM52" s="329">
        <f>'２月'!S52</f>
        <v>0</v>
      </c>
      <c r="LN52" s="329">
        <f>'２月'!T52</f>
        <v>0</v>
      </c>
      <c r="LO52" s="329">
        <f>'２月'!U52</f>
        <v>0</v>
      </c>
      <c r="LP52" s="329">
        <f>'２月'!V52</f>
        <v>0</v>
      </c>
      <c r="LQ52" s="329">
        <f>'２月'!W52</f>
        <v>0</v>
      </c>
      <c r="LR52" s="329">
        <f>'２月'!X52</f>
        <v>0</v>
      </c>
      <c r="LS52" s="329">
        <f>'２月'!Y52</f>
        <v>0</v>
      </c>
      <c r="LT52" s="329">
        <f>'２月'!Z52</f>
        <v>0</v>
      </c>
      <c r="LU52" s="329">
        <f>'２月'!AA52</f>
        <v>0</v>
      </c>
      <c r="LV52" s="329">
        <f>'２月'!AB52</f>
        <v>0</v>
      </c>
      <c r="LW52" s="329">
        <f>'２月'!AC52</f>
        <v>0</v>
      </c>
      <c r="LX52" s="329">
        <f>'２月'!AD52</f>
        <v>0</v>
      </c>
      <c r="LY52" s="329">
        <f>'２月'!AE52</f>
        <v>819</v>
      </c>
      <c r="LZ52" s="329">
        <f>'３月'!D52</f>
        <v>825</v>
      </c>
      <c r="MA52" s="329">
        <f>'３月'!E52</f>
        <v>783</v>
      </c>
      <c r="MB52" s="329">
        <f>'３月'!F52</f>
        <v>797</v>
      </c>
      <c r="MC52" s="329">
        <f>'３月'!G52</f>
        <v>840</v>
      </c>
      <c r="MD52" s="329">
        <f>'３月'!H52</f>
        <v>751</v>
      </c>
      <c r="ME52" s="329">
        <f>'３月'!I52</f>
        <v>773</v>
      </c>
      <c r="MF52" s="329">
        <f>'３月'!J52</f>
        <v>816</v>
      </c>
      <c r="MG52" s="329">
        <f>'３月'!K52</f>
        <v>854</v>
      </c>
      <c r="MH52" s="329">
        <f>'３月'!L52</f>
        <v>825</v>
      </c>
      <c r="MI52" s="329">
        <f>'３月'!M52</f>
        <v>821</v>
      </c>
      <c r="MJ52" s="329">
        <f>'３月'!N52</f>
        <v>833</v>
      </c>
      <c r="MK52" s="329">
        <f>'３月'!O52</f>
        <v>840</v>
      </c>
      <c r="ML52" s="329">
        <f>'３月'!P52</f>
        <v>818</v>
      </c>
      <c r="MM52" s="329">
        <f>'３月'!Q52</f>
        <v>854</v>
      </c>
      <c r="MN52" s="329">
        <f>'３月'!R52</f>
        <v>764</v>
      </c>
      <c r="MO52" s="329">
        <f>'３月'!S52</f>
        <v>864</v>
      </c>
      <c r="MP52" s="329">
        <f>'３月'!T52</f>
        <v>840</v>
      </c>
      <c r="MQ52" s="329">
        <f>'３月'!U52</f>
        <v>586</v>
      </c>
      <c r="MR52" s="329">
        <f>'３月'!V52</f>
        <v>460</v>
      </c>
      <c r="MS52" s="329">
        <f>'３月'!W52</f>
        <v>643</v>
      </c>
      <c r="MT52" s="329">
        <f>'３月'!X52</f>
        <v>576</v>
      </c>
      <c r="MU52" s="329">
        <f>'３月'!Y52</f>
        <v>600</v>
      </c>
      <c r="MV52" s="329">
        <f>'３月'!Z52</f>
        <v>723</v>
      </c>
      <c r="MW52" s="329">
        <f>'３月'!AA52</f>
        <v>660</v>
      </c>
      <c r="MX52" s="329">
        <f>'３月'!AB52</f>
        <v>569</v>
      </c>
      <c r="MY52" s="329">
        <f>'３月'!AC52</f>
        <v>687</v>
      </c>
      <c r="MZ52" s="329">
        <f>'３月'!AD52</f>
        <v>679</v>
      </c>
      <c r="NA52" s="329">
        <f>'３月'!AE52</f>
        <v>751</v>
      </c>
      <c r="NB52" s="329">
        <f>'３月'!AF52</f>
        <v>564</v>
      </c>
      <c r="NC52" s="329">
        <f>'３月'!AG52</f>
        <v>574</v>
      </c>
      <c r="ND52" s="329">
        <f>'３月'!AH52</f>
        <v>626</v>
      </c>
      <c r="NF52" s="42">
        <f t="shared" si="0"/>
        <v>676.90773809523807</v>
      </c>
      <c r="NG52" s="332">
        <f t="shared" si="1"/>
        <v>224.17069557074578</v>
      </c>
    </row>
    <row r="53" spans="1:371" x14ac:dyDescent="0.2">
      <c r="A53" s="314">
        <v>0.89583333333333304</v>
      </c>
      <c r="B53" s="315" t="s">
        <v>7</v>
      </c>
      <c r="C53" s="316">
        <v>0.91666666666666596</v>
      </c>
      <c r="D53" s="329">
        <f>'4月'!D53</f>
        <v>862</v>
      </c>
      <c r="E53" s="329">
        <f>'4月'!E53</f>
        <v>844</v>
      </c>
      <c r="F53" s="329">
        <f>'4月'!F53</f>
        <v>821</v>
      </c>
      <c r="G53" s="329">
        <f>'4月'!G53</f>
        <v>840</v>
      </c>
      <c r="H53" s="329">
        <f>'4月'!H53</f>
        <v>864</v>
      </c>
      <c r="I53" s="329">
        <f>'4月'!I53</f>
        <v>816</v>
      </c>
      <c r="J53" s="329">
        <f>'4月'!J53</f>
        <v>835</v>
      </c>
      <c r="K53" s="329">
        <f>'4月'!K53</f>
        <v>842</v>
      </c>
      <c r="L53" s="329">
        <f>'4月'!L53</f>
        <v>806</v>
      </c>
      <c r="M53" s="329">
        <f>'4月'!M53</f>
        <v>812</v>
      </c>
      <c r="N53" s="329">
        <f>'4月'!N53</f>
        <v>802</v>
      </c>
      <c r="O53" s="329">
        <f>'4月'!O53</f>
        <v>792</v>
      </c>
      <c r="P53" s="329">
        <f>'4月'!P53</f>
        <v>766</v>
      </c>
      <c r="Q53" s="329">
        <f>'4月'!Q53</f>
        <v>758</v>
      </c>
      <c r="R53" s="329">
        <f>'4月'!R53</f>
        <v>823</v>
      </c>
      <c r="S53" s="329">
        <f>'4月'!S53</f>
        <v>833</v>
      </c>
      <c r="T53" s="329">
        <f>'4月'!T53</f>
        <v>838</v>
      </c>
      <c r="U53" s="329">
        <f>'4月'!U53</f>
        <v>849</v>
      </c>
      <c r="V53" s="329">
        <f>'4月'!V53</f>
        <v>806</v>
      </c>
      <c r="W53" s="329">
        <f>'4月'!W53</f>
        <v>795</v>
      </c>
      <c r="X53" s="329">
        <f>'4月'!X53</f>
        <v>811</v>
      </c>
      <c r="Y53" s="329">
        <f>'4月'!Y53</f>
        <v>800</v>
      </c>
      <c r="Z53" s="329">
        <f>'4月'!Z53</f>
        <v>799</v>
      </c>
      <c r="AA53" s="329">
        <f>'4月'!AA53</f>
        <v>811</v>
      </c>
      <c r="AB53" s="329">
        <f>'4月'!AB53</f>
        <v>789</v>
      </c>
      <c r="AC53" s="329">
        <f>'4月'!AC53</f>
        <v>754</v>
      </c>
      <c r="AD53" s="329">
        <f>'4月'!AD53</f>
        <v>787</v>
      </c>
      <c r="AE53" s="329">
        <f>'4月'!AE53</f>
        <v>799</v>
      </c>
      <c r="AF53" s="329">
        <f>'4月'!AF53</f>
        <v>801</v>
      </c>
      <c r="AG53" s="329">
        <f>'4月'!AG53</f>
        <v>763</v>
      </c>
      <c r="AH53" s="329">
        <f>'5月'!D53</f>
        <v>806</v>
      </c>
      <c r="AI53" s="329">
        <f>'5月'!E53</f>
        <v>807</v>
      </c>
      <c r="AJ53" s="329">
        <f>'5月'!F53</f>
        <v>819</v>
      </c>
      <c r="AK53" s="329">
        <f>'5月'!G53</f>
        <v>801</v>
      </c>
      <c r="AL53" s="329">
        <f>'5月'!H53</f>
        <v>796</v>
      </c>
      <c r="AM53" s="329">
        <f>'5月'!I53</f>
        <v>780</v>
      </c>
      <c r="AN53" s="329">
        <f>'5月'!J53</f>
        <v>701</v>
      </c>
      <c r="AO53" s="329">
        <f>'5月'!K53</f>
        <v>716</v>
      </c>
      <c r="AP53" s="329">
        <f>'5月'!L53</f>
        <v>825</v>
      </c>
      <c r="AQ53" s="329">
        <f>'5月'!M53</f>
        <v>768</v>
      </c>
      <c r="AR53" s="329">
        <f>'5月'!N53</f>
        <v>716</v>
      </c>
      <c r="AS53" s="329">
        <f>'5月'!O53</f>
        <v>739</v>
      </c>
      <c r="AT53" s="329">
        <f>'5月'!P53</f>
        <v>768</v>
      </c>
      <c r="AU53" s="329">
        <f>'5月'!Q53</f>
        <v>801</v>
      </c>
      <c r="AV53" s="329">
        <f>'5月'!R53</f>
        <v>737</v>
      </c>
      <c r="AW53" s="329">
        <f>'5月'!S53</f>
        <v>801</v>
      </c>
      <c r="AX53" s="329">
        <f>'5月'!T53</f>
        <v>818</v>
      </c>
      <c r="AY53" s="329">
        <f>'5月'!U53</f>
        <v>792</v>
      </c>
      <c r="AZ53" s="329">
        <f>'5月'!V53</f>
        <v>833</v>
      </c>
      <c r="BA53" s="329">
        <f>'5月'!W53</f>
        <v>787</v>
      </c>
      <c r="BB53" s="329">
        <f>'5月'!X53</f>
        <v>740</v>
      </c>
      <c r="BC53" s="329">
        <f>'5月'!Y53</f>
        <v>725</v>
      </c>
      <c r="BD53" s="329">
        <f>'5月'!Z53</f>
        <v>785</v>
      </c>
      <c r="BE53" s="329">
        <f>'5月'!AA53</f>
        <v>732</v>
      </c>
      <c r="BF53" s="329">
        <f>'5月'!AB53</f>
        <v>740</v>
      </c>
      <c r="BG53" s="329">
        <f>'5月'!AC53</f>
        <v>703</v>
      </c>
      <c r="BH53" s="329">
        <f>'5月'!AD53</f>
        <v>663</v>
      </c>
      <c r="BI53" s="329">
        <f>'5月'!AE53</f>
        <v>768</v>
      </c>
      <c r="BJ53" s="329">
        <f>'5月'!AF53</f>
        <v>801</v>
      </c>
      <c r="BK53" s="329">
        <f>'5月'!AG53</f>
        <v>802</v>
      </c>
      <c r="BL53" s="329">
        <f>'5月'!AH53</f>
        <v>795</v>
      </c>
      <c r="BM53" s="329">
        <f>'6月'!D53</f>
        <v>804</v>
      </c>
      <c r="BN53" s="329">
        <f>'6月'!E53</f>
        <v>801</v>
      </c>
      <c r="BO53" s="329">
        <f>'6月'!F53</f>
        <v>814</v>
      </c>
      <c r="BP53" s="329">
        <f>'6月'!G53</f>
        <v>833</v>
      </c>
      <c r="BQ53" s="329">
        <f>'6月'!H53</f>
        <v>838</v>
      </c>
      <c r="BR53" s="329">
        <f>'6月'!I53</f>
        <v>866</v>
      </c>
      <c r="BS53" s="329">
        <f>'6月'!J53</f>
        <v>811</v>
      </c>
      <c r="BT53" s="329">
        <f>'6月'!K53</f>
        <v>828</v>
      </c>
      <c r="BU53" s="329">
        <f>'6月'!L53</f>
        <v>823</v>
      </c>
      <c r="BV53" s="329">
        <f>'6月'!M53</f>
        <v>812</v>
      </c>
      <c r="BW53" s="329">
        <f>'6月'!N53</f>
        <v>816</v>
      </c>
      <c r="BX53" s="329">
        <f>'6月'!O53</f>
        <v>824</v>
      </c>
      <c r="BY53" s="329">
        <f>'6月'!P53</f>
        <v>812</v>
      </c>
      <c r="BZ53" s="329">
        <f>'6月'!Q53</f>
        <v>807</v>
      </c>
      <c r="CA53" s="329">
        <f>'6月'!R53</f>
        <v>795</v>
      </c>
      <c r="CB53" s="329">
        <f>'6月'!S53</f>
        <v>814</v>
      </c>
      <c r="CC53" s="329">
        <f>'6月'!T53</f>
        <v>578</v>
      </c>
      <c r="CD53" s="329">
        <f>'6月'!U53</f>
        <v>497</v>
      </c>
      <c r="CE53" s="329">
        <f>'6月'!V53</f>
        <v>475</v>
      </c>
      <c r="CF53" s="329">
        <f>'6月'!W53</f>
        <v>430</v>
      </c>
      <c r="CG53" s="329">
        <f>'6月'!X53</f>
        <v>454</v>
      </c>
      <c r="CH53" s="329">
        <f>'6月'!Y53</f>
        <v>492</v>
      </c>
      <c r="CI53" s="329">
        <f>'6月'!Z53</f>
        <v>514</v>
      </c>
      <c r="CJ53" s="329">
        <f>'6月'!AA53</f>
        <v>391</v>
      </c>
      <c r="CK53" s="329">
        <f>'6月'!AB53</f>
        <v>528</v>
      </c>
      <c r="CL53" s="329">
        <f>'6月'!AC53</f>
        <v>492</v>
      </c>
      <c r="CM53" s="329">
        <f>'6月'!AD53</f>
        <v>468</v>
      </c>
      <c r="CN53" s="329">
        <f>'6月'!AE53</f>
        <v>504</v>
      </c>
      <c r="CO53" s="329">
        <f>'6月'!AF53</f>
        <v>46</v>
      </c>
      <c r="CP53" s="329">
        <f>'6月'!AG53</f>
        <v>2</v>
      </c>
      <c r="CQ53" s="329">
        <f>'7月'!D53</f>
        <v>3</v>
      </c>
      <c r="CR53" s="329">
        <f>'7月'!E53</f>
        <v>0</v>
      </c>
      <c r="CS53" s="329">
        <f>'7月'!F53</f>
        <v>19</v>
      </c>
      <c r="CT53" s="329">
        <f>'7月'!G53</f>
        <v>0</v>
      </c>
      <c r="CU53" s="329">
        <f>'7月'!H53</f>
        <v>468</v>
      </c>
      <c r="CV53" s="329">
        <f>'7月'!I53</f>
        <v>497</v>
      </c>
      <c r="CW53" s="329">
        <f>'7月'!J53</f>
        <v>451</v>
      </c>
      <c r="CX53" s="329">
        <f>'7月'!K53</f>
        <v>442</v>
      </c>
      <c r="CY53" s="329">
        <f>'7月'!L53</f>
        <v>444</v>
      </c>
      <c r="CZ53" s="329">
        <f>'7月'!M53</f>
        <v>451</v>
      </c>
      <c r="DA53" s="329">
        <f>'7月'!N53</f>
        <v>456</v>
      </c>
      <c r="DB53" s="329">
        <f>'7月'!O53</f>
        <v>538</v>
      </c>
      <c r="DC53" s="329">
        <f>'7月'!P53</f>
        <v>444</v>
      </c>
      <c r="DD53" s="329">
        <f>'7月'!Q53</f>
        <v>454</v>
      </c>
      <c r="DE53" s="329">
        <f>'7月'!R53</f>
        <v>435</v>
      </c>
      <c r="DF53" s="329">
        <f>'7月'!S53</f>
        <v>403</v>
      </c>
      <c r="DG53" s="329">
        <f>'7月'!T53</f>
        <v>532</v>
      </c>
      <c r="DH53" s="329">
        <f>'7月'!U53</f>
        <v>456</v>
      </c>
      <c r="DI53" s="329">
        <f>'7月'!V53</f>
        <v>432</v>
      </c>
      <c r="DJ53" s="329">
        <f>'7月'!W53</f>
        <v>0</v>
      </c>
      <c r="DK53" s="329">
        <f>'7月'!X53</f>
        <v>442</v>
      </c>
      <c r="DL53" s="329">
        <f>'7月'!Y53</f>
        <v>521</v>
      </c>
      <c r="DM53" s="329">
        <f>'7月'!Z53</f>
        <v>201</v>
      </c>
      <c r="DN53" s="329">
        <f>'7月'!AA53</f>
        <v>0</v>
      </c>
      <c r="DO53" s="329">
        <f>'7月'!AB53</f>
        <v>60</v>
      </c>
      <c r="DP53" s="329">
        <f>'7月'!AC53</f>
        <v>509</v>
      </c>
      <c r="DQ53" s="329">
        <f>'7月'!AD53</f>
        <v>405</v>
      </c>
      <c r="DR53" s="329">
        <f>'7月'!AE53</f>
        <v>567</v>
      </c>
      <c r="DS53" s="329">
        <f>'7月'!AF53</f>
        <v>489</v>
      </c>
      <c r="DT53" s="329">
        <f>'7月'!AG53</f>
        <v>502</v>
      </c>
      <c r="DU53" s="329">
        <f>'7月'!AH53</f>
        <v>50</v>
      </c>
      <c r="DV53" s="329">
        <f>'8月'!D53</f>
        <v>48</v>
      </c>
      <c r="DW53" s="329">
        <f>'8月'!E53</f>
        <v>67</v>
      </c>
      <c r="DX53" s="329">
        <f>'8月'!F53</f>
        <v>547</v>
      </c>
      <c r="DY53" s="329">
        <f>'8月'!G53</f>
        <v>432</v>
      </c>
      <c r="DZ53" s="329">
        <f>'8月'!H53</f>
        <v>561</v>
      </c>
      <c r="EA53" s="329">
        <f>'8月'!I53</f>
        <v>418</v>
      </c>
      <c r="EB53" s="329">
        <f>'8月'!J53</f>
        <v>808</v>
      </c>
      <c r="EC53" s="329">
        <f>'8月'!K53</f>
        <v>778</v>
      </c>
      <c r="ED53" s="329">
        <f>'8月'!L53</f>
        <v>783</v>
      </c>
      <c r="EE53" s="329">
        <f>'8月'!M53</f>
        <v>785</v>
      </c>
      <c r="EF53" s="329">
        <f>'8月'!N53</f>
        <v>787</v>
      </c>
      <c r="EG53" s="329">
        <f>'8月'!O53</f>
        <v>763</v>
      </c>
      <c r="EH53" s="329">
        <f>'8月'!P53</f>
        <v>684</v>
      </c>
      <c r="EI53" s="329">
        <f>'8月'!Q53</f>
        <v>763</v>
      </c>
      <c r="EJ53" s="329">
        <f>'8月'!R53</f>
        <v>715</v>
      </c>
      <c r="EK53" s="329">
        <f>'8月'!S53</f>
        <v>0</v>
      </c>
      <c r="EL53" s="329">
        <f>'8月'!T53</f>
        <v>819</v>
      </c>
      <c r="EM53" s="329">
        <f>'8月'!U53</f>
        <v>696</v>
      </c>
      <c r="EN53" s="329">
        <f>'8月'!V53</f>
        <v>0</v>
      </c>
      <c r="EO53" s="329">
        <f>'8月'!W53</f>
        <v>792</v>
      </c>
      <c r="EP53" s="329">
        <f>'8月'!X53</f>
        <v>758</v>
      </c>
      <c r="EQ53" s="329">
        <f>'8月'!Y53</f>
        <v>804</v>
      </c>
      <c r="ER53" s="329">
        <f>'8月'!Z53</f>
        <v>703</v>
      </c>
      <c r="ES53" s="329">
        <f>'8月'!AA53</f>
        <v>780</v>
      </c>
      <c r="ET53" s="329">
        <f>'8月'!AB53</f>
        <v>772</v>
      </c>
      <c r="EU53" s="329">
        <f>'8月'!AC53</f>
        <v>728</v>
      </c>
      <c r="EV53" s="329">
        <f>'8月'!AD53</f>
        <v>799</v>
      </c>
      <c r="EW53" s="329">
        <f>'8月'!AE53</f>
        <v>782</v>
      </c>
      <c r="EX53" s="329">
        <f>'8月'!AF53</f>
        <v>787</v>
      </c>
      <c r="EY53" s="329">
        <f>'8月'!AG53</f>
        <v>766</v>
      </c>
      <c r="EZ53" s="329">
        <f>'8月'!AH53</f>
        <v>766</v>
      </c>
      <c r="FA53" s="329">
        <f>'9月'!D53</f>
        <v>804</v>
      </c>
      <c r="FB53" s="329">
        <f>'9月'!E53</f>
        <v>705</v>
      </c>
      <c r="FC53" s="329">
        <f>'9月'!F53</f>
        <v>605</v>
      </c>
      <c r="FD53" s="329">
        <f>'9月'!G53</f>
        <v>603</v>
      </c>
      <c r="FE53" s="329">
        <f>'9月'!H53</f>
        <v>554</v>
      </c>
      <c r="FF53" s="329">
        <f>'9月'!I53</f>
        <v>453</v>
      </c>
      <c r="FG53" s="329">
        <f>'9月'!J53</f>
        <v>492</v>
      </c>
      <c r="FH53" s="329">
        <f>'9月'!K53</f>
        <v>497</v>
      </c>
      <c r="FI53" s="329">
        <f>'9月'!L53</f>
        <v>472</v>
      </c>
      <c r="FJ53" s="329">
        <f>'9月'!M53</f>
        <v>490</v>
      </c>
      <c r="FK53" s="329">
        <f>'9月'!N53</f>
        <v>533</v>
      </c>
      <c r="FL53" s="329">
        <f>'9月'!O53</f>
        <v>452</v>
      </c>
      <c r="FM53" s="329">
        <f>'9月'!P53</f>
        <v>441</v>
      </c>
      <c r="FN53" s="329">
        <f>'9月'!Q53</f>
        <v>508</v>
      </c>
      <c r="FO53" s="329">
        <f>'9月'!R53</f>
        <v>547</v>
      </c>
      <c r="FP53" s="329">
        <f>'9月'!S53</f>
        <v>514</v>
      </c>
      <c r="FQ53" s="329">
        <f>'9月'!T53</f>
        <v>432</v>
      </c>
      <c r="FR53" s="329">
        <f>'9月'!U53</f>
        <v>490</v>
      </c>
      <c r="FS53" s="329">
        <f>'9月'!V53</f>
        <v>471</v>
      </c>
      <c r="FT53" s="329">
        <f>'9月'!W53</f>
        <v>547</v>
      </c>
      <c r="FU53" s="329">
        <f>'9月'!X53</f>
        <v>490</v>
      </c>
      <c r="FV53" s="329">
        <f>'9月'!Y53</f>
        <v>562</v>
      </c>
      <c r="FW53" s="329">
        <f>'9月'!Z53</f>
        <v>559</v>
      </c>
      <c r="FX53" s="329">
        <f>'9月'!AA53</f>
        <v>502</v>
      </c>
      <c r="FY53" s="329">
        <f>'9月'!AB53</f>
        <v>518</v>
      </c>
      <c r="FZ53" s="329">
        <f>'9月'!AC53</f>
        <v>490</v>
      </c>
      <c r="GA53" s="329">
        <f>'9月'!AD53</f>
        <v>573</v>
      </c>
      <c r="GB53" s="329">
        <f>'9月'!AE53</f>
        <v>519</v>
      </c>
      <c r="GC53" s="329">
        <f>'9月'!AF53</f>
        <v>523</v>
      </c>
      <c r="GD53" s="329">
        <f>'9月'!AG53</f>
        <v>564</v>
      </c>
      <c r="GE53" s="329">
        <f>'10月'!D53</f>
        <v>571</v>
      </c>
      <c r="GF53" s="329">
        <f>'10月'!E53</f>
        <v>554</v>
      </c>
      <c r="GG53" s="329">
        <f>'10月'!F53</f>
        <v>519</v>
      </c>
      <c r="GH53" s="329">
        <f>'10月'!G53</f>
        <v>501</v>
      </c>
      <c r="GI53" s="329">
        <f>'10月'!H53</f>
        <v>562</v>
      </c>
      <c r="GJ53" s="329">
        <f>'10月'!I53</f>
        <v>643</v>
      </c>
      <c r="GK53" s="329">
        <f>'10月'!J53</f>
        <v>792</v>
      </c>
      <c r="GL53" s="329">
        <f>'10月'!K53</f>
        <v>823</v>
      </c>
      <c r="GM53" s="329">
        <f>'10月'!L53</f>
        <v>656</v>
      </c>
      <c r="GN53" s="329">
        <f>'10月'!M53</f>
        <v>516</v>
      </c>
      <c r="GO53" s="329">
        <f>'10月'!N53</f>
        <v>547</v>
      </c>
      <c r="GP53" s="329">
        <f>'10月'!O53</f>
        <v>545</v>
      </c>
      <c r="GQ53" s="329">
        <f>'10月'!P53</f>
        <v>648</v>
      </c>
      <c r="GR53" s="329">
        <f>'10月'!Q53</f>
        <v>677</v>
      </c>
      <c r="GS53" s="329">
        <f>'10月'!R53</f>
        <v>652</v>
      </c>
      <c r="GT53" s="329">
        <f>'10月'!S53</f>
        <v>621</v>
      </c>
      <c r="GU53" s="329">
        <f>'10月'!T53</f>
        <v>638</v>
      </c>
      <c r="GV53" s="329">
        <f>'10月'!U53</f>
        <v>511</v>
      </c>
      <c r="GW53" s="329">
        <f>'10月'!V53</f>
        <v>600</v>
      </c>
      <c r="GX53" s="329">
        <f>'10月'!W53</f>
        <v>562</v>
      </c>
      <c r="GY53" s="329">
        <f>'10月'!X53</f>
        <v>643</v>
      </c>
      <c r="GZ53" s="329">
        <f>'10月'!Y53</f>
        <v>528</v>
      </c>
      <c r="HA53" s="329">
        <f>'10月'!Z53</f>
        <v>780</v>
      </c>
      <c r="HB53" s="329">
        <f>'10月'!AA53</f>
        <v>799</v>
      </c>
      <c r="HC53" s="329">
        <f>'10月'!AB53</f>
        <v>813</v>
      </c>
      <c r="HD53" s="329">
        <f>'10月'!AC53</f>
        <v>763</v>
      </c>
      <c r="HE53" s="329">
        <f>'10月'!AD53</f>
        <v>816</v>
      </c>
      <c r="HF53" s="329">
        <f>'10月'!AE53</f>
        <v>807</v>
      </c>
      <c r="HG53" s="329">
        <f>'10月'!AF53</f>
        <v>821</v>
      </c>
      <c r="HH53" s="329">
        <f>'10月'!AG53</f>
        <v>826</v>
      </c>
      <c r="HI53" s="329">
        <f>'10月'!AH53</f>
        <v>816</v>
      </c>
      <c r="HJ53" s="329">
        <f>'11月'!D53</f>
        <v>809</v>
      </c>
      <c r="HK53" s="329">
        <f>'11月'!E53</f>
        <v>799</v>
      </c>
      <c r="HL53" s="329">
        <f>'11月'!F53</f>
        <v>821</v>
      </c>
      <c r="HM53" s="329">
        <f>'11月'!G53</f>
        <v>790</v>
      </c>
      <c r="HN53" s="329">
        <f>'11月'!H53</f>
        <v>801</v>
      </c>
      <c r="HO53" s="329">
        <f>'11月'!I53</f>
        <v>857</v>
      </c>
      <c r="HP53" s="329">
        <f>'11月'!J53</f>
        <v>859</v>
      </c>
      <c r="HQ53" s="329">
        <f>'11月'!K53</f>
        <v>866</v>
      </c>
      <c r="HR53" s="329">
        <f>'11月'!L53</f>
        <v>884</v>
      </c>
      <c r="HS53" s="329">
        <f>'11月'!M53</f>
        <v>898</v>
      </c>
      <c r="HT53" s="329">
        <f>'11月'!N53</f>
        <v>552</v>
      </c>
      <c r="HU53" s="329">
        <f>'11月'!O53</f>
        <v>492</v>
      </c>
      <c r="HV53" s="329">
        <f>'11月'!P53</f>
        <v>509</v>
      </c>
      <c r="HW53" s="329">
        <f>'11月'!Q53</f>
        <v>504</v>
      </c>
      <c r="HX53" s="329">
        <f>'11月'!R53</f>
        <v>537</v>
      </c>
      <c r="HY53" s="329">
        <f>'11月'!S53</f>
        <v>538</v>
      </c>
      <c r="HZ53" s="329">
        <f>'11月'!T53</f>
        <v>573</v>
      </c>
      <c r="IA53" s="329">
        <f>'11月'!U53</f>
        <v>533</v>
      </c>
      <c r="IB53" s="329">
        <f>'11月'!V53</f>
        <v>434</v>
      </c>
      <c r="IC53" s="329">
        <f>'11月'!W53</f>
        <v>545</v>
      </c>
      <c r="ID53" s="329">
        <f>'11月'!X53</f>
        <v>579</v>
      </c>
      <c r="IE53" s="329">
        <f>'11月'!Y53</f>
        <v>528</v>
      </c>
      <c r="IF53" s="329">
        <f>'11月'!Z53</f>
        <v>439</v>
      </c>
      <c r="IG53" s="329">
        <f>'11月'!AA53</f>
        <v>488</v>
      </c>
      <c r="IH53" s="329">
        <f>'11月'!AB53</f>
        <v>597</v>
      </c>
      <c r="II53" s="329">
        <f>'11月'!AC53</f>
        <v>506</v>
      </c>
      <c r="IJ53" s="329">
        <f>'11月'!AD53</f>
        <v>516</v>
      </c>
      <c r="IK53" s="329">
        <f>'11月'!AE53</f>
        <v>530</v>
      </c>
      <c r="IL53" s="329">
        <f>'11月'!AF53</f>
        <v>578</v>
      </c>
      <c r="IM53" s="329">
        <f>'11月'!AG53</f>
        <v>513</v>
      </c>
      <c r="IN53" s="329">
        <f>'12月'!D53</f>
        <v>530</v>
      </c>
      <c r="IO53" s="329">
        <f>'12月'!E53</f>
        <v>653</v>
      </c>
      <c r="IP53" s="329">
        <f>'12月'!F53</f>
        <v>487</v>
      </c>
      <c r="IQ53" s="329">
        <f>'12月'!G53</f>
        <v>526</v>
      </c>
      <c r="IR53" s="329">
        <f>'12月'!H53</f>
        <v>492</v>
      </c>
      <c r="IS53" s="329">
        <f>'12月'!I53</f>
        <v>751</v>
      </c>
      <c r="IT53" s="329">
        <f>'12月'!J53</f>
        <v>552</v>
      </c>
      <c r="IU53" s="329">
        <f>'12月'!K53</f>
        <v>528</v>
      </c>
      <c r="IV53" s="329">
        <f>'12月'!L53</f>
        <v>655</v>
      </c>
      <c r="IW53" s="329">
        <f>'12月'!M53</f>
        <v>531</v>
      </c>
      <c r="IX53" s="329">
        <f>'12月'!N53</f>
        <v>543</v>
      </c>
      <c r="IY53" s="329">
        <f>'12月'!O53</f>
        <v>545</v>
      </c>
      <c r="IZ53" s="329">
        <f>'12月'!P53</f>
        <v>754</v>
      </c>
      <c r="JA53" s="329">
        <f>'12月'!Q53</f>
        <v>708</v>
      </c>
      <c r="JB53" s="329">
        <f>'12月'!R53</f>
        <v>670</v>
      </c>
      <c r="JC53" s="329">
        <f>'12月'!S53</f>
        <v>571</v>
      </c>
      <c r="JD53" s="329">
        <f>'12月'!T53</f>
        <v>667</v>
      </c>
      <c r="JE53" s="329">
        <f>'12月'!U53</f>
        <v>564</v>
      </c>
      <c r="JF53" s="329">
        <f>'12月'!V53</f>
        <v>689</v>
      </c>
      <c r="JG53" s="329">
        <f>'12月'!W53</f>
        <v>600</v>
      </c>
      <c r="JH53" s="329">
        <f>'12月'!X53</f>
        <v>656</v>
      </c>
      <c r="JI53" s="329">
        <f>'12月'!Y53</f>
        <v>509</v>
      </c>
      <c r="JJ53" s="329">
        <f>'12月'!Z53</f>
        <v>772</v>
      </c>
      <c r="JK53" s="329">
        <f>'12月'!AA53</f>
        <v>895</v>
      </c>
      <c r="JL53" s="329">
        <f>'12月'!AB53</f>
        <v>847</v>
      </c>
      <c r="JM53" s="329">
        <f>'12月'!AC53</f>
        <v>799</v>
      </c>
      <c r="JN53" s="329">
        <f>'12月'!AD53</f>
        <v>766</v>
      </c>
      <c r="JO53" s="329">
        <f>'12月'!AE53</f>
        <v>823</v>
      </c>
      <c r="JP53" s="329">
        <f>'12月'!AF53</f>
        <v>879</v>
      </c>
      <c r="JQ53" s="329">
        <f>'12月'!AG53</f>
        <v>824</v>
      </c>
      <c r="JR53" s="329">
        <f>'12月'!AH53</f>
        <v>796</v>
      </c>
      <c r="JS53" s="329">
        <f>'１月'!D53</f>
        <v>857</v>
      </c>
      <c r="JT53" s="329">
        <f>'１月'!E53</f>
        <v>869</v>
      </c>
      <c r="JU53" s="329">
        <f>'１月'!F53</f>
        <v>857</v>
      </c>
      <c r="JV53" s="329">
        <f>'１月'!G53</f>
        <v>845</v>
      </c>
      <c r="JW53" s="329">
        <f>'１月'!H53</f>
        <v>876</v>
      </c>
      <c r="JX53" s="329">
        <f>'１月'!I53</f>
        <v>874</v>
      </c>
      <c r="JY53" s="329">
        <f>'１月'!J53</f>
        <v>852</v>
      </c>
      <c r="JZ53" s="329">
        <f>'１月'!K53</f>
        <v>828</v>
      </c>
      <c r="KA53" s="329">
        <f>'１月'!L53</f>
        <v>775</v>
      </c>
      <c r="KB53" s="329">
        <f>'１月'!M53</f>
        <v>895</v>
      </c>
      <c r="KC53" s="329">
        <f>'１月'!N53</f>
        <v>871</v>
      </c>
      <c r="KD53" s="329">
        <f>'１月'!O53</f>
        <v>884</v>
      </c>
      <c r="KE53" s="329">
        <f>'１月'!P53</f>
        <v>874</v>
      </c>
      <c r="KF53" s="329">
        <f>'１月'!Q53</f>
        <v>857</v>
      </c>
      <c r="KG53" s="329">
        <f>'１月'!R53</f>
        <v>833</v>
      </c>
      <c r="KH53" s="329">
        <f>'１月'!S53</f>
        <v>857</v>
      </c>
      <c r="KI53" s="329">
        <f>'１月'!T53</f>
        <v>667</v>
      </c>
      <c r="KJ53" s="329">
        <f>'１月'!U53</f>
        <v>681</v>
      </c>
      <c r="KK53" s="329">
        <f>'１月'!V53</f>
        <v>626</v>
      </c>
      <c r="KL53" s="329">
        <f>'１月'!W53</f>
        <v>708</v>
      </c>
      <c r="KM53" s="329">
        <f>'１月'!X53</f>
        <v>535</v>
      </c>
      <c r="KN53" s="329">
        <f>'１月'!Y53</f>
        <v>646</v>
      </c>
      <c r="KO53" s="329">
        <f>'１月'!Z53</f>
        <v>660</v>
      </c>
      <c r="KP53" s="329">
        <f>'１月'!AA53</f>
        <v>615</v>
      </c>
      <c r="KQ53" s="329">
        <f>'１月'!AB53</f>
        <v>538</v>
      </c>
      <c r="KR53" s="329">
        <f>'１月'!AC53</f>
        <v>722</v>
      </c>
      <c r="KS53" s="329">
        <f>'１月'!AD53</f>
        <v>643</v>
      </c>
      <c r="KT53" s="329">
        <f>'１月'!AE53</f>
        <v>555</v>
      </c>
      <c r="KU53" s="329">
        <f>'１月'!AF53</f>
        <v>600</v>
      </c>
      <c r="KV53" s="329">
        <f>'１月'!AG53</f>
        <v>830</v>
      </c>
      <c r="KW53" s="329">
        <f>'１月'!AH53</f>
        <v>720</v>
      </c>
      <c r="KX53" s="329">
        <f>'２月'!D53</f>
        <v>607</v>
      </c>
      <c r="KY53" s="329">
        <f>'２月'!E53</f>
        <v>871</v>
      </c>
      <c r="KZ53" s="329">
        <f>'２月'!F53</f>
        <v>778</v>
      </c>
      <c r="LA53" s="329">
        <f>'２月'!G53</f>
        <v>861</v>
      </c>
      <c r="LB53" s="329">
        <f>'２月'!H53</f>
        <v>852</v>
      </c>
      <c r="LC53" s="329">
        <f>'２月'!I53</f>
        <v>852</v>
      </c>
      <c r="LD53" s="329">
        <f>'２月'!J53</f>
        <v>787</v>
      </c>
      <c r="LE53" s="329">
        <f>'２月'!K53</f>
        <v>848</v>
      </c>
      <c r="LF53" s="329">
        <f>'２月'!L53</f>
        <v>866</v>
      </c>
      <c r="LG53" s="329">
        <f>'２月'!M53</f>
        <v>857</v>
      </c>
      <c r="LH53" s="329">
        <f>'２月'!N53</f>
        <v>612</v>
      </c>
      <c r="LI53" s="329">
        <f>'２月'!O53</f>
        <v>578</v>
      </c>
      <c r="LJ53" s="329">
        <f>'２月'!P53</f>
        <v>0</v>
      </c>
      <c r="LK53" s="329">
        <f>'２月'!Q53</f>
        <v>0</v>
      </c>
      <c r="LL53" s="329">
        <f>'２月'!R53</f>
        <v>0</v>
      </c>
      <c r="LM53" s="329">
        <f>'２月'!S53</f>
        <v>0</v>
      </c>
      <c r="LN53" s="329">
        <f>'２月'!T53</f>
        <v>0</v>
      </c>
      <c r="LO53" s="329">
        <f>'２月'!U53</f>
        <v>0</v>
      </c>
      <c r="LP53" s="329">
        <f>'２月'!V53</f>
        <v>0</v>
      </c>
      <c r="LQ53" s="329">
        <f>'２月'!W53</f>
        <v>0</v>
      </c>
      <c r="LR53" s="329">
        <f>'２月'!X53</f>
        <v>0</v>
      </c>
      <c r="LS53" s="329">
        <f>'２月'!Y53</f>
        <v>0</v>
      </c>
      <c r="LT53" s="329">
        <f>'２月'!Z53</f>
        <v>0</v>
      </c>
      <c r="LU53" s="329">
        <f>'２月'!AA53</f>
        <v>0</v>
      </c>
      <c r="LV53" s="329">
        <f>'２月'!AB53</f>
        <v>0</v>
      </c>
      <c r="LW53" s="329">
        <f>'２月'!AC53</f>
        <v>0</v>
      </c>
      <c r="LX53" s="329">
        <f>'２月'!AD53</f>
        <v>0</v>
      </c>
      <c r="LY53" s="329">
        <f>'２月'!AE53</f>
        <v>833</v>
      </c>
      <c r="LZ53" s="329">
        <f>'３月'!D53</f>
        <v>819</v>
      </c>
      <c r="MA53" s="329">
        <f>'３月'!E53</f>
        <v>808</v>
      </c>
      <c r="MB53" s="329">
        <f>'３月'!F53</f>
        <v>818</v>
      </c>
      <c r="MC53" s="329">
        <f>'３月'!G53</f>
        <v>854</v>
      </c>
      <c r="MD53" s="329">
        <f>'３月'!H53</f>
        <v>792</v>
      </c>
      <c r="ME53" s="329">
        <f>'３月'!I53</f>
        <v>785</v>
      </c>
      <c r="MF53" s="329">
        <f>'３月'!J53</f>
        <v>833</v>
      </c>
      <c r="MG53" s="329">
        <f>'３月'!K53</f>
        <v>864</v>
      </c>
      <c r="MH53" s="329">
        <f>'３月'!L53</f>
        <v>843</v>
      </c>
      <c r="MI53" s="329">
        <f>'３月'!M53</f>
        <v>838</v>
      </c>
      <c r="MJ53" s="329">
        <f>'３月'!N53</f>
        <v>832</v>
      </c>
      <c r="MK53" s="329">
        <f>'３月'!O53</f>
        <v>843</v>
      </c>
      <c r="ML53" s="329">
        <f>'３月'!P53</f>
        <v>831</v>
      </c>
      <c r="MM53" s="329">
        <f>'３月'!Q53</f>
        <v>866</v>
      </c>
      <c r="MN53" s="329">
        <f>'３月'!R53</f>
        <v>782</v>
      </c>
      <c r="MO53" s="329">
        <f>'３月'!S53</f>
        <v>878</v>
      </c>
      <c r="MP53" s="329">
        <f>'３月'!T53</f>
        <v>837</v>
      </c>
      <c r="MQ53" s="329">
        <f>'３月'!U53</f>
        <v>597</v>
      </c>
      <c r="MR53" s="329">
        <f>'３月'!V53</f>
        <v>480</v>
      </c>
      <c r="MS53" s="329">
        <f>'３月'!W53</f>
        <v>672</v>
      </c>
      <c r="MT53" s="329">
        <f>'３月'!X53</f>
        <v>564</v>
      </c>
      <c r="MU53" s="329">
        <f>'３月'!Y53</f>
        <v>605</v>
      </c>
      <c r="MV53" s="329">
        <f>'３月'!Z53</f>
        <v>758</v>
      </c>
      <c r="MW53" s="329">
        <f>'３月'!AA53</f>
        <v>680</v>
      </c>
      <c r="MX53" s="329">
        <f>'３月'!AB53</f>
        <v>602</v>
      </c>
      <c r="MY53" s="329">
        <f>'３月'!AC53</f>
        <v>703</v>
      </c>
      <c r="MZ53" s="329">
        <f>'３月'!AD53</f>
        <v>694</v>
      </c>
      <c r="NA53" s="329">
        <f>'３月'!AE53</f>
        <v>675</v>
      </c>
      <c r="NB53" s="329">
        <f>'３月'!AF53</f>
        <v>612</v>
      </c>
      <c r="NC53" s="329">
        <f>'３月'!AG53</f>
        <v>561</v>
      </c>
      <c r="ND53" s="329">
        <f>'３月'!AH53</f>
        <v>634</v>
      </c>
      <c r="NF53" s="42">
        <f t="shared" si="0"/>
        <v>683.77380952380952</v>
      </c>
      <c r="NG53" s="332">
        <f t="shared" si="1"/>
        <v>230.19335699515031</v>
      </c>
    </row>
    <row r="54" spans="1:371" x14ac:dyDescent="0.2">
      <c r="A54" s="307">
        <v>0.91666666666666596</v>
      </c>
      <c r="B54" s="308" t="s">
        <v>7</v>
      </c>
      <c r="C54" s="309">
        <v>0.9375</v>
      </c>
      <c r="D54" s="329">
        <f>'4月'!D54</f>
        <v>871</v>
      </c>
      <c r="E54" s="329">
        <f>'4月'!E54</f>
        <v>828</v>
      </c>
      <c r="F54" s="329">
        <f>'4月'!F54</f>
        <v>845</v>
      </c>
      <c r="G54" s="329">
        <f>'4月'!G54</f>
        <v>864</v>
      </c>
      <c r="H54" s="329">
        <f>'4月'!H54</f>
        <v>849</v>
      </c>
      <c r="I54" s="329">
        <f>'4月'!I54</f>
        <v>824</v>
      </c>
      <c r="J54" s="329">
        <f>'4月'!J54</f>
        <v>867</v>
      </c>
      <c r="K54" s="329">
        <f>'4月'!K54</f>
        <v>835</v>
      </c>
      <c r="L54" s="329">
        <f>'4月'!L54</f>
        <v>806</v>
      </c>
      <c r="M54" s="329">
        <f>'4月'!M54</f>
        <v>818</v>
      </c>
      <c r="N54" s="329">
        <f>'4月'!N54</f>
        <v>806</v>
      </c>
      <c r="O54" s="329">
        <f>'4月'!O54</f>
        <v>799</v>
      </c>
      <c r="P54" s="329">
        <f>'4月'!P54</f>
        <v>797</v>
      </c>
      <c r="Q54" s="329">
        <f>'4月'!Q54</f>
        <v>797</v>
      </c>
      <c r="R54" s="329">
        <f>'4月'!R54</f>
        <v>828</v>
      </c>
      <c r="S54" s="329">
        <f>'4月'!S54</f>
        <v>840</v>
      </c>
      <c r="T54" s="329">
        <f>'4月'!T54</f>
        <v>852</v>
      </c>
      <c r="U54" s="329">
        <f>'4月'!U54</f>
        <v>855</v>
      </c>
      <c r="V54" s="329">
        <f>'4月'!V54</f>
        <v>816</v>
      </c>
      <c r="W54" s="329">
        <f>'4月'!W54</f>
        <v>809</v>
      </c>
      <c r="X54" s="329">
        <f>'4月'!X54</f>
        <v>809</v>
      </c>
      <c r="Y54" s="329">
        <f>'4月'!Y54</f>
        <v>794</v>
      </c>
      <c r="Z54" s="329">
        <f>'4月'!Z54</f>
        <v>799</v>
      </c>
      <c r="AA54" s="329">
        <f>'4月'!AA54</f>
        <v>812</v>
      </c>
      <c r="AB54" s="329">
        <f>'4月'!AB54</f>
        <v>795</v>
      </c>
      <c r="AC54" s="329">
        <f>'4月'!AC54</f>
        <v>758</v>
      </c>
      <c r="AD54" s="329">
        <f>'4月'!AD54</f>
        <v>797</v>
      </c>
      <c r="AE54" s="329">
        <f>'4月'!AE54</f>
        <v>806</v>
      </c>
      <c r="AF54" s="329">
        <f>'4月'!AF54</f>
        <v>804</v>
      </c>
      <c r="AG54" s="329">
        <f>'4月'!AG54</f>
        <v>785</v>
      </c>
      <c r="AH54" s="329">
        <f>'5月'!D54</f>
        <v>816</v>
      </c>
      <c r="AI54" s="329">
        <f>'5月'!E54</f>
        <v>801</v>
      </c>
      <c r="AJ54" s="329">
        <f>'5月'!F54</f>
        <v>816</v>
      </c>
      <c r="AK54" s="329">
        <f>'5月'!G54</f>
        <v>797</v>
      </c>
      <c r="AL54" s="329">
        <f>'5月'!H54</f>
        <v>812</v>
      </c>
      <c r="AM54" s="329">
        <f>'5月'!I54</f>
        <v>780</v>
      </c>
      <c r="AN54" s="329">
        <f>'5月'!J54</f>
        <v>686</v>
      </c>
      <c r="AO54" s="329">
        <f>'5月'!K54</f>
        <v>684</v>
      </c>
      <c r="AP54" s="329">
        <f>'5月'!L54</f>
        <v>831</v>
      </c>
      <c r="AQ54" s="329">
        <f>'5月'!M54</f>
        <v>775</v>
      </c>
      <c r="AR54" s="329">
        <f>'5月'!N54</f>
        <v>760</v>
      </c>
      <c r="AS54" s="329">
        <f>'5月'!O54</f>
        <v>766</v>
      </c>
      <c r="AT54" s="329">
        <f>'5月'!P54</f>
        <v>787</v>
      </c>
      <c r="AU54" s="329">
        <f>'5月'!Q54</f>
        <v>773</v>
      </c>
      <c r="AV54" s="329">
        <f>'5月'!R54</f>
        <v>720</v>
      </c>
      <c r="AW54" s="329">
        <f>'5月'!S54</f>
        <v>804</v>
      </c>
      <c r="AX54" s="329">
        <f>'5月'!T54</f>
        <v>797</v>
      </c>
      <c r="AY54" s="329">
        <f>'5月'!U54</f>
        <v>796</v>
      </c>
      <c r="AZ54" s="329">
        <f>'5月'!V54</f>
        <v>816</v>
      </c>
      <c r="BA54" s="329">
        <f>'5月'!W54</f>
        <v>825</v>
      </c>
      <c r="BB54" s="329">
        <f>'5月'!X54</f>
        <v>722</v>
      </c>
      <c r="BC54" s="329">
        <f>'5月'!Y54</f>
        <v>753</v>
      </c>
      <c r="BD54" s="329">
        <f>'5月'!Z54</f>
        <v>775</v>
      </c>
      <c r="BE54" s="329">
        <f>'5月'!AA54</f>
        <v>725</v>
      </c>
      <c r="BF54" s="329">
        <f>'5月'!AB54</f>
        <v>770</v>
      </c>
      <c r="BG54" s="329">
        <f>'5月'!AC54</f>
        <v>686</v>
      </c>
      <c r="BH54" s="329">
        <f>'5月'!AD54</f>
        <v>655</v>
      </c>
      <c r="BI54" s="329">
        <f>'5月'!AE54</f>
        <v>778</v>
      </c>
      <c r="BJ54" s="329">
        <f>'5月'!AF54</f>
        <v>816</v>
      </c>
      <c r="BK54" s="329">
        <f>'5月'!AG54</f>
        <v>799</v>
      </c>
      <c r="BL54" s="329">
        <f>'5月'!AH54</f>
        <v>808</v>
      </c>
      <c r="BM54" s="329">
        <f>'6月'!D54</f>
        <v>818</v>
      </c>
      <c r="BN54" s="329">
        <f>'6月'!E54</f>
        <v>811</v>
      </c>
      <c r="BO54" s="329">
        <f>'6月'!F54</f>
        <v>828</v>
      </c>
      <c r="BP54" s="329">
        <f>'6月'!G54</f>
        <v>844</v>
      </c>
      <c r="BQ54" s="329">
        <f>'6月'!H54</f>
        <v>833</v>
      </c>
      <c r="BR54" s="329">
        <f>'6月'!I54</f>
        <v>862</v>
      </c>
      <c r="BS54" s="329">
        <f>'6月'!J54</f>
        <v>831</v>
      </c>
      <c r="BT54" s="329">
        <f>'6月'!K54</f>
        <v>838</v>
      </c>
      <c r="BU54" s="329">
        <f>'6月'!L54</f>
        <v>835</v>
      </c>
      <c r="BV54" s="329">
        <f>'6月'!M54</f>
        <v>820</v>
      </c>
      <c r="BW54" s="329">
        <f>'6月'!N54</f>
        <v>814</v>
      </c>
      <c r="BX54" s="329">
        <f>'6月'!O54</f>
        <v>820</v>
      </c>
      <c r="BY54" s="329">
        <f>'6月'!P54</f>
        <v>820</v>
      </c>
      <c r="BZ54" s="329">
        <f>'6月'!Q54</f>
        <v>816</v>
      </c>
      <c r="CA54" s="329">
        <f>'6月'!R54</f>
        <v>801</v>
      </c>
      <c r="CB54" s="329">
        <f>'6月'!S54</f>
        <v>816</v>
      </c>
      <c r="CC54" s="329">
        <f>'6月'!T54</f>
        <v>588</v>
      </c>
      <c r="CD54" s="329">
        <f>'6月'!U54</f>
        <v>473</v>
      </c>
      <c r="CE54" s="329">
        <f>'6月'!V54</f>
        <v>461</v>
      </c>
      <c r="CF54" s="329">
        <f>'6月'!W54</f>
        <v>401</v>
      </c>
      <c r="CG54" s="329">
        <f>'6月'!X54</f>
        <v>461</v>
      </c>
      <c r="CH54" s="329">
        <f>'6月'!Y54</f>
        <v>533</v>
      </c>
      <c r="CI54" s="329">
        <f>'6月'!Z54</f>
        <v>542</v>
      </c>
      <c r="CJ54" s="329">
        <f>'6月'!AA54</f>
        <v>377</v>
      </c>
      <c r="CK54" s="329">
        <f>'6月'!AB54</f>
        <v>475</v>
      </c>
      <c r="CL54" s="329">
        <f>'6月'!AC54</f>
        <v>463</v>
      </c>
      <c r="CM54" s="329">
        <f>'6月'!AD54</f>
        <v>490</v>
      </c>
      <c r="CN54" s="329">
        <f>'6月'!AE54</f>
        <v>449</v>
      </c>
      <c r="CO54" s="329">
        <f>'6月'!AF54</f>
        <v>50</v>
      </c>
      <c r="CP54" s="329">
        <f>'6月'!AG54</f>
        <v>3</v>
      </c>
      <c r="CQ54" s="329">
        <f>'7月'!D54</f>
        <v>2</v>
      </c>
      <c r="CR54" s="329">
        <f>'7月'!E54</f>
        <v>0</v>
      </c>
      <c r="CS54" s="329">
        <f>'7月'!F54</f>
        <v>2</v>
      </c>
      <c r="CT54" s="329">
        <f>'7月'!G54</f>
        <v>2</v>
      </c>
      <c r="CU54" s="329">
        <f>'7月'!H54</f>
        <v>463</v>
      </c>
      <c r="CV54" s="329">
        <f>'7月'!I54</f>
        <v>494</v>
      </c>
      <c r="CW54" s="329">
        <f>'7月'!J54</f>
        <v>483</v>
      </c>
      <c r="CX54" s="329">
        <f>'7月'!K54</f>
        <v>412</v>
      </c>
      <c r="CY54" s="329">
        <f>'7月'!L54</f>
        <v>415</v>
      </c>
      <c r="CZ54" s="329">
        <f>'7月'!M54</f>
        <v>355</v>
      </c>
      <c r="DA54" s="329">
        <f>'7月'!N54</f>
        <v>413</v>
      </c>
      <c r="DB54" s="329">
        <f>'7月'!O54</f>
        <v>508</v>
      </c>
      <c r="DC54" s="329">
        <f>'7月'!P54</f>
        <v>437</v>
      </c>
      <c r="DD54" s="329">
        <f>'7月'!Q54</f>
        <v>451</v>
      </c>
      <c r="DE54" s="329">
        <f>'7月'!R54</f>
        <v>389</v>
      </c>
      <c r="DF54" s="329">
        <f>'7月'!S54</f>
        <v>415</v>
      </c>
      <c r="DG54" s="329">
        <f>'7月'!T54</f>
        <v>483</v>
      </c>
      <c r="DH54" s="329">
        <f>'7月'!U54</f>
        <v>396</v>
      </c>
      <c r="DI54" s="329">
        <f>'7月'!V54</f>
        <v>471</v>
      </c>
      <c r="DJ54" s="329">
        <f>'7月'!W54</f>
        <v>0</v>
      </c>
      <c r="DK54" s="329">
        <f>'7月'!X54</f>
        <v>439</v>
      </c>
      <c r="DL54" s="329">
        <f>'7月'!Y54</f>
        <v>122</v>
      </c>
      <c r="DM54" s="329">
        <f>'7月'!Z54</f>
        <v>0</v>
      </c>
      <c r="DN54" s="329">
        <f>'7月'!AA54</f>
        <v>0</v>
      </c>
      <c r="DO54" s="329">
        <f>'7月'!AB54</f>
        <v>5</v>
      </c>
      <c r="DP54" s="329">
        <f>'7月'!AC54</f>
        <v>468</v>
      </c>
      <c r="DQ54" s="329">
        <f>'7月'!AD54</f>
        <v>394</v>
      </c>
      <c r="DR54" s="329">
        <f>'7月'!AE54</f>
        <v>545</v>
      </c>
      <c r="DS54" s="329">
        <f>'7月'!AF54</f>
        <v>463</v>
      </c>
      <c r="DT54" s="329">
        <f>'7月'!AG54</f>
        <v>499</v>
      </c>
      <c r="DU54" s="329">
        <f>'7月'!AH54</f>
        <v>43</v>
      </c>
      <c r="DV54" s="329">
        <f>'8月'!D54</f>
        <v>36</v>
      </c>
      <c r="DW54" s="329">
        <f>'8月'!E54</f>
        <v>43</v>
      </c>
      <c r="DX54" s="329">
        <f>'8月'!F54</f>
        <v>516</v>
      </c>
      <c r="DY54" s="329">
        <f>'8月'!G54</f>
        <v>441</v>
      </c>
      <c r="DZ54" s="329">
        <f>'8月'!H54</f>
        <v>557</v>
      </c>
      <c r="EA54" s="329">
        <f>'8月'!I54</f>
        <v>417</v>
      </c>
      <c r="EB54" s="329">
        <f>'8月'!J54</f>
        <v>795</v>
      </c>
      <c r="EC54" s="329">
        <f>'8月'!K54</f>
        <v>782</v>
      </c>
      <c r="ED54" s="329">
        <f>'8月'!L54</f>
        <v>782</v>
      </c>
      <c r="EE54" s="329">
        <f>'8月'!M54</f>
        <v>787</v>
      </c>
      <c r="EF54" s="329">
        <f>'8月'!N54</f>
        <v>785</v>
      </c>
      <c r="EG54" s="329">
        <f>'8月'!O54</f>
        <v>773</v>
      </c>
      <c r="EH54" s="329">
        <f>'8月'!P54</f>
        <v>684</v>
      </c>
      <c r="EI54" s="329">
        <f>'8月'!Q54</f>
        <v>780</v>
      </c>
      <c r="EJ54" s="329">
        <f>'8月'!R54</f>
        <v>711</v>
      </c>
      <c r="EK54" s="329">
        <f>'8月'!S54</f>
        <v>0</v>
      </c>
      <c r="EL54" s="329">
        <f>'8月'!T54</f>
        <v>825</v>
      </c>
      <c r="EM54" s="329">
        <f>'8月'!U54</f>
        <v>754</v>
      </c>
      <c r="EN54" s="329">
        <f>'8月'!V54</f>
        <v>0</v>
      </c>
      <c r="EO54" s="329">
        <f>'8月'!W54</f>
        <v>794</v>
      </c>
      <c r="EP54" s="329">
        <f>'8月'!X54</f>
        <v>758</v>
      </c>
      <c r="EQ54" s="329">
        <f>'8月'!Y54</f>
        <v>804</v>
      </c>
      <c r="ER54" s="329">
        <f>'8月'!Z54</f>
        <v>691</v>
      </c>
      <c r="ES54" s="329">
        <f>'8月'!AA54</f>
        <v>770</v>
      </c>
      <c r="ET54" s="329">
        <f>'8月'!AB54</f>
        <v>764</v>
      </c>
      <c r="EU54" s="329">
        <f>'8月'!AC54</f>
        <v>792</v>
      </c>
      <c r="EV54" s="329">
        <f>'8月'!AD54</f>
        <v>787</v>
      </c>
      <c r="EW54" s="329">
        <f>'8月'!AE54</f>
        <v>787</v>
      </c>
      <c r="EX54" s="329">
        <f>'8月'!AF54</f>
        <v>790</v>
      </c>
      <c r="EY54" s="329">
        <f>'8月'!AG54</f>
        <v>780</v>
      </c>
      <c r="EZ54" s="329">
        <f>'8月'!AH54</f>
        <v>773</v>
      </c>
      <c r="FA54" s="329">
        <f>'9月'!D54</f>
        <v>784</v>
      </c>
      <c r="FB54" s="329">
        <f>'9月'!E54</f>
        <v>684</v>
      </c>
      <c r="FC54" s="329">
        <f>'9月'!F54</f>
        <v>614</v>
      </c>
      <c r="FD54" s="329">
        <f>'9月'!G54</f>
        <v>578</v>
      </c>
      <c r="FE54" s="329">
        <f>'9月'!H54</f>
        <v>524</v>
      </c>
      <c r="FF54" s="329">
        <f>'9月'!I54</f>
        <v>439</v>
      </c>
      <c r="FG54" s="329">
        <f>'9月'!J54</f>
        <v>511</v>
      </c>
      <c r="FH54" s="329">
        <f>'9月'!K54</f>
        <v>492</v>
      </c>
      <c r="FI54" s="329">
        <f>'9月'!L54</f>
        <v>512</v>
      </c>
      <c r="FJ54" s="329">
        <f>'9月'!M54</f>
        <v>460</v>
      </c>
      <c r="FK54" s="329">
        <f>'9月'!N54</f>
        <v>543</v>
      </c>
      <c r="FL54" s="329">
        <f>'9月'!O54</f>
        <v>456</v>
      </c>
      <c r="FM54" s="329">
        <f>'9月'!P54</f>
        <v>430</v>
      </c>
      <c r="FN54" s="329">
        <f>'9月'!Q54</f>
        <v>495</v>
      </c>
      <c r="FO54" s="329">
        <f>'9月'!R54</f>
        <v>547</v>
      </c>
      <c r="FP54" s="329">
        <f>'9月'!S54</f>
        <v>497</v>
      </c>
      <c r="FQ54" s="329">
        <f>'9月'!T54</f>
        <v>466</v>
      </c>
      <c r="FR54" s="329">
        <f>'9月'!U54</f>
        <v>482</v>
      </c>
      <c r="FS54" s="329">
        <f>'9月'!V54</f>
        <v>468</v>
      </c>
      <c r="FT54" s="329">
        <f>'9月'!W54</f>
        <v>485</v>
      </c>
      <c r="FU54" s="329">
        <f>'9月'!X54</f>
        <v>535</v>
      </c>
      <c r="FV54" s="329">
        <f>'9月'!Y54</f>
        <v>607</v>
      </c>
      <c r="FW54" s="329">
        <f>'9月'!Z54</f>
        <v>578</v>
      </c>
      <c r="FX54" s="329">
        <f>'9月'!AA54</f>
        <v>511</v>
      </c>
      <c r="FY54" s="329">
        <f>'9月'!AB54</f>
        <v>516</v>
      </c>
      <c r="FZ54" s="329">
        <f>'9月'!AC54</f>
        <v>513</v>
      </c>
      <c r="GA54" s="329">
        <f>'9月'!AD54</f>
        <v>550</v>
      </c>
      <c r="GB54" s="329">
        <f>'9月'!AE54</f>
        <v>530</v>
      </c>
      <c r="GC54" s="329">
        <f>'9月'!AF54</f>
        <v>569</v>
      </c>
      <c r="GD54" s="329">
        <f>'9月'!AG54</f>
        <v>588</v>
      </c>
      <c r="GE54" s="329">
        <f>'10月'!D54</f>
        <v>559</v>
      </c>
      <c r="GF54" s="329">
        <f>'10月'!E54</f>
        <v>545</v>
      </c>
      <c r="GG54" s="329">
        <f>'10月'!F54</f>
        <v>537</v>
      </c>
      <c r="GH54" s="329">
        <f>'10月'!G54</f>
        <v>488</v>
      </c>
      <c r="GI54" s="329">
        <f>'10月'!H54</f>
        <v>600</v>
      </c>
      <c r="GJ54" s="329">
        <f>'10月'!I54</f>
        <v>689</v>
      </c>
      <c r="GK54" s="329">
        <f>'10月'!J54</f>
        <v>814</v>
      </c>
      <c r="GL54" s="329">
        <f>'10月'!K54</f>
        <v>826</v>
      </c>
      <c r="GM54" s="329">
        <f>'10月'!L54</f>
        <v>664</v>
      </c>
      <c r="GN54" s="329">
        <f>'10月'!M54</f>
        <v>511</v>
      </c>
      <c r="GO54" s="329">
        <f>'10月'!N54</f>
        <v>523</v>
      </c>
      <c r="GP54" s="329">
        <f>'10月'!O54</f>
        <v>516</v>
      </c>
      <c r="GQ54" s="329">
        <f>'10月'!P54</f>
        <v>648</v>
      </c>
      <c r="GR54" s="329">
        <f>'10月'!Q54</f>
        <v>684</v>
      </c>
      <c r="GS54" s="329">
        <f>'10月'!R54</f>
        <v>605</v>
      </c>
      <c r="GT54" s="329">
        <f>'10月'!S54</f>
        <v>595</v>
      </c>
      <c r="GU54" s="329">
        <f>'10月'!T54</f>
        <v>636</v>
      </c>
      <c r="GV54" s="329">
        <f>'10月'!U54</f>
        <v>535</v>
      </c>
      <c r="GW54" s="329">
        <f>'10月'!V54</f>
        <v>595</v>
      </c>
      <c r="GX54" s="329">
        <f>'10月'!W54</f>
        <v>566</v>
      </c>
      <c r="GY54" s="329">
        <f>'10月'!X54</f>
        <v>644</v>
      </c>
      <c r="GZ54" s="329">
        <f>'10月'!Y54</f>
        <v>557</v>
      </c>
      <c r="HA54" s="329">
        <f>'10月'!Z54</f>
        <v>797</v>
      </c>
      <c r="HB54" s="329">
        <f>'10月'!AA54</f>
        <v>790</v>
      </c>
      <c r="HC54" s="329">
        <f>'10月'!AB54</f>
        <v>821</v>
      </c>
      <c r="HD54" s="329">
        <f>'10月'!AC54</f>
        <v>770</v>
      </c>
      <c r="HE54" s="329">
        <f>'10月'!AD54</f>
        <v>806</v>
      </c>
      <c r="HF54" s="329">
        <f>'10月'!AE54</f>
        <v>801</v>
      </c>
      <c r="HG54" s="329">
        <f>'10月'!AF54</f>
        <v>821</v>
      </c>
      <c r="HH54" s="329">
        <f>'10月'!AG54</f>
        <v>840</v>
      </c>
      <c r="HI54" s="329">
        <f>'10月'!AH54</f>
        <v>833</v>
      </c>
      <c r="HJ54" s="329">
        <f>'11月'!D54</f>
        <v>825</v>
      </c>
      <c r="HK54" s="329">
        <f>'11月'!E54</f>
        <v>811</v>
      </c>
      <c r="HL54" s="329">
        <f>'11月'!F54</f>
        <v>823</v>
      </c>
      <c r="HM54" s="329">
        <f>'11月'!G54</f>
        <v>797</v>
      </c>
      <c r="HN54" s="329">
        <f>'11月'!H54</f>
        <v>799</v>
      </c>
      <c r="HO54" s="329">
        <f>'11月'!I54</f>
        <v>861</v>
      </c>
      <c r="HP54" s="329">
        <f>'11月'!J54</f>
        <v>871</v>
      </c>
      <c r="HQ54" s="329">
        <f>'11月'!K54</f>
        <v>867</v>
      </c>
      <c r="HR54" s="329">
        <f>'11月'!L54</f>
        <v>883</v>
      </c>
      <c r="HS54" s="329">
        <f>'11月'!M54</f>
        <v>893</v>
      </c>
      <c r="HT54" s="329">
        <f>'11月'!N54</f>
        <v>557</v>
      </c>
      <c r="HU54" s="329">
        <f>'11月'!O54</f>
        <v>482</v>
      </c>
      <c r="HV54" s="329">
        <f>'11月'!P54</f>
        <v>499</v>
      </c>
      <c r="HW54" s="329">
        <f>'11月'!Q54</f>
        <v>518</v>
      </c>
      <c r="HX54" s="329">
        <f>'11月'!R54</f>
        <v>622</v>
      </c>
      <c r="HY54" s="329">
        <f>'11月'!S54</f>
        <v>552</v>
      </c>
      <c r="HZ54" s="329">
        <f>'11月'!T54</f>
        <v>547</v>
      </c>
      <c r="IA54" s="329">
        <f>'11月'!U54</f>
        <v>537</v>
      </c>
      <c r="IB54" s="329">
        <f>'11月'!V54</f>
        <v>449</v>
      </c>
      <c r="IC54" s="329">
        <f>'11月'!W54</f>
        <v>561</v>
      </c>
      <c r="ID54" s="329">
        <f>'11月'!X54</f>
        <v>619</v>
      </c>
      <c r="IE54" s="329">
        <f>'11月'!Y54</f>
        <v>555</v>
      </c>
      <c r="IF54" s="329">
        <f>'11月'!Z54</f>
        <v>475</v>
      </c>
      <c r="IG54" s="329">
        <f>'11月'!AA54</f>
        <v>475</v>
      </c>
      <c r="IH54" s="329">
        <f>'11月'!AB54</f>
        <v>617</v>
      </c>
      <c r="II54" s="329">
        <f>'11月'!AC54</f>
        <v>562</v>
      </c>
      <c r="IJ54" s="329">
        <f>'11月'!AD54</f>
        <v>521</v>
      </c>
      <c r="IK54" s="329">
        <f>'11月'!AE54</f>
        <v>586</v>
      </c>
      <c r="IL54" s="329">
        <f>'11月'!AF54</f>
        <v>586</v>
      </c>
      <c r="IM54" s="329">
        <f>'11月'!AG54</f>
        <v>528</v>
      </c>
      <c r="IN54" s="329">
        <f>'12月'!D54</f>
        <v>528</v>
      </c>
      <c r="IO54" s="329">
        <f>'12月'!E54</f>
        <v>727</v>
      </c>
      <c r="IP54" s="329">
        <f>'12月'!F54</f>
        <v>506</v>
      </c>
      <c r="IQ54" s="329">
        <f>'12月'!G54</f>
        <v>530</v>
      </c>
      <c r="IR54" s="329">
        <f>'12月'!H54</f>
        <v>531</v>
      </c>
      <c r="IS54" s="329">
        <f>'12月'!I54</f>
        <v>752</v>
      </c>
      <c r="IT54" s="329">
        <f>'12月'!J54</f>
        <v>533</v>
      </c>
      <c r="IU54" s="329">
        <f>'12月'!K54</f>
        <v>537</v>
      </c>
      <c r="IV54" s="329">
        <f>'12月'!L54</f>
        <v>756</v>
      </c>
      <c r="IW54" s="329">
        <f>'12月'!M54</f>
        <v>530</v>
      </c>
      <c r="IX54" s="329">
        <f>'12月'!N54</f>
        <v>571</v>
      </c>
      <c r="IY54" s="329">
        <f>'12月'!O54</f>
        <v>557</v>
      </c>
      <c r="IZ54" s="329">
        <f>'12月'!P54</f>
        <v>789</v>
      </c>
      <c r="JA54" s="329">
        <f>'12月'!Q54</f>
        <v>716</v>
      </c>
      <c r="JB54" s="329">
        <f>'12月'!R54</f>
        <v>696</v>
      </c>
      <c r="JC54" s="329">
        <f>'12月'!S54</f>
        <v>545</v>
      </c>
      <c r="JD54" s="329">
        <f>'12月'!T54</f>
        <v>636</v>
      </c>
      <c r="JE54" s="329">
        <f>'12月'!U54</f>
        <v>583</v>
      </c>
      <c r="JF54" s="329">
        <f>'12月'!V54</f>
        <v>677</v>
      </c>
      <c r="JG54" s="329">
        <f>'12月'!W54</f>
        <v>600</v>
      </c>
      <c r="JH54" s="329">
        <f>'12月'!X54</f>
        <v>662</v>
      </c>
      <c r="JI54" s="329">
        <f>'12月'!Y54</f>
        <v>499</v>
      </c>
      <c r="JJ54" s="329">
        <f>'12月'!Z54</f>
        <v>792</v>
      </c>
      <c r="JK54" s="329">
        <f>'12月'!AA54</f>
        <v>886</v>
      </c>
      <c r="JL54" s="329">
        <f>'12月'!AB54</f>
        <v>862</v>
      </c>
      <c r="JM54" s="329">
        <f>'12月'!AC54</f>
        <v>790</v>
      </c>
      <c r="JN54" s="329">
        <f>'12月'!AD54</f>
        <v>763</v>
      </c>
      <c r="JO54" s="329">
        <f>'12月'!AE54</f>
        <v>816</v>
      </c>
      <c r="JP54" s="329">
        <f>'12月'!AF54</f>
        <v>878</v>
      </c>
      <c r="JQ54" s="329">
        <f>'12月'!AG54</f>
        <v>823</v>
      </c>
      <c r="JR54" s="329">
        <f>'12月'!AH54</f>
        <v>797</v>
      </c>
      <c r="JS54" s="329">
        <f>'１月'!D54</f>
        <v>857</v>
      </c>
      <c r="JT54" s="329">
        <f>'１月'!E54</f>
        <v>864</v>
      </c>
      <c r="JU54" s="329">
        <f>'１月'!F54</f>
        <v>859</v>
      </c>
      <c r="JV54" s="329">
        <f>'１月'!G54</f>
        <v>837</v>
      </c>
      <c r="JW54" s="329">
        <f>'１月'!H54</f>
        <v>879</v>
      </c>
      <c r="JX54" s="329">
        <f>'１月'!I54</f>
        <v>876</v>
      </c>
      <c r="JY54" s="329">
        <f>'１月'!J54</f>
        <v>857</v>
      </c>
      <c r="JZ54" s="329">
        <f>'１月'!K54</f>
        <v>818</v>
      </c>
      <c r="KA54" s="329">
        <f>'１月'!L54</f>
        <v>777</v>
      </c>
      <c r="KB54" s="329">
        <f>'１月'!M54</f>
        <v>895</v>
      </c>
      <c r="KC54" s="329">
        <f>'１月'!N54</f>
        <v>878</v>
      </c>
      <c r="KD54" s="329">
        <f>'１月'!O54</f>
        <v>888</v>
      </c>
      <c r="KE54" s="329">
        <f>'１月'!P54</f>
        <v>876</v>
      </c>
      <c r="KF54" s="329">
        <f>'１月'!Q54</f>
        <v>845</v>
      </c>
      <c r="KG54" s="329">
        <f>'１月'!R54</f>
        <v>831</v>
      </c>
      <c r="KH54" s="329">
        <f>'１月'!S54</f>
        <v>852</v>
      </c>
      <c r="KI54" s="329">
        <f>'１月'!T54</f>
        <v>646</v>
      </c>
      <c r="KJ54" s="329">
        <f>'１月'!U54</f>
        <v>675</v>
      </c>
      <c r="KK54" s="329">
        <f>'１月'!V54</f>
        <v>612</v>
      </c>
      <c r="KL54" s="329">
        <f>'１月'!W54</f>
        <v>712</v>
      </c>
      <c r="KM54" s="329">
        <f>'１月'!X54</f>
        <v>550</v>
      </c>
      <c r="KN54" s="329">
        <f>'１月'!Y54</f>
        <v>674</v>
      </c>
      <c r="KO54" s="329">
        <f>'１月'!Z54</f>
        <v>605</v>
      </c>
      <c r="KP54" s="329">
        <f>'１月'!AA54</f>
        <v>614</v>
      </c>
      <c r="KQ54" s="329">
        <f>'１月'!AB54</f>
        <v>538</v>
      </c>
      <c r="KR54" s="329">
        <f>'１月'!AC54</f>
        <v>732</v>
      </c>
      <c r="KS54" s="329">
        <f>'１月'!AD54</f>
        <v>696</v>
      </c>
      <c r="KT54" s="329">
        <f>'１月'!AE54</f>
        <v>580</v>
      </c>
      <c r="KU54" s="329">
        <f>'１月'!AF54</f>
        <v>615</v>
      </c>
      <c r="KV54" s="329">
        <f>'１月'!AG54</f>
        <v>862</v>
      </c>
      <c r="KW54" s="329">
        <f>'１月'!AH54</f>
        <v>720</v>
      </c>
      <c r="KX54" s="329">
        <f>'２月'!D54</f>
        <v>633</v>
      </c>
      <c r="KY54" s="329">
        <f>'２月'!E54</f>
        <v>864</v>
      </c>
      <c r="KZ54" s="329">
        <f>'２月'!F54</f>
        <v>775</v>
      </c>
      <c r="LA54" s="329">
        <f>'２月'!G54</f>
        <v>867</v>
      </c>
      <c r="LB54" s="329">
        <f>'２月'!H54</f>
        <v>857</v>
      </c>
      <c r="LC54" s="329">
        <f>'２月'!I54</f>
        <v>852</v>
      </c>
      <c r="LD54" s="329">
        <f>'２月'!J54</f>
        <v>792</v>
      </c>
      <c r="LE54" s="329">
        <f>'２月'!K54</f>
        <v>888</v>
      </c>
      <c r="LF54" s="329">
        <f>'２月'!L54</f>
        <v>859</v>
      </c>
      <c r="LG54" s="329">
        <f>'２月'!M54</f>
        <v>864</v>
      </c>
      <c r="LH54" s="329">
        <f>'２月'!N54</f>
        <v>569</v>
      </c>
      <c r="LI54" s="329">
        <f>'２月'!O54</f>
        <v>595</v>
      </c>
      <c r="LJ54" s="329">
        <f>'２月'!P54</f>
        <v>0</v>
      </c>
      <c r="LK54" s="329">
        <f>'２月'!Q54</f>
        <v>0</v>
      </c>
      <c r="LL54" s="329">
        <f>'２月'!R54</f>
        <v>0</v>
      </c>
      <c r="LM54" s="329">
        <f>'２月'!S54</f>
        <v>0</v>
      </c>
      <c r="LN54" s="329">
        <f>'２月'!T54</f>
        <v>0</v>
      </c>
      <c r="LO54" s="329">
        <f>'２月'!U54</f>
        <v>0</v>
      </c>
      <c r="LP54" s="329">
        <f>'２月'!V54</f>
        <v>0</v>
      </c>
      <c r="LQ54" s="329">
        <f>'２月'!W54</f>
        <v>0</v>
      </c>
      <c r="LR54" s="329">
        <f>'２月'!X54</f>
        <v>0</v>
      </c>
      <c r="LS54" s="329">
        <f>'２月'!Y54</f>
        <v>0</v>
      </c>
      <c r="LT54" s="329">
        <f>'２月'!Z54</f>
        <v>0</v>
      </c>
      <c r="LU54" s="329">
        <f>'２月'!AA54</f>
        <v>0</v>
      </c>
      <c r="LV54" s="329">
        <f>'２月'!AB54</f>
        <v>0</v>
      </c>
      <c r="LW54" s="329">
        <f>'２月'!AC54</f>
        <v>0</v>
      </c>
      <c r="LX54" s="329">
        <f>'２月'!AD54</f>
        <v>0</v>
      </c>
      <c r="LY54" s="329">
        <f>'２月'!AE54</f>
        <v>842</v>
      </c>
      <c r="LZ54" s="329">
        <f>'３月'!D54</f>
        <v>828</v>
      </c>
      <c r="MA54" s="329">
        <f>'３月'!E54</f>
        <v>812</v>
      </c>
      <c r="MB54" s="329">
        <f>'３月'!F54</f>
        <v>818</v>
      </c>
      <c r="MC54" s="329">
        <f>'３月'!G54</f>
        <v>845</v>
      </c>
      <c r="MD54" s="329">
        <f>'３月'!H54</f>
        <v>804</v>
      </c>
      <c r="ME54" s="329">
        <f>'３月'!I54</f>
        <v>792</v>
      </c>
      <c r="MF54" s="329">
        <f>'３月'!J54</f>
        <v>854</v>
      </c>
      <c r="MG54" s="329">
        <f>'３月'!K54</f>
        <v>862</v>
      </c>
      <c r="MH54" s="329">
        <f>'３月'!L54</f>
        <v>852</v>
      </c>
      <c r="MI54" s="329">
        <f>'３月'!M54</f>
        <v>823</v>
      </c>
      <c r="MJ54" s="329">
        <f>'３月'!N54</f>
        <v>824</v>
      </c>
      <c r="MK54" s="329">
        <f>'３月'!O54</f>
        <v>852</v>
      </c>
      <c r="ML54" s="329">
        <f>'３月'!P54</f>
        <v>828</v>
      </c>
      <c r="MM54" s="329">
        <f>'３月'!Q54</f>
        <v>874</v>
      </c>
      <c r="MN54" s="329">
        <f>'３月'!R54</f>
        <v>794</v>
      </c>
      <c r="MO54" s="329">
        <f>'３月'!S54</f>
        <v>886</v>
      </c>
      <c r="MP54" s="329">
        <f>'３月'!T54</f>
        <v>831</v>
      </c>
      <c r="MQ54" s="329">
        <f>'３月'!U54</f>
        <v>603</v>
      </c>
      <c r="MR54" s="329">
        <f>'３月'!V54</f>
        <v>492</v>
      </c>
      <c r="MS54" s="329">
        <f>'３月'!W54</f>
        <v>665</v>
      </c>
      <c r="MT54" s="329">
        <f>'３月'!X54</f>
        <v>595</v>
      </c>
      <c r="MU54" s="329">
        <f>'３月'!Y54</f>
        <v>609</v>
      </c>
      <c r="MV54" s="329">
        <f>'３月'!Z54</f>
        <v>713</v>
      </c>
      <c r="MW54" s="329">
        <f>'３月'!AA54</f>
        <v>698</v>
      </c>
      <c r="MX54" s="329">
        <f>'３月'!AB54</f>
        <v>600</v>
      </c>
      <c r="MY54" s="329">
        <f>'３月'!AC54</f>
        <v>648</v>
      </c>
      <c r="MZ54" s="329">
        <f>'３月'!AD54</f>
        <v>691</v>
      </c>
      <c r="NA54" s="329">
        <f>'３月'!AE54</f>
        <v>674</v>
      </c>
      <c r="NB54" s="329">
        <f>'３月'!AF54</f>
        <v>612</v>
      </c>
      <c r="NC54" s="329">
        <f>'３月'!AG54</f>
        <v>584</v>
      </c>
      <c r="ND54" s="329">
        <f>'３月'!AH54</f>
        <v>597</v>
      </c>
      <c r="NF54" s="42">
        <f t="shared" si="0"/>
        <v>686.7791044776119</v>
      </c>
      <c r="NG54" s="332">
        <f t="shared" si="1"/>
        <v>236.11233580580844</v>
      </c>
    </row>
    <row r="55" spans="1:371" x14ac:dyDescent="0.2">
      <c r="A55" s="311">
        <v>0.9375</v>
      </c>
      <c r="B55" s="312" t="s">
        <v>7</v>
      </c>
      <c r="C55" s="313">
        <v>0.95833333333333304</v>
      </c>
      <c r="D55" s="329">
        <f>'4月'!D55</f>
        <v>874</v>
      </c>
      <c r="E55" s="329">
        <f>'4月'!E55</f>
        <v>819</v>
      </c>
      <c r="F55" s="329">
        <f>'4月'!F55</f>
        <v>845</v>
      </c>
      <c r="G55" s="329">
        <f>'4月'!G55</f>
        <v>854</v>
      </c>
      <c r="H55" s="329">
        <f>'4月'!H55</f>
        <v>860</v>
      </c>
      <c r="I55" s="329">
        <f>'4月'!I55</f>
        <v>808</v>
      </c>
      <c r="J55" s="329">
        <f>'4月'!J55</f>
        <v>878</v>
      </c>
      <c r="K55" s="329">
        <f>'4月'!K55</f>
        <v>823</v>
      </c>
      <c r="L55" s="329">
        <f>'4月'!L55</f>
        <v>812</v>
      </c>
      <c r="M55" s="329">
        <f>'4月'!M55</f>
        <v>802</v>
      </c>
      <c r="N55" s="329">
        <f>'4月'!N55</f>
        <v>816</v>
      </c>
      <c r="O55" s="329">
        <f>'4月'!O55</f>
        <v>809</v>
      </c>
      <c r="P55" s="329">
        <f>'4月'!P55</f>
        <v>784</v>
      </c>
      <c r="Q55" s="329">
        <f>'4月'!Q55</f>
        <v>857</v>
      </c>
      <c r="R55" s="329">
        <f>'4月'!R55</f>
        <v>835</v>
      </c>
      <c r="S55" s="329">
        <f>'4月'!S55</f>
        <v>819</v>
      </c>
      <c r="T55" s="329">
        <f>'4月'!T55</f>
        <v>840</v>
      </c>
      <c r="U55" s="329">
        <f>'4月'!U55</f>
        <v>859</v>
      </c>
      <c r="V55" s="329">
        <f>'4月'!V55</f>
        <v>802</v>
      </c>
      <c r="W55" s="329">
        <f>'4月'!W55</f>
        <v>804</v>
      </c>
      <c r="X55" s="329">
        <f>'4月'!X55</f>
        <v>808</v>
      </c>
      <c r="Y55" s="329">
        <f>'4月'!Y55</f>
        <v>804</v>
      </c>
      <c r="Z55" s="329">
        <f>'4月'!Z55</f>
        <v>797</v>
      </c>
      <c r="AA55" s="329">
        <f>'4月'!AA55</f>
        <v>816</v>
      </c>
      <c r="AB55" s="329">
        <f>'4月'!AB55</f>
        <v>782</v>
      </c>
      <c r="AC55" s="329">
        <f>'4月'!AC55</f>
        <v>761</v>
      </c>
      <c r="AD55" s="329">
        <f>'4月'!AD55</f>
        <v>797</v>
      </c>
      <c r="AE55" s="329">
        <f>'4月'!AE55</f>
        <v>811</v>
      </c>
      <c r="AF55" s="329">
        <f>'4月'!AF55</f>
        <v>792</v>
      </c>
      <c r="AG55" s="329">
        <f>'4月'!AG55</f>
        <v>787</v>
      </c>
      <c r="AH55" s="329">
        <f>'5月'!D55</f>
        <v>809</v>
      </c>
      <c r="AI55" s="329">
        <f>'5月'!E55</f>
        <v>804</v>
      </c>
      <c r="AJ55" s="329">
        <f>'5月'!F55</f>
        <v>823</v>
      </c>
      <c r="AK55" s="329">
        <f>'5月'!G55</f>
        <v>802</v>
      </c>
      <c r="AL55" s="329">
        <f>'5月'!H55</f>
        <v>811</v>
      </c>
      <c r="AM55" s="329">
        <f>'5月'!I55</f>
        <v>787</v>
      </c>
      <c r="AN55" s="329">
        <f>'5月'!J55</f>
        <v>696</v>
      </c>
      <c r="AO55" s="329">
        <f>'5月'!K55</f>
        <v>729</v>
      </c>
      <c r="AP55" s="329">
        <f>'5月'!L55</f>
        <v>833</v>
      </c>
      <c r="AQ55" s="329">
        <f>'5月'!M55</f>
        <v>768</v>
      </c>
      <c r="AR55" s="329">
        <f>'5月'!N55</f>
        <v>728</v>
      </c>
      <c r="AS55" s="329">
        <f>'5月'!O55</f>
        <v>766</v>
      </c>
      <c r="AT55" s="329">
        <f>'5月'!P55</f>
        <v>773</v>
      </c>
      <c r="AU55" s="329">
        <f>'5月'!Q55</f>
        <v>802</v>
      </c>
      <c r="AV55" s="329">
        <f>'5月'!R55</f>
        <v>730</v>
      </c>
      <c r="AW55" s="329">
        <f>'5月'!S55</f>
        <v>800</v>
      </c>
      <c r="AX55" s="329">
        <f>'5月'!T55</f>
        <v>802</v>
      </c>
      <c r="AY55" s="329">
        <f>'5月'!U55</f>
        <v>814</v>
      </c>
      <c r="AZ55" s="329">
        <f>'5月'!V55</f>
        <v>819</v>
      </c>
      <c r="BA55" s="329">
        <f>'5月'!W55</f>
        <v>802</v>
      </c>
      <c r="BB55" s="329">
        <f>'5月'!X55</f>
        <v>737</v>
      </c>
      <c r="BC55" s="329">
        <f>'5月'!Y55</f>
        <v>723</v>
      </c>
      <c r="BD55" s="329">
        <f>'5月'!Z55</f>
        <v>788</v>
      </c>
      <c r="BE55" s="329">
        <f>'5月'!AA55</f>
        <v>732</v>
      </c>
      <c r="BF55" s="329">
        <f>'5月'!AB55</f>
        <v>768</v>
      </c>
      <c r="BG55" s="329">
        <f>'5月'!AC55</f>
        <v>723</v>
      </c>
      <c r="BH55" s="329">
        <f>'5月'!AD55</f>
        <v>686</v>
      </c>
      <c r="BI55" s="329">
        <f>'5月'!AE55</f>
        <v>782</v>
      </c>
      <c r="BJ55" s="329">
        <f>'5月'!AF55</f>
        <v>812</v>
      </c>
      <c r="BK55" s="329">
        <f>'5月'!AG55</f>
        <v>806</v>
      </c>
      <c r="BL55" s="329">
        <f>'5月'!AH55</f>
        <v>814</v>
      </c>
      <c r="BM55" s="329">
        <f>'6月'!D55</f>
        <v>799</v>
      </c>
      <c r="BN55" s="329">
        <f>'6月'!E55</f>
        <v>819</v>
      </c>
      <c r="BO55" s="329">
        <f>'6月'!F55</f>
        <v>830</v>
      </c>
      <c r="BP55" s="329">
        <f>'6月'!G55</f>
        <v>845</v>
      </c>
      <c r="BQ55" s="329">
        <f>'6月'!H55</f>
        <v>837</v>
      </c>
      <c r="BR55" s="329">
        <f>'6月'!I55</f>
        <v>854</v>
      </c>
      <c r="BS55" s="329">
        <f>'6月'!J55</f>
        <v>830</v>
      </c>
      <c r="BT55" s="329">
        <f>'6月'!K55</f>
        <v>835</v>
      </c>
      <c r="BU55" s="329">
        <f>'6月'!L55</f>
        <v>833</v>
      </c>
      <c r="BV55" s="329">
        <f>'6月'!M55</f>
        <v>824</v>
      </c>
      <c r="BW55" s="329">
        <f>'6月'!N55</f>
        <v>821</v>
      </c>
      <c r="BX55" s="329">
        <f>'6月'!O55</f>
        <v>824</v>
      </c>
      <c r="BY55" s="329">
        <f>'6月'!P55</f>
        <v>819</v>
      </c>
      <c r="BZ55" s="329">
        <f>'6月'!Q55</f>
        <v>811</v>
      </c>
      <c r="CA55" s="329">
        <f>'6月'!R55</f>
        <v>804</v>
      </c>
      <c r="CB55" s="329">
        <f>'6月'!S55</f>
        <v>821</v>
      </c>
      <c r="CC55" s="329">
        <f>'6月'!T55</f>
        <v>608</v>
      </c>
      <c r="CD55" s="329">
        <f>'6月'!U55</f>
        <v>444</v>
      </c>
      <c r="CE55" s="329">
        <f>'6月'!V55</f>
        <v>468</v>
      </c>
      <c r="CF55" s="329">
        <f>'6月'!W55</f>
        <v>400</v>
      </c>
      <c r="CG55" s="329">
        <f>'6月'!X55</f>
        <v>453</v>
      </c>
      <c r="CH55" s="329">
        <f>'6月'!Y55</f>
        <v>531</v>
      </c>
      <c r="CI55" s="329">
        <f>'6月'!Z55</f>
        <v>523</v>
      </c>
      <c r="CJ55" s="329">
        <f>'6月'!AA55</f>
        <v>387</v>
      </c>
      <c r="CK55" s="329">
        <f>'6月'!AB55</f>
        <v>461</v>
      </c>
      <c r="CL55" s="329">
        <f>'6月'!AC55</f>
        <v>466</v>
      </c>
      <c r="CM55" s="329">
        <f>'6月'!AD55</f>
        <v>461</v>
      </c>
      <c r="CN55" s="329">
        <f>'6月'!AE55</f>
        <v>444</v>
      </c>
      <c r="CO55" s="329">
        <f>'6月'!AF55</f>
        <v>41</v>
      </c>
      <c r="CP55" s="329">
        <f>'6月'!AG55</f>
        <v>0</v>
      </c>
      <c r="CQ55" s="329">
        <f>'7月'!D55</f>
        <v>0</v>
      </c>
      <c r="CR55" s="329">
        <f>'7月'!E55</f>
        <v>0</v>
      </c>
      <c r="CS55" s="329">
        <f>'7月'!F55</f>
        <v>0</v>
      </c>
      <c r="CT55" s="329">
        <f>'7月'!G55</f>
        <v>0</v>
      </c>
      <c r="CU55" s="329">
        <f>'7月'!H55</f>
        <v>432</v>
      </c>
      <c r="CV55" s="329">
        <f>'7月'!I55</f>
        <v>478</v>
      </c>
      <c r="CW55" s="329">
        <f>'7月'!J55</f>
        <v>408</v>
      </c>
      <c r="CX55" s="329">
        <f>'7月'!K55</f>
        <v>459</v>
      </c>
      <c r="CY55" s="329">
        <f>'7月'!L55</f>
        <v>444</v>
      </c>
      <c r="CZ55" s="329">
        <f>'7月'!M55</f>
        <v>370</v>
      </c>
      <c r="DA55" s="329">
        <f>'7月'!N55</f>
        <v>379</v>
      </c>
      <c r="DB55" s="329">
        <f>'7月'!O55</f>
        <v>483</v>
      </c>
      <c r="DC55" s="329">
        <f>'7月'!P55</f>
        <v>446</v>
      </c>
      <c r="DD55" s="329">
        <f>'7月'!Q55</f>
        <v>430</v>
      </c>
      <c r="DE55" s="329">
        <f>'7月'!R55</f>
        <v>400</v>
      </c>
      <c r="DF55" s="329">
        <f>'7月'!S55</f>
        <v>413</v>
      </c>
      <c r="DG55" s="329">
        <f>'7月'!T55</f>
        <v>427</v>
      </c>
      <c r="DH55" s="329">
        <f>'7月'!U55</f>
        <v>386</v>
      </c>
      <c r="DI55" s="329">
        <f>'7月'!V55</f>
        <v>432</v>
      </c>
      <c r="DJ55" s="329">
        <f>'7月'!W55</f>
        <v>0</v>
      </c>
      <c r="DK55" s="329">
        <f>'7月'!X55</f>
        <v>463</v>
      </c>
      <c r="DL55" s="329">
        <f>'7月'!Y55</f>
        <v>0</v>
      </c>
      <c r="DM55" s="329">
        <f>'7月'!Z55</f>
        <v>0</v>
      </c>
      <c r="DN55" s="329">
        <f>'7月'!AA55</f>
        <v>0</v>
      </c>
      <c r="DO55" s="329">
        <f>'7月'!AB55</f>
        <v>9</v>
      </c>
      <c r="DP55" s="329">
        <f>'7月'!AC55</f>
        <v>432</v>
      </c>
      <c r="DQ55" s="329">
        <f>'7月'!AD55</f>
        <v>413</v>
      </c>
      <c r="DR55" s="329">
        <f>'7月'!AE55</f>
        <v>544</v>
      </c>
      <c r="DS55" s="329">
        <f>'7月'!AF55</f>
        <v>452</v>
      </c>
      <c r="DT55" s="329">
        <f>'7月'!AG55</f>
        <v>492</v>
      </c>
      <c r="DU55" s="329">
        <f>'7月'!AH55</f>
        <v>46</v>
      </c>
      <c r="DV55" s="329">
        <f>'8月'!D55</f>
        <v>28</v>
      </c>
      <c r="DW55" s="329">
        <f>'8月'!E55</f>
        <v>22</v>
      </c>
      <c r="DX55" s="329">
        <f>'8月'!F55</f>
        <v>502</v>
      </c>
      <c r="DY55" s="329">
        <f>'8月'!G55</f>
        <v>442</v>
      </c>
      <c r="DZ55" s="329">
        <f>'8月'!H55</f>
        <v>514</v>
      </c>
      <c r="EA55" s="329">
        <f>'8月'!I55</f>
        <v>425</v>
      </c>
      <c r="EB55" s="329">
        <f>'8月'!J55</f>
        <v>751</v>
      </c>
      <c r="EC55" s="329">
        <f>'8月'!K55</f>
        <v>783</v>
      </c>
      <c r="ED55" s="329">
        <f>'8月'!L55</f>
        <v>775</v>
      </c>
      <c r="EE55" s="329">
        <f>'8月'!M55</f>
        <v>790</v>
      </c>
      <c r="EF55" s="329">
        <f>'8月'!N55</f>
        <v>778</v>
      </c>
      <c r="EG55" s="329">
        <f>'8月'!O55</f>
        <v>777</v>
      </c>
      <c r="EH55" s="329">
        <f>'8月'!P55</f>
        <v>715</v>
      </c>
      <c r="EI55" s="329">
        <f>'8月'!Q55</f>
        <v>814</v>
      </c>
      <c r="EJ55" s="329">
        <f>'8月'!R55</f>
        <v>700</v>
      </c>
      <c r="EK55" s="329">
        <f>'8月'!S55</f>
        <v>0</v>
      </c>
      <c r="EL55" s="329">
        <f>'8月'!T55</f>
        <v>811</v>
      </c>
      <c r="EM55" s="329">
        <f>'8月'!U55</f>
        <v>792</v>
      </c>
      <c r="EN55" s="329">
        <f>'8月'!V55</f>
        <v>0</v>
      </c>
      <c r="EO55" s="329">
        <f>'8月'!W55</f>
        <v>787</v>
      </c>
      <c r="EP55" s="329">
        <f>'8月'!X55</f>
        <v>752</v>
      </c>
      <c r="EQ55" s="329">
        <f>'8月'!Y55</f>
        <v>804</v>
      </c>
      <c r="ER55" s="329">
        <f>'8月'!Z55</f>
        <v>713</v>
      </c>
      <c r="ES55" s="329">
        <f>'8月'!AA55</f>
        <v>771</v>
      </c>
      <c r="ET55" s="329">
        <f>'8月'!AB55</f>
        <v>765</v>
      </c>
      <c r="EU55" s="329">
        <f>'8月'!AC55</f>
        <v>811</v>
      </c>
      <c r="EV55" s="329">
        <f>'8月'!AD55</f>
        <v>795</v>
      </c>
      <c r="EW55" s="329">
        <f>'8月'!AE55</f>
        <v>783</v>
      </c>
      <c r="EX55" s="329">
        <f>'8月'!AF55</f>
        <v>770</v>
      </c>
      <c r="EY55" s="329">
        <f>'8月'!AG55</f>
        <v>787</v>
      </c>
      <c r="EZ55" s="329">
        <f>'8月'!AH55</f>
        <v>772</v>
      </c>
      <c r="FA55" s="329">
        <f>'9月'!D55</f>
        <v>804</v>
      </c>
      <c r="FB55" s="329">
        <f>'9月'!E55</f>
        <v>689</v>
      </c>
      <c r="FC55" s="329">
        <f>'9月'!F55</f>
        <v>624</v>
      </c>
      <c r="FD55" s="329">
        <f>'9月'!G55</f>
        <v>615</v>
      </c>
      <c r="FE55" s="329">
        <f>'9月'!H55</f>
        <v>506</v>
      </c>
      <c r="FF55" s="329">
        <f>'9月'!I55</f>
        <v>459</v>
      </c>
      <c r="FG55" s="329">
        <f>'9月'!J55</f>
        <v>487</v>
      </c>
      <c r="FH55" s="329">
        <f>'9月'!K55</f>
        <v>492</v>
      </c>
      <c r="FI55" s="329">
        <f>'9月'!L55</f>
        <v>472</v>
      </c>
      <c r="FJ55" s="329">
        <f>'9月'!M55</f>
        <v>466</v>
      </c>
      <c r="FK55" s="329">
        <f>'9月'!N55</f>
        <v>532</v>
      </c>
      <c r="FL55" s="329">
        <f>'9月'!O55</f>
        <v>484</v>
      </c>
      <c r="FM55" s="329">
        <f>'9月'!P55</f>
        <v>468</v>
      </c>
      <c r="FN55" s="329">
        <f>'9月'!Q55</f>
        <v>516</v>
      </c>
      <c r="FO55" s="329">
        <f>'9月'!R55</f>
        <v>588</v>
      </c>
      <c r="FP55" s="329">
        <f>'9月'!S55</f>
        <v>487</v>
      </c>
      <c r="FQ55" s="329">
        <f>'9月'!T55</f>
        <v>485</v>
      </c>
      <c r="FR55" s="329">
        <f>'9月'!U55</f>
        <v>499</v>
      </c>
      <c r="FS55" s="329">
        <f>'9月'!V55</f>
        <v>489</v>
      </c>
      <c r="FT55" s="329">
        <f>'9月'!W55</f>
        <v>487</v>
      </c>
      <c r="FU55" s="329">
        <f>'9月'!X55</f>
        <v>537</v>
      </c>
      <c r="FV55" s="329">
        <f>'9月'!Y55</f>
        <v>574</v>
      </c>
      <c r="FW55" s="329">
        <f>'9月'!Z55</f>
        <v>552</v>
      </c>
      <c r="FX55" s="329">
        <f>'9月'!AA55</f>
        <v>535</v>
      </c>
      <c r="FY55" s="329">
        <f>'9月'!AB55</f>
        <v>548</v>
      </c>
      <c r="FZ55" s="329">
        <f>'9月'!AC55</f>
        <v>543</v>
      </c>
      <c r="GA55" s="329">
        <f>'9月'!AD55</f>
        <v>559</v>
      </c>
      <c r="GB55" s="329">
        <f>'9月'!AE55</f>
        <v>540</v>
      </c>
      <c r="GC55" s="329">
        <f>'9月'!AF55</f>
        <v>562</v>
      </c>
      <c r="GD55" s="329">
        <f>'9月'!AG55</f>
        <v>593</v>
      </c>
      <c r="GE55" s="329">
        <f>'10月'!D55</f>
        <v>555</v>
      </c>
      <c r="GF55" s="329">
        <f>'10月'!E55</f>
        <v>485</v>
      </c>
      <c r="GG55" s="329">
        <f>'10月'!F55</f>
        <v>555</v>
      </c>
      <c r="GH55" s="329">
        <f>'10月'!G55</f>
        <v>475</v>
      </c>
      <c r="GI55" s="329">
        <f>'10月'!H55</f>
        <v>593</v>
      </c>
      <c r="GJ55" s="329">
        <f>'10月'!I55</f>
        <v>708</v>
      </c>
      <c r="GK55" s="329">
        <f>'10月'!J55</f>
        <v>806</v>
      </c>
      <c r="GL55" s="329">
        <f>'10月'!K55</f>
        <v>849</v>
      </c>
      <c r="GM55" s="329">
        <f>'10月'!L55</f>
        <v>646</v>
      </c>
      <c r="GN55" s="329">
        <f>'10月'!M55</f>
        <v>506</v>
      </c>
      <c r="GO55" s="329">
        <f>'10月'!N55</f>
        <v>550</v>
      </c>
      <c r="GP55" s="329">
        <f>'10月'!O55</f>
        <v>497</v>
      </c>
      <c r="GQ55" s="329">
        <f>'10月'!P55</f>
        <v>663</v>
      </c>
      <c r="GR55" s="329">
        <f>'10月'!Q55</f>
        <v>648</v>
      </c>
      <c r="GS55" s="329">
        <f>'10月'!R55</f>
        <v>588</v>
      </c>
      <c r="GT55" s="329">
        <f>'10月'!S55</f>
        <v>620</v>
      </c>
      <c r="GU55" s="329">
        <f>'10月'!T55</f>
        <v>593</v>
      </c>
      <c r="GV55" s="329">
        <f>'10月'!U55</f>
        <v>538</v>
      </c>
      <c r="GW55" s="329">
        <f>'10月'!V55</f>
        <v>566</v>
      </c>
      <c r="GX55" s="329">
        <f>'10月'!W55</f>
        <v>550</v>
      </c>
      <c r="GY55" s="329">
        <f>'10月'!X55</f>
        <v>638</v>
      </c>
      <c r="GZ55" s="329">
        <f>'10月'!Y55</f>
        <v>537</v>
      </c>
      <c r="HA55" s="329">
        <f>'10月'!Z55</f>
        <v>808</v>
      </c>
      <c r="HB55" s="329">
        <f>'10月'!AA55</f>
        <v>799</v>
      </c>
      <c r="HC55" s="329">
        <f>'10月'!AB55</f>
        <v>811</v>
      </c>
      <c r="HD55" s="329">
        <f>'10月'!AC55</f>
        <v>783</v>
      </c>
      <c r="HE55" s="329">
        <f>'10月'!AD55</f>
        <v>809</v>
      </c>
      <c r="HF55" s="329">
        <f>'10月'!AE55</f>
        <v>816</v>
      </c>
      <c r="HG55" s="329">
        <f>'10月'!AF55</f>
        <v>825</v>
      </c>
      <c r="HH55" s="329">
        <f>'10月'!AG55</f>
        <v>847</v>
      </c>
      <c r="HI55" s="329">
        <f>'10月'!AH55</f>
        <v>825</v>
      </c>
      <c r="HJ55" s="329">
        <f>'11月'!D55</f>
        <v>826</v>
      </c>
      <c r="HK55" s="329">
        <f>'11月'!E55</f>
        <v>811</v>
      </c>
      <c r="HL55" s="329">
        <f>'11月'!F55</f>
        <v>833</v>
      </c>
      <c r="HM55" s="329">
        <f>'11月'!G55</f>
        <v>787</v>
      </c>
      <c r="HN55" s="329">
        <f>'11月'!H55</f>
        <v>800</v>
      </c>
      <c r="HO55" s="329">
        <f>'11月'!I55</f>
        <v>876</v>
      </c>
      <c r="HP55" s="329">
        <f>'11月'!J55</f>
        <v>884</v>
      </c>
      <c r="HQ55" s="329">
        <f>'11月'!K55</f>
        <v>873</v>
      </c>
      <c r="HR55" s="329">
        <f>'11月'!L55</f>
        <v>885</v>
      </c>
      <c r="HS55" s="329">
        <f>'11月'!M55</f>
        <v>892</v>
      </c>
      <c r="HT55" s="329">
        <f>'11月'!N55</f>
        <v>566</v>
      </c>
      <c r="HU55" s="329">
        <f>'11月'!O55</f>
        <v>480</v>
      </c>
      <c r="HV55" s="329">
        <f>'11月'!P55</f>
        <v>497</v>
      </c>
      <c r="HW55" s="329">
        <f>'11月'!Q55</f>
        <v>516</v>
      </c>
      <c r="HX55" s="329">
        <f>'11月'!R55</f>
        <v>521</v>
      </c>
      <c r="HY55" s="329">
        <f>'11月'!S55</f>
        <v>554</v>
      </c>
      <c r="HZ55" s="329">
        <f>'11月'!T55</f>
        <v>574</v>
      </c>
      <c r="IA55" s="329">
        <f>'11月'!U55</f>
        <v>548</v>
      </c>
      <c r="IB55" s="329">
        <f>'11月'!V55</f>
        <v>456</v>
      </c>
      <c r="IC55" s="329">
        <f>'11月'!W55</f>
        <v>555</v>
      </c>
      <c r="ID55" s="329">
        <f>'11月'!X55</f>
        <v>648</v>
      </c>
      <c r="IE55" s="329">
        <f>'11月'!Y55</f>
        <v>532</v>
      </c>
      <c r="IF55" s="329">
        <f>'11月'!Z55</f>
        <v>452</v>
      </c>
      <c r="IG55" s="329">
        <f>'11月'!AA55</f>
        <v>475</v>
      </c>
      <c r="IH55" s="329">
        <f>'11月'!AB55</f>
        <v>634</v>
      </c>
      <c r="II55" s="329">
        <f>'11月'!AC55</f>
        <v>542</v>
      </c>
      <c r="IJ55" s="329">
        <f>'11月'!AD55</f>
        <v>530</v>
      </c>
      <c r="IK55" s="329">
        <f>'11月'!AE55</f>
        <v>595</v>
      </c>
      <c r="IL55" s="329">
        <f>'11月'!AF55</f>
        <v>593</v>
      </c>
      <c r="IM55" s="329">
        <f>'11月'!AG55</f>
        <v>507</v>
      </c>
      <c r="IN55" s="329">
        <f>'12月'!D55</f>
        <v>511</v>
      </c>
      <c r="IO55" s="329">
        <f>'12月'!E55</f>
        <v>742</v>
      </c>
      <c r="IP55" s="329">
        <f>'12月'!F55</f>
        <v>504</v>
      </c>
      <c r="IQ55" s="329">
        <f>'12月'!G55</f>
        <v>545</v>
      </c>
      <c r="IR55" s="329">
        <f>'12月'!H55</f>
        <v>528</v>
      </c>
      <c r="IS55" s="329">
        <f>'12月'!I55</f>
        <v>751</v>
      </c>
      <c r="IT55" s="329">
        <f>'12月'!J55</f>
        <v>540</v>
      </c>
      <c r="IU55" s="329">
        <f>'12月'!K55</f>
        <v>519</v>
      </c>
      <c r="IV55" s="329">
        <f>'12月'!L55</f>
        <v>741</v>
      </c>
      <c r="IW55" s="329">
        <f>'12月'!M55</f>
        <v>542</v>
      </c>
      <c r="IX55" s="329">
        <f>'12月'!N55</f>
        <v>590</v>
      </c>
      <c r="IY55" s="329">
        <f>'12月'!O55</f>
        <v>552</v>
      </c>
      <c r="IZ55" s="329">
        <f>'12月'!P55</f>
        <v>843</v>
      </c>
      <c r="JA55" s="329">
        <f>'12月'!Q55</f>
        <v>708</v>
      </c>
      <c r="JB55" s="329">
        <f>'12月'!R55</f>
        <v>682</v>
      </c>
      <c r="JC55" s="329">
        <f>'12月'!S55</f>
        <v>566</v>
      </c>
      <c r="JD55" s="329">
        <f>'12月'!T55</f>
        <v>641</v>
      </c>
      <c r="JE55" s="329">
        <f>'12月'!U55</f>
        <v>593</v>
      </c>
      <c r="JF55" s="329">
        <f>'12月'!V55</f>
        <v>698</v>
      </c>
      <c r="JG55" s="329">
        <f>'12月'!W55</f>
        <v>612</v>
      </c>
      <c r="JH55" s="329">
        <f>'12月'!X55</f>
        <v>662</v>
      </c>
      <c r="JI55" s="329">
        <f>'12月'!Y55</f>
        <v>516</v>
      </c>
      <c r="JJ55" s="329">
        <f>'12月'!Z55</f>
        <v>788</v>
      </c>
      <c r="JK55" s="329">
        <f>'12月'!AA55</f>
        <v>888</v>
      </c>
      <c r="JL55" s="329">
        <f>'12月'!AB55</f>
        <v>873</v>
      </c>
      <c r="JM55" s="329">
        <f>'12月'!AC55</f>
        <v>789</v>
      </c>
      <c r="JN55" s="329">
        <f>'12月'!AD55</f>
        <v>756</v>
      </c>
      <c r="JO55" s="329">
        <f>'12月'!AE55</f>
        <v>818</v>
      </c>
      <c r="JP55" s="329">
        <f>'12月'!AF55</f>
        <v>879</v>
      </c>
      <c r="JQ55" s="329">
        <f>'12月'!AG55</f>
        <v>828</v>
      </c>
      <c r="JR55" s="329">
        <f>'12月'!AH55</f>
        <v>797</v>
      </c>
      <c r="JS55" s="329">
        <f>'１月'!D55</f>
        <v>864</v>
      </c>
      <c r="JT55" s="329">
        <f>'１月'!E55</f>
        <v>866</v>
      </c>
      <c r="JU55" s="329">
        <f>'１月'!F55</f>
        <v>866</v>
      </c>
      <c r="JV55" s="329">
        <f>'１月'!G55</f>
        <v>843</v>
      </c>
      <c r="JW55" s="329">
        <f>'１月'!H55</f>
        <v>873</v>
      </c>
      <c r="JX55" s="329">
        <f>'１月'!I55</f>
        <v>878</v>
      </c>
      <c r="JY55" s="329">
        <f>'１月'!J55</f>
        <v>866</v>
      </c>
      <c r="JZ55" s="329">
        <f>'１月'!K55</f>
        <v>830</v>
      </c>
      <c r="KA55" s="329">
        <f>'１月'!L55</f>
        <v>776</v>
      </c>
      <c r="KB55" s="329">
        <f>'１月'!M55</f>
        <v>893</v>
      </c>
      <c r="KC55" s="329">
        <f>'１月'!N55</f>
        <v>871</v>
      </c>
      <c r="KD55" s="329">
        <f>'１月'!O55</f>
        <v>885</v>
      </c>
      <c r="KE55" s="329">
        <f>'１月'!P55</f>
        <v>874</v>
      </c>
      <c r="KF55" s="329">
        <f>'１月'!Q55</f>
        <v>854</v>
      </c>
      <c r="KG55" s="329">
        <f>'１月'!R55</f>
        <v>830</v>
      </c>
      <c r="KH55" s="329">
        <f>'１月'!S55</f>
        <v>864</v>
      </c>
      <c r="KI55" s="329">
        <f>'１月'!T55</f>
        <v>631</v>
      </c>
      <c r="KJ55" s="329">
        <f>'１月'!U55</f>
        <v>667</v>
      </c>
      <c r="KK55" s="329">
        <f>'１月'!V55</f>
        <v>639</v>
      </c>
      <c r="KL55" s="329">
        <f>'１月'!W55</f>
        <v>716</v>
      </c>
      <c r="KM55" s="329">
        <f>'１月'!X55</f>
        <v>545</v>
      </c>
      <c r="KN55" s="329">
        <f>'１月'!Y55</f>
        <v>687</v>
      </c>
      <c r="KO55" s="329">
        <f>'１月'!Z55</f>
        <v>612</v>
      </c>
      <c r="KP55" s="329">
        <f>'１月'!AA55</f>
        <v>602</v>
      </c>
      <c r="KQ55" s="329">
        <f>'１月'!AB55</f>
        <v>537</v>
      </c>
      <c r="KR55" s="329">
        <f>'１月'!AC55</f>
        <v>737</v>
      </c>
      <c r="KS55" s="329">
        <f>'１月'!AD55</f>
        <v>749</v>
      </c>
      <c r="KT55" s="329">
        <f>'１月'!AE55</f>
        <v>564</v>
      </c>
      <c r="KU55" s="329">
        <f>'１月'!AF55</f>
        <v>655</v>
      </c>
      <c r="KV55" s="329">
        <f>'１月'!AG55</f>
        <v>888</v>
      </c>
      <c r="KW55" s="329">
        <f>'１月'!AH55</f>
        <v>694</v>
      </c>
      <c r="KX55" s="329">
        <f>'２月'!D55</f>
        <v>605</v>
      </c>
      <c r="KY55" s="329">
        <f>'２月'!E55</f>
        <v>881</v>
      </c>
      <c r="KZ55" s="329">
        <f>'２月'!F55</f>
        <v>749</v>
      </c>
      <c r="LA55" s="329">
        <f>'２月'!G55</f>
        <v>868</v>
      </c>
      <c r="LB55" s="329">
        <f>'２月'!H55</f>
        <v>866</v>
      </c>
      <c r="LC55" s="329">
        <f>'２月'!I55</f>
        <v>854</v>
      </c>
      <c r="LD55" s="329">
        <f>'２月'!J55</f>
        <v>797</v>
      </c>
      <c r="LE55" s="329">
        <f>'２月'!K55</f>
        <v>890</v>
      </c>
      <c r="LF55" s="329">
        <f>'２月'!L55</f>
        <v>852</v>
      </c>
      <c r="LG55" s="329">
        <f>'２月'!M55</f>
        <v>855</v>
      </c>
      <c r="LH55" s="329">
        <f>'２月'!N55</f>
        <v>530</v>
      </c>
      <c r="LI55" s="329">
        <f>'２月'!O55</f>
        <v>579</v>
      </c>
      <c r="LJ55" s="329">
        <f>'２月'!P55</f>
        <v>0</v>
      </c>
      <c r="LK55" s="329">
        <f>'２月'!Q55</f>
        <v>0</v>
      </c>
      <c r="LL55" s="329">
        <f>'２月'!R55</f>
        <v>0</v>
      </c>
      <c r="LM55" s="329">
        <f>'２月'!S55</f>
        <v>0</v>
      </c>
      <c r="LN55" s="329">
        <f>'２月'!T55</f>
        <v>0</v>
      </c>
      <c r="LO55" s="329">
        <f>'２月'!U55</f>
        <v>0</v>
      </c>
      <c r="LP55" s="329">
        <f>'２月'!V55</f>
        <v>0</v>
      </c>
      <c r="LQ55" s="329">
        <f>'２月'!W55</f>
        <v>0</v>
      </c>
      <c r="LR55" s="329">
        <f>'２月'!X55</f>
        <v>0</v>
      </c>
      <c r="LS55" s="329">
        <f>'２月'!Y55</f>
        <v>0</v>
      </c>
      <c r="LT55" s="329">
        <f>'２月'!Z55</f>
        <v>0</v>
      </c>
      <c r="LU55" s="329">
        <f>'２月'!AA55</f>
        <v>0</v>
      </c>
      <c r="LV55" s="329">
        <f>'２月'!AB55</f>
        <v>0</v>
      </c>
      <c r="LW55" s="329">
        <f>'２月'!AC55</f>
        <v>0</v>
      </c>
      <c r="LX55" s="329">
        <f>'２月'!AD55</f>
        <v>0</v>
      </c>
      <c r="LY55" s="329">
        <f>'２月'!AE55</f>
        <v>847</v>
      </c>
      <c r="LZ55" s="329">
        <f>'３月'!D55</f>
        <v>832</v>
      </c>
      <c r="MA55" s="329">
        <f>'３月'!E55</f>
        <v>813</v>
      </c>
      <c r="MB55" s="329">
        <f>'３月'!F55</f>
        <v>824</v>
      </c>
      <c r="MC55" s="329">
        <f>'３月'!G55</f>
        <v>852</v>
      </c>
      <c r="MD55" s="329">
        <f>'３月'!H55</f>
        <v>801</v>
      </c>
      <c r="ME55" s="329">
        <f>'３月'!I55</f>
        <v>794</v>
      </c>
      <c r="MF55" s="329">
        <f>'３月'!J55</f>
        <v>862</v>
      </c>
      <c r="MG55" s="329">
        <f>'３月'!K55</f>
        <v>862</v>
      </c>
      <c r="MH55" s="329">
        <f>'３月'!L55</f>
        <v>847</v>
      </c>
      <c r="MI55" s="329">
        <f>'３月'!M55</f>
        <v>825</v>
      </c>
      <c r="MJ55" s="329">
        <f>'３月'!N55</f>
        <v>825</v>
      </c>
      <c r="MK55" s="329">
        <f>'３月'!O55</f>
        <v>847</v>
      </c>
      <c r="ML55" s="329">
        <f>'３月'!P55</f>
        <v>835</v>
      </c>
      <c r="MM55" s="329">
        <f>'３月'!Q55</f>
        <v>869</v>
      </c>
      <c r="MN55" s="329">
        <f>'３月'!R55</f>
        <v>788</v>
      </c>
      <c r="MO55" s="329">
        <f>'３月'!S55</f>
        <v>892</v>
      </c>
      <c r="MP55" s="329">
        <f>'３月'!T55</f>
        <v>821</v>
      </c>
      <c r="MQ55" s="329">
        <f>'３月'!U55</f>
        <v>585</v>
      </c>
      <c r="MR55" s="329">
        <f>'３月'!V55</f>
        <v>473</v>
      </c>
      <c r="MS55" s="329">
        <f>'３月'!W55</f>
        <v>679</v>
      </c>
      <c r="MT55" s="329">
        <f>'３月'!X55</f>
        <v>576</v>
      </c>
      <c r="MU55" s="329">
        <f>'３月'!Y55</f>
        <v>624</v>
      </c>
      <c r="MV55" s="329">
        <f>'３月'!Z55</f>
        <v>689</v>
      </c>
      <c r="MW55" s="329">
        <f>'３月'!AA55</f>
        <v>674</v>
      </c>
      <c r="MX55" s="329">
        <f>'３月'!AB55</f>
        <v>612</v>
      </c>
      <c r="MY55" s="329">
        <f>'３月'!AC55</f>
        <v>631</v>
      </c>
      <c r="MZ55" s="329">
        <f>'３月'!AD55</f>
        <v>708</v>
      </c>
      <c r="NA55" s="329">
        <f>'３月'!AE55</f>
        <v>655</v>
      </c>
      <c r="NB55" s="329">
        <f>'３月'!AF55</f>
        <v>627</v>
      </c>
      <c r="NC55" s="329">
        <f>'３月'!AG55</f>
        <v>583</v>
      </c>
      <c r="ND55" s="329">
        <f>'３月'!AH55</f>
        <v>557</v>
      </c>
      <c r="NF55" s="42">
        <f t="shared" si="0"/>
        <v>688.48502994011972</v>
      </c>
      <c r="NG55" s="332">
        <f t="shared" si="1"/>
        <v>238.68704714118675</v>
      </c>
    </row>
    <row r="56" spans="1:371" x14ac:dyDescent="0.2">
      <c r="A56" s="311">
        <v>0.95833333333333304</v>
      </c>
      <c r="B56" s="312" t="s">
        <v>7</v>
      </c>
      <c r="C56" s="313">
        <v>0.97916666666666596</v>
      </c>
      <c r="D56" s="329">
        <f>'4月'!D56</f>
        <v>854</v>
      </c>
      <c r="E56" s="329">
        <f>'4月'!E56</f>
        <v>830</v>
      </c>
      <c r="F56" s="329">
        <f>'4月'!F56</f>
        <v>854</v>
      </c>
      <c r="G56" s="329">
        <f>'4月'!G56</f>
        <v>864</v>
      </c>
      <c r="H56" s="329">
        <f>'4月'!H56</f>
        <v>854</v>
      </c>
      <c r="I56" s="329">
        <f>'4月'!I56</f>
        <v>814</v>
      </c>
      <c r="J56" s="329">
        <f>'4月'!J56</f>
        <v>869</v>
      </c>
      <c r="K56" s="329">
        <f>'4月'!K56</f>
        <v>838</v>
      </c>
      <c r="L56" s="329">
        <f>'4月'!L56</f>
        <v>806</v>
      </c>
      <c r="M56" s="329">
        <f>'4月'!M56</f>
        <v>811</v>
      </c>
      <c r="N56" s="329">
        <f>'4月'!N56</f>
        <v>797</v>
      </c>
      <c r="O56" s="329">
        <f>'4月'!O56</f>
        <v>821</v>
      </c>
      <c r="P56" s="329">
        <f>'4月'!P56</f>
        <v>744</v>
      </c>
      <c r="Q56" s="329">
        <f>'4月'!Q56</f>
        <v>869</v>
      </c>
      <c r="R56" s="329">
        <f>'4月'!R56</f>
        <v>831</v>
      </c>
      <c r="S56" s="329">
        <f>'4月'!S56</f>
        <v>837</v>
      </c>
      <c r="T56" s="329">
        <f>'4月'!T56</f>
        <v>842</v>
      </c>
      <c r="U56" s="329">
        <f>'4月'!U56</f>
        <v>847</v>
      </c>
      <c r="V56" s="329">
        <f>'4月'!V56</f>
        <v>808</v>
      </c>
      <c r="W56" s="329">
        <f>'4月'!W56</f>
        <v>806</v>
      </c>
      <c r="X56" s="329">
        <f>'4月'!X56</f>
        <v>809</v>
      </c>
      <c r="Y56" s="329">
        <f>'4月'!Y56</f>
        <v>797</v>
      </c>
      <c r="Z56" s="329">
        <f>'4月'!Z56</f>
        <v>804</v>
      </c>
      <c r="AA56" s="329">
        <f>'4月'!AA56</f>
        <v>813</v>
      </c>
      <c r="AB56" s="329">
        <f>'4月'!AB56</f>
        <v>790</v>
      </c>
      <c r="AC56" s="329">
        <f>'4月'!AC56</f>
        <v>763</v>
      </c>
      <c r="AD56" s="329">
        <f>'4月'!AD56</f>
        <v>796</v>
      </c>
      <c r="AE56" s="329">
        <f>'4月'!AE56</f>
        <v>819</v>
      </c>
      <c r="AF56" s="329">
        <f>'4月'!AF56</f>
        <v>799</v>
      </c>
      <c r="AG56" s="329">
        <f>'4月'!AG56</f>
        <v>785</v>
      </c>
      <c r="AH56" s="329">
        <f>'5月'!D56</f>
        <v>809</v>
      </c>
      <c r="AI56" s="329">
        <f>'5月'!E56</f>
        <v>802</v>
      </c>
      <c r="AJ56" s="329">
        <f>'5月'!F56</f>
        <v>813</v>
      </c>
      <c r="AK56" s="329">
        <f>'5月'!G56</f>
        <v>811</v>
      </c>
      <c r="AL56" s="329">
        <f>'5月'!H56</f>
        <v>806</v>
      </c>
      <c r="AM56" s="329">
        <f>'5月'!I56</f>
        <v>792</v>
      </c>
      <c r="AN56" s="329">
        <f>'5月'!J56</f>
        <v>680</v>
      </c>
      <c r="AO56" s="329">
        <f>'5月'!K56</f>
        <v>701</v>
      </c>
      <c r="AP56" s="329">
        <f>'5月'!L56</f>
        <v>832</v>
      </c>
      <c r="AQ56" s="329">
        <f>'5月'!M56</f>
        <v>749</v>
      </c>
      <c r="AR56" s="329">
        <f>'5月'!N56</f>
        <v>753</v>
      </c>
      <c r="AS56" s="329">
        <f>'5月'!O56</f>
        <v>782</v>
      </c>
      <c r="AT56" s="329">
        <f>'5月'!P56</f>
        <v>790</v>
      </c>
      <c r="AU56" s="329">
        <f>'5月'!Q56</f>
        <v>794</v>
      </c>
      <c r="AV56" s="329">
        <f>'5月'!R56</f>
        <v>748</v>
      </c>
      <c r="AW56" s="329">
        <f>'5月'!S56</f>
        <v>825</v>
      </c>
      <c r="AX56" s="329">
        <f>'5月'!T56</f>
        <v>816</v>
      </c>
      <c r="AY56" s="329">
        <f>'5月'!U56</f>
        <v>787</v>
      </c>
      <c r="AZ56" s="329">
        <f>'5月'!V56</f>
        <v>820</v>
      </c>
      <c r="BA56" s="329">
        <f>'5月'!W56</f>
        <v>816</v>
      </c>
      <c r="BB56" s="329">
        <f>'5月'!X56</f>
        <v>722</v>
      </c>
      <c r="BC56" s="329">
        <f>'5月'!Y56</f>
        <v>741</v>
      </c>
      <c r="BD56" s="329">
        <f>'5月'!Z56</f>
        <v>768</v>
      </c>
      <c r="BE56" s="329">
        <f>'5月'!AA56</f>
        <v>741</v>
      </c>
      <c r="BF56" s="329">
        <f>'5月'!AB56</f>
        <v>766</v>
      </c>
      <c r="BG56" s="329">
        <f>'5月'!AC56</f>
        <v>732</v>
      </c>
      <c r="BH56" s="329">
        <f>'5月'!AD56</f>
        <v>807</v>
      </c>
      <c r="BI56" s="329">
        <f>'5月'!AE56</f>
        <v>785</v>
      </c>
      <c r="BJ56" s="329">
        <f>'5月'!AF56</f>
        <v>806</v>
      </c>
      <c r="BK56" s="329">
        <f>'5月'!AG56</f>
        <v>804</v>
      </c>
      <c r="BL56" s="329">
        <f>'5月'!AH56</f>
        <v>804</v>
      </c>
      <c r="BM56" s="329">
        <f>'6月'!D56</f>
        <v>812</v>
      </c>
      <c r="BN56" s="329">
        <f>'6月'!E56</f>
        <v>809</v>
      </c>
      <c r="BO56" s="329">
        <f>'6月'!F56</f>
        <v>845</v>
      </c>
      <c r="BP56" s="329">
        <f>'6月'!G56</f>
        <v>843</v>
      </c>
      <c r="BQ56" s="329">
        <f>'6月'!H56</f>
        <v>847</v>
      </c>
      <c r="BR56" s="329">
        <f>'6月'!I56</f>
        <v>862</v>
      </c>
      <c r="BS56" s="329">
        <f>'6月'!J56</f>
        <v>838</v>
      </c>
      <c r="BT56" s="329">
        <f>'6月'!K56</f>
        <v>840</v>
      </c>
      <c r="BU56" s="329">
        <f>'6月'!L56</f>
        <v>833</v>
      </c>
      <c r="BV56" s="329">
        <f>'6月'!M56</f>
        <v>818</v>
      </c>
      <c r="BW56" s="329">
        <f>'6月'!N56</f>
        <v>830</v>
      </c>
      <c r="BX56" s="329">
        <f>'6月'!O56</f>
        <v>823</v>
      </c>
      <c r="BY56" s="329">
        <f>'6月'!P56</f>
        <v>816</v>
      </c>
      <c r="BZ56" s="329">
        <f>'6月'!Q56</f>
        <v>823</v>
      </c>
      <c r="CA56" s="329">
        <f>'6月'!R56</f>
        <v>809</v>
      </c>
      <c r="CB56" s="329">
        <f>'6月'!S56</f>
        <v>806</v>
      </c>
      <c r="CC56" s="329">
        <f>'6月'!T56</f>
        <v>624</v>
      </c>
      <c r="CD56" s="329">
        <f>'6月'!U56</f>
        <v>425</v>
      </c>
      <c r="CE56" s="329">
        <f>'6月'!V56</f>
        <v>429</v>
      </c>
      <c r="CF56" s="329">
        <f>'6月'!W56</f>
        <v>396</v>
      </c>
      <c r="CG56" s="329">
        <f>'6月'!X56</f>
        <v>473</v>
      </c>
      <c r="CH56" s="329">
        <f>'6月'!Y56</f>
        <v>525</v>
      </c>
      <c r="CI56" s="329">
        <f>'6月'!Z56</f>
        <v>526</v>
      </c>
      <c r="CJ56" s="329">
        <f>'6月'!AA56</f>
        <v>391</v>
      </c>
      <c r="CK56" s="329">
        <f>'6月'!AB56</f>
        <v>461</v>
      </c>
      <c r="CL56" s="329">
        <f>'6月'!AC56</f>
        <v>487</v>
      </c>
      <c r="CM56" s="329">
        <f>'6月'!AD56</f>
        <v>504</v>
      </c>
      <c r="CN56" s="329">
        <f>'6月'!AE56</f>
        <v>454</v>
      </c>
      <c r="CO56" s="329">
        <f>'6月'!AF56</f>
        <v>45</v>
      </c>
      <c r="CP56" s="329">
        <f>'6月'!AG56</f>
        <v>0</v>
      </c>
      <c r="CQ56" s="329">
        <f>'7月'!D56</f>
        <v>3</v>
      </c>
      <c r="CR56" s="329">
        <f>'7月'!E56</f>
        <v>0</v>
      </c>
      <c r="CS56" s="329">
        <f>'7月'!F56</f>
        <v>3</v>
      </c>
      <c r="CT56" s="329">
        <f>'7月'!G56</f>
        <v>0</v>
      </c>
      <c r="CU56" s="329">
        <f>'7月'!H56</f>
        <v>440</v>
      </c>
      <c r="CV56" s="329">
        <f>'7月'!I56</f>
        <v>441</v>
      </c>
      <c r="CW56" s="329">
        <f>'7月'!J56</f>
        <v>427</v>
      </c>
      <c r="CX56" s="329">
        <f>'7月'!K56</f>
        <v>432</v>
      </c>
      <c r="CY56" s="329">
        <f>'7月'!L56</f>
        <v>399</v>
      </c>
      <c r="CZ56" s="329">
        <f>'7月'!M56</f>
        <v>389</v>
      </c>
      <c r="DA56" s="329">
        <f>'7月'!N56</f>
        <v>413</v>
      </c>
      <c r="DB56" s="329">
        <f>'7月'!O56</f>
        <v>477</v>
      </c>
      <c r="DC56" s="329">
        <f>'7月'!P56</f>
        <v>442</v>
      </c>
      <c r="DD56" s="329">
        <f>'7月'!Q56</f>
        <v>420</v>
      </c>
      <c r="DE56" s="329">
        <f>'7月'!R56</f>
        <v>399</v>
      </c>
      <c r="DF56" s="329">
        <f>'7月'!S56</f>
        <v>418</v>
      </c>
      <c r="DG56" s="329">
        <f>'7月'!T56</f>
        <v>454</v>
      </c>
      <c r="DH56" s="329">
        <f>'7月'!U56</f>
        <v>353</v>
      </c>
      <c r="DI56" s="329">
        <f>'7月'!V56</f>
        <v>413</v>
      </c>
      <c r="DJ56" s="329">
        <f>'7月'!W56</f>
        <v>0</v>
      </c>
      <c r="DK56" s="329">
        <f>'7月'!X56</f>
        <v>422</v>
      </c>
      <c r="DL56" s="329">
        <f>'7月'!Y56</f>
        <v>0</v>
      </c>
      <c r="DM56" s="329">
        <f>'7月'!Z56</f>
        <v>0</v>
      </c>
      <c r="DN56" s="329">
        <f>'7月'!AA56</f>
        <v>2</v>
      </c>
      <c r="DO56" s="329">
        <f>'7月'!AB56</f>
        <v>7</v>
      </c>
      <c r="DP56" s="329">
        <f>'7月'!AC56</f>
        <v>432</v>
      </c>
      <c r="DQ56" s="329">
        <f>'7月'!AD56</f>
        <v>413</v>
      </c>
      <c r="DR56" s="329">
        <f>'7月'!AE56</f>
        <v>521</v>
      </c>
      <c r="DS56" s="329">
        <f>'7月'!AF56</f>
        <v>444</v>
      </c>
      <c r="DT56" s="329">
        <f>'7月'!AG56</f>
        <v>473</v>
      </c>
      <c r="DU56" s="329">
        <f>'7月'!AH56</f>
        <v>36</v>
      </c>
      <c r="DV56" s="329">
        <f>'8月'!D56</f>
        <v>36</v>
      </c>
      <c r="DW56" s="329">
        <f>'8月'!E56</f>
        <v>17</v>
      </c>
      <c r="DX56" s="329">
        <f>'8月'!F56</f>
        <v>489</v>
      </c>
      <c r="DY56" s="329">
        <f>'8月'!G56</f>
        <v>408</v>
      </c>
      <c r="DZ56" s="329">
        <f>'8月'!H56</f>
        <v>544</v>
      </c>
      <c r="EA56" s="329">
        <f>'8月'!I56</f>
        <v>442</v>
      </c>
      <c r="EB56" s="329">
        <f>'8月'!J56</f>
        <v>763</v>
      </c>
      <c r="EC56" s="329">
        <f>'8月'!K56</f>
        <v>777</v>
      </c>
      <c r="ED56" s="329">
        <f>'8月'!L56</f>
        <v>790</v>
      </c>
      <c r="EE56" s="329">
        <f>'8月'!M56</f>
        <v>799</v>
      </c>
      <c r="EF56" s="329">
        <f>'8月'!N56</f>
        <v>789</v>
      </c>
      <c r="EG56" s="329">
        <f>'8月'!O56</f>
        <v>773</v>
      </c>
      <c r="EH56" s="329">
        <f>'8月'!P56</f>
        <v>696</v>
      </c>
      <c r="EI56" s="329">
        <f>'8月'!Q56</f>
        <v>804</v>
      </c>
      <c r="EJ56" s="329">
        <f>'8月'!R56</f>
        <v>716</v>
      </c>
      <c r="EK56" s="329">
        <f>'8月'!S56</f>
        <v>0</v>
      </c>
      <c r="EL56" s="329">
        <f>'8月'!T56</f>
        <v>824</v>
      </c>
      <c r="EM56" s="329">
        <f>'8月'!U56</f>
        <v>804</v>
      </c>
      <c r="EN56" s="329">
        <f>'8月'!V56</f>
        <v>0</v>
      </c>
      <c r="EO56" s="329">
        <f>'8月'!W56</f>
        <v>797</v>
      </c>
      <c r="EP56" s="329">
        <f>'8月'!X56</f>
        <v>741</v>
      </c>
      <c r="EQ56" s="329">
        <f>'8月'!Y56</f>
        <v>813</v>
      </c>
      <c r="ER56" s="329">
        <f>'8月'!Z56</f>
        <v>746</v>
      </c>
      <c r="ES56" s="329">
        <f>'8月'!AA56</f>
        <v>768</v>
      </c>
      <c r="ET56" s="329">
        <f>'8月'!AB56</f>
        <v>730</v>
      </c>
      <c r="EU56" s="329">
        <f>'8月'!AC56</f>
        <v>816</v>
      </c>
      <c r="EV56" s="329">
        <f>'8月'!AD56</f>
        <v>792</v>
      </c>
      <c r="EW56" s="329">
        <f>'8月'!AE56</f>
        <v>799</v>
      </c>
      <c r="EX56" s="329">
        <f>'8月'!AF56</f>
        <v>771</v>
      </c>
      <c r="EY56" s="329">
        <f>'8月'!AG56</f>
        <v>797</v>
      </c>
      <c r="EZ56" s="329">
        <f>'8月'!AH56</f>
        <v>766</v>
      </c>
      <c r="FA56" s="329">
        <f>'9月'!D56</f>
        <v>492</v>
      </c>
      <c r="FB56" s="329">
        <f>'9月'!E56</f>
        <v>672</v>
      </c>
      <c r="FC56" s="329">
        <f>'9月'!F56</f>
        <v>624</v>
      </c>
      <c r="FD56" s="329">
        <f>'9月'!G56</f>
        <v>585</v>
      </c>
      <c r="FE56" s="329">
        <f>'9月'!H56</f>
        <v>458</v>
      </c>
      <c r="FF56" s="329">
        <f>'9月'!I56</f>
        <v>451</v>
      </c>
      <c r="FG56" s="329">
        <f>'9月'!J56</f>
        <v>466</v>
      </c>
      <c r="FH56" s="329">
        <f>'9月'!K56</f>
        <v>511</v>
      </c>
      <c r="FI56" s="329">
        <f>'9月'!L56</f>
        <v>495</v>
      </c>
      <c r="FJ56" s="329">
        <f>'9月'!M56</f>
        <v>482</v>
      </c>
      <c r="FK56" s="329">
        <f>'9月'!N56</f>
        <v>521</v>
      </c>
      <c r="FL56" s="329">
        <f>'9月'!O56</f>
        <v>478</v>
      </c>
      <c r="FM56" s="329">
        <f>'9月'!P56</f>
        <v>466</v>
      </c>
      <c r="FN56" s="329">
        <f>'9月'!Q56</f>
        <v>511</v>
      </c>
      <c r="FO56" s="329">
        <f>'9月'!R56</f>
        <v>581</v>
      </c>
      <c r="FP56" s="329">
        <f>'9月'!S56</f>
        <v>511</v>
      </c>
      <c r="FQ56" s="329">
        <f>'9月'!T56</f>
        <v>494</v>
      </c>
      <c r="FR56" s="329">
        <f>'9月'!U56</f>
        <v>490</v>
      </c>
      <c r="FS56" s="329">
        <f>'9月'!V56</f>
        <v>495</v>
      </c>
      <c r="FT56" s="329">
        <f>'9月'!W56</f>
        <v>485</v>
      </c>
      <c r="FU56" s="329">
        <f>'9月'!X56</f>
        <v>519</v>
      </c>
      <c r="FV56" s="329">
        <f>'9月'!Y56</f>
        <v>540</v>
      </c>
      <c r="FW56" s="329">
        <f>'9月'!Z56</f>
        <v>555</v>
      </c>
      <c r="FX56" s="329">
        <f>'9月'!AA56</f>
        <v>509</v>
      </c>
      <c r="FY56" s="329">
        <f>'9月'!AB56</f>
        <v>540</v>
      </c>
      <c r="FZ56" s="329">
        <f>'9月'!AC56</f>
        <v>499</v>
      </c>
      <c r="GA56" s="329">
        <f>'9月'!AD56</f>
        <v>588</v>
      </c>
      <c r="GB56" s="329">
        <f>'9月'!AE56</f>
        <v>504</v>
      </c>
      <c r="GC56" s="329">
        <f>'9月'!AF56</f>
        <v>525</v>
      </c>
      <c r="GD56" s="329">
        <f>'9月'!AG56</f>
        <v>571</v>
      </c>
      <c r="GE56" s="329">
        <f>'10月'!D56</f>
        <v>566</v>
      </c>
      <c r="GF56" s="329">
        <f>'10月'!E56</f>
        <v>480</v>
      </c>
      <c r="GG56" s="329">
        <f>'10月'!F56</f>
        <v>571</v>
      </c>
      <c r="GH56" s="329">
        <f>'10月'!G56</f>
        <v>521</v>
      </c>
      <c r="GI56" s="329">
        <f>'10月'!H56</f>
        <v>564</v>
      </c>
      <c r="GJ56" s="329">
        <f>'10月'!I56</f>
        <v>670</v>
      </c>
      <c r="GK56" s="329">
        <f>'10月'!J56</f>
        <v>809</v>
      </c>
      <c r="GL56" s="329">
        <f>'10月'!K56</f>
        <v>845</v>
      </c>
      <c r="GM56" s="329">
        <f>'10月'!L56</f>
        <v>662</v>
      </c>
      <c r="GN56" s="329">
        <f>'10月'!M56</f>
        <v>499</v>
      </c>
      <c r="GO56" s="329">
        <f>'10月'!N56</f>
        <v>549</v>
      </c>
      <c r="GP56" s="329">
        <f>'10月'!O56</f>
        <v>508</v>
      </c>
      <c r="GQ56" s="329">
        <f>'10月'!P56</f>
        <v>645</v>
      </c>
      <c r="GR56" s="329">
        <f>'10月'!Q56</f>
        <v>679</v>
      </c>
      <c r="GS56" s="329">
        <f>'10月'!R56</f>
        <v>552</v>
      </c>
      <c r="GT56" s="329">
        <f>'10月'!S56</f>
        <v>621</v>
      </c>
      <c r="GU56" s="329">
        <f>'10月'!T56</f>
        <v>600</v>
      </c>
      <c r="GV56" s="329">
        <f>'10月'!U56</f>
        <v>528</v>
      </c>
      <c r="GW56" s="329">
        <f>'10月'!V56</f>
        <v>598</v>
      </c>
      <c r="GX56" s="329">
        <f>'10月'!W56</f>
        <v>556</v>
      </c>
      <c r="GY56" s="329">
        <f>'10月'!X56</f>
        <v>674</v>
      </c>
      <c r="GZ56" s="329">
        <f>'10月'!Y56</f>
        <v>557</v>
      </c>
      <c r="HA56" s="329">
        <f>'10月'!Z56</f>
        <v>807</v>
      </c>
      <c r="HB56" s="329">
        <f>'10月'!AA56</f>
        <v>806</v>
      </c>
      <c r="HC56" s="329">
        <f>'10月'!AB56</f>
        <v>821</v>
      </c>
      <c r="HD56" s="329">
        <f>'10月'!AC56</f>
        <v>785</v>
      </c>
      <c r="HE56" s="329">
        <f>'10月'!AD56</f>
        <v>811</v>
      </c>
      <c r="HF56" s="329">
        <f>'10月'!AE56</f>
        <v>819</v>
      </c>
      <c r="HG56" s="329">
        <f>'10月'!AF56</f>
        <v>824</v>
      </c>
      <c r="HH56" s="329">
        <f>'10月'!AG56</f>
        <v>854</v>
      </c>
      <c r="HI56" s="329">
        <f>'10月'!AH56</f>
        <v>831</v>
      </c>
      <c r="HJ56" s="329">
        <f>'11月'!D56</f>
        <v>825</v>
      </c>
      <c r="HK56" s="329">
        <f>'11月'!E56</f>
        <v>816</v>
      </c>
      <c r="HL56" s="329">
        <f>'11月'!F56</f>
        <v>837</v>
      </c>
      <c r="HM56" s="329">
        <f>'11月'!G56</f>
        <v>775</v>
      </c>
      <c r="HN56" s="329">
        <f>'11月'!H56</f>
        <v>811</v>
      </c>
      <c r="HO56" s="329">
        <f>'11月'!I56</f>
        <v>876</v>
      </c>
      <c r="HP56" s="329">
        <f>'11月'!J56</f>
        <v>878</v>
      </c>
      <c r="HQ56" s="329">
        <f>'11月'!K56</f>
        <v>884</v>
      </c>
      <c r="HR56" s="329">
        <f>'11月'!L56</f>
        <v>896</v>
      </c>
      <c r="HS56" s="329">
        <f>'11月'!M56</f>
        <v>893</v>
      </c>
      <c r="HT56" s="329">
        <f>'11月'!N56</f>
        <v>617</v>
      </c>
      <c r="HU56" s="329">
        <f>'11月'!O56</f>
        <v>466</v>
      </c>
      <c r="HV56" s="329">
        <f>'11月'!P56</f>
        <v>519</v>
      </c>
      <c r="HW56" s="329">
        <f>'11月'!Q56</f>
        <v>528</v>
      </c>
      <c r="HX56" s="329">
        <f>'11月'!R56</f>
        <v>506</v>
      </c>
      <c r="HY56" s="329">
        <f>'11月'!S56</f>
        <v>540</v>
      </c>
      <c r="HZ56" s="329">
        <f>'11月'!T56</f>
        <v>569</v>
      </c>
      <c r="IA56" s="329">
        <f>'11月'!U56</f>
        <v>544</v>
      </c>
      <c r="IB56" s="329">
        <f>'11月'!V56</f>
        <v>456</v>
      </c>
      <c r="IC56" s="329">
        <f>'11月'!W56</f>
        <v>569</v>
      </c>
      <c r="ID56" s="329">
        <f>'11月'!X56</f>
        <v>653</v>
      </c>
      <c r="IE56" s="329">
        <f>'11月'!Y56</f>
        <v>531</v>
      </c>
      <c r="IF56" s="329">
        <f>'11月'!Z56</f>
        <v>472</v>
      </c>
      <c r="IG56" s="329">
        <f>'11月'!AA56</f>
        <v>478</v>
      </c>
      <c r="IH56" s="329">
        <f>'11月'!AB56</f>
        <v>679</v>
      </c>
      <c r="II56" s="329">
        <f>'11月'!AC56</f>
        <v>557</v>
      </c>
      <c r="IJ56" s="329">
        <f>'11月'!AD56</f>
        <v>535</v>
      </c>
      <c r="IK56" s="329">
        <f>'11月'!AE56</f>
        <v>624</v>
      </c>
      <c r="IL56" s="329">
        <f>'11月'!AF56</f>
        <v>580</v>
      </c>
      <c r="IM56" s="329">
        <f>'11月'!AG56</f>
        <v>520</v>
      </c>
      <c r="IN56" s="329">
        <f>'12月'!D56</f>
        <v>514</v>
      </c>
      <c r="IO56" s="329">
        <f>'12月'!E56</f>
        <v>773</v>
      </c>
      <c r="IP56" s="329">
        <f>'12月'!F56</f>
        <v>514</v>
      </c>
      <c r="IQ56" s="329">
        <f>'12月'!G56</f>
        <v>530</v>
      </c>
      <c r="IR56" s="329">
        <f>'12月'!H56</f>
        <v>523</v>
      </c>
      <c r="IS56" s="329">
        <f>'12月'!I56</f>
        <v>758</v>
      </c>
      <c r="IT56" s="329">
        <f>'12月'!J56</f>
        <v>552</v>
      </c>
      <c r="IU56" s="329">
        <f>'12月'!K56</f>
        <v>489</v>
      </c>
      <c r="IV56" s="329">
        <f>'12月'!L56</f>
        <v>768</v>
      </c>
      <c r="IW56" s="329">
        <f>'12月'!M56</f>
        <v>538</v>
      </c>
      <c r="IX56" s="329">
        <f>'12月'!N56</f>
        <v>607</v>
      </c>
      <c r="IY56" s="329">
        <f>'12月'!O56</f>
        <v>564</v>
      </c>
      <c r="IZ56" s="329">
        <f>'12月'!P56</f>
        <v>852</v>
      </c>
      <c r="JA56" s="329">
        <f>'12月'!Q56</f>
        <v>708</v>
      </c>
      <c r="JB56" s="329">
        <f>'12月'!R56</f>
        <v>746</v>
      </c>
      <c r="JC56" s="329">
        <f>'12月'!S56</f>
        <v>566</v>
      </c>
      <c r="JD56" s="329">
        <f>'12月'!T56</f>
        <v>645</v>
      </c>
      <c r="JE56" s="329">
        <f>'12月'!U56</f>
        <v>609</v>
      </c>
      <c r="JF56" s="329">
        <f>'12月'!V56</f>
        <v>699</v>
      </c>
      <c r="JG56" s="329">
        <f>'12月'!W56</f>
        <v>622</v>
      </c>
      <c r="JH56" s="329">
        <f>'12月'!X56</f>
        <v>677</v>
      </c>
      <c r="JI56" s="329">
        <f>'12月'!Y56</f>
        <v>504</v>
      </c>
      <c r="JJ56" s="329">
        <f>'12月'!Z56</f>
        <v>765</v>
      </c>
      <c r="JK56" s="329">
        <f>'12月'!AA56</f>
        <v>895</v>
      </c>
      <c r="JL56" s="329">
        <f>'12月'!AB56</f>
        <v>857</v>
      </c>
      <c r="JM56" s="329">
        <f>'12月'!AC56</f>
        <v>800</v>
      </c>
      <c r="JN56" s="329">
        <f>'12月'!AD56</f>
        <v>758</v>
      </c>
      <c r="JO56" s="329">
        <f>'12月'!AE56</f>
        <v>819</v>
      </c>
      <c r="JP56" s="329">
        <f>'12月'!AF56</f>
        <v>878</v>
      </c>
      <c r="JQ56" s="329">
        <f>'12月'!AG56</f>
        <v>837</v>
      </c>
      <c r="JR56" s="329">
        <f>'12月'!AH56</f>
        <v>797</v>
      </c>
      <c r="JS56" s="329">
        <f>'１月'!D56</f>
        <v>866</v>
      </c>
      <c r="JT56" s="329">
        <f>'１月'!E56</f>
        <v>866</v>
      </c>
      <c r="JU56" s="329">
        <f>'１月'!F56</f>
        <v>864</v>
      </c>
      <c r="JV56" s="329">
        <f>'１月'!G56</f>
        <v>842</v>
      </c>
      <c r="JW56" s="329">
        <f>'１月'!H56</f>
        <v>874</v>
      </c>
      <c r="JX56" s="329">
        <f>'１月'!I56</f>
        <v>883</v>
      </c>
      <c r="JY56" s="329">
        <f>'１月'!J56</f>
        <v>867</v>
      </c>
      <c r="JZ56" s="329">
        <f>'１月'!K56</f>
        <v>836</v>
      </c>
      <c r="KA56" s="329">
        <f>'１月'!L56</f>
        <v>780</v>
      </c>
      <c r="KB56" s="329">
        <f>'１月'!M56</f>
        <v>910</v>
      </c>
      <c r="KC56" s="329">
        <f>'１月'!N56</f>
        <v>881</v>
      </c>
      <c r="KD56" s="329">
        <f>'１月'!O56</f>
        <v>893</v>
      </c>
      <c r="KE56" s="329">
        <f>'１月'!P56</f>
        <v>878</v>
      </c>
      <c r="KF56" s="329">
        <f>'１月'!Q56</f>
        <v>859</v>
      </c>
      <c r="KG56" s="329">
        <f>'１月'!R56</f>
        <v>818</v>
      </c>
      <c r="KH56" s="329">
        <f>'１月'!S56</f>
        <v>862</v>
      </c>
      <c r="KI56" s="329">
        <f>'１月'!T56</f>
        <v>665</v>
      </c>
      <c r="KJ56" s="329">
        <f>'１月'!U56</f>
        <v>681</v>
      </c>
      <c r="KK56" s="329">
        <f>'１月'!V56</f>
        <v>626</v>
      </c>
      <c r="KL56" s="329">
        <f>'１月'!W56</f>
        <v>708</v>
      </c>
      <c r="KM56" s="329">
        <f>'１月'!X56</f>
        <v>492</v>
      </c>
      <c r="KN56" s="329">
        <f>'１月'!Y56</f>
        <v>715</v>
      </c>
      <c r="KO56" s="329">
        <f>'１月'!Z56</f>
        <v>616</v>
      </c>
      <c r="KP56" s="329">
        <f>'１月'!AA56</f>
        <v>632</v>
      </c>
      <c r="KQ56" s="329">
        <f>'１月'!AB56</f>
        <v>533</v>
      </c>
      <c r="KR56" s="329">
        <f>'１月'!AC56</f>
        <v>730</v>
      </c>
      <c r="KS56" s="329">
        <f>'１月'!AD56</f>
        <v>809</v>
      </c>
      <c r="KT56" s="329">
        <f>'１月'!AE56</f>
        <v>579</v>
      </c>
      <c r="KU56" s="329">
        <f>'１月'!AF56</f>
        <v>655</v>
      </c>
      <c r="KV56" s="329">
        <f>'１月'!AG56</f>
        <v>880</v>
      </c>
      <c r="KW56" s="329">
        <f>'１月'!AH56</f>
        <v>703</v>
      </c>
      <c r="KX56" s="329">
        <f>'２月'!D56</f>
        <v>732</v>
      </c>
      <c r="KY56" s="329">
        <f>'２月'!E56</f>
        <v>871</v>
      </c>
      <c r="KZ56" s="329">
        <f>'２月'!F56</f>
        <v>758</v>
      </c>
      <c r="LA56" s="329">
        <f>'２月'!G56</f>
        <v>872</v>
      </c>
      <c r="LB56" s="329">
        <f>'２月'!H56</f>
        <v>862</v>
      </c>
      <c r="LC56" s="329">
        <f>'２月'!I56</f>
        <v>854</v>
      </c>
      <c r="LD56" s="329">
        <f>'２月'!J56</f>
        <v>797</v>
      </c>
      <c r="LE56" s="329">
        <f>'２月'!K56</f>
        <v>898</v>
      </c>
      <c r="LF56" s="329">
        <f>'２月'!L56</f>
        <v>845</v>
      </c>
      <c r="LG56" s="329">
        <f>'２月'!M56</f>
        <v>868</v>
      </c>
      <c r="LH56" s="329">
        <f>'２月'!N56</f>
        <v>507</v>
      </c>
      <c r="LI56" s="329">
        <f>'２月'!O56</f>
        <v>581</v>
      </c>
      <c r="LJ56" s="329">
        <f>'２月'!P56</f>
        <v>0</v>
      </c>
      <c r="LK56" s="329">
        <f>'２月'!Q56</f>
        <v>0</v>
      </c>
      <c r="LL56" s="329">
        <f>'２月'!R56</f>
        <v>0</v>
      </c>
      <c r="LM56" s="329">
        <f>'２月'!S56</f>
        <v>0</v>
      </c>
      <c r="LN56" s="329">
        <f>'２月'!T56</f>
        <v>0</v>
      </c>
      <c r="LO56" s="329">
        <f>'２月'!U56</f>
        <v>0</v>
      </c>
      <c r="LP56" s="329">
        <f>'２月'!V56</f>
        <v>0</v>
      </c>
      <c r="LQ56" s="329">
        <f>'２月'!W56</f>
        <v>0</v>
      </c>
      <c r="LR56" s="329">
        <f>'２月'!X56</f>
        <v>0</v>
      </c>
      <c r="LS56" s="329">
        <f>'２月'!Y56</f>
        <v>0</v>
      </c>
      <c r="LT56" s="329">
        <f>'２月'!Z56</f>
        <v>0</v>
      </c>
      <c r="LU56" s="329">
        <f>'２月'!AA56</f>
        <v>0</v>
      </c>
      <c r="LV56" s="329">
        <f>'２月'!AB56</f>
        <v>0</v>
      </c>
      <c r="LW56" s="329">
        <f>'２月'!AC56</f>
        <v>0</v>
      </c>
      <c r="LX56" s="329">
        <f>'２月'!AD56</f>
        <v>0</v>
      </c>
      <c r="LY56" s="329">
        <f>'２月'!AE56</f>
        <v>850</v>
      </c>
      <c r="LZ56" s="329">
        <f>'３月'!D56</f>
        <v>845</v>
      </c>
      <c r="MA56" s="329">
        <f>'３月'!E56</f>
        <v>819</v>
      </c>
      <c r="MB56" s="329">
        <f>'３月'!F56</f>
        <v>832</v>
      </c>
      <c r="MC56" s="329">
        <f>'３月'!G56</f>
        <v>847</v>
      </c>
      <c r="MD56" s="329">
        <f>'３月'!H56</f>
        <v>819</v>
      </c>
      <c r="ME56" s="329">
        <f>'３月'!I56</f>
        <v>792</v>
      </c>
      <c r="MF56" s="329">
        <f>'３月'!J56</f>
        <v>873</v>
      </c>
      <c r="MG56" s="329">
        <f>'３月'!K56</f>
        <v>866</v>
      </c>
      <c r="MH56" s="329">
        <f>'３月'!L56</f>
        <v>845</v>
      </c>
      <c r="MI56" s="329">
        <f>'３月'!M56</f>
        <v>826</v>
      </c>
      <c r="MJ56" s="329">
        <f>'３月'!N56</f>
        <v>816</v>
      </c>
      <c r="MK56" s="329">
        <f>'３月'!O56</f>
        <v>852</v>
      </c>
      <c r="ML56" s="329">
        <f>'３月'!P56</f>
        <v>833</v>
      </c>
      <c r="MM56" s="329">
        <f>'３月'!Q56</f>
        <v>871</v>
      </c>
      <c r="MN56" s="329">
        <f>'３月'!R56</f>
        <v>796</v>
      </c>
      <c r="MO56" s="329">
        <f>'３月'!S56</f>
        <v>891</v>
      </c>
      <c r="MP56" s="329">
        <f>'３月'!T56</f>
        <v>816</v>
      </c>
      <c r="MQ56" s="329">
        <f>'３月'!U56</f>
        <v>612</v>
      </c>
      <c r="MR56" s="329">
        <f>'３月'!V56</f>
        <v>444</v>
      </c>
      <c r="MS56" s="329">
        <f>'３月'!W56</f>
        <v>684</v>
      </c>
      <c r="MT56" s="329">
        <f>'３月'!X56</f>
        <v>600</v>
      </c>
      <c r="MU56" s="329">
        <f>'３月'!Y56</f>
        <v>624</v>
      </c>
      <c r="MV56" s="329">
        <f>'３月'!Z56</f>
        <v>689</v>
      </c>
      <c r="MW56" s="329">
        <f>'３月'!AA56</f>
        <v>720</v>
      </c>
      <c r="MX56" s="329">
        <f>'３月'!AB56</f>
        <v>600</v>
      </c>
      <c r="MY56" s="329">
        <f>'３月'!AC56</f>
        <v>648</v>
      </c>
      <c r="MZ56" s="329">
        <f>'３月'!AD56</f>
        <v>703</v>
      </c>
      <c r="NA56" s="329">
        <f>'３月'!AE56</f>
        <v>658</v>
      </c>
      <c r="NB56" s="329">
        <f>'３月'!AF56</f>
        <v>624</v>
      </c>
      <c r="NC56" s="329">
        <f>'３月'!AG56</f>
        <v>593</v>
      </c>
      <c r="ND56" s="329">
        <f>'３月'!AH56</f>
        <v>612</v>
      </c>
      <c r="NF56" s="42">
        <f t="shared" si="0"/>
        <v>690.04191616766468</v>
      </c>
      <c r="NG56" s="332">
        <f t="shared" si="1"/>
        <v>240.39607941111814</v>
      </c>
    </row>
    <row r="57" spans="1:371" x14ac:dyDescent="0.2">
      <c r="A57" s="317">
        <v>0.97916666666666596</v>
      </c>
      <c r="B57" s="318" t="s">
        <v>7</v>
      </c>
      <c r="C57" s="319">
        <v>1</v>
      </c>
      <c r="D57" s="329">
        <f>'4月'!D57</f>
        <v>874</v>
      </c>
      <c r="E57" s="329">
        <f>'4月'!E57</f>
        <v>828</v>
      </c>
      <c r="F57" s="329">
        <f>'4月'!F57</f>
        <v>855</v>
      </c>
      <c r="G57" s="329">
        <f>'4月'!G57</f>
        <v>848</v>
      </c>
      <c r="H57" s="329">
        <f>'4月'!H57</f>
        <v>869</v>
      </c>
      <c r="I57" s="329">
        <f>'4月'!I57</f>
        <v>830</v>
      </c>
      <c r="J57" s="329">
        <f>'4月'!J57</f>
        <v>854</v>
      </c>
      <c r="K57" s="329">
        <f>'4月'!K57</f>
        <v>830</v>
      </c>
      <c r="L57" s="329">
        <f>'4月'!L57</f>
        <v>816</v>
      </c>
      <c r="M57" s="329">
        <f>'4月'!M57</f>
        <v>811</v>
      </c>
      <c r="N57" s="329">
        <f>'4月'!N57</f>
        <v>799</v>
      </c>
      <c r="O57" s="329">
        <f>'4月'!O57</f>
        <v>821</v>
      </c>
      <c r="P57" s="329">
        <f>'4月'!P57</f>
        <v>756</v>
      </c>
      <c r="Q57" s="329">
        <f>'4月'!Q57</f>
        <v>866</v>
      </c>
      <c r="R57" s="329">
        <f>'4月'!R57</f>
        <v>833</v>
      </c>
      <c r="S57" s="329">
        <f>'4月'!S57</f>
        <v>835</v>
      </c>
      <c r="T57" s="329">
        <f>'4月'!T57</f>
        <v>852</v>
      </c>
      <c r="U57" s="329">
        <f>'4月'!U57</f>
        <v>864</v>
      </c>
      <c r="V57" s="329">
        <f>'4月'!V57</f>
        <v>795</v>
      </c>
      <c r="W57" s="329">
        <f>'4月'!W57</f>
        <v>809</v>
      </c>
      <c r="X57" s="329">
        <f>'4月'!X57</f>
        <v>809</v>
      </c>
      <c r="Y57" s="329">
        <f>'4月'!Y57</f>
        <v>799</v>
      </c>
      <c r="Z57" s="329">
        <f>'4月'!Z57</f>
        <v>806</v>
      </c>
      <c r="AA57" s="329">
        <f>'4月'!AA57</f>
        <v>809</v>
      </c>
      <c r="AB57" s="329">
        <f>'4月'!AB57</f>
        <v>789</v>
      </c>
      <c r="AC57" s="329">
        <f>'4月'!AC57</f>
        <v>766</v>
      </c>
      <c r="AD57" s="329">
        <f>'4月'!AD57</f>
        <v>802</v>
      </c>
      <c r="AE57" s="329">
        <f>'4月'!AE57</f>
        <v>794</v>
      </c>
      <c r="AF57" s="329">
        <f>'4月'!AF57</f>
        <v>792</v>
      </c>
      <c r="AG57" s="329">
        <f>'4月'!AG57</f>
        <v>782</v>
      </c>
      <c r="AH57" s="329">
        <f>'5月'!D57</f>
        <v>809</v>
      </c>
      <c r="AI57" s="329">
        <f>'5月'!E57</f>
        <v>799</v>
      </c>
      <c r="AJ57" s="329">
        <f>'5月'!F57</f>
        <v>816</v>
      </c>
      <c r="AK57" s="329">
        <f>'5月'!G57</f>
        <v>801</v>
      </c>
      <c r="AL57" s="329">
        <f>'5月'!H57</f>
        <v>816</v>
      </c>
      <c r="AM57" s="329">
        <f>'5月'!I57</f>
        <v>788</v>
      </c>
      <c r="AN57" s="329">
        <f>'5月'!J57</f>
        <v>681</v>
      </c>
      <c r="AO57" s="329">
        <f>'5月'!K57</f>
        <v>703</v>
      </c>
      <c r="AP57" s="329">
        <f>'5月'!L57</f>
        <v>848</v>
      </c>
      <c r="AQ57" s="329">
        <f>'5月'!M57</f>
        <v>807</v>
      </c>
      <c r="AR57" s="329">
        <f>'5月'!N57</f>
        <v>756</v>
      </c>
      <c r="AS57" s="329">
        <f>'5月'!O57</f>
        <v>775</v>
      </c>
      <c r="AT57" s="329">
        <f>'5月'!P57</f>
        <v>799</v>
      </c>
      <c r="AU57" s="329">
        <f>'5月'!Q57</f>
        <v>792</v>
      </c>
      <c r="AV57" s="329">
        <f>'5月'!R57</f>
        <v>740</v>
      </c>
      <c r="AW57" s="329">
        <f>'5月'!S57</f>
        <v>809</v>
      </c>
      <c r="AX57" s="329">
        <f>'5月'!T57</f>
        <v>840</v>
      </c>
      <c r="AY57" s="329">
        <f>'5月'!U57</f>
        <v>792</v>
      </c>
      <c r="AZ57" s="329">
        <f>'5月'!V57</f>
        <v>852</v>
      </c>
      <c r="BA57" s="329">
        <f>'5月'!W57</f>
        <v>809</v>
      </c>
      <c r="BB57" s="329">
        <f>'5月'!X57</f>
        <v>749</v>
      </c>
      <c r="BC57" s="329">
        <f>'5月'!Y57</f>
        <v>737</v>
      </c>
      <c r="BD57" s="329">
        <f>'5月'!Z57</f>
        <v>799</v>
      </c>
      <c r="BE57" s="329">
        <f>'5月'!AA57</f>
        <v>715</v>
      </c>
      <c r="BF57" s="329">
        <f>'5月'!AB57</f>
        <v>782</v>
      </c>
      <c r="BG57" s="329">
        <f>'5月'!AC57</f>
        <v>691</v>
      </c>
      <c r="BH57" s="329">
        <f>'5月'!AD57</f>
        <v>833</v>
      </c>
      <c r="BI57" s="329">
        <f>'5月'!AE57</f>
        <v>785</v>
      </c>
      <c r="BJ57" s="329">
        <f>'5月'!AF57</f>
        <v>814</v>
      </c>
      <c r="BK57" s="329">
        <f>'5月'!AG57</f>
        <v>811</v>
      </c>
      <c r="BL57" s="329">
        <f>'5月'!AH57</f>
        <v>818</v>
      </c>
      <c r="BM57" s="329">
        <f>'6月'!D57</f>
        <v>804</v>
      </c>
      <c r="BN57" s="329">
        <f>'6月'!E57</f>
        <v>811</v>
      </c>
      <c r="BO57" s="329">
        <f>'6月'!F57</f>
        <v>850</v>
      </c>
      <c r="BP57" s="329">
        <f>'6月'!G57</f>
        <v>844</v>
      </c>
      <c r="BQ57" s="329">
        <f>'6月'!H57</f>
        <v>845</v>
      </c>
      <c r="BR57" s="329">
        <f>'6月'!I57</f>
        <v>861</v>
      </c>
      <c r="BS57" s="329">
        <f>'6月'!J57</f>
        <v>830</v>
      </c>
      <c r="BT57" s="329">
        <f>'6月'!K57</f>
        <v>840</v>
      </c>
      <c r="BU57" s="329">
        <f>'6月'!L57</f>
        <v>830</v>
      </c>
      <c r="BV57" s="329">
        <f>'6月'!M57</f>
        <v>809</v>
      </c>
      <c r="BW57" s="329">
        <f>'6月'!N57</f>
        <v>831</v>
      </c>
      <c r="BX57" s="329">
        <f>'6月'!O57</f>
        <v>813</v>
      </c>
      <c r="BY57" s="329">
        <f>'6月'!P57</f>
        <v>816</v>
      </c>
      <c r="BZ57" s="329">
        <f>'6月'!Q57</f>
        <v>828</v>
      </c>
      <c r="CA57" s="329">
        <f>'6月'!R57</f>
        <v>807</v>
      </c>
      <c r="CB57" s="329">
        <f>'6月'!S57</f>
        <v>821</v>
      </c>
      <c r="CC57" s="329">
        <f>'6月'!T57</f>
        <v>621</v>
      </c>
      <c r="CD57" s="329">
        <f>'6月'!U57</f>
        <v>437</v>
      </c>
      <c r="CE57" s="329">
        <f>'6月'!V57</f>
        <v>408</v>
      </c>
      <c r="CF57" s="329">
        <f>'6月'!W57</f>
        <v>399</v>
      </c>
      <c r="CG57" s="329">
        <f>'6月'!X57</f>
        <v>492</v>
      </c>
      <c r="CH57" s="329">
        <f>'6月'!Y57</f>
        <v>533</v>
      </c>
      <c r="CI57" s="329">
        <f>'6月'!Z57</f>
        <v>538</v>
      </c>
      <c r="CJ57" s="329">
        <f>'6月'!AA57</f>
        <v>408</v>
      </c>
      <c r="CK57" s="329">
        <f>'6月'!AB57</f>
        <v>477</v>
      </c>
      <c r="CL57" s="329">
        <f>'6月'!AC57</f>
        <v>482</v>
      </c>
      <c r="CM57" s="329">
        <f>'6月'!AD57</f>
        <v>489</v>
      </c>
      <c r="CN57" s="329">
        <f>'6月'!AE57</f>
        <v>475</v>
      </c>
      <c r="CO57" s="329">
        <f>'6月'!AF57</f>
        <v>72</v>
      </c>
      <c r="CP57" s="329">
        <f>'6月'!AG57</f>
        <v>2</v>
      </c>
      <c r="CQ57" s="329">
        <f>'7月'!D57</f>
        <v>0</v>
      </c>
      <c r="CR57" s="329">
        <f>'7月'!E57</f>
        <v>0</v>
      </c>
      <c r="CS57" s="329">
        <f>'7月'!F57</f>
        <v>0</v>
      </c>
      <c r="CT57" s="329">
        <f>'7月'!G57</f>
        <v>2</v>
      </c>
      <c r="CU57" s="329">
        <f>'7月'!H57</f>
        <v>410</v>
      </c>
      <c r="CV57" s="329">
        <f>'7月'!I57</f>
        <v>440</v>
      </c>
      <c r="CW57" s="329">
        <f>'7月'!J57</f>
        <v>420</v>
      </c>
      <c r="CX57" s="329">
        <f>'7月'!K57</f>
        <v>453</v>
      </c>
      <c r="CY57" s="329">
        <f>'7月'!L57</f>
        <v>405</v>
      </c>
      <c r="CZ57" s="329">
        <f>'7月'!M57</f>
        <v>374</v>
      </c>
      <c r="DA57" s="329">
        <f>'7月'!N57</f>
        <v>405</v>
      </c>
      <c r="DB57" s="329">
        <f>'7月'!O57</f>
        <v>502</v>
      </c>
      <c r="DC57" s="329">
        <f>'7月'!P57</f>
        <v>442</v>
      </c>
      <c r="DD57" s="329">
        <f>'7月'!Q57</f>
        <v>436</v>
      </c>
      <c r="DE57" s="329">
        <f>'7月'!R57</f>
        <v>357</v>
      </c>
      <c r="DF57" s="329">
        <f>'7月'!S57</f>
        <v>422</v>
      </c>
      <c r="DG57" s="329">
        <f>'7月'!T57</f>
        <v>386</v>
      </c>
      <c r="DH57" s="329">
        <f>'7月'!U57</f>
        <v>348</v>
      </c>
      <c r="DI57" s="329">
        <f>'7月'!V57</f>
        <v>403</v>
      </c>
      <c r="DJ57" s="329">
        <f>'7月'!W57</f>
        <v>0</v>
      </c>
      <c r="DK57" s="329">
        <f>'7月'!X57</f>
        <v>440</v>
      </c>
      <c r="DL57" s="329">
        <f>'7月'!Y57</f>
        <v>0</v>
      </c>
      <c r="DM57" s="329">
        <f>'7月'!Z57</f>
        <v>0</v>
      </c>
      <c r="DN57" s="329">
        <f>'7月'!AA57</f>
        <v>0</v>
      </c>
      <c r="DO57" s="329">
        <f>'7月'!AB57</f>
        <v>0</v>
      </c>
      <c r="DP57" s="329">
        <f>'7月'!AC57</f>
        <v>434</v>
      </c>
      <c r="DQ57" s="329">
        <f>'7月'!AD57</f>
        <v>460</v>
      </c>
      <c r="DR57" s="329">
        <f>'7月'!AE57</f>
        <v>516</v>
      </c>
      <c r="DS57" s="329">
        <f>'7月'!AF57</f>
        <v>432</v>
      </c>
      <c r="DT57" s="329">
        <f>'7月'!AG57</f>
        <v>429</v>
      </c>
      <c r="DU57" s="329">
        <f>'7月'!AH57</f>
        <v>14</v>
      </c>
      <c r="DV57" s="329">
        <f>'8月'!D57</f>
        <v>32</v>
      </c>
      <c r="DW57" s="329">
        <f>'8月'!E57</f>
        <v>0</v>
      </c>
      <c r="DX57" s="329">
        <f>'8月'!F57</f>
        <v>509</v>
      </c>
      <c r="DY57" s="329">
        <f>'8月'!G57</f>
        <v>425</v>
      </c>
      <c r="DZ57" s="329">
        <f>'8月'!H57</f>
        <v>562</v>
      </c>
      <c r="EA57" s="329">
        <f>'8月'!I57</f>
        <v>436</v>
      </c>
      <c r="EB57" s="329">
        <f>'8月'!J57</f>
        <v>773</v>
      </c>
      <c r="EC57" s="329">
        <f>'8月'!K57</f>
        <v>766</v>
      </c>
      <c r="ED57" s="329">
        <f>'8月'!L57</f>
        <v>787</v>
      </c>
      <c r="EE57" s="329">
        <f>'8月'!M57</f>
        <v>790</v>
      </c>
      <c r="EF57" s="329">
        <f>'8月'!N57</f>
        <v>778</v>
      </c>
      <c r="EG57" s="329">
        <f>'8月'!O57</f>
        <v>768</v>
      </c>
      <c r="EH57" s="329">
        <f>'8月'!P57</f>
        <v>689</v>
      </c>
      <c r="EI57" s="329">
        <f>'8月'!Q57</f>
        <v>832</v>
      </c>
      <c r="EJ57" s="329">
        <f>'8月'!R57</f>
        <v>715</v>
      </c>
      <c r="EK57" s="329">
        <f>'8月'!S57</f>
        <v>0</v>
      </c>
      <c r="EL57" s="329">
        <f>'8月'!T57</f>
        <v>818</v>
      </c>
      <c r="EM57" s="329">
        <f>'8月'!U57</f>
        <v>785</v>
      </c>
      <c r="EN57" s="329">
        <f>'8月'!V57</f>
        <v>0</v>
      </c>
      <c r="EO57" s="329">
        <f>'8月'!W57</f>
        <v>802</v>
      </c>
      <c r="EP57" s="329">
        <f>'8月'!X57</f>
        <v>783</v>
      </c>
      <c r="EQ57" s="329">
        <f>'8月'!Y57</f>
        <v>819</v>
      </c>
      <c r="ER57" s="329">
        <f>'8月'!Z57</f>
        <v>742</v>
      </c>
      <c r="ES57" s="329">
        <f>'8月'!AA57</f>
        <v>777</v>
      </c>
      <c r="ET57" s="329">
        <f>'8月'!AB57</f>
        <v>763</v>
      </c>
      <c r="EU57" s="329">
        <f>'8月'!AC57</f>
        <v>799</v>
      </c>
      <c r="EV57" s="329">
        <f>'8月'!AD57</f>
        <v>801</v>
      </c>
      <c r="EW57" s="329">
        <f>'8月'!AE57</f>
        <v>797</v>
      </c>
      <c r="EX57" s="329">
        <f>'8月'!AF57</f>
        <v>775</v>
      </c>
      <c r="EY57" s="329">
        <f>'8月'!AG57</f>
        <v>799</v>
      </c>
      <c r="EZ57" s="329">
        <f>'8月'!AH57</f>
        <v>778</v>
      </c>
      <c r="FA57" s="329">
        <f>'9月'!D57</f>
        <v>725</v>
      </c>
      <c r="FB57" s="329">
        <f>'9月'!E57</f>
        <v>655</v>
      </c>
      <c r="FC57" s="329">
        <f>'9月'!F57</f>
        <v>617</v>
      </c>
      <c r="FD57" s="329">
        <f>'9月'!G57</f>
        <v>593</v>
      </c>
      <c r="FE57" s="329">
        <f>'9月'!H57</f>
        <v>418</v>
      </c>
      <c r="FF57" s="329">
        <f>'9月'!I57</f>
        <v>480</v>
      </c>
      <c r="FG57" s="329">
        <f>'9月'!J57</f>
        <v>516</v>
      </c>
      <c r="FH57" s="329">
        <f>'9月'!K57</f>
        <v>495</v>
      </c>
      <c r="FI57" s="329">
        <f>'9月'!L57</f>
        <v>518</v>
      </c>
      <c r="FJ57" s="329">
        <f>'9月'!M57</f>
        <v>466</v>
      </c>
      <c r="FK57" s="329">
        <f>'9月'!N57</f>
        <v>449</v>
      </c>
      <c r="FL57" s="329">
        <f>'9月'!O57</f>
        <v>461</v>
      </c>
      <c r="FM57" s="329">
        <f>'9月'!P57</f>
        <v>453</v>
      </c>
      <c r="FN57" s="329">
        <f>'9月'!Q57</f>
        <v>521</v>
      </c>
      <c r="FO57" s="329">
        <f>'9月'!R57</f>
        <v>549</v>
      </c>
      <c r="FP57" s="329">
        <f>'9月'!S57</f>
        <v>497</v>
      </c>
      <c r="FQ57" s="329">
        <f>'9月'!T57</f>
        <v>473</v>
      </c>
      <c r="FR57" s="329">
        <f>'9月'!U57</f>
        <v>477</v>
      </c>
      <c r="FS57" s="329">
        <f>'9月'!V57</f>
        <v>489</v>
      </c>
      <c r="FT57" s="329">
        <f>'9月'!W57</f>
        <v>511</v>
      </c>
      <c r="FU57" s="329">
        <f>'9月'!X57</f>
        <v>540</v>
      </c>
      <c r="FV57" s="329">
        <f>'9月'!Y57</f>
        <v>552</v>
      </c>
      <c r="FW57" s="329">
        <f>'9月'!Z57</f>
        <v>559</v>
      </c>
      <c r="FX57" s="329">
        <f>'9月'!AA57</f>
        <v>535</v>
      </c>
      <c r="FY57" s="329">
        <f>'9月'!AB57</f>
        <v>516</v>
      </c>
      <c r="FZ57" s="329">
        <f>'9月'!AC57</f>
        <v>518</v>
      </c>
      <c r="GA57" s="329">
        <f>'9月'!AD57</f>
        <v>564</v>
      </c>
      <c r="GB57" s="329">
        <f>'9月'!AE57</f>
        <v>526</v>
      </c>
      <c r="GC57" s="329">
        <f>'9月'!AF57</f>
        <v>569</v>
      </c>
      <c r="GD57" s="329">
        <f>'9月'!AG57</f>
        <v>560</v>
      </c>
      <c r="GE57" s="329">
        <f>'10月'!D57</f>
        <v>567</v>
      </c>
      <c r="GF57" s="329">
        <f>'10月'!E57</f>
        <v>499</v>
      </c>
      <c r="GG57" s="329">
        <f>'10月'!F57</f>
        <v>537</v>
      </c>
      <c r="GH57" s="329">
        <f>'10月'!G57</f>
        <v>508</v>
      </c>
      <c r="GI57" s="329">
        <f>'10月'!H57</f>
        <v>583</v>
      </c>
      <c r="GJ57" s="329">
        <f>'10月'!I57</f>
        <v>703</v>
      </c>
      <c r="GK57" s="329">
        <f>'10月'!J57</f>
        <v>773</v>
      </c>
      <c r="GL57" s="329">
        <f>'10月'!K57</f>
        <v>857</v>
      </c>
      <c r="GM57" s="329">
        <f>'10月'!L57</f>
        <v>653</v>
      </c>
      <c r="GN57" s="329">
        <f>'10月'!M57</f>
        <v>526</v>
      </c>
      <c r="GO57" s="329">
        <f>'10月'!N57</f>
        <v>533</v>
      </c>
      <c r="GP57" s="329">
        <f>'10月'!O57</f>
        <v>507</v>
      </c>
      <c r="GQ57" s="329">
        <f>'10月'!P57</f>
        <v>651</v>
      </c>
      <c r="GR57" s="329">
        <f>'10月'!Q57</f>
        <v>665</v>
      </c>
      <c r="GS57" s="329">
        <f>'10月'!R57</f>
        <v>564</v>
      </c>
      <c r="GT57" s="329">
        <f>'10月'!S57</f>
        <v>595</v>
      </c>
      <c r="GU57" s="329">
        <f>'10月'!T57</f>
        <v>571</v>
      </c>
      <c r="GV57" s="329">
        <f>'10月'!U57</f>
        <v>521</v>
      </c>
      <c r="GW57" s="329">
        <f>'10月'!V57</f>
        <v>600</v>
      </c>
      <c r="GX57" s="329">
        <f>'10月'!W57</f>
        <v>560</v>
      </c>
      <c r="GY57" s="329">
        <f>'10月'!X57</f>
        <v>579</v>
      </c>
      <c r="GZ57" s="329">
        <f>'10月'!Y57</f>
        <v>516</v>
      </c>
      <c r="HA57" s="329">
        <f>'10月'!Z57</f>
        <v>811</v>
      </c>
      <c r="HB57" s="329">
        <f>'10月'!AA57</f>
        <v>809</v>
      </c>
      <c r="HC57" s="329">
        <f>'10月'!AB57</f>
        <v>826</v>
      </c>
      <c r="HD57" s="329">
        <f>'10月'!AC57</f>
        <v>794</v>
      </c>
      <c r="HE57" s="329">
        <f>'10月'!AD57</f>
        <v>816</v>
      </c>
      <c r="HF57" s="329">
        <f>'10月'!AE57</f>
        <v>818</v>
      </c>
      <c r="HG57" s="329">
        <f>'10月'!AF57</f>
        <v>813</v>
      </c>
      <c r="HH57" s="329">
        <f>'10月'!AG57</f>
        <v>855</v>
      </c>
      <c r="HI57" s="329">
        <f>'10月'!AH57</f>
        <v>830</v>
      </c>
      <c r="HJ57" s="329">
        <f>'11月'!D57</f>
        <v>821</v>
      </c>
      <c r="HK57" s="329">
        <f>'11月'!E57</f>
        <v>809</v>
      </c>
      <c r="HL57" s="329">
        <f>'11月'!F57</f>
        <v>828</v>
      </c>
      <c r="HM57" s="329">
        <f>'11月'!G57</f>
        <v>771</v>
      </c>
      <c r="HN57" s="329">
        <f>'11月'!H57</f>
        <v>806</v>
      </c>
      <c r="HO57" s="329">
        <f>'11月'!I57</f>
        <v>869</v>
      </c>
      <c r="HP57" s="329">
        <f>'11月'!J57</f>
        <v>888</v>
      </c>
      <c r="HQ57" s="329">
        <f>'11月'!K57</f>
        <v>890</v>
      </c>
      <c r="HR57" s="329">
        <f>'11月'!L57</f>
        <v>885</v>
      </c>
      <c r="HS57" s="329">
        <f>'11月'!M57</f>
        <v>900</v>
      </c>
      <c r="HT57" s="329">
        <f>'11月'!N57</f>
        <v>603</v>
      </c>
      <c r="HU57" s="329">
        <f>'11月'!O57</f>
        <v>473</v>
      </c>
      <c r="HV57" s="329">
        <f>'11月'!P57</f>
        <v>511</v>
      </c>
      <c r="HW57" s="329">
        <f>'11月'!Q57</f>
        <v>528</v>
      </c>
      <c r="HX57" s="329">
        <f>'11月'!R57</f>
        <v>523</v>
      </c>
      <c r="HY57" s="329">
        <f>'11月'!S57</f>
        <v>533</v>
      </c>
      <c r="HZ57" s="329">
        <f>'11月'!T57</f>
        <v>549</v>
      </c>
      <c r="IA57" s="329">
        <f>'11月'!U57</f>
        <v>538</v>
      </c>
      <c r="IB57" s="329">
        <f>'11月'!V57</f>
        <v>453</v>
      </c>
      <c r="IC57" s="329">
        <f>'11月'!W57</f>
        <v>640</v>
      </c>
      <c r="ID57" s="329">
        <f>'11月'!X57</f>
        <v>655</v>
      </c>
      <c r="IE57" s="329">
        <f>'11月'!Y57</f>
        <v>545</v>
      </c>
      <c r="IF57" s="329">
        <f>'11月'!Z57</f>
        <v>461</v>
      </c>
      <c r="IG57" s="329">
        <f>'11月'!AA57</f>
        <v>494</v>
      </c>
      <c r="IH57" s="329">
        <f>'11月'!AB57</f>
        <v>686</v>
      </c>
      <c r="II57" s="329">
        <f>'11月'!AC57</f>
        <v>552</v>
      </c>
      <c r="IJ57" s="329">
        <f>'11月'!AD57</f>
        <v>557</v>
      </c>
      <c r="IK57" s="329">
        <f>'11月'!AE57</f>
        <v>638</v>
      </c>
      <c r="IL57" s="329">
        <f>'11月'!AF57</f>
        <v>624</v>
      </c>
      <c r="IM57" s="329">
        <f>'11月'!AG57</f>
        <v>524</v>
      </c>
      <c r="IN57" s="329">
        <f>'12月'!D57</f>
        <v>542</v>
      </c>
      <c r="IO57" s="329">
        <f>'12月'!E57</f>
        <v>794</v>
      </c>
      <c r="IP57" s="329">
        <f>'12月'!F57</f>
        <v>521</v>
      </c>
      <c r="IQ57" s="329">
        <f>'12月'!G57</f>
        <v>528</v>
      </c>
      <c r="IR57" s="329">
        <f>'12月'!H57</f>
        <v>521</v>
      </c>
      <c r="IS57" s="329">
        <f>'12月'!I57</f>
        <v>751</v>
      </c>
      <c r="IT57" s="329">
        <f>'12月'!J57</f>
        <v>578</v>
      </c>
      <c r="IU57" s="329">
        <f>'12月'!K57</f>
        <v>504</v>
      </c>
      <c r="IV57" s="329">
        <f>'12月'!L57</f>
        <v>855</v>
      </c>
      <c r="IW57" s="329">
        <f>'12月'!M57</f>
        <v>595</v>
      </c>
      <c r="IX57" s="329">
        <f>'12月'!N57</f>
        <v>629</v>
      </c>
      <c r="IY57" s="329">
        <f>'12月'!O57</f>
        <v>568</v>
      </c>
      <c r="IZ57" s="329">
        <f>'12月'!P57</f>
        <v>873</v>
      </c>
      <c r="JA57" s="329">
        <f>'12月'!Q57</f>
        <v>710</v>
      </c>
      <c r="JB57" s="329">
        <f>'12月'!R57</f>
        <v>737</v>
      </c>
      <c r="JC57" s="329">
        <f>'12月'!S57</f>
        <v>562</v>
      </c>
      <c r="JD57" s="329">
        <f>'12月'!T57</f>
        <v>653</v>
      </c>
      <c r="JE57" s="329">
        <f>'12月'!U57</f>
        <v>620</v>
      </c>
      <c r="JF57" s="329">
        <f>'12月'!V57</f>
        <v>674</v>
      </c>
      <c r="JG57" s="329">
        <f>'12月'!W57</f>
        <v>609</v>
      </c>
      <c r="JH57" s="329">
        <f>'12月'!X57</f>
        <v>667</v>
      </c>
      <c r="JI57" s="329">
        <f>'12月'!Y57</f>
        <v>511</v>
      </c>
      <c r="JJ57" s="329">
        <f>'12月'!Z57</f>
        <v>756</v>
      </c>
      <c r="JK57" s="329">
        <f>'12月'!AA57</f>
        <v>888</v>
      </c>
      <c r="JL57" s="329">
        <f>'12月'!AB57</f>
        <v>869</v>
      </c>
      <c r="JM57" s="329">
        <f>'12月'!AC57</f>
        <v>804</v>
      </c>
      <c r="JN57" s="329">
        <f>'12月'!AD57</f>
        <v>773</v>
      </c>
      <c r="JO57" s="329">
        <f>'12月'!AE57</f>
        <v>804</v>
      </c>
      <c r="JP57" s="329">
        <f>'12月'!AF57</f>
        <v>874</v>
      </c>
      <c r="JQ57" s="329">
        <f>'12月'!AG57</f>
        <v>824</v>
      </c>
      <c r="JR57" s="329">
        <f>'12月'!AH57</f>
        <v>785</v>
      </c>
      <c r="JS57" s="329">
        <f>'１月'!D57</f>
        <v>857</v>
      </c>
      <c r="JT57" s="329">
        <f>'１月'!E57</f>
        <v>860</v>
      </c>
      <c r="JU57" s="329">
        <f>'１月'!F57</f>
        <v>867</v>
      </c>
      <c r="JV57" s="329">
        <f>'１月'!G57</f>
        <v>845</v>
      </c>
      <c r="JW57" s="329">
        <f>'１月'!H57</f>
        <v>878</v>
      </c>
      <c r="JX57" s="329">
        <f>'１月'!I57</f>
        <v>821</v>
      </c>
      <c r="JY57" s="329">
        <f>'１月'!J57</f>
        <v>864</v>
      </c>
      <c r="JZ57" s="329">
        <f>'１月'!K57</f>
        <v>835</v>
      </c>
      <c r="KA57" s="329">
        <f>'１月'!L57</f>
        <v>794</v>
      </c>
      <c r="KB57" s="329">
        <f>'１月'!M57</f>
        <v>902</v>
      </c>
      <c r="KC57" s="329">
        <f>'１月'!N57</f>
        <v>876</v>
      </c>
      <c r="KD57" s="329">
        <f>'１月'!O57</f>
        <v>890</v>
      </c>
      <c r="KE57" s="329">
        <f>'１月'!P57</f>
        <v>878</v>
      </c>
      <c r="KF57" s="329">
        <f>'１月'!Q57</f>
        <v>874</v>
      </c>
      <c r="KG57" s="329">
        <f>'１月'!R57</f>
        <v>812</v>
      </c>
      <c r="KH57" s="329">
        <f>'１月'!S57</f>
        <v>859</v>
      </c>
      <c r="KI57" s="329">
        <f>'１月'!T57</f>
        <v>662</v>
      </c>
      <c r="KJ57" s="329">
        <f>'１月'!U57</f>
        <v>682</v>
      </c>
      <c r="KK57" s="329">
        <f>'１月'!V57</f>
        <v>653</v>
      </c>
      <c r="KL57" s="329">
        <f>'１月'!W57</f>
        <v>705</v>
      </c>
      <c r="KM57" s="329">
        <f>'１月'!X57</f>
        <v>496</v>
      </c>
      <c r="KN57" s="329">
        <f>'１月'!Y57</f>
        <v>691</v>
      </c>
      <c r="KO57" s="329">
        <f>'１月'!Z57</f>
        <v>596</v>
      </c>
      <c r="KP57" s="329">
        <f>'１月'!AA57</f>
        <v>681</v>
      </c>
      <c r="KQ57" s="329">
        <f>'１月'!AB57</f>
        <v>528</v>
      </c>
      <c r="KR57" s="329">
        <f>'１月'!AC57</f>
        <v>734</v>
      </c>
      <c r="KS57" s="329">
        <f>'１月'!AD57</f>
        <v>881</v>
      </c>
      <c r="KT57" s="329">
        <f>'１月'!AE57</f>
        <v>578</v>
      </c>
      <c r="KU57" s="329">
        <f>'１月'!AF57</f>
        <v>653</v>
      </c>
      <c r="KV57" s="329">
        <f>'１月'!AG57</f>
        <v>850</v>
      </c>
      <c r="KW57" s="329">
        <f>'１月'!AH57</f>
        <v>703</v>
      </c>
      <c r="KX57" s="329">
        <f>'２月'!D57</f>
        <v>835</v>
      </c>
      <c r="KY57" s="329">
        <f>'２月'!E57</f>
        <v>871</v>
      </c>
      <c r="KZ57" s="329">
        <f>'２月'!F57</f>
        <v>775</v>
      </c>
      <c r="LA57" s="329">
        <f>'２月'!G57</f>
        <v>878</v>
      </c>
      <c r="LB57" s="329">
        <f>'２月'!H57</f>
        <v>864</v>
      </c>
      <c r="LC57" s="329">
        <f>'２月'!I57</f>
        <v>855</v>
      </c>
      <c r="LD57" s="329">
        <f>'２月'!J57</f>
        <v>797</v>
      </c>
      <c r="LE57" s="329">
        <f>'２月'!K57</f>
        <v>885</v>
      </c>
      <c r="LF57" s="329">
        <f>'２月'!L57</f>
        <v>840</v>
      </c>
      <c r="LG57" s="329">
        <f>'２月'!M57</f>
        <v>872</v>
      </c>
      <c r="LH57" s="329">
        <f>'２月'!N57</f>
        <v>482</v>
      </c>
      <c r="LI57" s="329">
        <f>'２月'!O57</f>
        <v>566</v>
      </c>
      <c r="LJ57" s="329">
        <f>'２月'!P57</f>
        <v>0</v>
      </c>
      <c r="LK57" s="329">
        <f>'２月'!Q57</f>
        <v>0</v>
      </c>
      <c r="LL57" s="329">
        <f>'２月'!R57</f>
        <v>0</v>
      </c>
      <c r="LM57" s="329">
        <f>'２月'!S57</f>
        <v>0</v>
      </c>
      <c r="LN57" s="329">
        <f>'２月'!T57</f>
        <v>0</v>
      </c>
      <c r="LO57" s="329">
        <f>'２月'!U57</f>
        <v>0</v>
      </c>
      <c r="LP57" s="329">
        <f>'２月'!V57</f>
        <v>0</v>
      </c>
      <c r="LQ57" s="329">
        <f>'２月'!W57</f>
        <v>0</v>
      </c>
      <c r="LR57" s="329">
        <f>'２月'!X57</f>
        <v>0</v>
      </c>
      <c r="LS57" s="329">
        <f>'２月'!Y57</f>
        <v>0</v>
      </c>
      <c r="LT57" s="329">
        <f>'２月'!Z57</f>
        <v>0</v>
      </c>
      <c r="LU57" s="329">
        <f>'２月'!AA57</f>
        <v>0</v>
      </c>
      <c r="LV57" s="329">
        <f>'２月'!AB57</f>
        <v>0</v>
      </c>
      <c r="LW57" s="329">
        <f>'２月'!AC57</f>
        <v>0</v>
      </c>
      <c r="LX57" s="329">
        <f>'２月'!AD57</f>
        <v>0</v>
      </c>
      <c r="LY57" s="329">
        <f>'２月'!AE57</f>
        <v>847</v>
      </c>
      <c r="LZ57" s="329">
        <f>'３月'!D57</f>
        <v>838</v>
      </c>
      <c r="MA57" s="329">
        <f>'３月'!E57</f>
        <v>816</v>
      </c>
      <c r="MB57" s="329">
        <f>'３月'!F57</f>
        <v>838</v>
      </c>
      <c r="MC57" s="329">
        <f>'３月'!G57</f>
        <v>850</v>
      </c>
      <c r="MD57" s="329">
        <f>'３月'!H57</f>
        <v>816</v>
      </c>
      <c r="ME57" s="329">
        <f>'３月'!I57</f>
        <v>802</v>
      </c>
      <c r="MF57" s="329">
        <f>'３月'!J57</f>
        <v>879</v>
      </c>
      <c r="MG57" s="329">
        <f>'３月'!K57</f>
        <v>866</v>
      </c>
      <c r="MH57" s="329">
        <f>'３月'!L57</f>
        <v>847</v>
      </c>
      <c r="MI57" s="329">
        <f>'３月'!M57</f>
        <v>814</v>
      </c>
      <c r="MJ57" s="329">
        <f>'３月'!N57</f>
        <v>811</v>
      </c>
      <c r="MK57" s="329">
        <f>'３月'!O57</f>
        <v>852</v>
      </c>
      <c r="ML57" s="329">
        <f>'３月'!P57</f>
        <v>832</v>
      </c>
      <c r="MM57" s="329">
        <f>'３月'!Q57</f>
        <v>874</v>
      </c>
      <c r="MN57" s="329">
        <f>'３月'!R57</f>
        <v>790</v>
      </c>
      <c r="MO57" s="329">
        <f>'３月'!S57</f>
        <v>881</v>
      </c>
      <c r="MP57" s="329">
        <f>'３月'!T57</f>
        <v>811</v>
      </c>
      <c r="MQ57" s="329">
        <f>'３月'!U57</f>
        <v>591</v>
      </c>
      <c r="MR57" s="329">
        <f>'３月'!V57</f>
        <v>454</v>
      </c>
      <c r="MS57" s="329">
        <f>'３月'!W57</f>
        <v>648</v>
      </c>
      <c r="MT57" s="329">
        <f>'３月'!X57</f>
        <v>591</v>
      </c>
      <c r="MU57" s="329">
        <f>'３月'!Y57</f>
        <v>627</v>
      </c>
      <c r="MV57" s="329">
        <f>'３月'!Z57</f>
        <v>640</v>
      </c>
      <c r="MW57" s="329">
        <f>'３月'!AA57</f>
        <v>744</v>
      </c>
      <c r="MX57" s="329">
        <f>'３月'!AB57</f>
        <v>622</v>
      </c>
      <c r="MY57" s="329">
        <f>'３月'!AC57</f>
        <v>648</v>
      </c>
      <c r="MZ57" s="329">
        <f>'３月'!AD57</f>
        <v>718</v>
      </c>
      <c r="NA57" s="329">
        <f>'３月'!AE57</f>
        <v>665</v>
      </c>
      <c r="NB57" s="329">
        <f>'３月'!AF57</f>
        <v>633</v>
      </c>
      <c r="NC57" s="329">
        <f>'３月'!AG57</f>
        <v>595</v>
      </c>
      <c r="ND57" s="329">
        <f>'３月'!AH57</f>
        <v>679</v>
      </c>
      <c r="NF57" s="42">
        <f t="shared" si="0"/>
        <v>692.09281437125753</v>
      </c>
      <c r="NG57" s="332">
        <f t="shared" si="1"/>
        <v>241.29724617490183</v>
      </c>
    </row>
    <row r="58" spans="1:371" x14ac:dyDescent="0.2">
      <c r="A58" s="303" t="s">
        <v>61</v>
      </c>
      <c r="B58" s="304"/>
      <c r="C58" s="305"/>
      <c r="D58" s="329">
        <f>'4月'!D58</f>
        <v>36190</v>
      </c>
      <c r="E58" s="329">
        <f>'4月'!E58</f>
        <v>36801</v>
      </c>
      <c r="F58" s="329">
        <f>'4月'!F58</f>
        <v>35667</v>
      </c>
      <c r="G58" s="329">
        <f>'4月'!G58</f>
        <v>34536</v>
      </c>
      <c r="H58" s="329">
        <f>'4月'!H58</f>
        <v>36019</v>
      </c>
      <c r="I58" s="329">
        <f>'4月'!I58</f>
        <v>34557</v>
      </c>
      <c r="J58" s="329">
        <f>'4月'!J58</f>
        <v>37421</v>
      </c>
      <c r="K58" s="329">
        <f>'4月'!K58</f>
        <v>35491</v>
      </c>
      <c r="L58" s="329">
        <f>'4月'!L58</f>
        <v>34870</v>
      </c>
      <c r="M58" s="329">
        <f>'4月'!M58</f>
        <v>33144</v>
      </c>
      <c r="N58" s="329">
        <f>'4月'!N58</f>
        <v>33300</v>
      </c>
      <c r="O58" s="329">
        <f>'4月'!O58</f>
        <v>34205</v>
      </c>
      <c r="P58" s="329">
        <f>'4月'!P58</f>
        <v>34269</v>
      </c>
      <c r="Q58" s="329">
        <f>'4月'!Q58</f>
        <v>34361</v>
      </c>
      <c r="R58" s="329">
        <f>'4月'!R58</f>
        <v>37899</v>
      </c>
      <c r="S58" s="329">
        <f>'4月'!S58</f>
        <v>36952</v>
      </c>
      <c r="T58" s="329">
        <f>'4月'!T58</f>
        <v>36413</v>
      </c>
      <c r="U58" s="329">
        <f>'4月'!U58</f>
        <v>37836</v>
      </c>
      <c r="V58" s="329">
        <f>'4月'!V58</f>
        <v>36922</v>
      </c>
      <c r="W58" s="329">
        <f>'4月'!W58</f>
        <v>36012</v>
      </c>
      <c r="X58" s="329">
        <f>'4月'!X58</f>
        <v>36487</v>
      </c>
      <c r="Y58" s="329">
        <f>'4月'!Y58</f>
        <v>35304</v>
      </c>
      <c r="Z58" s="329">
        <f>'4月'!Z58</f>
        <v>35570</v>
      </c>
      <c r="AA58" s="329">
        <f>'4月'!AA58</f>
        <v>35626</v>
      </c>
      <c r="AB58" s="329">
        <f>'4月'!AB58</f>
        <v>35522</v>
      </c>
      <c r="AC58" s="329">
        <f>'4月'!AC58</f>
        <v>34280</v>
      </c>
      <c r="AD58" s="329">
        <f>'4月'!AD58</f>
        <v>35054</v>
      </c>
      <c r="AE58" s="329">
        <f>'4月'!AE58</f>
        <v>36151</v>
      </c>
      <c r="AF58" s="329">
        <f>'4月'!AF58</f>
        <v>34951</v>
      </c>
      <c r="AG58" s="329">
        <f>'4月'!AG58</f>
        <v>34858</v>
      </c>
      <c r="AH58" s="329">
        <f>'5月'!D58</f>
        <v>35321</v>
      </c>
      <c r="AI58" s="329">
        <f>'5月'!E58</f>
        <v>35743</v>
      </c>
      <c r="AJ58" s="329">
        <f>'5月'!F58</f>
        <v>36434</v>
      </c>
      <c r="AK58" s="329">
        <f>'5月'!G58</f>
        <v>35796</v>
      </c>
      <c r="AL58" s="329">
        <f>'5月'!H58</f>
        <v>36125</v>
      </c>
      <c r="AM58" s="329">
        <f>'5月'!I58</f>
        <v>35019</v>
      </c>
      <c r="AN58" s="329">
        <f>'5月'!J58</f>
        <v>32601</v>
      </c>
      <c r="AO58" s="329">
        <f>'5月'!K58</f>
        <v>30336</v>
      </c>
      <c r="AP58" s="329">
        <f>'5月'!L58</f>
        <v>33135</v>
      </c>
      <c r="AQ58" s="329">
        <f>'5月'!M58</f>
        <v>34032</v>
      </c>
      <c r="AR58" s="329">
        <f>'5月'!N58</f>
        <v>32505</v>
      </c>
      <c r="AS58" s="329">
        <f>'5月'!O58</f>
        <v>32652</v>
      </c>
      <c r="AT58" s="329">
        <f>'5月'!P58</f>
        <v>32758</v>
      </c>
      <c r="AU58" s="329">
        <f>'5月'!Q58</f>
        <v>32563</v>
      </c>
      <c r="AV58" s="329">
        <f>'5月'!R58</f>
        <v>32494</v>
      </c>
      <c r="AW58" s="329">
        <f>'5月'!S58</f>
        <v>32066</v>
      </c>
      <c r="AX58" s="329">
        <f>'5月'!T58</f>
        <v>33934</v>
      </c>
      <c r="AY58" s="329">
        <f>'5月'!U58</f>
        <v>34149</v>
      </c>
      <c r="AZ58" s="329">
        <f>'5月'!V58</f>
        <v>35071</v>
      </c>
      <c r="BA58" s="329">
        <f>'5月'!W58</f>
        <v>36759</v>
      </c>
      <c r="BB58" s="329">
        <f>'5月'!X58</f>
        <v>32107</v>
      </c>
      <c r="BC58" s="329">
        <f>'5月'!Y58</f>
        <v>32844</v>
      </c>
      <c r="BD58" s="329">
        <f>'5月'!Z58</f>
        <v>33401</v>
      </c>
      <c r="BE58" s="329">
        <f>'5月'!AA58</f>
        <v>31941</v>
      </c>
      <c r="BF58" s="329">
        <f>'5月'!AB58</f>
        <v>33730</v>
      </c>
      <c r="BG58" s="329">
        <f>'5月'!AC58</f>
        <v>31068</v>
      </c>
      <c r="BH58" s="329">
        <f>'5月'!AD58</f>
        <v>30190</v>
      </c>
      <c r="BI58" s="329">
        <f>'5月'!AE58</f>
        <v>34651</v>
      </c>
      <c r="BJ58" s="329">
        <f>'5月'!AF58</f>
        <v>35093</v>
      </c>
      <c r="BK58" s="329">
        <f>'5月'!AG58</f>
        <v>35164</v>
      </c>
      <c r="BL58" s="329">
        <f>'5月'!AH58</f>
        <v>35532</v>
      </c>
      <c r="BM58" s="329">
        <f>'6月'!D58</f>
        <v>35746</v>
      </c>
      <c r="BN58" s="329">
        <f>'6月'!E58</f>
        <v>36271</v>
      </c>
      <c r="BO58" s="329">
        <f>'6月'!F58</f>
        <v>35892</v>
      </c>
      <c r="BP58" s="329">
        <f>'6月'!G58</f>
        <v>36525</v>
      </c>
      <c r="BQ58" s="329">
        <f>'6月'!H58</f>
        <v>36545</v>
      </c>
      <c r="BR58" s="329">
        <f>'6月'!I58</f>
        <v>36458</v>
      </c>
      <c r="BS58" s="329">
        <f>'6月'!J58</f>
        <v>36389</v>
      </c>
      <c r="BT58" s="329">
        <f>'6月'!K58</f>
        <v>36233</v>
      </c>
      <c r="BU58" s="329">
        <f>'6月'!L58</f>
        <v>36470</v>
      </c>
      <c r="BV58" s="329">
        <f>'6月'!M58</f>
        <v>36082</v>
      </c>
      <c r="BW58" s="329">
        <f>'6月'!N58</f>
        <v>35897</v>
      </c>
      <c r="BX58" s="329">
        <f>'6月'!O58</f>
        <v>35740</v>
      </c>
      <c r="BY58" s="329">
        <f>'6月'!P58</f>
        <v>35571</v>
      </c>
      <c r="BZ58" s="329">
        <f>'6月'!Q58</f>
        <v>35683</v>
      </c>
      <c r="CA58" s="329">
        <f>'6月'!R58</f>
        <v>35794</v>
      </c>
      <c r="CB58" s="329">
        <f>'6月'!S58</f>
        <v>36146</v>
      </c>
      <c r="CC58" s="329">
        <f>'6月'!T58</f>
        <v>32971</v>
      </c>
      <c r="CD58" s="329">
        <f>'6月'!U58</f>
        <v>26679</v>
      </c>
      <c r="CE58" s="329">
        <f>'6月'!V58</f>
        <v>22401</v>
      </c>
      <c r="CF58" s="329">
        <f>'6月'!W58</f>
        <v>23314</v>
      </c>
      <c r="CG58" s="329">
        <f>'6月'!X58</f>
        <v>22730</v>
      </c>
      <c r="CH58" s="329">
        <f>'6月'!Y58</f>
        <v>25409</v>
      </c>
      <c r="CI58" s="329">
        <f>'6月'!Z58</f>
        <v>22798</v>
      </c>
      <c r="CJ58" s="329">
        <f>'6月'!AA58</f>
        <v>23335</v>
      </c>
      <c r="CK58" s="329">
        <f>'6月'!AB58</f>
        <v>21062</v>
      </c>
      <c r="CL58" s="329">
        <f>'6月'!AC58</f>
        <v>23371</v>
      </c>
      <c r="CM58" s="329">
        <f>'6月'!AD58</f>
        <v>24209</v>
      </c>
      <c r="CN58" s="329">
        <f>'6月'!AE58</f>
        <v>23866</v>
      </c>
      <c r="CO58" s="329">
        <f>'6月'!AF58</f>
        <v>19533</v>
      </c>
      <c r="CP58" s="329">
        <f>'6月'!AG58</f>
        <v>370</v>
      </c>
      <c r="CQ58" s="329">
        <f>'7月'!D58</f>
        <v>274</v>
      </c>
      <c r="CR58" s="329">
        <f>'7月'!E58</f>
        <v>232</v>
      </c>
      <c r="CS58" s="329">
        <f>'7月'!F58</f>
        <v>1064</v>
      </c>
      <c r="CT58" s="329">
        <f>'7月'!G58</f>
        <v>136</v>
      </c>
      <c r="CU58" s="329">
        <f>'7月'!H58</f>
        <v>8446</v>
      </c>
      <c r="CV58" s="329">
        <f>'7月'!I58</f>
        <v>20434</v>
      </c>
      <c r="CW58" s="329">
        <f>'7月'!J58</f>
        <v>21254</v>
      </c>
      <c r="CX58" s="329">
        <f>'7月'!K58</f>
        <v>21002</v>
      </c>
      <c r="CY58" s="329">
        <f>'7月'!L58</f>
        <v>21360</v>
      </c>
      <c r="CZ58" s="329">
        <f>'7月'!M58</f>
        <v>19966</v>
      </c>
      <c r="DA58" s="329">
        <f>'7月'!N58</f>
        <v>20023</v>
      </c>
      <c r="DB58" s="329">
        <f>'7月'!O58</f>
        <v>22181</v>
      </c>
      <c r="DC58" s="329">
        <f>'7月'!P58</f>
        <v>22810</v>
      </c>
      <c r="DD58" s="329">
        <f>'7月'!Q58</f>
        <v>22516</v>
      </c>
      <c r="DE58" s="329">
        <f>'7月'!R58</f>
        <v>19812</v>
      </c>
      <c r="DF58" s="329">
        <f>'7月'!S58</f>
        <v>24713</v>
      </c>
      <c r="DG58" s="329">
        <f>'7月'!T58</f>
        <v>21473</v>
      </c>
      <c r="DH58" s="329">
        <f>'7月'!U58</f>
        <v>20251</v>
      </c>
      <c r="DI58" s="329">
        <f>'7月'!V58</f>
        <v>21730</v>
      </c>
      <c r="DJ58" s="329">
        <f>'7月'!W58</f>
        <v>17791</v>
      </c>
      <c r="DK58" s="329">
        <f>'7月'!X58</f>
        <v>18886</v>
      </c>
      <c r="DL58" s="329">
        <f>'7月'!Y58</f>
        <v>17788</v>
      </c>
      <c r="DM58" s="329">
        <f>'7月'!Z58</f>
        <v>16889</v>
      </c>
      <c r="DN58" s="329">
        <f>'7月'!AA58</f>
        <v>48</v>
      </c>
      <c r="DO58" s="329">
        <f>'7月'!AB58</f>
        <v>307</v>
      </c>
      <c r="DP58" s="329">
        <f>'7月'!AC58</f>
        <v>8700</v>
      </c>
      <c r="DQ58" s="329">
        <f>'7月'!AD58</f>
        <v>20652</v>
      </c>
      <c r="DR58" s="329">
        <f>'7月'!AE58</f>
        <v>24029</v>
      </c>
      <c r="DS58" s="329">
        <f>'7月'!AF58</f>
        <v>23583</v>
      </c>
      <c r="DT58" s="329">
        <f>'7月'!AG58</f>
        <v>21789</v>
      </c>
      <c r="DU58" s="329">
        <f>'7月'!AH58</f>
        <v>18516</v>
      </c>
      <c r="DV58" s="329">
        <f>'8月'!D58</f>
        <v>814</v>
      </c>
      <c r="DW58" s="329">
        <f>'8月'!E58</f>
        <v>1044</v>
      </c>
      <c r="DX58" s="329">
        <f>'8月'!F58</f>
        <v>10557</v>
      </c>
      <c r="DY58" s="329">
        <f>'8月'!G58</f>
        <v>22834</v>
      </c>
      <c r="DZ58" s="329">
        <f>'8月'!H58</f>
        <v>23923</v>
      </c>
      <c r="EA58" s="329">
        <f>'8月'!I58</f>
        <v>22370</v>
      </c>
      <c r="EB58" s="329">
        <f>'8月'!J58</f>
        <v>27298</v>
      </c>
      <c r="EC58" s="329">
        <f>'8月'!K58</f>
        <v>30053</v>
      </c>
      <c r="ED58" s="329">
        <f>'8月'!L58</f>
        <v>33127</v>
      </c>
      <c r="EE58" s="329">
        <f>'8月'!M58</f>
        <v>34102</v>
      </c>
      <c r="EF58" s="329">
        <f>'8月'!N58</f>
        <v>34142</v>
      </c>
      <c r="EG58" s="329">
        <f>'8月'!O58</f>
        <v>33060</v>
      </c>
      <c r="EH58" s="329">
        <f>'8月'!P58</f>
        <v>31687</v>
      </c>
      <c r="EI58" s="329">
        <f>'8月'!Q58</f>
        <v>29563</v>
      </c>
      <c r="EJ58" s="329">
        <f>'8月'!R58</f>
        <v>31191</v>
      </c>
      <c r="EK58" s="329">
        <f>'8月'!S58</f>
        <v>14083</v>
      </c>
      <c r="EL58" s="329">
        <f>'8月'!T58</f>
        <v>27060</v>
      </c>
      <c r="EM58" s="329">
        <f>'8月'!U58</f>
        <v>32998</v>
      </c>
      <c r="EN58" s="329">
        <f>'8月'!V58</f>
        <v>22548</v>
      </c>
      <c r="EO58" s="329">
        <f>'8月'!W58</f>
        <v>25032</v>
      </c>
      <c r="EP58" s="329">
        <f>'8月'!X58</f>
        <v>31452</v>
      </c>
      <c r="EQ58" s="329">
        <f>'8月'!Y58</f>
        <v>33235</v>
      </c>
      <c r="ER58" s="329">
        <f>'8月'!Z58</f>
        <v>28747</v>
      </c>
      <c r="ES58" s="329">
        <f>'8月'!AA58</f>
        <v>27499</v>
      </c>
      <c r="ET58" s="329">
        <f>'8月'!AB58</f>
        <v>28649</v>
      </c>
      <c r="EU58" s="329">
        <f>'8月'!AC58</f>
        <v>28116</v>
      </c>
      <c r="EV58" s="329">
        <f>'8月'!AD58</f>
        <v>31130</v>
      </c>
      <c r="EW58" s="329">
        <f>'8月'!AE58</f>
        <v>31004</v>
      </c>
      <c r="EX58" s="329">
        <f>'8月'!AF58</f>
        <v>32618</v>
      </c>
      <c r="EY58" s="329">
        <f>'8月'!AG58</f>
        <v>33300</v>
      </c>
      <c r="EZ58" s="329">
        <f>'8月'!AH58</f>
        <v>33538</v>
      </c>
      <c r="FA58" s="329">
        <f>'9月'!D58</f>
        <v>33271</v>
      </c>
      <c r="FB58" s="329">
        <f>'9月'!E58</f>
        <v>29119</v>
      </c>
      <c r="FC58" s="329">
        <f>'9月'!F58</f>
        <v>26391</v>
      </c>
      <c r="FD58" s="329">
        <f>'9月'!G58</f>
        <v>27727</v>
      </c>
      <c r="FE58" s="329">
        <f>'9月'!H58</f>
        <v>24372</v>
      </c>
      <c r="FF58" s="329">
        <f>'9月'!I58</f>
        <v>22776</v>
      </c>
      <c r="FG58" s="329">
        <f>'9月'!J58</f>
        <v>23074</v>
      </c>
      <c r="FH58" s="329">
        <f>'9月'!K58</f>
        <v>22987</v>
      </c>
      <c r="FI58" s="329">
        <f>'9月'!L58</f>
        <v>23798</v>
      </c>
      <c r="FJ58" s="329">
        <f>'9月'!M58</f>
        <v>24713</v>
      </c>
      <c r="FK58" s="329">
        <f>'9月'!N58</f>
        <v>23076</v>
      </c>
      <c r="FL58" s="329">
        <f>'9月'!O58</f>
        <v>23309</v>
      </c>
      <c r="FM58" s="329">
        <f>'9月'!P58</f>
        <v>22478</v>
      </c>
      <c r="FN58" s="329">
        <f>'9月'!Q58</f>
        <v>24010</v>
      </c>
      <c r="FO58" s="329">
        <f>'9月'!R58</f>
        <v>25197</v>
      </c>
      <c r="FP58" s="329">
        <f>'9月'!S58</f>
        <v>25551</v>
      </c>
      <c r="FQ58" s="329">
        <f>'9月'!T58</f>
        <v>26712</v>
      </c>
      <c r="FR58" s="329">
        <f>'9月'!U58</f>
        <v>23265</v>
      </c>
      <c r="FS58" s="329">
        <f>'9月'!V58</f>
        <v>22853</v>
      </c>
      <c r="FT58" s="329">
        <f>'9月'!W58</f>
        <v>24055</v>
      </c>
      <c r="FU58" s="329">
        <f>'9月'!X58</f>
        <v>24651</v>
      </c>
      <c r="FV58" s="329">
        <f>'9月'!Y58</f>
        <v>27624</v>
      </c>
      <c r="FW58" s="329">
        <f>'9月'!Z58</f>
        <v>27019</v>
      </c>
      <c r="FX58" s="329">
        <f>'9月'!AA58</f>
        <v>27967</v>
      </c>
      <c r="FY58" s="329">
        <f>'9月'!AB58</f>
        <v>28143</v>
      </c>
      <c r="FZ58" s="329">
        <f>'9月'!AC58</f>
        <v>25053</v>
      </c>
      <c r="GA58" s="329">
        <f>'9月'!AD58</f>
        <v>25416</v>
      </c>
      <c r="GB58" s="329">
        <f>'9月'!AE58</f>
        <v>26523</v>
      </c>
      <c r="GC58" s="329">
        <f>'9月'!AF58</f>
        <v>28562</v>
      </c>
      <c r="GD58" s="329">
        <f>'9月'!AG58</f>
        <v>28426</v>
      </c>
      <c r="GE58" s="329">
        <f>'10月'!D58</f>
        <v>27058</v>
      </c>
      <c r="GF58" s="329">
        <f>'10月'!E58</f>
        <v>25257</v>
      </c>
      <c r="GG58" s="329">
        <f>'10月'!F58</f>
        <v>26803</v>
      </c>
      <c r="GH58" s="329">
        <f>'10月'!G58</f>
        <v>25920</v>
      </c>
      <c r="GI58" s="329">
        <f>'10月'!H58</f>
        <v>26758</v>
      </c>
      <c r="GJ58" s="329">
        <f>'10月'!I58</f>
        <v>30192</v>
      </c>
      <c r="GK58" s="329">
        <f>'10月'!J58</f>
        <v>31493</v>
      </c>
      <c r="GL58" s="329">
        <f>'10月'!K58</f>
        <v>33288</v>
      </c>
      <c r="GM58" s="329">
        <f>'10月'!L58</f>
        <v>33014</v>
      </c>
      <c r="GN58" s="329">
        <f>'10月'!M58</f>
        <v>30677</v>
      </c>
      <c r="GO58" s="329">
        <f>'10月'!N58</f>
        <v>28039</v>
      </c>
      <c r="GP58" s="329">
        <f>'10月'!O58</f>
        <v>27526</v>
      </c>
      <c r="GQ58" s="329">
        <f>'10月'!P58</f>
        <v>27492</v>
      </c>
      <c r="GR58" s="329">
        <f>'10月'!Q58</f>
        <v>32198</v>
      </c>
      <c r="GS58" s="329">
        <f>'10月'!R58</f>
        <v>29712</v>
      </c>
      <c r="GT58" s="329">
        <f>'10月'!S58</f>
        <v>29551</v>
      </c>
      <c r="GU58" s="329">
        <f>'10月'!T58</f>
        <v>30130</v>
      </c>
      <c r="GV58" s="329">
        <f>'10月'!U58</f>
        <v>29117</v>
      </c>
      <c r="GW58" s="329">
        <f>'10月'!V58</f>
        <v>26652</v>
      </c>
      <c r="GX58" s="329">
        <f>'10月'!W58</f>
        <v>29705</v>
      </c>
      <c r="GY58" s="329">
        <f>'10月'!X58</f>
        <v>30235</v>
      </c>
      <c r="GZ58" s="329">
        <f>'10月'!Y58</f>
        <v>29527</v>
      </c>
      <c r="HA58" s="329">
        <f>'10月'!Z58</f>
        <v>34068</v>
      </c>
      <c r="HB58" s="329">
        <f>'10月'!AA58</f>
        <v>35724</v>
      </c>
      <c r="HC58" s="329">
        <f>'10月'!AB58</f>
        <v>36629</v>
      </c>
      <c r="HD58" s="329">
        <f>'10月'!AC58</f>
        <v>35887</v>
      </c>
      <c r="HE58" s="329">
        <f>'10月'!AD58</f>
        <v>36223</v>
      </c>
      <c r="HF58" s="329">
        <f>'10月'!AE58</f>
        <v>36456</v>
      </c>
      <c r="HG58" s="329">
        <f>'10月'!AF58</f>
        <v>36108</v>
      </c>
      <c r="HH58" s="329">
        <f>'10月'!AG58</f>
        <v>37174</v>
      </c>
      <c r="HI58" s="329">
        <f>'10月'!AH58</f>
        <v>36842</v>
      </c>
      <c r="HJ58" s="329">
        <f>'11月'!D58</f>
        <v>36391</v>
      </c>
      <c r="HK58" s="329">
        <f>'11月'!E58</f>
        <v>36677</v>
      </c>
      <c r="HL58" s="329">
        <f>'11月'!F58</f>
        <v>37159</v>
      </c>
      <c r="HM58" s="329">
        <f>'11月'!G58</f>
        <v>36051</v>
      </c>
      <c r="HN58" s="329">
        <f>'11月'!H58</f>
        <v>35757</v>
      </c>
      <c r="HO58" s="329">
        <f>'11月'!I58</f>
        <v>37920</v>
      </c>
      <c r="HP58" s="329">
        <f>'11月'!J58</f>
        <v>39161</v>
      </c>
      <c r="HQ58" s="329">
        <f>'11月'!K58</f>
        <v>39756</v>
      </c>
      <c r="HR58" s="329">
        <f>'11月'!L58</f>
        <v>39859</v>
      </c>
      <c r="HS58" s="329">
        <f>'11月'!M58</f>
        <v>40620</v>
      </c>
      <c r="HT58" s="329">
        <f>'11月'!N58</f>
        <v>34407</v>
      </c>
      <c r="HU58" s="329">
        <f>'11月'!O58</f>
        <v>28728</v>
      </c>
      <c r="HV58" s="329">
        <f>'11月'!P58</f>
        <v>25663</v>
      </c>
      <c r="HW58" s="329">
        <f>'11月'!Q58</f>
        <v>25569</v>
      </c>
      <c r="HX58" s="329">
        <f>'11月'!R58</f>
        <v>26052</v>
      </c>
      <c r="HY58" s="329">
        <f>'11月'!S58</f>
        <v>27363</v>
      </c>
      <c r="HZ58" s="329">
        <f>'11月'!T58</f>
        <v>27465</v>
      </c>
      <c r="IA58" s="329">
        <f>'11月'!U58</f>
        <v>29902</v>
      </c>
      <c r="IB58" s="329">
        <f>'11月'!V58</f>
        <v>24386</v>
      </c>
      <c r="IC58" s="329">
        <f>'11月'!W58</f>
        <v>25140</v>
      </c>
      <c r="ID58" s="329">
        <f>'11月'!X58</f>
        <v>25750</v>
      </c>
      <c r="IE58" s="329">
        <f>'11月'!Y58</f>
        <v>26758</v>
      </c>
      <c r="IF58" s="329">
        <f>'11月'!Z58</f>
        <v>24345</v>
      </c>
      <c r="IG58" s="329">
        <f>'11月'!AA58</f>
        <v>25709</v>
      </c>
      <c r="IH58" s="329">
        <f>'11月'!AB58</f>
        <v>25903</v>
      </c>
      <c r="II58" s="329">
        <f>'11月'!AC58</f>
        <v>26866</v>
      </c>
      <c r="IJ58" s="329">
        <f>'11月'!AD58</f>
        <v>25363</v>
      </c>
      <c r="IK58" s="329">
        <f>'11月'!AE58</f>
        <v>26875</v>
      </c>
      <c r="IL58" s="329">
        <f>'11月'!AF58</f>
        <v>28195</v>
      </c>
      <c r="IM58" s="329">
        <f>'11月'!AG58</f>
        <v>27044</v>
      </c>
      <c r="IN58" s="329">
        <f>'12月'!D58</f>
        <v>26023</v>
      </c>
      <c r="IO58" s="329">
        <f>'12月'!E58</f>
        <v>29772</v>
      </c>
      <c r="IP58" s="329">
        <f>'12月'!F58</f>
        <v>27562</v>
      </c>
      <c r="IQ58" s="329">
        <f>'12月'!G58</f>
        <v>25653</v>
      </c>
      <c r="IR58" s="329">
        <f>'12月'!H58</f>
        <v>25844</v>
      </c>
      <c r="IS58" s="329">
        <f>'12月'!I58</f>
        <v>31132</v>
      </c>
      <c r="IT58" s="329">
        <f>'12月'!J58</f>
        <v>28301</v>
      </c>
      <c r="IU58" s="329">
        <f>'12月'!K58</f>
        <v>25740</v>
      </c>
      <c r="IV58" s="329">
        <f>'12月'!L58</f>
        <v>26266</v>
      </c>
      <c r="IW58" s="329">
        <f>'12月'!M58</f>
        <v>28514</v>
      </c>
      <c r="IX58" s="329">
        <f>'12月'!N58</f>
        <v>26040</v>
      </c>
      <c r="IY58" s="329">
        <f>'12月'!O58</f>
        <v>26491</v>
      </c>
      <c r="IZ58" s="329">
        <f>'12月'!P58</f>
        <v>27053</v>
      </c>
      <c r="JA58" s="329">
        <f>'12月'!Q58</f>
        <v>32717</v>
      </c>
      <c r="JB58" s="329">
        <f>'12月'!R58</f>
        <v>28661</v>
      </c>
      <c r="JC58" s="329">
        <f>'12月'!S58</f>
        <v>31651</v>
      </c>
      <c r="JD58" s="329">
        <f>'12月'!T58</f>
        <v>28027</v>
      </c>
      <c r="JE58" s="329">
        <f>'12月'!U58</f>
        <v>28575</v>
      </c>
      <c r="JF58" s="329">
        <f>'12月'!V58</f>
        <v>28118</v>
      </c>
      <c r="JG58" s="329">
        <f>'12月'!W58</f>
        <v>29155</v>
      </c>
      <c r="JH58" s="329">
        <f>'12月'!X58</f>
        <v>31111</v>
      </c>
      <c r="JI58" s="329">
        <f>'12月'!Y58</f>
        <v>27888</v>
      </c>
      <c r="JJ58" s="329">
        <f>'12月'!Z58</f>
        <v>34721</v>
      </c>
      <c r="JK58" s="329">
        <f>'12月'!AA58</f>
        <v>37044</v>
      </c>
      <c r="JL58" s="329">
        <f>'12月'!AB58</f>
        <v>38842</v>
      </c>
      <c r="JM58" s="329">
        <f>'12月'!AC58</f>
        <v>36725</v>
      </c>
      <c r="JN58" s="329">
        <f>'12月'!AD58</f>
        <v>36765</v>
      </c>
      <c r="JO58" s="329">
        <f>'12月'!AE58</f>
        <v>36814</v>
      </c>
      <c r="JP58" s="329">
        <f>'12月'!AF58</f>
        <v>40637</v>
      </c>
      <c r="JQ58" s="329">
        <f>'12月'!AG58</f>
        <v>39348</v>
      </c>
      <c r="JR58" s="329">
        <f>'12月'!AH58</f>
        <v>40236</v>
      </c>
      <c r="JS58" s="329">
        <f>'１月'!D58</f>
        <v>40260</v>
      </c>
      <c r="JT58" s="329">
        <f>'１月'!E58</f>
        <v>41158</v>
      </c>
      <c r="JU58" s="329">
        <f>'１月'!F58</f>
        <v>40099</v>
      </c>
      <c r="JV58" s="329">
        <f>'１月'!G58</f>
        <v>40627</v>
      </c>
      <c r="JW58" s="329">
        <f>'１月'!H58</f>
        <v>39703</v>
      </c>
      <c r="JX58" s="329">
        <f>'１月'!I58</f>
        <v>38081</v>
      </c>
      <c r="JY58" s="329">
        <f>'１月'!J58</f>
        <v>37450</v>
      </c>
      <c r="JZ58" s="329">
        <f>'１月'!K58</f>
        <v>37255</v>
      </c>
      <c r="KA58" s="329">
        <f>'１月'!L58</f>
        <v>36463</v>
      </c>
      <c r="KB58" s="329">
        <f>'１月'!M58</f>
        <v>38491</v>
      </c>
      <c r="KC58" s="329">
        <f>'１月'!N58</f>
        <v>40560</v>
      </c>
      <c r="KD58" s="329">
        <f>'１月'!O58</f>
        <v>40663</v>
      </c>
      <c r="KE58" s="329">
        <f>'１月'!P58</f>
        <v>39960</v>
      </c>
      <c r="KF58" s="329">
        <f>'１月'!Q58</f>
        <v>38326</v>
      </c>
      <c r="KG58" s="329">
        <f>'１月'!R58</f>
        <v>38866</v>
      </c>
      <c r="KH58" s="329">
        <f>'１月'!S58</f>
        <v>37075</v>
      </c>
      <c r="KI58" s="329">
        <f>'１月'!T58</f>
        <v>30290</v>
      </c>
      <c r="KJ58" s="329">
        <f>'１月'!U58</f>
        <v>32333</v>
      </c>
      <c r="KK58" s="329">
        <f>'１月'!V58</f>
        <v>31776</v>
      </c>
      <c r="KL58" s="329">
        <f>'１月'!W58</f>
        <v>34843</v>
      </c>
      <c r="KM58" s="329">
        <f>'１月'!X58</f>
        <v>29071</v>
      </c>
      <c r="KN58" s="329">
        <f>'１月'!Y58</f>
        <v>27197</v>
      </c>
      <c r="KO58" s="329">
        <f>'１月'!Z58</f>
        <v>33375</v>
      </c>
      <c r="KP58" s="329">
        <f>'１月'!AA58</f>
        <v>30093</v>
      </c>
      <c r="KQ58" s="329">
        <f>'１月'!AB58</f>
        <v>29861</v>
      </c>
      <c r="KR58" s="329">
        <f>'１月'!AC58</f>
        <v>31339</v>
      </c>
      <c r="KS58" s="329">
        <f>'１月'!AD58</f>
        <v>31510</v>
      </c>
      <c r="KT58" s="329">
        <f>'１月'!AE58</f>
        <v>31142</v>
      </c>
      <c r="KU58" s="329">
        <f>'１月'!AF58</f>
        <v>29033</v>
      </c>
      <c r="KV58" s="329">
        <f>'１月'!AG58</f>
        <v>33660</v>
      </c>
      <c r="KW58" s="329">
        <f>'１月'!AH58</f>
        <v>35100</v>
      </c>
      <c r="KX58" s="329">
        <f>'２月'!D58</f>
        <v>30626</v>
      </c>
      <c r="KY58" s="329">
        <f>'２月'!E58</f>
        <v>38021</v>
      </c>
      <c r="KZ58" s="329">
        <f>'２月'!F58</f>
        <v>37668</v>
      </c>
      <c r="LA58" s="329">
        <f>'２月'!G58</f>
        <v>35705</v>
      </c>
      <c r="LB58" s="329">
        <f>'２月'!H58</f>
        <v>37932</v>
      </c>
      <c r="LC58" s="329">
        <f>'２月'!I58</f>
        <v>37217</v>
      </c>
      <c r="LD58" s="329">
        <f>'２月'!J58</f>
        <v>37121</v>
      </c>
      <c r="LE58" s="329">
        <f>'２月'!K58</f>
        <v>37257</v>
      </c>
      <c r="LF58" s="329">
        <f>'２月'!L58</f>
        <v>39449</v>
      </c>
      <c r="LG58" s="329">
        <f>'２月'!M58</f>
        <v>37186</v>
      </c>
      <c r="LH58" s="329">
        <f>'２月'!N58</f>
        <v>32781</v>
      </c>
      <c r="LI58" s="329">
        <f>'２月'!O58</f>
        <v>23501</v>
      </c>
      <c r="LJ58" s="329">
        <f>'２月'!P58</f>
        <v>18936</v>
      </c>
      <c r="LK58" s="329">
        <f>'２月'!Q58</f>
        <v>0</v>
      </c>
      <c r="LL58" s="329">
        <f>'２月'!R58</f>
        <v>0</v>
      </c>
      <c r="LM58" s="329">
        <f>'２月'!S58</f>
        <v>0</v>
      </c>
      <c r="LN58" s="329">
        <f>'２月'!T58</f>
        <v>0</v>
      </c>
      <c r="LO58" s="329">
        <f>'２月'!U58</f>
        <v>0</v>
      </c>
      <c r="LP58" s="329">
        <f>'２月'!V58</f>
        <v>0</v>
      </c>
      <c r="LQ58" s="329">
        <f>'２月'!W58</f>
        <v>0</v>
      </c>
      <c r="LR58" s="329">
        <f>'２月'!X58</f>
        <v>0</v>
      </c>
      <c r="LS58" s="329">
        <f>'２月'!Y58</f>
        <v>0</v>
      </c>
      <c r="LT58" s="329">
        <f>'２月'!Z58</f>
        <v>0</v>
      </c>
      <c r="LU58" s="329">
        <f>'２月'!AA58</f>
        <v>0</v>
      </c>
      <c r="LV58" s="329">
        <f>'２月'!AB58</f>
        <v>0</v>
      </c>
      <c r="LW58" s="329">
        <f>'２月'!AC58</f>
        <v>0</v>
      </c>
      <c r="LX58" s="329">
        <f>'２月'!AD58</f>
        <v>0</v>
      </c>
      <c r="LY58" s="329">
        <f>'２月'!AE58</f>
        <v>17928</v>
      </c>
      <c r="LZ58" s="329">
        <f>'３月'!D58</f>
        <v>37133</v>
      </c>
      <c r="MA58" s="329">
        <f>'３月'!E58</f>
        <v>37085</v>
      </c>
      <c r="MB58" s="329">
        <f>'３月'!F58</f>
        <v>36098</v>
      </c>
      <c r="MC58" s="329">
        <f>'３月'!G58</f>
        <v>36406</v>
      </c>
      <c r="MD58" s="329">
        <f>'３月'!H58</f>
        <v>35203</v>
      </c>
      <c r="ME58" s="329">
        <f>'３月'!I58</f>
        <v>35664</v>
      </c>
      <c r="MF58" s="329">
        <f>'３月'!J58</f>
        <v>35676</v>
      </c>
      <c r="MG58" s="329">
        <f>'３月'!K58</f>
        <v>37365</v>
      </c>
      <c r="MH58" s="329">
        <f>'３月'!L58</f>
        <v>37234</v>
      </c>
      <c r="MI58" s="329">
        <f>'３月'!M58</f>
        <v>36478</v>
      </c>
      <c r="MJ58" s="329">
        <f>'３月'!N58</f>
        <v>36376</v>
      </c>
      <c r="MK58" s="329">
        <f>'３月'!O58</f>
        <v>35854</v>
      </c>
      <c r="ML58" s="329">
        <f>'３月'!P58</f>
        <v>36254</v>
      </c>
      <c r="MM58" s="329">
        <f>'３月'!Q58</f>
        <v>37196</v>
      </c>
      <c r="MN58" s="329">
        <f>'３月'!R58</f>
        <v>36890</v>
      </c>
      <c r="MO58" s="329">
        <f>'３月'!S58</f>
        <v>37558</v>
      </c>
      <c r="MP58" s="329">
        <f>'３月'!T58</f>
        <v>38731</v>
      </c>
      <c r="MQ58" s="329">
        <f>'３月'!U58</f>
        <v>30528</v>
      </c>
      <c r="MR58" s="329">
        <f>'３月'!V58</f>
        <v>24192</v>
      </c>
      <c r="MS58" s="329">
        <f>'３月'!W58</f>
        <v>26090</v>
      </c>
      <c r="MT58" s="329">
        <f>'３月'!X58</f>
        <v>27454</v>
      </c>
      <c r="MU58" s="329">
        <f>'３月'!Y58</f>
        <v>28248</v>
      </c>
      <c r="MV58" s="329">
        <f>'３月'!Z58</f>
        <v>33417</v>
      </c>
      <c r="MW58" s="329">
        <f>'３月'!AA58</f>
        <v>29484</v>
      </c>
      <c r="MX58" s="329">
        <f>'３月'!AB58</f>
        <v>29024</v>
      </c>
      <c r="MY58" s="329">
        <f>'３月'!AC58</f>
        <v>31329</v>
      </c>
      <c r="MZ58" s="329">
        <f>'３月'!AD58</f>
        <v>30279</v>
      </c>
      <c r="NA58" s="329">
        <f>'３月'!AE58</f>
        <v>35424</v>
      </c>
      <c r="NB58" s="329">
        <f>'３月'!AF58</f>
        <v>28996</v>
      </c>
      <c r="NC58" s="329">
        <f>'３月'!AG58</f>
        <v>28779</v>
      </c>
      <c r="ND58" s="329">
        <f>'３月'!AH58</f>
        <v>26421</v>
      </c>
      <c r="NF58" s="42">
        <f t="shared" si="0"/>
        <v>30081.257142857143</v>
      </c>
      <c r="NG58" s="332">
        <f t="shared" si="1"/>
        <v>9474.5731667792807</v>
      </c>
    </row>
    <row r="59" spans="1:371" x14ac:dyDescent="0.2">
      <c r="A59" s="303" t="s">
        <v>63</v>
      </c>
      <c r="B59" s="304"/>
      <c r="C59" s="305"/>
      <c r="D59" s="329">
        <f>'4月'!D59</f>
        <v>19699</v>
      </c>
      <c r="E59" s="329">
        <f>'4月'!E59</f>
        <v>19903</v>
      </c>
      <c r="F59" s="329">
        <f>'4月'!F59</f>
        <v>19214</v>
      </c>
      <c r="G59" s="329">
        <f>'4月'!G59</f>
        <v>18866</v>
      </c>
      <c r="H59" s="329">
        <f>'4月'!H59</f>
        <v>19397</v>
      </c>
      <c r="I59" s="329">
        <f>'4月'!I59</f>
        <v>18580</v>
      </c>
      <c r="J59" s="329">
        <f>'4月'!J59</f>
        <v>0</v>
      </c>
      <c r="K59" s="329">
        <f>'4月'!K59</f>
        <v>19294</v>
      </c>
      <c r="L59" s="329">
        <f>'4月'!L59</f>
        <v>18648</v>
      </c>
      <c r="M59" s="329">
        <f>'4月'!M59</f>
        <v>18312</v>
      </c>
      <c r="N59" s="329">
        <f>'4月'!N59</f>
        <v>17952</v>
      </c>
      <c r="O59" s="329">
        <f>'4月'!O59</f>
        <v>18379</v>
      </c>
      <c r="P59" s="329">
        <f>'4月'!P59</f>
        <v>18571</v>
      </c>
      <c r="Q59" s="329">
        <f>'4月'!Q59</f>
        <v>0</v>
      </c>
      <c r="R59" s="329">
        <f>'4月'!R59</f>
        <v>21161</v>
      </c>
      <c r="S59" s="329">
        <f>'4月'!S59</f>
        <v>20311</v>
      </c>
      <c r="T59" s="329">
        <f>'4月'!T59</f>
        <v>19743</v>
      </c>
      <c r="U59" s="329">
        <f>'4月'!U59</f>
        <v>20959</v>
      </c>
      <c r="V59" s="329">
        <f>'4月'!V59</f>
        <v>20122</v>
      </c>
      <c r="W59" s="329">
        <f>'4月'!W59</f>
        <v>19882</v>
      </c>
      <c r="X59" s="329">
        <f>'4月'!X59</f>
        <v>0</v>
      </c>
      <c r="Y59" s="329">
        <f>'4月'!Y59</f>
        <v>19217</v>
      </c>
      <c r="Z59" s="329">
        <f>'4月'!Z59</f>
        <v>19596</v>
      </c>
      <c r="AA59" s="329">
        <f>'4月'!AA59</f>
        <v>19538</v>
      </c>
      <c r="AB59" s="329">
        <f>'4月'!AB59</f>
        <v>19509</v>
      </c>
      <c r="AC59" s="329">
        <f>'4月'!AC59</f>
        <v>18646</v>
      </c>
      <c r="AD59" s="329">
        <f>'4月'!AD59</f>
        <v>19442</v>
      </c>
      <c r="AE59" s="329">
        <f>'4月'!AE59</f>
        <v>0</v>
      </c>
      <c r="AF59" s="329">
        <f>'4月'!AF59</f>
        <v>0</v>
      </c>
      <c r="AG59" s="329">
        <f>'4月'!AG59</f>
        <v>0</v>
      </c>
      <c r="AH59" s="329">
        <f>'5月'!D59</f>
        <v>0</v>
      </c>
      <c r="AI59" s="329">
        <f>'5月'!E59</f>
        <v>0</v>
      </c>
      <c r="AJ59" s="329">
        <f>'5月'!F59</f>
        <v>0</v>
      </c>
      <c r="AK59" s="329">
        <f>'5月'!G59</f>
        <v>0</v>
      </c>
      <c r="AL59" s="329">
        <f>'5月'!H59</f>
        <v>0</v>
      </c>
      <c r="AM59" s="329">
        <f>'5月'!I59</f>
        <v>0</v>
      </c>
      <c r="AN59" s="329">
        <f>'5月'!J59</f>
        <v>17400</v>
      </c>
      <c r="AO59" s="329">
        <f>'5月'!K59</f>
        <v>17804</v>
      </c>
      <c r="AP59" s="329">
        <f>'5月'!L59</f>
        <v>18444</v>
      </c>
      <c r="AQ59" s="329">
        <f>'5月'!M59</f>
        <v>17894</v>
      </c>
      <c r="AR59" s="329">
        <f>'5月'!N59</f>
        <v>17331</v>
      </c>
      <c r="AS59" s="329">
        <f>'5月'!O59</f>
        <v>0</v>
      </c>
      <c r="AT59" s="329">
        <f>'5月'!P59</f>
        <v>17453</v>
      </c>
      <c r="AU59" s="329">
        <f>'5月'!Q59</f>
        <v>17573</v>
      </c>
      <c r="AV59" s="329">
        <f>'5月'!R59</f>
        <v>16834</v>
      </c>
      <c r="AW59" s="329">
        <f>'5月'!S59</f>
        <v>17088</v>
      </c>
      <c r="AX59" s="329">
        <f>'5月'!T59</f>
        <v>17909</v>
      </c>
      <c r="AY59" s="329">
        <f>'5月'!U59</f>
        <v>17931</v>
      </c>
      <c r="AZ59" s="329">
        <f>'5月'!V59</f>
        <v>0</v>
      </c>
      <c r="BA59" s="329">
        <f>'5月'!W59</f>
        <v>20595</v>
      </c>
      <c r="BB59" s="329">
        <f>'5月'!X59</f>
        <v>16781</v>
      </c>
      <c r="BC59" s="329">
        <f>'5月'!Y59</f>
        <v>18070</v>
      </c>
      <c r="BD59" s="329">
        <f>'5月'!Z59</f>
        <v>18429</v>
      </c>
      <c r="BE59" s="329">
        <f>'5月'!AA59</f>
        <v>16745</v>
      </c>
      <c r="BF59" s="329">
        <f>'5月'!AB59</f>
        <v>18279</v>
      </c>
      <c r="BG59" s="329">
        <f>'5月'!AC59</f>
        <v>0</v>
      </c>
      <c r="BH59" s="329">
        <f>'5月'!AD59</f>
        <v>15730</v>
      </c>
      <c r="BI59" s="329">
        <f>'5月'!AE59</f>
        <v>18989</v>
      </c>
      <c r="BJ59" s="329">
        <f>'5月'!AF59</f>
        <v>19377</v>
      </c>
      <c r="BK59" s="329">
        <f>'5月'!AG59</f>
        <v>19152</v>
      </c>
      <c r="BL59" s="329">
        <f>'5月'!AH59</f>
        <v>19337</v>
      </c>
      <c r="BM59" s="329">
        <f>'6月'!D59</f>
        <v>19527</v>
      </c>
      <c r="BN59" s="329">
        <f>'6月'!E59</f>
        <v>0</v>
      </c>
      <c r="BO59" s="329">
        <f>'6月'!F59</f>
        <v>19589</v>
      </c>
      <c r="BP59" s="329">
        <f>'6月'!G59</f>
        <v>19858</v>
      </c>
      <c r="BQ59" s="329">
        <f>'6月'!H59</f>
        <v>19846</v>
      </c>
      <c r="BR59" s="329">
        <f>'6月'!I59</f>
        <v>19682</v>
      </c>
      <c r="BS59" s="329">
        <f>'6月'!J59</f>
        <v>19495</v>
      </c>
      <c r="BT59" s="329">
        <f>'6月'!K59</f>
        <v>19622</v>
      </c>
      <c r="BU59" s="329">
        <f>'6月'!L59</f>
        <v>0</v>
      </c>
      <c r="BV59" s="329">
        <f>'6月'!M59</f>
        <v>19527</v>
      </c>
      <c r="BW59" s="329">
        <f>'6月'!N59</f>
        <v>19670</v>
      </c>
      <c r="BX59" s="329">
        <f>'6月'!O59</f>
        <v>19464</v>
      </c>
      <c r="BY59" s="329">
        <f>'6月'!P59</f>
        <v>19109</v>
      </c>
      <c r="BZ59" s="329">
        <f>'6月'!Q59</f>
        <v>19306</v>
      </c>
      <c r="CA59" s="329">
        <f>'6月'!R59</f>
        <v>19512</v>
      </c>
      <c r="CB59" s="329">
        <f>'6月'!S59</f>
        <v>0</v>
      </c>
      <c r="CC59" s="329">
        <f>'6月'!T59</f>
        <v>17493</v>
      </c>
      <c r="CD59" s="329">
        <f>'6月'!U59</f>
        <v>14697</v>
      </c>
      <c r="CE59" s="329">
        <f>'6月'!V59</f>
        <v>13092</v>
      </c>
      <c r="CF59" s="329">
        <f>'6月'!W59</f>
        <v>12847</v>
      </c>
      <c r="CG59" s="329">
        <f>'6月'!X59</f>
        <v>13284</v>
      </c>
      <c r="CH59" s="329">
        <f>'6月'!Y59</f>
        <v>14121</v>
      </c>
      <c r="CI59" s="329">
        <f>'6月'!Z59</f>
        <v>0</v>
      </c>
      <c r="CJ59" s="329">
        <f>'6月'!AA59</f>
        <v>12242</v>
      </c>
      <c r="CK59" s="329">
        <f>'6月'!AB59</f>
        <v>11923</v>
      </c>
      <c r="CL59" s="329">
        <f>'6月'!AC59</f>
        <v>12588</v>
      </c>
      <c r="CM59" s="329">
        <f>'6月'!AD59</f>
        <v>13493</v>
      </c>
      <c r="CN59" s="329">
        <f>'6月'!AE59</f>
        <v>13368</v>
      </c>
      <c r="CO59" s="329">
        <f>'6月'!AF59</f>
        <v>11204</v>
      </c>
      <c r="CP59" s="329">
        <f>'6月'!AG59</f>
        <v>0</v>
      </c>
      <c r="CQ59" s="329">
        <f>'7月'!D59</f>
        <v>5</v>
      </c>
      <c r="CR59" s="329">
        <f>'7月'!E59</f>
        <v>0</v>
      </c>
      <c r="CS59" s="329">
        <f>'7月'!F59</f>
        <v>1042</v>
      </c>
      <c r="CT59" s="329">
        <f>'7月'!G59</f>
        <v>36</v>
      </c>
      <c r="CU59" s="329">
        <f>'7月'!H59</f>
        <v>6578</v>
      </c>
      <c r="CV59" s="329">
        <f>'7月'!I59</f>
        <v>10138</v>
      </c>
      <c r="CW59" s="329">
        <f>'7月'!J59</f>
        <v>0</v>
      </c>
      <c r="CX59" s="329">
        <f>'7月'!K59</f>
        <v>11012</v>
      </c>
      <c r="CY59" s="329">
        <f>'7月'!L59</f>
        <v>11143</v>
      </c>
      <c r="CZ59" s="329">
        <f>'7月'!M59</f>
        <v>10692</v>
      </c>
      <c r="DA59" s="329">
        <f>'7月'!N59</f>
        <v>11556</v>
      </c>
      <c r="DB59" s="329">
        <f>'7月'!O59</f>
        <v>12020</v>
      </c>
      <c r="DC59" s="329">
        <f>'7月'!P59</f>
        <v>11976</v>
      </c>
      <c r="DD59" s="329">
        <f>'7月'!Q59</f>
        <v>0</v>
      </c>
      <c r="DE59" s="329">
        <f>'7月'!R59</f>
        <v>0</v>
      </c>
      <c r="DF59" s="329">
        <f>'7月'!S59</f>
        <v>14580</v>
      </c>
      <c r="DG59" s="329">
        <f>'7月'!T59</f>
        <v>11901</v>
      </c>
      <c r="DH59" s="329">
        <f>'7月'!U59</f>
        <v>10968</v>
      </c>
      <c r="DI59" s="329">
        <f>'7月'!V59</f>
        <v>12444</v>
      </c>
      <c r="DJ59" s="329">
        <f>'7月'!W59</f>
        <v>9667</v>
      </c>
      <c r="DK59" s="329">
        <f>'7月'!X59</f>
        <v>0</v>
      </c>
      <c r="DL59" s="329">
        <f>'7月'!Y59</f>
        <v>9566</v>
      </c>
      <c r="DM59" s="329">
        <f>'7月'!Z59</f>
        <v>11117</v>
      </c>
      <c r="DN59" s="329">
        <f>'7月'!AA59</f>
        <v>3</v>
      </c>
      <c r="DO59" s="329">
        <f>'7月'!AB59</f>
        <v>187</v>
      </c>
      <c r="DP59" s="329">
        <f>'7月'!AC59</f>
        <v>6823</v>
      </c>
      <c r="DQ59" s="329">
        <f>'7月'!AD59</f>
        <v>11349</v>
      </c>
      <c r="DR59" s="329">
        <f>'7月'!AE59</f>
        <v>0</v>
      </c>
      <c r="DS59" s="329">
        <f>'7月'!AF59</f>
        <v>12804</v>
      </c>
      <c r="DT59" s="329">
        <f>'7月'!AG59</f>
        <v>12012</v>
      </c>
      <c r="DU59" s="329">
        <f>'7月'!AH59</f>
        <v>0</v>
      </c>
      <c r="DV59" s="329">
        <f>'8月'!D59</f>
        <v>226</v>
      </c>
      <c r="DW59" s="329">
        <f>'8月'!E59</f>
        <v>180</v>
      </c>
      <c r="DX59" s="329">
        <f>'8月'!F59</f>
        <v>8277</v>
      </c>
      <c r="DY59" s="329">
        <f>'8月'!G59</f>
        <v>0</v>
      </c>
      <c r="DZ59" s="329">
        <f>'8月'!H59</f>
        <v>13329</v>
      </c>
      <c r="EA59" s="329">
        <f>'8月'!I59</f>
        <v>11602</v>
      </c>
      <c r="EB59" s="329">
        <f>'8月'!J59</f>
        <v>15916</v>
      </c>
      <c r="EC59" s="329">
        <f>'8月'!K59</f>
        <v>14664</v>
      </c>
      <c r="ED59" s="329">
        <f>'8月'!L59</f>
        <v>18106</v>
      </c>
      <c r="EE59" s="329">
        <f>'8月'!M59</f>
        <v>18502</v>
      </c>
      <c r="EF59" s="329">
        <f>'8月'!N59</f>
        <v>0</v>
      </c>
      <c r="EG59" s="329">
        <f>'8月'!O59</f>
        <v>0</v>
      </c>
      <c r="EH59" s="329">
        <f>'8月'!P59</f>
        <v>16601</v>
      </c>
      <c r="EI59" s="329">
        <f>'8月'!Q59</f>
        <v>14167</v>
      </c>
      <c r="EJ59" s="329">
        <f>'8月'!R59</f>
        <v>15324</v>
      </c>
      <c r="EK59" s="329">
        <f>'8月'!S59</f>
        <v>2585</v>
      </c>
      <c r="EL59" s="329">
        <f>'8月'!T59</f>
        <v>15240</v>
      </c>
      <c r="EM59" s="329">
        <f>'8月'!U59</f>
        <v>0</v>
      </c>
      <c r="EN59" s="329">
        <f>'8月'!V59</f>
        <v>13368</v>
      </c>
      <c r="EO59" s="329">
        <f>'8月'!W59</f>
        <v>13971</v>
      </c>
      <c r="EP59" s="329">
        <f>'8月'!X59</f>
        <v>15948</v>
      </c>
      <c r="EQ59" s="329">
        <f>'8月'!Y59</f>
        <v>17146</v>
      </c>
      <c r="ER59" s="329">
        <f>'8月'!Z59</f>
        <v>13469</v>
      </c>
      <c r="ES59" s="329">
        <f>'8月'!AA59</f>
        <v>13035</v>
      </c>
      <c r="ET59" s="329">
        <f>'8月'!AB59</f>
        <v>0</v>
      </c>
      <c r="EU59" s="329">
        <f>'8月'!AC59</f>
        <v>13452</v>
      </c>
      <c r="EV59" s="329">
        <f>'8月'!AD59</f>
        <v>15381</v>
      </c>
      <c r="EW59" s="329">
        <f>'8月'!AE59</f>
        <v>15706</v>
      </c>
      <c r="EX59" s="329">
        <f>'8月'!AF59</f>
        <v>17244</v>
      </c>
      <c r="EY59" s="329">
        <f>'8月'!AG59</f>
        <v>18264</v>
      </c>
      <c r="EZ59" s="329">
        <f>'8月'!AH59</f>
        <v>17770</v>
      </c>
      <c r="FA59" s="329">
        <f>'9月'!D59</f>
        <v>0</v>
      </c>
      <c r="FB59" s="329">
        <f>'9月'!E59</f>
        <v>13785</v>
      </c>
      <c r="FC59" s="329">
        <f>'9月'!F59</f>
        <v>14828</v>
      </c>
      <c r="FD59" s="329">
        <f>'9月'!G59</f>
        <v>14801</v>
      </c>
      <c r="FE59" s="329">
        <f>'9月'!H59</f>
        <v>13075</v>
      </c>
      <c r="FF59" s="329">
        <f>'9月'!I59</f>
        <v>12122</v>
      </c>
      <c r="FG59" s="329">
        <f>'9月'!J59</f>
        <v>12322</v>
      </c>
      <c r="FH59" s="329">
        <f>'9月'!K59</f>
        <v>0</v>
      </c>
      <c r="FI59" s="329">
        <f>'9月'!L59</f>
        <v>13017</v>
      </c>
      <c r="FJ59" s="329">
        <f>'9月'!M59</f>
        <v>13152</v>
      </c>
      <c r="FK59" s="329">
        <f>'9月'!N59</f>
        <v>12165</v>
      </c>
      <c r="FL59" s="329">
        <f>'9月'!O59</f>
        <v>12660</v>
      </c>
      <c r="FM59" s="329">
        <f>'9月'!P59</f>
        <v>11808</v>
      </c>
      <c r="FN59" s="329">
        <f>'9月'!Q59</f>
        <v>13132</v>
      </c>
      <c r="FO59" s="329">
        <f>'9月'!R59</f>
        <v>0</v>
      </c>
      <c r="FP59" s="329">
        <f>'9月'!S59</f>
        <v>0</v>
      </c>
      <c r="FQ59" s="329">
        <f>'9月'!T59</f>
        <v>15086</v>
      </c>
      <c r="FR59" s="329">
        <f>'9月'!U59</f>
        <v>12171</v>
      </c>
      <c r="FS59" s="329">
        <f>'9月'!V59</f>
        <v>12190</v>
      </c>
      <c r="FT59" s="329">
        <f>'9月'!W59</f>
        <v>13044</v>
      </c>
      <c r="FU59" s="329">
        <f>'9月'!X59</f>
        <v>13536</v>
      </c>
      <c r="FV59" s="329">
        <f>'9月'!Y59</f>
        <v>0</v>
      </c>
      <c r="FW59" s="329">
        <f>'9月'!Z59</f>
        <v>0</v>
      </c>
      <c r="FX59" s="329">
        <f>'9月'!AA59</f>
        <v>15204</v>
      </c>
      <c r="FY59" s="329">
        <f>'9月'!AB59</f>
        <v>15909</v>
      </c>
      <c r="FZ59" s="329">
        <f>'9月'!AC59</f>
        <v>12771</v>
      </c>
      <c r="GA59" s="329">
        <f>'9月'!AD59</f>
        <v>13394</v>
      </c>
      <c r="GB59" s="329">
        <f>'9月'!AE59</f>
        <v>14189</v>
      </c>
      <c r="GC59" s="329">
        <f>'9月'!AF59</f>
        <v>0</v>
      </c>
      <c r="GD59" s="329">
        <f>'9月'!AG59</f>
        <v>15633</v>
      </c>
      <c r="GE59" s="329">
        <f>'10月'!D59</f>
        <v>14522</v>
      </c>
      <c r="GF59" s="329">
        <f>'10月'!E59</f>
        <v>13188</v>
      </c>
      <c r="GG59" s="329">
        <f>'10月'!F59</f>
        <v>15468</v>
      </c>
      <c r="GH59" s="329">
        <f>'10月'!G59</f>
        <v>13917</v>
      </c>
      <c r="GI59" s="329">
        <f>'10月'!H59</f>
        <v>15182</v>
      </c>
      <c r="GJ59" s="329">
        <f>'10月'!I59</f>
        <v>0</v>
      </c>
      <c r="GK59" s="329">
        <f>'10月'!J59</f>
        <v>16656</v>
      </c>
      <c r="GL59" s="329">
        <f>'10月'!K59</f>
        <v>16500</v>
      </c>
      <c r="GM59" s="329">
        <f>'10月'!L59</f>
        <v>16544</v>
      </c>
      <c r="GN59" s="329">
        <f>'10月'!M59</f>
        <v>15336</v>
      </c>
      <c r="GO59" s="329">
        <f>'10月'!N59</f>
        <v>16025</v>
      </c>
      <c r="GP59" s="329">
        <f>'10月'!O59</f>
        <v>14991</v>
      </c>
      <c r="GQ59" s="329">
        <f>'10月'!P59</f>
        <v>0</v>
      </c>
      <c r="GR59" s="329">
        <f>'10月'!Q59</f>
        <v>0</v>
      </c>
      <c r="GS59" s="329">
        <f>'10月'!R59</f>
        <v>16322</v>
      </c>
      <c r="GT59" s="329">
        <f>'10月'!S59</f>
        <v>16625</v>
      </c>
      <c r="GU59" s="329">
        <f>'10月'!T59</f>
        <v>17405</v>
      </c>
      <c r="GV59" s="329">
        <f>'10月'!U59</f>
        <v>15878</v>
      </c>
      <c r="GW59" s="329">
        <f>'10月'!V59</f>
        <v>14657</v>
      </c>
      <c r="GX59" s="329">
        <f>'10月'!W59</f>
        <v>0</v>
      </c>
      <c r="GY59" s="329">
        <f>'10月'!X59</f>
        <v>17954</v>
      </c>
      <c r="GZ59" s="329">
        <f>'10月'!Y59</f>
        <v>16971</v>
      </c>
      <c r="HA59" s="329">
        <f>'10月'!Z59</f>
        <v>19824</v>
      </c>
      <c r="HB59" s="329">
        <f>'10月'!AA59</f>
        <v>19841</v>
      </c>
      <c r="HC59" s="329">
        <f>'10月'!AB59</f>
        <v>20388</v>
      </c>
      <c r="HD59" s="329">
        <f>'10月'!AC59</f>
        <v>19778</v>
      </c>
      <c r="HE59" s="329">
        <f>'10月'!AD59</f>
        <v>0</v>
      </c>
      <c r="HF59" s="329">
        <f>'10月'!AE59</f>
        <v>20223</v>
      </c>
      <c r="HG59" s="329">
        <f>'10月'!AF59</f>
        <v>19762</v>
      </c>
      <c r="HH59" s="329">
        <f>'10月'!AG59</f>
        <v>20695</v>
      </c>
      <c r="HI59" s="329">
        <f>'10月'!AH59</f>
        <v>20102</v>
      </c>
      <c r="HJ59" s="329">
        <f>'11月'!D59</f>
        <v>20160</v>
      </c>
      <c r="HK59" s="329">
        <f>'11月'!E59</f>
        <v>20177</v>
      </c>
      <c r="HL59" s="329">
        <f>'11月'!F59</f>
        <v>0</v>
      </c>
      <c r="HM59" s="329">
        <f>'11月'!G59</f>
        <v>0</v>
      </c>
      <c r="HN59" s="329">
        <f>'11月'!H59</f>
        <v>20268</v>
      </c>
      <c r="HO59" s="329">
        <f>'11月'!I59</f>
        <v>21531</v>
      </c>
      <c r="HP59" s="329">
        <f>'11月'!J59</f>
        <v>21823</v>
      </c>
      <c r="HQ59" s="329">
        <f>'11月'!K59</f>
        <v>22221</v>
      </c>
      <c r="HR59" s="329">
        <f>'11月'!L59</f>
        <v>22330</v>
      </c>
      <c r="HS59" s="329">
        <f>'11月'!M59</f>
        <v>0</v>
      </c>
      <c r="HT59" s="329">
        <f>'11月'!N59</f>
        <v>17942</v>
      </c>
      <c r="HU59" s="329">
        <f>'11月'!O59</f>
        <v>16419</v>
      </c>
      <c r="HV59" s="329">
        <f>'11月'!P59</f>
        <v>14275</v>
      </c>
      <c r="HW59" s="329">
        <f>'11月'!Q59</f>
        <v>13526</v>
      </c>
      <c r="HX59" s="329">
        <f>'11月'!R59</f>
        <v>13975</v>
      </c>
      <c r="HY59" s="329">
        <f>'11月'!S59</f>
        <v>14489</v>
      </c>
      <c r="HZ59" s="329">
        <f>'11月'!T59</f>
        <v>0</v>
      </c>
      <c r="IA59" s="329">
        <f>'11月'!U59</f>
        <v>17079</v>
      </c>
      <c r="IB59" s="329">
        <f>'11月'!V59</f>
        <v>12989</v>
      </c>
      <c r="IC59" s="329">
        <f>'11月'!W59</f>
        <v>13951</v>
      </c>
      <c r="ID59" s="329">
        <f>'11月'!X59</f>
        <v>12814</v>
      </c>
      <c r="IE59" s="329">
        <f>'11月'!Y59</f>
        <v>12979</v>
      </c>
      <c r="IF59" s="329">
        <f>'11月'!Z59</f>
        <v>0</v>
      </c>
      <c r="IG59" s="329">
        <f>'11月'!AA59</f>
        <v>0</v>
      </c>
      <c r="IH59" s="329">
        <f>'11月'!AB59</f>
        <v>13298</v>
      </c>
      <c r="II59" s="329">
        <f>'11月'!AC59</f>
        <v>12487</v>
      </c>
      <c r="IJ59" s="329">
        <f>'11月'!AD59</f>
        <v>13479</v>
      </c>
      <c r="IK59" s="329">
        <f>'11月'!AE59</f>
        <v>14054</v>
      </c>
      <c r="IL59" s="329">
        <f>'11月'!AF59</f>
        <v>14085</v>
      </c>
      <c r="IM59" s="329">
        <f>'11月'!AG59</f>
        <v>13761</v>
      </c>
      <c r="IN59" s="329">
        <f>'12月'!D59</f>
        <v>0</v>
      </c>
      <c r="IO59" s="329">
        <f>'12月'!E59</f>
        <v>15036</v>
      </c>
      <c r="IP59" s="329">
        <f>'12月'!F59</f>
        <v>12854</v>
      </c>
      <c r="IQ59" s="329">
        <f>'12月'!G59</f>
        <v>13783</v>
      </c>
      <c r="IR59" s="329">
        <f>'12月'!H59</f>
        <v>13985</v>
      </c>
      <c r="IS59" s="329">
        <f>'12月'!I59</f>
        <v>16615</v>
      </c>
      <c r="IT59" s="329">
        <f>'12月'!J59</f>
        <v>13507</v>
      </c>
      <c r="IU59" s="329">
        <f>'12月'!K59</f>
        <v>0</v>
      </c>
      <c r="IV59" s="329">
        <f>'12月'!L59</f>
        <v>13589</v>
      </c>
      <c r="IW59" s="329">
        <f>'12月'!M59</f>
        <v>13138</v>
      </c>
      <c r="IX59" s="329">
        <f>'12月'!N59</f>
        <v>12660</v>
      </c>
      <c r="IY59" s="329">
        <f>'12月'!O59</f>
        <v>12910</v>
      </c>
      <c r="IZ59" s="329">
        <f>'12月'!P59</f>
        <v>14139</v>
      </c>
      <c r="JA59" s="329">
        <f>'12月'!Q59</f>
        <v>15758</v>
      </c>
      <c r="JB59" s="329">
        <f>'12月'!R59</f>
        <v>0</v>
      </c>
      <c r="JC59" s="329">
        <f>'12月'!S59</f>
        <v>16824</v>
      </c>
      <c r="JD59" s="329">
        <f>'12月'!T59</f>
        <v>14839</v>
      </c>
      <c r="JE59" s="329">
        <f>'12月'!U59</f>
        <v>14787</v>
      </c>
      <c r="JF59" s="329">
        <f>'12月'!V59</f>
        <v>13942</v>
      </c>
      <c r="JG59" s="329">
        <f>'12月'!W59</f>
        <v>14743</v>
      </c>
      <c r="JH59" s="329">
        <f>'12月'!X59</f>
        <v>15905</v>
      </c>
      <c r="JI59" s="329">
        <f>'12月'!Y59</f>
        <v>0</v>
      </c>
      <c r="JJ59" s="329">
        <f>'12月'!Z59</f>
        <v>20844</v>
      </c>
      <c r="JK59" s="329">
        <f>'12月'!AA59</f>
        <v>21043</v>
      </c>
      <c r="JL59" s="329">
        <f>'12月'!AB59</f>
        <v>21478</v>
      </c>
      <c r="JM59" s="329">
        <f>'12月'!AC59</f>
        <v>20244</v>
      </c>
      <c r="JN59" s="329">
        <f>'12月'!AD59</f>
        <v>20866</v>
      </c>
      <c r="JO59" s="329">
        <f>'12月'!AE59</f>
        <v>20902</v>
      </c>
      <c r="JP59" s="329">
        <f>'12月'!AF59</f>
        <v>0</v>
      </c>
      <c r="JQ59" s="329">
        <f>'12月'!AG59</f>
        <v>0</v>
      </c>
      <c r="JR59" s="329">
        <f>'12月'!AH59</f>
        <v>0</v>
      </c>
      <c r="JS59" s="329">
        <f>'１月'!D59</f>
        <v>0</v>
      </c>
      <c r="JT59" s="329">
        <f>'１月'!E59</f>
        <v>0</v>
      </c>
      <c r="JU59" s="329">
        <f>'１月'!F59</f>
        <v>0</v>
      </c>
      <c r="JV59" s="329">
        <f>'１月'!G59</f>
        <v>23347</v>
      </c>
      <c r="JW59" s="329">
        <f>'１月'!H59</f>
        <v>0</v>
      </c>
      <c r="JX59" s="329">
        <f>'１月'!I59</f>
        <v>21106</v>
      </c>
      <c r="JY59" s="329">
        <f>'１月'!J59</f>
        <v>21305</v>
      </c>
      <c r="JZ59" s="329">
        <f>'１月'!K59</f>
        <v>20895</v>
      </c>
      <c r="KA59" s="329">
        <f>'１月'!L59</f>
        <v>19764</v>
      </c>
      <c r="KB59" s="329">
        <f>'１月'!M59</f>
        <v>21905</v>
      </c>
      <c r="KC59" s="329">
        <f>'１月'!N59</f>
        <v>22675</v>
      </c>
      <c r="KD59" s="329">
        <f>'１月'!O59</f>
        <v>0</v>
      </c>
      <c r="KE59" s="329">
        <f>'１月'!P59</f>
        <v>0</v>
      </c>
      <c r="KF59" s="329">
        <f>'１月'!Q59</f>
        <v>20971</v>
      </c>
      <c r="KG59" s="329">
        <f>'１月'!R59</f>
        <v>21165</v>
      </c>
      <c r="KH59" s="329">
        <f>'１月'!S59</f>
        <v>21228</v>
      </c>
      <c r="KI59" s="329">
        <f>'１月'!T59</f>
        <v>14942</v>
      </c>
      <c r="KJ59" s="329">
        <f>'１月'!U59</f>
        <v>16908</v>
      </c>
      <c r="KK59" s="329">
        <f>'１月'!V59</f>
        <v>0</v>
      </c>
      <c r="KL59" s="329">
        <f>'１月'!W59</f>
        <v>19083</v>
      </c>
      <c r="KM59" s="329">
        <f>'１月'!X59</f>
        <v>14909</v>
      </c>
      <c r="KN59" s="329">
        <f>'１月'!Y59</f>
        <v>15072</v>
      </c>
      <c r="KO59" s="329">
        <f>'１月'!Z59</f>
        <v>19085</v>
      </c>
      <c r="KP59" s="329">
        <f>'１月'!AA59</f>
        <v>16419</v>
      </c>
      <c r="KQ59" s="329">
        <f>'１月'!AB59</f>
        <v>14820</v>
      </c>
      <c r="KR59" s="329">
        <f>'１月'!AC59</f>
        <v>0</v>
      </c>
      <c r="KS59" s="329">
        <f>'１月'!AD59</f>
        <v>16620</v>
      </c>
      <c r="KT59" s="329">
        <f>'１月'!AE59</f>
        <v>14880</v>
      </c>
      <c r="KU59" s="329">
        <f>'１月'!AF59</f>
        <v>15146</v>
      </c>
      <c r="KV59" s="329">
        <f>'１月'!AG59</f>
        <v>18900</v>
      </c>
      <c r="KW59" s="329">
        <f>'１月'!AH59</f>
        <v>19375</v>
      </c>
      <c r="KX59" s="329">
        <f>'２月'!D59</f>
        <v>14967</v>
      </c>
      <c r="KY59" s="329">
        <f>'２月'!E59</f>
        <v>0</v>
      </c>
      <c r="KZ59" s="329">
        <f>'２月'!F59</f>
        <v>20813</v>
      </c>
      <c r="LA59" s="329">
        <f>'２月'!G59</f>
        <v>20013</v>
      </c>
      <c r="LB59" s="329">
        <f>'２月'!H59</f>
        <v>21000</v>
      </c>
      <c r="LC59" s="329">
        <f>'２月'!I59</f>
        <v>20324</v>
      </c>
      <c r="LD59" s="329">
        <f>'２月'!J59</f>
        <v>20587</v>
      </c>
      <c r="LE59" s="329">
        <f>'２月'!K59</f>
        <v>20991</v>
      </c>
      <c r="LF59" s="329">
        <f>'２月'!L59</f>
        <v>0</v>
      </c>
      <c r="LG59" s="329">
        <f>'２月'!M59</f>
        <v>20551</v>
      </c>
      <c r="LH59" s="329">
        <f>'２月'!N59</f>
        <v>0</v>
      </c>
      <c r="LI59" s="329">
        <f>'２月'!O59</f>
        <v>12681</v>
      </c>
      <c r="LJ59" s="329">
        <f>'２月'!P59</f>
        <v>7003</v>
      </c>
      <c r="LK59" s="329">
        <f>'２月'!Q59</f>
        <v>0</v>
      </c>
      <c r="LL59" s="329">
        <f>'２月'!R59</f>
        <v>0</v>
      </c>
      <c r="LM59" s="329">
        <f>'２月'!S59</f>
        <v>0</v>
      </c>
      <c r="LN59" s="329">
        <f>'２月'!T59</f>
        <v>0</v>
      </c>
      <c r="LO59" s="329">
        <f>'２月'!U59</f>
        <v>0</v>
      </c>
      <c r="LP59" s="329">
        <f>'２月'!V59</f>
        <v>0</v>
      </c>
      <c r="LQ59" s="329">
        <f>'２月'!W59</f>
        <v>0</v>
      </c>
      <c r="LR59" s="329">
        <f>'２月'!X59</f>
        <v>0</v>
      </c>
      <c r="LS59" s="329">
        <f>'２月'!Y59</f>
        <v>0</v>
      </c>
      <c r="LT59" s="329">
        <f>'２月'!Z59</f>
        <v>0</v>
      </c>
      <c r="LU59" s="329">
        <f>'２月'!AA59</f>
        <v>0</v>
      </c>
      <c r="LV59" s="329">
        <f>'２月'!AB59</f>
        <v>0</v>
      </c>
      <c r="LW59" s="329">
        <f>'２月'!AC59</f>
        <v>0</v>
      </c>
      <c r="LX59" s="329">
        <f>'２月'!AD59</f>
        <v>0</v>
      </c>
      <c r="LY59" s="329">
        <f>'２月'!AE59</f>
        <v>14542</v>
      </c>
      <c r="LZ59" s="329">
        <f>'３月'!D59</f>
        <v>20590</v>
      </c>
      <c r="MA59" s="329">
        <f>'３月'!E59</f>
        <v>0</v>
      </c>
      <c r="MB59" s="329">
        <f>'３月'!F59</f>
        <v>19714</v>
      </c>
      <c r="MC59" s="329">
        <f>'３月'!G59</f>
        <v>19572</v>
      </c>
      <c r="MD59" s="329">
        <f>'３月'!H59</f>
        <v>18891</v>
      </c>
      <c r="ME59" s="329">
        <f>'３月'!I59</f>
        <v>19414</v>
      </c>
      <c r="MF59" s="329">
        <f>'３月'!J59</f>
        <v>19457</v>
      </c>
      <c r="MG59" s="329">
        <f>'３月'!K59</f>
        <v>20260</v>
      </c>
      <c r="MH59" s="329">
        <f>'３月'!L59</f>
        <v>0</v>
      </c>
      <c r="MI59" s="329">
        <f>'３月'!M59</f>
        <v>19743</v>
      </c>
      <c r="MJ59" s="329">
        <f>'３月'!N59</f>
        <v>20140</v>
      </c>
      <c r="MK59" s="329">
        <f>'３月'!O59</f>
        <v>19930</v>
      </c>
      <c r="ML59" s="329">
        <f>'３月'!P59</f>
        <v>20240</v>
      </c>
      <c r="MM59" s="329">
        <f>'３月'!Q59</f>
        <v>20664</v>
      </c>
      <c r="MN59" s="329">
        <f>'３月'!R59</f>
        <v>20098</v>
      </c>
      <c r="MO59" s="329">
        <f>'３月'!S59</f>
        <v>0</v>
      </c>
      <c r="MP59" s="329">
        <f>'３月'!T59</f>
        <v>21938</v>
      </c>
      <c r="MQ59" s="329">
        <f>'３月'!U59</f>
        <v>15240</v>
      </c>
      <c r="MR59" s="329">
        <f>'３月'!V59</f>
        <v>12021</v>
      </c>
      <c r="MS59" s="329">
        <f>'３月'!W59</f>
        <v>0</v>
      </c>
      <c r="MT59" s="329">
        <f>'３月'!X59</f>
        <v>14011</v>
      </c>
      <c r="MU59" s="329">
        <f>'３月'!Y59</f>
        <v>15723</v>
      </c>
      <c r="MV59" s="329">
        <f>'３月'!Z59</f>
        <v>0</v>
      </c>
      <c r="MW59" s="329">
        <f>'３月'!AA59</f>
        <v>17201</v>
      </c>
      <c r="MX59" s="329">
        <f>'３月'!AB59</f>
        <v>15161</v>
      </c>
      <c r="MY59" s="329">
        <f>'３月'!AC59</f>
        <v>17794</v>
      </c>
      <c r="MZ59" s="329">
        <f>'３月'!AD59</f>
        <v>16803</v>
      </c>
      <c r="NA59" s="329">
        <f>'３月'!AE59</f>
        <v>20216</v>
      </c>
      <c r="NB59" s="329">
        <f>'３月'!AF59</f>
        <v>14340</v>
      </c>
      <c r="NC59" s="329">
        <f>'３月'!AG59</f>
        <v>0</v>
      </c>
      <c r="ND59" s="329">
        <f>'３月'!AH59</f>
        <v>14563</v>
      </c>
      <c r="NF59" s="42">
        <f t="shared" si="0"/>
        <v>16206.788321167884</v>
      </c>
      <c r="NG59" s="332">
        <f t="shared" si="1"/>
        <v>7805.6752336189475</v>
      </c>
    </row>
    <row r="60" spans="1:371" x14ac:dyDescent="0.2">
      <c r="A60" s="303" t="s">
        <v>64</v>
      </c>
      <c r="B60" s="304"/>
      <c r="C60" s="305"/>
      <c r="D60" s="329">
        <f>'4月'!D60</f>
        <v>16491</v>
      </c>
      <c r="E60" s="329">
        <f>'4月'!E60</f>
        <v>16898</v>
      </c>
      <c r="F60" s="329">
        <f>'4月'!F60</f>
        <v>16453</v>
      </c>
      <c r="G60" s="329">
        <f>'4月'!G60</f>
        <v>15670</v>
      </c>
      <c r="H60" s="329">
        <f>'4月'!H60</f>
        <v>16622</v>
      </c>
      <c r="I60" s="329">
        <f>'4月'!I60</f>
        <v>15977</v>
      </c>
      <c r="J60" s="329">
        <f>'4月'!J60</f>
        <v>37421</v>
      </c>
      <c r="K60" s="329">
        <f>'4月'!K60</f>
        <v>16197</v>
      </c>
      <c r="L60" s="329">
        <f>'4月'!L60</f>
        <v>16222</v>
      </c>
      <c r="M60" s="329">
        <f>'4月'!M60</f>
        <v>14832</v>
      </c>
      <c r="N60" s="329">
        <f>'4月'!N60</f>
        <v>15348</v>
      </c>
      <c r="O60" s="329">
        <f>'4月'!O60</f>
        <v>15826</v>
      </c>
      <c r="P60" s="329">
        <f>'4月'!P60</f>
        <v>15698</v>
      </c>
      <c r="Q60" s="329">
        <f>'4月'!Q60</f>
        <v>34361</v>
      </c>
      <c r="R60" s="329">
        <f>'4月'!R60</f>
        <v>16738</v>
      </c>
      <c r="S60" s="329">
        <f>'4月'!S60</f>
        <v>16641</v>
      </c>
      <c r="T60" s="329">
        <f>'4月'!T60</f>
        <v>16670</v>
      </c>
      <c r="U60" s="329">
        <f>'4月'!U60</f>
        <v>16877</v>
      </c>
      <c r="V60" s="329">
        <f>'4月'!V60</f>
        <v>16800</v>
      </c>
      <c r="W60" s="329">
        <f>'4月'!W60</f>
        <v>16130</v>
      </c>
      <c r="X60" s="329">
        <f>'4月'!X60</f>
        <v>36487</v>
      </c>
      <c r="Y60" s="329">
        <f>'4月'!Y60</f>
        <v>16087</v>
      </c>
      <c r="Z60" s="329">
        <f>'4月'!Z60</f>
        <v>15974</v>
      </c>
      <c r="AA60" s="329">
        <f>'4月'!AA60</f>
        <v>16088</v>
      </c>
      <c r="AB60" s="329">
        <f>'4月'!AB60</f>
        <v>16013</v>
      </c>
      <c r="AC60" s="329">
        <f>'4月'!AC60</f>
        <v>15634</v>
      </c>
      <c r="AD60" s="329">
        <f>'4月'!AD60</f>
        <v>15612</v>
      </c>
      <c r="AE60" s="329">
        <f>'4月'!AE60</f>
        <v>36151</v>
      </c>
      <c r="AF60" s="329">
        <f>'4月'!AF60</f>
        <v>34951</v>
      </c>
      <c r="AG60" s="329">
        <f>'4月'!AG60</f>
        <v>34858</v>
      </c>
      <c r="AH60" s="329">
        <f>'5月'!D60</f>
        <v>35321</v>
      </c>
      <c r="AI60" s="329">
        <f>'5月'!E60</f>
        <v>35743</v>
      </c>
      <c r="AJ60" s="329">
        <f>'5月'!F60</f>
        <v>36434</v>
      </c>
      <c r="AK60" s="329">
        <f>'5月'!G60</f>
        <v>35796</v>
      </c>
      <c r="AL60" s="329">
        <f>'5月'!H60</f>
        <v>36125</v>
      </c>
      <c r="AM60" s="329">
        <f>'5月'!I60</f>
        <v>35019</v>
      </c>
      <c r="AN60" s="329">
        <f>'5月'!J60</f>
        <v>15201</v>
      </c>
      <c r="AO60" s="329">
        <f>'5月'!K60</f>
        <v>12532</v>
      </c>
      <c r="AP60" s="329">
        <f>'5月'!L60</f>
        <v>14691</v>
      </c>
      <c r="AQ60" s="329">
        <f>'5月'!M60</f>
        <v>16138</v>
      </c>
      <c r="AR60" s="329">
        <f>'5月'!N60</f>
        <v>15174</v>
      </c>
      <c r="AS60" s="329">
        <f>'5月'!O60</f>
        <v>32652</v>
      </c>
      <c r="AT60" s="329">
        <f>'5月'!P60</f>
        <v>15305</v>
      </c>
      <c r="AU60" s="329">
        <f>'5月'!Q60</f>
        <v>14990</v>
      </c>
      <c r="AV60" s="329">
        <f>'5月'!R60</f>
        <v>15660</v>
      </c>
      <c r="AW60" s="329">
        <f>'5月'!S60</f>
        <v>14978</v>
      </c>
      <c r="AX60" s="329">
        <f>'5月'!T60</f>
        <v>16025</v>
      </c>
      <c r="AY60" s="329">
        <f>'5月'!U60</f>
        <v>16218</v>
      </c>
      <c r="AZ60" s="329">
        <f>'5月'!V60</f>
        <v>35071</v>
      </c>
      <c r="BA60" s="329">
        <f>'5月'!W60</f>
        <v>16164</v>
      </c>
      <c r="BB60" s="329">
        <f>'5月'!X60</f>
        <v>15326</v>
      </c>
      <c r="BC60" s="329">
        <f>'5月'!Y60</f>
        <v>14774</v>
      </c>
      <c r="BD60" s="329">
        <f>'5月'!Z60</f>
        <v>14972</v>
      </c>
      <c r="BE60" s="329">
        <f>'5月'!AA60</f>
        <v>15196</v>
      </c>
      <c r="BF60" s="329">
        <f>'5月'!AB60</f>
        <v>15451</v>
      </c>
      <c r="BG60" s="329">
        <f>'5月'!AC60</f>
        <v>31068</v>
      </c>
      <c r="BH60" s="329">
        <f>'5月'!AD60</f>
        <v>14460</v>
      </c>
      <c r="BI60" s="329">
        <f>'5月'!AE60</f>
        <v>15662</v>
      </c>
      <c r="BJ60" s="329">
        <f>'5月'!AF60</f>
        <v>15716</v>
      </c>
      <c r="BK60" s="329">
        <f>'5月'!AG60</f>
        <v>16012</v>
      </c>
      <c r="BL60" s="329">
        <f>'5月'!AH60</f>
        <v>16195</v>
      </c>
      <c r="BM60" s="329">
        <f>'6月'!D60</f>
        <v>16219</v>
      </c>
      <c r="BN60" s="329">
        <f>'6月'!E60</f>
        <v>36271</v>
      </c>
      <c r="BO60" s="329">
        <f>'6月'!F60</f>
        <v>16303</v>
      </c>
      <c r="BP60" s="329">
        <f>'6月'!G60</f>
        <v>16667</v>
      </c>
      <c r="BQ60" s="329">
        <f>'6月'!H60</f>
        <v>16699</v>
      </c>
      <c r="BR60" s="329">
        <f>'6月'!I60</f>
        <v>16776</v>
      </c>
      <c r="BS60" s="329">
        <f>'6月'!J60</f>
        <v>16894</v>
      </c>
      <c r="BT60" s="329">
        <f>'6月'!K60</f>
        <v>16611</v>
      </c>
      <c r="BU60" s="329">
        <f>'6月'!L60</f>
        <v>36470</v>
      </c>
      <c r="BV60" s="329">
        <f>'6月'!M60</f>
        <v>16555</v>
      </c>
      <c r="BW60" s="329">
        <f>'6月'!N60</f>
        <v>16227</v>
      </c>
      <c r="BX60" s="329">
        <f>'6月'!O60</f>
        <v>16276</v>
      </c>
      <c r="BY60" s="329">
        <f>'6月'!P60</f>
        <v>16462</v>
      </c>
      <c r="BZ60" s="329">
        <f>'6月'!Q60</f>
        <v>16377</v>
      </c>
      <c r="CA60" s="329">
        <f>'6月'!R60</f>
        <v>16282</v>
      </c>
      <c r="CB60" s="329">
        <f>'6月'!S60</f>
        <v>36146</v>
      </c>
      <c r="CC60" s="329">
        <f>'6月'!T60</f>
        <v>15478</v>
      </c>
      <c r="CD60" s="329">
        <f>'6月'!U60</f>
        <v>11982</v>
      </c>
      <c r="CE60" s="329">
        <f>'6月'!V60</f>
        <v>9309</v>
      </c>
      <c r="CF60" s="329">
        <f>'6月'!W60</f>
        <v>10467</v>
      </c>
      <c r="CG60" s="329">
        <f>'6月'!X60</f>
        <v>9446</v>
      </c>
      <c r="CH60" s="329">
        <f>'6月'!Y60</f>
        <v>11288</v>
      </c>
      <c r="CI60" s="329">
        <f>'6月'!Z60</f>
        <v>22798</v>
      </c>
      <c r="CJ60" s="329">
        <f>'6月'!AA60</f>
        <v>11093</v>
      </c>
      <c r="CK60" s="329">
        <f>'6月'!AB60</f>
        <v>9139</v>
      </c>
      <c r="CL60" s="329">
        <f>'6月'!AC60</f>
        <v>10783</v>
      </c>
      <c r="CM60" s="329">
        <f>'6月'!AD60</f>
        <v>10716</v>
      </c>
      <c r="CN60" s="329">
        <f>'6月'!AE60</f>
        <v>10498</v>
      </c>
      <c r="CO60" s="329">
        <f>'6月'!AF60</f>
        <v>8329</v>
      </c>
      <c r="CP60" s="329">
        <f>'6月'!AG60</f>
        <v>370</v>
      </c>
      <c r="CQ60" s="329">
        <f>'7月'!D60</f>
        <v>269</v>
      </c>
      <c r="CR60" s="329">
        <f>'7月'!E60</f>
        <v>232</v>
      </c>
      <c r="CS60" s="329">
        <f>'7月'!F60</f>
        <v>22</v>
      </c>
      <c r="CT60" s="329">
        <f>'7月'!G60</f>
        <v>100</v>
      </c>
      <c r="CU60" s="329">
        <f>'7月'!H60</f>
        <v>1868</v>
      </c>
      <c r="CV60" s="329">
        <f>'7月'!I60</f>
        <v>10296</v>
      </c>
      <c r="CW60" s="329">
        <f>'7月'!J60</f>
        <v>21254</v>
      </c>
      <c r="CX60" s="329">
        <f>'7月'!K60</f>
        <v>9990</v>
      </c>
      <c r="CY60" s="329">
        <f>'7月'!L60</f>
        <v>10217</v>
      </c>
      <c r="CZ60" s="329">
        <f>'7月'!M60</f>
        <v>9274</v>
      </c>
      <c r="DA60" s="329">
        <f>'7月'!N60</f>
        <v>8467</v>
      </c>
      <c r="DB60" s="329">
        <f>'7月'!O60</f>
        <v>10161</v>
      </c>
      <c r="DC60" s="329">
        <f>'7月'!P60</f>
        <v>10834</v>
      </c>
      <c r="DD60" s="329">
        <f>'7月'!Q60</f>
        <v>22516</v>
      </c>
      <c r="DE60" s="329">
        <f>'7月'!R60</f>
        <v>19812</v>
      </c>
      <c r="DF60" s="329">
        <f>'7月'!S60</f>
        <v>10133</v>
      </c>
      <c r="DG60" s="329">
        <f>'7月'!T60</f>
        <v>9572</v>
      </c>
      <c r="DH60" s="329">
        <f>'7月'!U60</f>
        <v>9283</v>
      </c>
      <c r="DI60" s="329">
        <f>'7月'!V60</f>
        <v>9286</v>
      </c>
      <c r="DJ60" s="329">
        <f>'7月'!W60</f>
        <v>8124</v>
      </c>
      <c r="DK60" s="329">
        <f>'7月'!X60</f>
        <v>18886</v>
      </c>
      <c r="DL60" s="329">
        <f>'7月'!Y60</f>
        <v>8222</v>
      </c>
      <c r="DM60" s="329">
        <f>'7月'!Z60</f>
        <v>5772</v>
      </c>
      <c r="DN60" s="329">
        <f>'7月'!AA60</f>
        <v>45</v>
      </c>
      <c r="DO60" s="329">
        <f>'7月'!AB60</f>
        <v>120</v>
      </c>
      <c r="DP60" s="329">
        <f>'7月'!AC60</f>
        <v>1877</v>
      </c>
      <c r="DQ60" s="329">
        <f>'7月'!AD60</f>
        <v>9303</v>
      </c>
      <c r="DR60" s="329">
        <f>'7月'!AE60</f>
        <v>24029</v>
      </c>
      <c r="DS60" s="329">
        <f>'7月'!AF60</f>
        <v>10779</v>
      </c>
      <c r="DT60" s="329">
        <f>'7月'!AG60</f>
        <v>9777</v>
      </c>
      <c r="DU60" s="329">
        <f>'7月'!AH60</f>
        <v>18516</v>
      </c>
      <c r="DV60" s="329">
        <f>'8月'!D60</f>
        <v>588</v>
      </c>
      <c r="DW60" s="329">
        <f>'8月'!E60</f>
        <v>864</v>
      </c>
      <c r="DX60" s="329">
        <f>'8月'!F60</f>
        <v>2280</v>
      </c>
      <c r="DY60" s="329">
        <f>'8月'!G60</f>
        <v>22834</v>
      </c>
      <c r="DZ60" s="329">
        <f>'8月'!H60</f>
        <v>10594</v>
      </c>
      <c r="EA60" s="329">
        <f>'8月'!I60</f>
        <v>10768</v>
      </c>
      <c r="EB60" s="329">
        <f>'8月'!J60</f>
        <v>11382</v>
      </c>
      <c r="EC60" s="329">
        <f>'8月'!K60</f>
        <v>15389</v>
      </c>
      <c r="ED60" s="329">
        <f>'8月'!L60</f>
        <v>15021</v>
      </c>
      <c r="EE60" s="329">
        <f>'8月'!M60</f>
        <v>15600</v>
      </c>
      <c r="EF60" s="329">
        <f>'8月'!N60</f>
        <v>34142</v>
      </c>
      <c r="EG60" s="329">
        <f>'8月'!O60</f>
        <v>33060</v>
      </c>
      <c r="EH60" s="329">
        <f>'8月'!P60</f>
        <v>15086</v>
      </c>
      <c r="EI60" s="329">
        <f>'8月'!Q60</f>
        <v>15396</v>
      </c>
      <c r="EJ60" s="329">
        <f>'8月'!R60</f>
        <v>15867</v>
      </c>
      <c r="EK60" s="329">
        <f>'8月'!S60</f>
        <v>11498</v>
      </c>
      <c r="EL60" s="329">
        <f>'8月'!T60</f>
        <v>11820</v>
      </c>
      <c r="EM60" s="329">
        <f>'8月'!U60</f>
        <v>32998</v>
      </c>
      <c r="EN60" s="329">
        <f>'8月'!V60</f>
        <v>9180</v>
      </c>
      <c r="EO60" s="329">
        <f>'8月'!W60</f>
        <v>11061</v>
      </c>
      <c r="EP60" s="329">
        <f>'8月'!X60</f>
        <v>15504</v>
      </c>
      <c r="EQ60" s="329">
        <f>'8月'!Y60</f>
        <v>16089</v>
      </c>
      <c r="ER60" s="329">
        <f>'8月'!Z60</f>
        <v>15278</v>
      </c>
      <c r="ES60" s="329">
        <f>'8月'!AA60</f>
        <v>14464</v>
      </c>
      <c r="ET60" s="329">
        <f>'8月'!AB60</f>
        <v>28649</v>
      </c>
      <c r="EU60" s="329">
        <f>'8月'!AC60</f>
        <v>14664</v>
      </c>
      <c r="EV60" s="329">
        <f>'8月'!AD60</f>
        <v>15749</v>
      </c>
      <c r="EW60" s="329">
        <f>'8月'!AE60</f>
        <v>15298</v>
      </c>
      <c r="EX60" s="329">
        <f>'8月'!AF60</f>
        <v>15374</v>
      </c>
      <c r="EY60" s="329">
        <f>'8月'!AG60</f>
        <v>15036</v>
      </c>
      <c r="EZ60" s="329">
        <f>'8月'!AH60</f>
        <v>15768</v>
      </c>
      <c r="FA60" s="329">
        <f>'9月'!D60</f>
        <v>33271</v>
      </c>
      <c r="FB60" s="329">
        <f>'9月'!E60</f>
        <v>15334</v>
      </c>
      <c r="FC60" s="329">
        <f>'9月'!F60</f>
        <v>11563</v>
      </c>
      <c r="FD60" s="329">
        <f>'9月'!G60</f>
        <v>12926</v>
      </c>
      <c r="FE60" s="329">
        <f>'9月'!H60</f>
        <v>11297</v>
      </c>
      <c r="FF60" s="329">
        <f>'9月'!I60</f>
        <v>10654</v>
      </c>
      <c r="FG60" s="329">
        <f>'9月'!J60</f>
        <v>10752</v>
      </c>
      <c r="FH60" s="329">
        <f>'9月'!K60</f>
        <v>22987</v>
      </c>
      <c r="FI60" s="329">
        <f>'9月'!L60</f>
        <v>10781</v>
      </c>
      <c r="FJ60" s="329">
        <f>'9月'!M60</f>
        <v>11561</v>
      </c>
      <c r="FK60" s="329">
        <f>'9月'!N60</f>
        <v>10911</v>
      </c>
      <c r="FL60" s="329">
        <f>'9月'!O60</f>
        <v>10649</v>
      </c>
      <c r="FM60" s="329">
        <f>'9月'!P60</f>
        <v>10670</v>
      </c>
      <c r="FN60" s="329">
        <f>'9月'!Q60</f>
        <v>10878</v>
      </c>
      <c r="FO60" s="329">
        <f>'9月'!R60</f>
        <v>25197</v>
      </c>
      <c r="FP60" s="329">
        <f>'9月'!S60</f>
        <v>25551</v>
      </c>
      <c r="FQ60" s="329">
        <f>'9月'!T60</f>
        <v>11626</v>
      </c>
      <c r="FR60" s="329">
        <f>'9月'!U60</f>
        <v>11094</v>
      </c>
      <c r="FS60" s="329">
        <f>'9月'!V60</f>
        <v>10663</v>
      </c>
      <c r="FT60" s="329">
        <f>'9月'!W60</f>
        <v>11011</v>
      </c>
      <c r="FU60" s="329">
        <f>'9月'!X60</f>
        <v>11115</v>
      </c>
      <c r="FV60" s="329">
        <f>'9月'!Y60</f>
        <v>27624</v>
      </c>
      <c r="FW60" s="329">
        <f>'9月'!Z60</f>
        <v>27019</v>
      </c>
      <c r="FX60" s="329">
        <f>'9月'!AA60</f>
        <v>12763</v>
      </c>
      <c r="FY60" s="329">
        <f>'9月'!AB60</f>
        <v>12234</v>
      </c>
      <c r="FZ60" s="329">
        <f>'9月'!AC60</f>
        <v>12282</v>
      </c>
      <c r="GA60" s="329">
        <f>'9月'!AD60</f>
        <v>12022</v>
      </c>
      <c r="GB60" s="329">
        <f>'9月'!AE60</f>
        <v>12334</v>
      </c>
      <c r="GC60" s="329">
        <f>'9月'!AF60</f>
        <v>28562</v>
      </c>
      <c r="GD60" s="329">
        <f>'9月'!AG60</f>
        <v>12793</v>
      </c>
      <c r="GE60" s="329">
        <f>'10月'!D60</f>
        <v>12536</v>
      </c>
      <c r="GF60" s="329">
        <f>'10月'!E60</f>
        <v>12069</v>
      </c>
      <c r="GG60" s="329">
        <f>'10月'!F60</f>
        <v>11335</v>
      </c>
      <c r="GH60" s="329">
        <f>'10月'!G60</f>
        <v>12003</v>
      </c>
      <c r="GI60" s="329">
        <f>'10月'!H60</f>
        <v>11576</v>
      </c>
      <c r="GJ60" s="329">
        <f>'10月'!I60</f>
        <v>30192</v>
      </c>
      <c r="GK60" s="329">
        <f>'10月'!J60</f>
        <v>14837</v>
      </c>
      <c r="GL60" s="329">
        <f>'10月'!K60</f>
        <v>16788</v>
      </c>
      <c r="GM60" s="329">
        <f>'10月'!L60</f>
        <v>16470</v>
      </c>
      <c r="GN60" s="329">
        <f>'10月'!M60</f>
        <v>15341</v>
      </c>
      <c r="GO60" s="329">
        <f>'10月'!N60</f>
        <v>12014</v>
      </c>
      <c r="GP60" s="329">
        <f>'10月'!O60</f>
        <v>12535</v>
      </c>
      <c r="GQ60" s="329">
        <f>'10月'!P60</f>
        <v>27492</v>
      </c>
      <c r="GR60" s="329">
        <f>'10月'!Q60</f>
        <v>32198</v>
      </c>
      <c r="GS60" s="329">
        <f>'10月'!R60</f>
        <v>13390</v>
      </c>
      <c r="GT60" s="329">
        <f>'10月'!S60</f>
        <v>12926</v>
      </c>
      <c r="GU60" s="329">
        <f>'10月'!T60</f>
        <v>12725</v>
      </c>
      <c r="GV60" s="329">
        <f>'10月'!U60</f>
        <v>13239</v>
      </c>
      <c r="GW60" s="329">
        <f>'10月'!V60</f>
        <v>11995</v>
      </c>
      <c r="GX60" s="329">
        <f>'10月'!W60</f>
        <v>29705</v>
      </c>
      <c r="GY60" s="329">
        <f>'10月'!X60</f>
        <v>12281</v>
      </c>
      <c r="GZ60" s="329">
        <f>'10月'!Y60</f>
        <v>12556</v>
      </c>
      <c r="HA60" s="329">
        <f>'10月'!Z60</f>
        <v>14244</v>
      </c>
      <c r="HB60" s="329">
        <f>'10月'!AA60</f>
        <v>15883</v>
      </c>
      <c r="HC60" s="329">
        <f>'10月'!AB60</f>
        <v>16241</v>
      </c>
      <c r="HD60" s="329">
        <f>'10月'!AC60</f>
        <v>16109</v>
      </c>
      <c r="HE60" s="329">
        <f>'10月'!AD60</f>
        <v>36223</v>
      </c>
      <c r="HF60" s="329">
        <f>'10月'!AE60</f>
        <v>16233</v>
      </c>
      <c r="HG60" s="329">
        <f>'10月'!AF60</f>
        <v>16346</v>
      </c>
      <c r="HH60" s="329">
        <f>'10月'!AG60</f>
        <v>16479</v>
      </c>
      <c r="HI60" s="329">
        <f>'10月'!AH60</f>
        <v>16740</v>
      </c>
      <c r="HJ60" s="329">
        <f>'11月'!D60</f>
        <v>16231</v>
      </c>
      <c r="HK60" s="329">
        <f>'11月'!E60</f>
        <v>16500</v>
      </c>
      <c r="HL60" s="329">
        <f>'11月'!F60</f>
        <v>37159</v>
      </c>
      <c r="HM60" s="329">
        <f>'11月'!G60</f>
        <v>36051</v>
      </c>
      <c r="HN60" s="329">
        <f>'11月'!H60</f>
        <v>15489</v>
      </c>
      <c r="HO60" s="329">
        <f>'11月'!I60</f>
        <v>16389</v>
      </c>
      <c r="HP60" s="329">
        <f>'11月'!J60</f>
        <v>17338</v>
      </c>
      <c r="HQ60" s="329">
        <f>'11月'!K60</f>
        <v>17535</v>
      </c>
      <c r="HR60" s="329">
        <f>'11月'!L60</f>
        <v>17529</v>
      </c>
      <c r="HS60" s="329">
        <f>'11月'!M60</f>
        <v>40620</v>
      </c>
      <c r="HT60" s="329">
        <f>'11月'!N60</f>
        <v>16465</v>
      </c>
      <c r="HU60" s="329">
        <f>'11月'!O60</f>
        <v>12309</v>
      </c>
      <c r="HV60" s="329">
        <f>'11月'!P60</f>
        <v>11388</v>
      </c>
      <c r="HW60" s="329">
        <f>'11月'!Q60</f>
        <v>12043</v>
      </c>
      <c r="HX60" s="329">
        <f>'11月'!R60</f>
        <v>12077</v>
      </c>
      <c r="HY60" s="329">
        <f>'11月'!S60</f>
        <v>12874</v>
      </c>
      <c r="HZ60" s="329">
        <f>'11月'!T60</f>
        <v>27465</v>
      </c>
      <c r="IA60" s="329">
        <f>'11月'!U60</f>
        <v>12823</v>
      </c>
      <c r="IB60" s="329">
        <f>'11月'!V60</f>
        <v>11397</v>
      </c>
      <c r="IC60" s="329">
        <f>'11月'!W60</f>
        <v>11189</v>
      </c>
      <c r="ID60" s="329">
        <f>'11月'!X60</f>
        <v>12936</v>
      </c>
      <c r="IE60" s="329">
        <f>'11月'!Y60</f>
        <v>13779</v>
      </c>
      <c r="IF60" s="329">
        <f>'11月'!Z60</f>
        <v>24345</v>
      </c>
      <c r="IG60" s="329">
        <f>'11月'!AA60</f>
        <v>25709</v>
      </c>
      <c r="IH60" s="329">
        <f>'11月'!AB60</f>
        <v>12605</v>
      </c>
      <c r="II60" s="329">
        <f>'11月'!AC60</f>
        <v>14379</v>
      </c>
      <c r="IJ60" s="329">
        <f>'11月'!AD60</f>
        <v>11884</v>
      </c>
      <c r="IK60" s="329">
        <f>'11月'!AE60</f>
        <v>12821</v>
      </c>
      <c r="IL60" s="329">
        <f>'11月'!AF60</f>
        <v>14110</v>
      </c>
      <c r="IM60" s="329">
        <f>'11月'!AG60</f>
        <v>13283</v>
      </c>
      <c r="IN60" s="329">
        <f>'12月'!D60</f>
        <v>26023</v>
      </c>
      <c r="IO60" s="329">
        <f>'12月'!E60</f>
        <v>14736</v>
      </c>
      <c r="IP60" s="329">
        <f>'12月'!F60</f>
        <v>14708</v>
      </c>
      <c r="IQ60" s="329">
        <f>'12月'!G60</f>
        <v>11870</v>
      </c>
      <c r="IR60" s="329">
        <f>'12月'!H60</f>
        <v>11859</v>
      </c>
      <c r="IS60" s="329">
        <f>'12月'!I60</f>
        <v>14517</v>
      </c>
      <c r="IT60" s="329">
        <f>'12月'!J60</f>
        <v>14794</v>
      </c>
      <c r="IU60" s="329">
        <f>'12月'!K60</f>
        <v>25740</v>
      </c>
      <c r="IV60" s="329">
        <f>'12月'!L60</f>
        <v>12677</v>
      </c>
      <c r="IW60" s="329">
        <f>'12月'!M60</f>
        <v>15376</v>
      </c>
      <c r="IX60" s="329">
        <f>'12月'!N60</f>
        <v>13380</v>
      </c>
      <c r="IY60" s="329">
        <f>'12月'!O60</f>
        <v>13581</v>
      </c>
      <c r="IZ60" s="329">
        <f>'12月'!P60</f>
        <v>12914</v>
      </c>
      <c r="JA60" s="329">
        <f>'12月'!Q60</f>
        <v>16959</v>
      </c>
      <c r="JB60" s="329">
        <f>'12月'!R60</f>
        <v>28661</v>
      </c>
      <c r="JC60" s="329">
        <f>'12月'!S60</f>
        <v>14827</v>
      </c>
      <c r="JD60" s="329">
        <f>'12月'!T60</f>
        <v>13188</v>
      </c>
      <c r="JE60" s="329">
        <f>'12月'!U60</f>
        <v>13788</v>
      </c>
      <c r="JF60" s="329">
        <f>'12月'!V60</f>
        <v>14176</v>
      </c>
      <c r="JG60" s="329">
        <f>'12月'!W60</f>
        <v>14412</v>
      </c>
      <c r="JH60" s="329">
        <f>'12月'!X60</f>
        <v>15206</v>
      </c>
      <c r="JI60" s="329">
        <f>'12月'!Y60</f>
        <v>27888</v>
      </c>
      <c r="JJ60" s="329">
        <f>'12月'!Z60</f>
        <v>13877</v>
      </c>
      <c r="JK60" s="329">
        <f>'12月'!AA60</f>
        <v>16001</v>
      </c>
      <c r="JL60" s="329">
        <f>'12月'!AB60</f>
        <v>17364</v>
      </c>
      <c r="JM60" s="329">
        <f>'12月'!AC60</f>
        <v>16481</v>
      </c>
      <c r="JN60" s="329">
        <f>'12月'!AD60</f>
        <v>15899</v>
      </c>
      <c r="JO60" s="329">
        <f>'12月'!AE60</f>
        <v>15912</v>
      </c>
      <c r="JP60" s="329">
        <f>'12月'!AF60</f>
        <v>40637</v>
      </c>
      <c r="JQ60" s="329">
        <f>'12月'!AG60</f>
        <v>39348</v>
      </c>
      <c r="JR60" s="329">
        <f>'12月'!AH60</f>
        <v>40236</v>
      </c>
      <c r="JS60" s="329">
        <f>'１月'!D60</f>
        <v>40260</v>
      </c>
      <c r="JT60" s="329">
        <f>'１月'!E60</f>
        <v>41158</v>
      </c>
      <c r="JU60" s="329">
        <f>'１月'!F60</f>
        <v>40099</v>
      </c>
      <c r="JV60" s="329">
        <f>'１月'!G60</f>
        <v>17280</v>
      </c>
      <c r="JW60" s="329">
        <f>'１月'!H60</f>
        <v>39703</v>
      </c>
      <c r="JX60" s="329">
        <f>'１月'!I60</f>
        <v>16975</v>
      </c>
      <c r="JY60" s="329">
        <f>'１月'!J60</f>
        <v>16145</v>
      </c>
      <c r="JZ60" s="329">
        <f>'１月'!K60</f>
        <v>16360</v>
      </c>
      <c r="KA60" s="329">
        <f>'１月'!L60</f>
        <v>16699</v>
      </c>
      <c r="KB60" s="329">
        <f>'１月'!M60</f>
        <v>16586</v>
      </c>
      <c r="KC60" s="329">
        <f>'１月'!N60</f>
        <v>17885</v>
      </c>
      <c r="KD60" s="329">
        <f>'１月'!O60</f>
        <v>40663</v>
      </c>
      <c r="KE60" s="329">
        <f>'１月'!P60</f>
        <v>39960</v>
      </c>
      <c r="KF60" s="329">
        <f>'１月'!Q60</f>
        <v>17355</v>
      </c>
      <c r="KG60" s="329">
        <f>'１月'!R60</f>
        <v>17701</v>
      </c>
      <c r="KH60" s="329">
        <f>'１月'!S60</f>
        <v>15847</v>
      </c>
      <c r="KI60" s="329">
        <f>'１月'!T60</f>
        <v>15348</v>
      </c>
      <c r="KJ60" s="329">
        <f>'１月'!U60</f>
        <v>15425</v>
      </c>
      <c r="KK60" s="329">
        <f>'１月'!V60</f>
        <v>31776</v>
      </c>
      <c r="KL60" s="329">
        <f>'１月'!W60</f>
        <v>15760</v>
      </c>
      <c r="KM60" s="329">
        <f>'１月'!X60</f>
        <v>14162</v>
      </c>
      <c r="KN60" s="329">
        <f>'１月'!Y60</f>
        <v>12125</v>
      </c>
      <c r="KO60" s="329">
        <f>'１月'!Z60</f>
        <v>14290</v>
      </c>
      <c r="KP60" s="329">
        <f>'１月'!AA60</f>
        <v>13674</v>
      </c>
      <c r="KQ60" s="329">
        <f>'１月'!AB60</f>
        <v>15041</v>
      </c>
      <c r="KR60" s="329">
        <f>'１月'!AC60</f>
        <v>31339</v>
      </c>
      <c r="KS60" s="329">
        <f>'１月'!AD60</f>
        <v>14890</v>
      </c>
      <c r="KT60" s="329">
        <f>'１月'!AE60</f>
        <v>16262</v>
      </c>
      <c r="KU60" s="329">
        <f>'１月'!AF60</f>
        <v>13887</v>
      </c>
      <c r="KV60" s="329">
        <f>'１月'!AG60</f>
        <v>14760</v>
      </c>
      <c r="KW60" s="329">
        <f>'１月'!AH60</f>
        <v>15725</v>
      </c>
      <c r="KX60" s="329">
        <f>'２月'!D60</f>
        <v>15659</v>
      </c>
      <c r="KY60" s="329">
        <f>'２月'!E60</f>
        <v>38021</v>
      </c>
      <c r="KZ60" s="329">
        <f>'２月'!F60</f>
        <v>16855</v>
      </c>
      <c r="LA60" s="329">
        <f>'２月'!G60</f>
        <v>15692</v>
      </c>
      <c r="LB60" s="329">
        <f>'２月'!H60</f>
        <v>16932</v>
      </c>
      <c r="LC60" s="329">
        <f>'２月'!I60</f>
        <v>16893</v>
      </c>
      <c r="LD60" s="329">
        <f>'２月'!J60</f>
        <v>16534</v>
      </c>
      <c r="LE60" s="329">
        <f>'２月'!K60</f>
        <v>16266</v>
      </c>
      <c r="LF60" s="329">
        <f>'２月'!L60</f>
        <v>39449</v>
      </c>
      <c r="LG60" s="329">
        <f>'２月'!M60</f>
        <v>16635</v>
      </c>
      <c r="LH60" s="329">
        <f>'２月'!N60</f>
        <v>32781</v>
      </c>
      <c r="LI60" s="329">
        <f>'２月'!O60</f>
        <v>10820</v>
      </c>
      <c r="LJ60" s="329">
        <f>'２月'!P60</f>
        <v>11933</v>
      </c>
      <c r="LK60" s="329">
        <f>'２月'!Q60</f>
        <v>0</v>
      </c>
      <c r="LL60" s="329">
        <f>'２月'!R60</f>
        <v>0</v>
      </c>
      <c r="LM60" s="329">
        <f>'２月'!S60</f>
        <v>0</v>
      </c>
      <c r="LN60" s="329">
        <f>'２月'!T60</f>
        <v>0</v>
      </c>
      <c r="LO60" s="329">
        <f>'２月'!U60</f>
        <v>0</v>
      </c>
      <c r="LP60" s="329">
        <f>'２月'!V60</f>
        <v>0</v>
      </c>
      <c r="LQ60" s="329">
        <f>'２月'!W60</f>
        <v>0</v>
      </c>
      <c r="LR60" s="329">
        <f>'２月'!X60</f>
        <v>0</v>
      </c>
      <c r="LS60" s="329">
        <f>'２月'!Y60</f>
        <v>0</v>
      </c>
      <c r="LT60" s="329">
        <f>'２月'!Z60</f>
        <v>0</v>
      </c>
      <c r="LU60" s="329">
        <f>'２月'!AA60</f>
        <v>0</v>
      </c>
      <c r="LV60" s="329">
        <f>'２月'!AB60</f>
        <v>0</v>
      </c>
      <c r="LW60" s="329">
        <f>'２月'!AC60</f>
        <v>0</v>
      </c>
      <c r="LX60" s="329">
        <f>'２月'!AD60</f>
        <v>0</v>
      </c>
      <c r="LY60" s="329">
        <f>'２月'!AE60</f>
        <v>3386</v>
      </c>
      <c r="LZ60" s="329">
        <f>'３月'!D60</f>
        <v>16543</v>
      </c>
      <c r="MA60" s="329">
        <f>'３月'!E60</f>
        <v>37085</v>
      </c>
      <c r="MB60" s="329">
        <f>'３月'!F60</f>
        <v>16384</v>
      </c>
      <c r="MC60" s="329">
        <f>'３月'!G60</f>
        <v>16834</v>
      </c>
      <c r="MD60" s="329">
        <f>'３月'!H60</f>
        <v>16312</v>
      </c>
      <c r="ME60" s="329">
        <f>'３月'!I60</f>
        <v>16250</v>
      </c>
      <c r="MF60" s="329">
        <f>'３月'!J60</f>
        <v>16219</v>
      </c>
      <c r="MG60" s="329">
        <f>'３月'!K60</f>
        <v>17105</v>
      </c>
      <c r="MH60" s="329">
        <f>'３月'!L60</f>
        <v>37234</v>
      </c>
      <c r="MI60" s="329">
        <f>'３月'!M60</f>
        <v>16735</v>
      </c>
      <c r="MJ60" s="329">
        <f>'３月'!N60</f>
        <v>16236</v>
      </c>
      <c r="MK60" s="329">
        <f>'３月'!O60</f>
        <v>15924</v>
      </c>
      <c r="ML60" s="329">
        <f>'３月'!P60</f>
        <v>16014</v>
      </c>
      <c r="MM60" s="329">
        <f>'３月'!Q60</f>
        <v>16532</v>
      </c>
      <c r="MN60" s="329">
        <f>'３月'!R60</f>
        <v>16792</v>
      </c>
      <c r="MO60" s="329">
        <f>'３月'!S60</f>
        <v>37558</v>
      </c>
      <c r="MP60" s="329">
        <f>'３月'!T60</f>
        <v>16793</v>
      </c>
      <c r="MQ60" s="329">
        <f>'３月'!U60</f>
        <v>15288</v>
      </c>
      <c r="MR60" s="329">
        <f>'３月'!V60</f>
        <v>12171</v>
      </c>
      <c r="MS60" s="329">
        <f>'３月'!W60</f>
        <v>26090</v>
      </c>
      <c r="MT60" s="329">
        <f>'３月'!X60</f>
        <v>13443</v>
      </c>
      <c r="MU60" s="329">
        <f>'３月'!Y60</f>
        <v>12525</v>
      </c>
      <c r="MV60" s="329">
        <f>'３月'!Z60</f>
        <v>33417</v>
      </c>
      <c r="MW60" s="329">
        <f>'３月'!AA60</f>
        <v>12283</v>
      </c>
      <c r="MX60" s="329">
        <f>'３月'!AB60</f>
        <v>13863</v>
      </c>
      <c r="MY60" s="329">
        <f>'３月'!AC60</f>
        <v>13535</v>
      </c>
      <c r="MZ60" s="329">
        <f>'３月'!AD60</f>
        <v>13476</v>
      </c>
      <c r="NA60" s="329">
        <f>'３月'!AE60</f>
        <v>15208</v>
      </c>
      <c r="NB60" s="329">
        <f>'３月'!AF60</f>
        <v>14656</v>
      </c>
      <c r="NC60" s="329">
        <f>'３月'!AG60</f>
        <v>28779</v>
      </c>
      <c r="ND60" s="329">
        <f>'３月'!AH60</f>
        <v>11858</v>
      </c>
      <c r="NF60" s="42">
        <f t="shared" si="0"/>
        <v>17493.152298850575</v>
      </c>
      <c r="NG60" s="332">
        <f t="shared" si="1"/>
        <v>9139.2692595499611</v>
      </c>
    </row>
    <row r="63" spans="1:371" x14ac:dyDescent="0.2">
      <c r="C63" s="292" t="s">
        <v>9</v>
      </c>
    </row>
    <row r="64" spans="1:371" x14ac:dyDescent="0.2">
      <c r="C64" s="292" t="s">
        <v>10</v>
      </c>
    </row>
    <row r="65" spans="3:3" x14ac:dyDescent="0.2">
      <c r="C65" s="292" t="s">
        <v>53</v>
      </c>
    </row>
    <row r="66" spans="3:3" x14ac:dyDescent="0.2">
      <c r="C66" s="292" t="s">
        <v>55</v>
      </c>
    </row>
  </sheetData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41"/>
  </sheetPr>
  <dimension ref="A1:AY445"/>
  <sheetViews>
    <sheetView zoomScaleNormal="100" workbookViewId="0">
      <pane xSplit="3" ySplit="9" topLeftCell="D55" activePane="bottomRight" state="frozen"/>
      <selection activeCell="J3" sqref="J3"/>
      <selection pane="topRight" activeCell="J3" sqref="J3"/>
      <selection pane="bottomLeft" activeCell="J3" sqref="J3"/>
      <selection pane="bottomRight" activeCell="AO67" sqref="AO67"/>
    </sheetView>
  </sheetViews>
  <sheetFormatPr defaultRowHeight="13" x14ac:dyDescent="0.2"/>
  <cols>
    <col min="1" max="1" width="5.36328125" customWidth="1"/>
    <col min="2" max="2" width="3.36328125" customWidth="1"/>
    <col min="3" max="3" width="6" customWidth="1"/>
    <col min="4" max="34" width="9.08984375" customWidth="1"/>
    <col min="35" max="35" width="11.7265625" bestFit="1" customWidth="1"/>
    <col min="37" max="37" width="6.6328125" customWidth="1"/>
    <col min="38" max="39" width="9" style="39"/>
    <col min="40" max="42" width="9.08984375" bestFit="1" customWidth="1"/>
    <col min="43" max="43" width="9.6328125" bestFit="1" customWidth="1"/>
  </cols>
  <sheetData>
    <row r="1" spans="1:39" ht="16.5" x14ac:dyDescent="0.25">
      <c r="A1" s="120" t="s">
        <v>12</v>
      </c>
      <c r="B1" s="119"/>
      <c r="C1" s="119"/>
      <c r="D1" s="119"/>
      <c r="E1" s="119"/>
      <c r="F1" s="119"/>
      <c r="G1" s="119"/>
      <c r="H1" s="120">
        <v>10</v>
      </c>
      <c r="I1" s="120" t="s">
        <v>13</v>
      </c>
      <c r="J1" s="119"/>
      <c r="K1" s="119"/>
      <c r="L1" s="121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</row>
    <row r="2" spans="1:39" x14ac:dyDescent="0.2">
      <c r="A2" s="119"/>
      <c r="B2" s="119"/>
      <c r="C2" s="119"/>
      <c r="D2" s="119"/>
      <c r="E2" s="119"/>
      <c r="F2" s="119"/>
      <c r="G2" s="119"/>
      <c r="H2" s="119"/>
      <c r="I2" s="148" t="s">
        <v>14</v>
      </c>
      <c r="J2" s="119"/>
      <c r="K2" s="119"/>
      <c r="L2" s="119"/>
      <c r="M2" s="119"/>
      <c r="N2" s="119"/>
      <c r="O2" s="122"/>
      <c r="P2" s="122"/>
      <c r="Q2" s="122"/>
      <c r="R2" s="122"/>
      <c r="S2" s="119"/>
      <c r="T2" s="122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</row>
    <row r="3" spans="1:39" x14ac:dyDescent="0.2">
      <c r="A3" s="119"/>
      <c r="B3" s="119"/>
      <c r="C3" s="119"/>
      <c r="D3" s="119"/>
      <c r="E3" s="119"/>
      <c r="F3" s="119"/>
      <c r="G3" s="119"/>
      <c r="H3" s="122" t="s">
        <v>15</v>
      </c>
      <c r="I3" s="295">
        <f>AI59</f>
        <v>444754</v>
      </c>
      <c r="J3" s="119"/>
      <c r="K3" s="119"/>
      <c r="L3" s="119"/>
      <c r="M3" s="119"/>
      <c r="N3" s="119"/>
      <c r="O3" s="122"/>
      <c r="P3" s="122"/>
      <c r="Q3" s="122"/>
      <c r="R3" s="122"/>
      <c r="S3" s="119"/>
      <c r="T3" s="122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1:39" x14ac:dyDescent="0.2">
      <c r="A4" s="119"/>
      <c r="B4" s="119"/>
      <c r="C4" s="119"/>
      <c r="D4" s="119"/>
      <c r="E4" s="119"/>
      <c r="F4" s="119"/>
      <c r="G4" s="119"/>
      <c r="H4" s="122" t="s">
        <v>16</v>
      </c>
      <c r="I4" s="295">
        <f>AI60</f>
        <v>520701</v>
      </c>
      <c r="J4" s="119"/>
      <c r="K4" s="119"/>
      <c r="L4" s="119"/>
      <c r="M4" s="119"/>
      <c r="N4" s="119"/>
      <c r="O4" s="122"/>
      <c r="P4" s="122"/>
      <c r="Q4" s="122"/>
      <c r="R4" s="122"/>
      <c r="S4" s="119"/>
      <c r="T4" s="122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</row>
    <row r="5" spans="1:39" x14ac:dyDescent="0.2">
      <c r="A5" s="119"/>
      <c r="B5" s="119"/>
      <c r="C5" s="119"/>
      <c r="D5" s="119"/>
      <c r="E5" s="119"/>
      <c r="F5" s="119"/>
      <c r="G5" s="119"/>
      <c r="H5" s="119" t="s">
        <v>17</v>
      </c>
      <c r="I5" s="295">
        <f>AI58</f>
        <v>965455</v>
      </c>
      <c r="J5" s="119"/>
      <c r="K5" s="119"/>
      <c r="L5" s="119"/>
      <c r="M5" s="119"/>
      <c r="N5" s="119"/>
      <c r="O5" s="122"/>
      <c r="P5" s="122"/>
      <c r="Q5" s="122"/>
      <c r="R5" s="122"/>
      <c r="S5" s="119"/>
      <c r="T5" s="122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</row>
    <row r="6" spans="1:39" x14ac:dyDescent="0.2">
      <c r="A6" s="119" t="s">
        <v>18</v>
      </c>
      <c r="B6" s="119"/>
      <c r="C6" s="119"/>
      <c r="D6" s="119"/>
      <c r="E6" s="123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</row>
    <row r="7" spans="1:39" s="9" customFormat="1" x14ac:dyDescent="0.2">
      <c r="A7" s="124"/>
      <c r="B7" s="125"/>
      <c r="C7" s="126"/>
      <c r="D7" s="127">
        <v>45566</v>
      </c>
      <c r="E7" s="128">
        <v>45567</v>
      </c>
      <c r="F7" s="300">
        <v>45568</v>
      </c>
      <c r="G7" s="301">
        <v>45569</v>
      </c>
      <c r="H7" s="300">
        <v>45570</v>
      </c>
      <c r="I7" s="301">
        <v>45571</v>
      </c>
      <c r="J7" s="300">
        <v>45572</v>
      </c>
      <c r="K7" s="301">
        <v>45573</v>
      </c>
      <c r="L7" s="300">
        <v>45574</v>
      </c>
      <c r="M7" s="301">
        <v>45575</v>
      </c>
      <c r="N7" s="300">
        <v>45576</v>
      </c>
      <c r="O7" s="301">
        <v>45577</v>
      </c>
      <c r="P7" s="300">
        <v>45578</v>
      </c>
      <c r="Q7" s="301">
        <v>45579</v>
      </c>
      <c r="R7" s="300">
        <v>45580</v>
      </c>
      <c r="S7" s="301">
        <v>45581</v>
      </c>
      <c r="T7" s="300">
        <v>45582</v>
      </c>
      <c r="U7" s="301">
        <v>45583</v>
      </c>
      <c r="V7" s="300">
        <v>45584</v>
      </c>
      <c r="W7" s="301">
        <v>45585</v>
      </c>
      <c r="X7" s="300">
        <v>45586</v>
      </c>
      <c r="Y7" s="301">
        <v>45587</v>
      </c>
      <c r="Z7" s="300">
        <v>45588</v>
      </c>
      <c r="AA7" s="301">
        <v>45589</v>
      </c>
      <c r="AB7" s="300">
        <v>45590</v>
      </c>
      <c r="AC7" s="301">
        <v>45591</v>
      </c>
      <c r="AD7" s="300">
        <v>45592</v>
      </c>
      <c r="AE7" s="301">
        <v>45593</v>
      </c>
      <c r="AF7" s="300">
        <v>45594</v>
      </c>
      <c r="AG7" s="301">
        <v>45595</v>
      </c>
      <c r="AH7" s="300">
        <v>45596</v>
      </c>
      <c r="AI7" s="129" t="s">
        <v>61</v>
      </c>
      <c r="AL7" s="41"/>
      <c r="AM7" s="41"/>
    </row>
    <row r="8" spans="1:39" s="9" customFormat="1" x14ac:dyDescent="0.2">
      <c r="A8" s="124"/>
      <c r="B8" s="125"/>
      <c r="C8" s="126"/>
      <c r="D8" s="153">
        <v>45566</v>
      </c>
      <c r="E8" s="153">
        <v>45567</v>
      </c>
      <c r="F8" s="153">
        <v>45568</v>
      </c>
      <c r="G8" s="153">
        <v>45569</v>
      </c>
      <c r="H8" s="153">
        <v>45570</v>
      </c>
      <c r="I8" s="153">
        <v>45571</v>
      </c>
      <c r="J8" s="153">
        <v>45572</v>
      </c>
      <c r="K8" s="153">
        <v>45573</v>
      </c>
      <c r="L8" s="153">
        <v>45574</v>
      </c>
      <c r="M8" s="153">
        <v>45575</v>
      </c>
      <c r="N8" s="153">
        <v>45576</v>
      </c>
      <c r="O8" s="153">
        <v>45577</v>
      </c>
      <c r="P8" s="153">
        <v>45578</v>
      </c>
      <c r="Q8" s="153">
        <v>45579</v>
      </c>
      <c r="R8" s="153">
        <v>45580</v>
      </c>
      <c r="S8" s="153">
        <v>45581</v>
      </c>
      <c r="T8" s="153">
        <v>45582</v>
      </c>
      <c r="U8" s="153">
        <v>45583</v>
      </c>
      <c r="V8" s="153">
        <v>45584</v>
      </c>
      <c r="W8" s="153">
        <v>45585</v>
      </c>
      <c r="X8" s="153">
        <v>45586</v>
      </c>
      <c r="Y8" s="153">
        <v>45587</v>
      </c>
      <c r="Z8" s="153">
        <v>45588</v>
      </c>
      <c r="AA8" s="153">
        <v>45589</v>
      </c>
      <c r="AB8" s="153">
        <v>45590</v>
      </c>
      <c r="AC8" s="153">
        <v>45591</v>
      </c>
      <c r="AD8" s="153">
        <v>45592</v>
      </c>
      <c r="AE8" s="153">
        <v>45593</v>
      </c>
      <c r="AF8" s="153">
        <v>45594</v>
      </c>
      <c r="AG8" s="153">
        <v>45595</v>
      </c>
      <c r="AH8" s="153">
        <v>45596</v>
      </c>
      <c r="AI8" s="129"/>
      <c r="AL8" s="41"/>
      <c r="AM8" s="41"/>
    </row>
    <row r="9" spans="1:39" x14ac:dyDescent="0.2">
      <c r="A9" s="154" t="s">
        <v>62</v>
      </c>
      <c r="B9" s="131"/>
      <c r="C9" s="132"/>
      <c r="D9" s="133">
        <v>1</v>
      </c>
      <c r="E9" s="133">
        <v>1</v>
      </c>
      <c r="F9" s="133">
        <v>1</v>
      </c>
      <c r="G9" s="133">
        <v>1</v>
      </c>
      <c r="H9" s="133">
        <v>1</v>
      </c>
      <c r="I9" s="133">
        <v>3</v>
      </c>
      <c r="J9" s="133">
        <v>1</v>
      </c>
      <c r="K9" s="133">
        <v>1</v>
      </c>
      <c r="L9" s="133">
        <v>1</v>
      </c>
      <c r="M9" s="133">
        <v>1</v>
      </c>
      <c r="N9" s="133">
        <v>1</v>
      </c>
      <c r="O9" s="133">
        <v>1</v>
      </c>
      <c r="P9" s="133">
        <v>3</v>
      </c>
      <c r="Q9" s="133">
        <v>3</v>
      </c>
      <c r="R9" s="133">
        <v>1</v>
      </c>
      <c r="S9" s="133">
        <v>1</v>
      </c>
      <c r="T9" s="133">
        <v>1</v>
      </c>
      <c r="U9" s="133">
        <v>1</v>
      </c>
      <c r="V9" s="133">
        <v>1</v>
      </c>
      <c r="W9" s="133">
        <v>3</v>
      </c>
      <c r="X9" s="133">
        <v>1</v>
      </c>
      <c r="Y9" s="133">
        <v>1</v>
      </c>
      <c r="Z9" s="133">
        <v>1</v>
      </c>
      <c r="AA9" s="133">
        <v>1</v>
      </c>
      <c r="AB9" s="133">
        <v>1</v>
      </c>
      <c r="AC9" s="133">
        <v>1</v>
      </c>
      <c r="AD9" s="133">
        <v>3</v>
      </c>
      <c r="AE9" s="133">
        <v>1</v>
      </c>
      <c r="AF9" s="133">
        <v>1</v>
      </c>
      <c r="AG9" s="133">
        <v>1</v>
      </c>
      <c r="AH9" s="133">
        <v>1</v>
      </c>
      <c r="AI9" s="133"/>
      <c r="AL9" s="39" t="s">
        <v>19</v>
      </c>
      <c r="AM9" s="39" t="s">
        <v>20</v>
      </c>
    </row>
    <row r="10" spans="1:39" x14ac:dyDescent="0.2">
      <c r="A10" s="134">
        <v>1</v>
      </c>
      <c r="B10" s="135" t="s">
        <v>7</v>
      </c>
      <c r="C10" s="136">
        <v>2.0833333333333332E-2</v>
      </c>
      <c r="D10" s="149">
        <v>583</v>
      </c>
      <c r="E10" s="149">
        <v>566</v>
      </c>
      <c r="F10" s="149">
        <v>495</v>
      </c>
      <c r="G10" s="149">
        <v>531</v>
      </c>
      <c r="H10" s="149">
        <v>504</v>
      </c>
      <c r="I10" s="149">
        <v>588</v>
      </c>
      <c r="J10" s="149">
        <v>684</v>
      </c>
      <c r="K10" s="149">
        <v>825</v>
      </c>
      <c r="L10" s="149">
        <v>849</v>
      </c>
      <c r="M10" s="149">
        <v>761</v>
      </c>
      <c r="N10" s="149">
        <v>487</v>
      </c>
      <c r="O10" s="149">
        <v>540</v>
      </c>
      <c r="P10" s="149">
        <v>506</v>
      </c>
      <c r="Q10" s="149">
        <v>638</v>
      </c>
      <c r="R10" s="149">
        <v>679</v>
      </c>
      <c r="S10" s="149">
        <v>555</v>
      </c>
      <c r="T10" s="149">
        <v>612</v>
      </c>
      <c r="U10" s="149">
        <v>595</v>
      </c>
      <c r="V10" s="149">
        <v>535</v>
      </c>
      <c r="W10" s="149">
        <v>583</v>
      </c>
      <c r="X10" s="149">
        <v>571</v>
      </c>
      <c r="Y10" s="149">
        <v>629</v>
      </c>
      <c r="Z10" s="149">
        <v>516</v>
      </c>
      <c r="AA10" s="149">
        <v>809</v>
      </c>
      <c r="AB10" s="149">
        <v>806</v>
      </c>
      <c r="AC10" s="149">
        <v>830</v>
      </c>
      <c r="AD10" s="149">
        <v>790</v>
      </c>
      <c r="AE10" s="149">
        <v>816</v>
      </c>
      <c r="AF10" s="149">
        <v>816</v>
      </c>
      <c r="AG10" s="149">
        <v>823</v>
      </c>
      <c r="AH10" s="149">
        <v>849</v>
      </c>
      <c r="AI10" s="137">
        <v>20371</v>
      </c>
      <c r="AL10" s="40">
        <f>AVERAGEIF(D10:AH10,"&gt;100")</f>
        <v>657.12903225806451</v>
      </c>
      <c r="AM10" s="42">
        <f>STDEV(D10:AH10)</f>
        <v>129.03662062517603</v>
      </c>
    </row>
    <row r="11" spans="1:39" x14ac:dyDescent="0.2">
      <c r="A11" s="138">
        <v>2.0833333333333332E-2</v>
      </c>
      <c r="B11" s="139" t="s">
        <v>7</v>
      </c>
      <c r="C11" s="140">
        <v>4.1666666666666664E-2</v>
      </c>
      <c r="D11" s="150">
        <v>574</v>
      </c>
      <c r="E11" s="149">
        <v>569</v>
      </c>
      <c r="F11" s="149">
        <v>518</v>
      </c>
      <c r="G11" s="149">
        <v>569</v>
      </c>
      <c r="H11" s="149">
        <v>538</v>
      </c>
      <c r="I11" s="149">
        <v>566</v>
      </c>
      <c r="J11" s="149">
        <v>672</v>
      </c>
      <c r="K11" s="149">
        <v>819</v>
      </c>
      <c r="L11" s="149">
        <v>864</v>
      </c>
      <c r="M11" s="149">
        <v>770</v>
      </c>
      <c r="N11" s="149">
        <v>523</v>
      </c>
      <c r="O11" s="149">
        <v>535</v>
      </c>
      <c r="P11" s="149">
        <v>509</v>
      </c>
      <c r="Q11" s="149">
        <v>653</v>
      </c>
      <c r="R11" s="149">
        <v>704</v>
      </c>
      <c r="S11" s="149">
        <v>573</v>
      </c>
      <c r="T11" s="149">
        <v>612</v>
      </c>
      <c r="U11" s="149">
        <v>624</v>
      </c>
      <c r="V11" s="149">
        <v>509</v>
      </c>
      <c r="W11" s="149">
        <v>586</v>
      </c>
      <c r="X11" s="149">
        <v>561</v>
      </c>
      <c r="Y11" s="149">
        <v>616</v>
      </c>
      <c r="Z11" s="149">
        <v>547</v>
      </c>
      <c r="AA11" s="149">
        <v>799</v>
      </c>
      <c r="AB11" s="149">
        <v>814</v>
      </c>
      <c r="AC11" s="149">
        <v>828</v>
      </c>
      <c r="AD11" s="149">
        <v>792</v>
      </c>
      <c r="AE11" s="149">
        <v>821</v>
      </c>
      <c r="AF11" s="149">
        <v>814</v>
      </c>
      <c r="AG11" s="149">
        <v>824</v>
      </c>
      <c r="AH11" s="149">
        <v>845</v>
      </c>
      <c r="AI11" s="137">
        <v>20548</v>
      </c>
      <c r="AL11" s="40">
        <f t="shared" ref="AL11:AL57" si="0">AVERAGEIF(D11:AH11,"&gt;100")</f>
        <v>662.83870967741939</v>
      </c>
      <c r="AM11" s="42">
        <f t="shared" ref="AM11:AM57" si="1">STDEV(D11:AH11)</f>
        <v>125.07440366283141</v>
      </c>
    </row>
    <row r="12" spans="1:39" x14ac:dyDescent="0.2">
      <c r="A12" s="138">
        <v>4.1666666666666664E-2</v>
      </c>
      <c r="B12" s="139" t="s">
        <v>7</v>
      </c>
      <c r="C12" s="140">
        <v>6.25E-2</v>
      </c>
      <c r="D12" s="150">
        <v>557</v>
      </c>
      <c r="E12" s="149">
        <v>585</v>
      </c>
      <c r="F12" s="149">
        <v>485</v>
      </c>
      <c r="G12" s="149">
        <v>549</v>
      </c>
      <c r="H12" s="149">
        <v>535</v>
      </c>
      <c r="I12" s="149">
        <v>579</v>
      </c>
      <c r="J12" s="149">
        <v>706</v>
      </c>
      <c r="K12" s="149">
        <v>825</v>
      </c>
      <c r="L12" s="149">
        <v>864</v>
      </c>
      <c r="M12" s="149">
        <v>788</v>
      </c>
      <c r="N12" s="149">
        <v>514</v>
      </c>
      <c r="O12" s="149">
        <v>538</v>
      </c>
      <c r="P12" s="149">
        <v>523</v>
      </c>
      <c r="Q12" s="149">
        <v>650</v>
      </c>
      <c r="R12" s="149">
        <v>679</v>
      </c>
      <c r="S12" s="149">
        <v>571</v>
      </c>
      <c r="T12" s="149">
        <v>612</v>
      </c>
      <c r="U12" s="149">
        <v>593</v>
      </c>
      <c r="V12" s="149">
        <v>518</v>
      </c>
      <c r="W12" s="149">
        <v>564</v>
      </c>
      <c r="X12" s="149">
        <v>564</v>
      </c>
      <c r="Y12" s="149">
        <v>591</v>
      </c>
      <c r="Z12" s="149">
        <v>574</v>
      </c>
      <c r="AA12" s="149">
        <v>814</v>
      </c>
      <c r="AB12" s="149">
        <v>811</v>
      </c>
      <c r="AC12" s="149">
        <v>821</v>
      </c>
      <c r="AD12" s="149">
        <v>792</v>
      </c>
      <c r="AE12" s="149">
        <v>816</v>
      </c>
      <c r="AF12" s="149">
        <v>818</v>
      </c>
      <c r="AG12" s="149">
        <v>820</v>
      </c>
      <c r="AH12" s="149">
        <v>857</v>
      </c>
      <c r="AI12" s="137">
        <v>20513</v>
      </c>
      <c r="AL12" s="40">
        <f t="shared" si="0"/>
        <v>661.70967741935488</v>
      </c>
      <c r="AM12" s="42">
        <f t="shared" si="1"/>
        <v>128.20353441523807</v>
      </c>
    </row>
    <row r="13" spans="1:39" x14ac:dyDescent="0.2">
      <c r="A13" s="138">
        <v>6.25E-2</v>
      </c>
      <c r="B13" s="139" t="s">
        <v>7</v>
      </c>
      <c r="C13" s="140">
        <v>8.3333333333333301E-2</v>
      </c>
      <c r="D13" s="150">
        <v>588</v>
      </c>
      <c r="E13" s="149">
        <v>557</v>
      </c>
      <c r="F13" s="149">
        <v>509</v>
      </c>
      <c r="G13" s="149">
        <v>569</v>
      </c>
      <c r="H13" s="149">
        <v>519</v>
      </c>
      <c r="I13" s="149">
        <v>605</v>
      </c>
      <c r="J13" s="149">
        <v>672</v>
      </c>
      <c r="K13" s="149">
        <v>821</v>
      </c>
      <c r="L13" s="149">
        <v>867</v>
      </c>
      <c r="M13" s="149">
        <v>823</v>
      </c>
      <c r="N13" s="149">
        <v>533</v>
      </c>
      <c r="O13" s="149">
        <v>542</v>
      </c>
      <c r="P13" s="149">
        <v>519</v>
      </c>
      <c r="Q13" s="149">
        <v>670</v>
      </c>
      <c r="R13" s="149">
        <v>691</v>
      </c>
      <c r="S13" s="149">
        <v>584</v>
      </c>
      <c r="T13" s="149">
        <v>608</v>
      </c>
      <c r="U13" s="149">
        <v>626</v>
      </c>
      <c r="V13" s="149">
        <v>576</v>
      </c>
      <c r="W13" s="149">
        <v>576</v>
      </c>
      <c r="X13" s="149">
        <v>584</v>
      </c>
      <c r="Y13" s="149">
        <v>590</v>
      </c>
      <c r="Z13" s="149">
        <v>545</v>
      </c>
      <c r="AA13" s="149">
        <v>818</v>
      </c>
      <c r="AB13" s="149">
        <v>811</v>
      </c>
      <c r="AC13" s="149">
        <v>830</v>
      </c>
      <c r="AD13" s="149">
        <v>799</v>
      </c>
      <c r="AE13" s="149">
        <v>816</v>
      </c>
      <c r="AF13" s="149">
        <v>816</v>
      </c>
      <c r="AG13" s="149">
        <v>819</v>
      </c>
      <c r="AH13" s="149">
        <v>852</v>
      </c>
      <c r="AI13" s="137">
        <v>20735</v>
      </c>
      <c r="AL13" s="40">
        <f t="shared" si="0"/>
        <v>668.87096774193549</v>
      </c>
      <c r="AM13" s="42">
        <f t="shared" si="1"/>
        <v>124.93618155828841</v>
      </c>
    </row>
    <row r="14" spans="1:39" x14ac:dyDescent="0.2">
      <c r="A14" s="138">
        <v>8.3333333333333301E-2</v>
      </c>
      <c r="B14" s="139" t="s">
        <v>7</v>
      </c>
      <c r="C14" s="140">
        <v>0.104166666666667</v>
      </c>
      <c r="D14" s="150">
        <v>590</v>
      </c>
      <c r="E14" s="149">
        <v>543</v>
      </c>
      <c r="F14" s="149">
        <v>525</v>
      </c>
      <c r="G14" s="149">
        <v>542</v>
      </c>
      <c r="H14" s="149">
        <v>506</v>
      </c>
      <c r="I14" s="149">
        <v>595</v>
      </c>
      <c r="J14" s="149">
        <v>696</v>
      </c>
      <c r="K14" s="149">
        <v>847</v>
      </c>
      <c r="L14" s="149">
        <v>866</v>
      </c>
      <c r="M14" s="149">
        <v>825</v>
      </c>
      <c r="N14" s="149">
        <v>501</v>
      </c>
      <c r="O14" s="149">
        <v>560</v>
      </c>
      <c r="P14" s="149">
        <v>516</v>
      </c>
      <c r="Q14" s="149">
        <v>653</v>
      </c>
      <c r="R14" s="149">
        <v>686</v>
      </c>
      <c r="S14" s="149">
        <v>576</v>
      </c>
      <c r="T14" s="149">
        <v>614</v>
      </c>
      <c r="U14" s="149">
        <v>610</v>
      </c>
      <c r="V14" s="149">
        <v>574</v>
      </c>
      <c r="W14" s="149">
        <v>573</v>
      </c>
      <c r="X14" s="149">
        <v>530</v>
      </c>
      <c r="Y14" s="149">
        <v>600</v>
      </c>
      <c r="Z14" s="149">
        <v>523</v>
      </c>
      <c r="AA14" s="149">
        <v>814</v>
      </c>
      <c r="AB14" s="149">
        <v>819</v>
      </c>
      <c r="AC14" s="149">
        <v>833</v>
      </c>
      <c r="AD14" s="149">
        <v>804</v>
      </c>
      <c r="AE14" s="149">
        <v>814</v>
      </c>
      <c r="AF14" s="149">
        <v>819</v>
      </c>
      <c r="AG14" s="149">
        <v>821</v>
      </c>
      <c r="AH14" s="149">
        <v>840</v>
      </c>
      <c r="AI14" s="137">
        <v>20615</v>
      </c>
      <c r="AL14" s="40">
        <f t="shared" si="0"/>
        <v>665</v>
      </c>
      <c r="AM14" s="42">
        <f t="shared" si="1"/>
        <v>130.82532884218816</v>
      </c>
    </row>
    <row r="15" spans="1:39" x14ac:dyDescent="0.2">
      <c r="A15" s="138">
        <v>0.104166666666667</v>
      </c>
      <c r="B15" s="139" t="s">
        <v>7</v>
      </c>
      <c r="C15" s="140">
        <v>0.125</v>
      </c>
      <c r="D15" s="150">
        <v>583</v>
      </c>
      <c r="E15" s="149">
        <v>588</v>
      </c>
      <c r="F15" s="149">
        <v>507</v>
      </c>
      <c r="G15" s="149">
        <v>548</v>
      </c>
      <c r="H15" s="149">
        <v>533</v>
      </c>
      <c r="I15" s="149">
        <v>581</v>
      </c>
      <c r="J15" s="149">
        <v>691</v>
      </c>
      <c r="K15" s="149">
        <v>843</v>
      </c>
      <c r="L15" s="149">
        <v>859</v>
      </c>
      <c r="M15" s="149">
        <v>840</v>
      </c>
      <c r="N15" s="149">
        <v>533</v>
      </c>
      <c r="O15" s="149">
        <v>547</v>
      </c>
      <c r="P15" s="149">
        <v>496</v>
      </c>
      <c r="Q15" s="149">
        <v>653</v>
      </c>
      <c r="R15" s="149">
        <v>677</v>
      </c>
      <c r="S15" s="149">
        <v>578</v>
      </c>
      <c r="T15" s="149">
        <v>617</v>
      </c>
      <c r="U15" s="149">
        <v>602</v>
      </c>
      <c r="V15" s="149">
        <v>537</v>
      </c>
      <c r="W15" s="149">
        <v>571</v>
      </c>
      <c r="X15" s="149">
        <v>526</v>
      </c>
      <c r="Y15" s="149">
        <v>600</v>
      </c>
      <c r="Z15" s="149">
        <v>557</v>
      </c>
      <c r="AA15" s="149">
        <v>811</v>
      </c>
      <c r="AB15" s="149">
        <v>816</v>
      </c>
      <c r="AC15" s="149">
        <v>826</v>
      </c>
      <c r="AD15" s="149">
        <v>801</v>
      </c>
      <c r="AE15" s="149">
        <v>816</v>
      </c>
      <c r="AF15" s="149">
        <v>823</v>
      </c>
      <c r="AG15" s="149">
        <v>820</v>
      </c>
      <c r="AH15" s="149">
        <v>857</v>
      </c>
      <c r="AI15" s="137">
        <v>20637</v>
      </c>
      <c r="AL15" s="40">
        <f t="shared" si="0"/>
        <v>665.70967741935488</v>
      </c>
      <c r="AM15" s="42">
        <f t="shared" si="1"/>
        <v>130.13433919054236</v>
      </c>
    </row>
    <row r="16" spans="1:39" x14ac:dyDescent="0.2">
      <c r="A16" s="138">
        <v>0.125</v>
      </c>
      <c r="B16" s="139" t="s">
        <v>7</v>
      </c>
      <c r="C16" s="140">
        <v>0.14583333333333301</v>
      </c>
      <c r="D16" s="150">
        <v>598</v>
      </c>
      <c r="E16" s="149">
        <v>600</v>
      </c>
      <c r="F16" s="149">
        <v>477</v>
      </c>
      <c r="G16" s="149">
        <v>566</v>
      </c>
      <c r="H16" s="149">
        <v>564</v>
      </c>
      <c r="I16" s="149">
        <v>602</v>
      </c>
      <c r="J16" s="149">
        <v>710</v>
      </c>
      <c r="K16" s="149">
        <v>878</v>
      </c>
      <c r="L16" s="149">
        <v>869</v>
      </c>
      <c r="M16" s="149">
        <v>826</v>
      </c>
      <c r="N16" s="149">
        <v>540</v>
      </c>
      <c r="O16" s="149">
        <v>566</v>
      </c>
      <c r="P16" s="149">
        <v>516</v>
      </c>
      <c r="Q16" s="149">
        <v>664</v>
      </c>
      <c r="R16" s="149">
        <v>691</v>
      </c>
      <c r="S16" s="149">
        <v>590</v>
      </c>
      <c r="T16" s="149">
        <v>583</v>
      </c>
      <c r="U16" s="149">
        <v>600</v>
      </c>
      <c r="V16" s="149">
        <v>540</v>
      </c>
      <c r="W16" s="149">
        <v>555</v>
      </c>
      <c r="X16" s="149">
        <v>525</v>
      </c>
      <c r="Y16" s="149">
        <v>598</v>
      </c>
      <c r="Z16" s="149">
        <v>580</v>
      </c>
      <c r="AA16" s="149">
        <v>792</v>
      </c>
      <c r="AB16" s="149">
        <v>816</v>
      </c>
      <c r="AC16" s="149">
        <v>823</v>
      </c>
      <c r="AD16" s="149">
        <v>812</v>
      </c>
      <c r="AE16" s="149">
        <v>818</v>
      </c>
      <c r="AF16" s="149">
        <v>821</v>
      </c>
      <c r="AG16" s="149">
        <v>824</v>
      </c>
      <c r="AH16" s="149">
        <v>852</v>
      </c>
      <c r="AI16" s="137">
        <v>20796</v>
      </c>
      <c r="AL16" s="40">
        <f t="shared" si="0"/>
        <v>670.83870967741939</v>
      </c>
      <c r="AM16" s="42">
        <f t="shared" si="1"/>
        <v>129.01139401210355</v>
      </c>
    </row>
    <row r="17" spans="1:39" x14ac:dyDescent="0.2">
      <c r="A17" s="138">
        <v>0.14583333333333301</v>
      </c>
      <c r="B17" s="139" t="s">
        <v>7</v>
      </c>
      <c r="C17" s="140">
        <v>0.16666666666666599</v>
      </c>
      <c r="D17" s="150">
        <v>600</v>
      </c>
      <c r="E17" s="149">
        <v>602</v>
      </c>
      <c r="F17" s="149">
        <v>533</v>
      </c>
      <c r="G17" s="149">
        <v>574</v>
      </c>
      <c r="H17" s="149">
        <v>540</v>
      </c>
      <c r="I17" s="149">
        <v>610</v>
      </c>
      <c r="J17" s="149">
        <v>694</v>
      </c>
      <c r="K17" s="149">
        <v>879</v>
      </c>
      <c r="L17" s="149">
        <v>879</v>
      </c>
      <c r="M17" s="149">
        <v>823</v>
      </c>
      <c r="N17" s="149">
        <v>543</v>
      </c>
      <c r="O17" s="149">
        <v>562</v>
      </c>
      <c r="P17" s="149">
        <v>502</v>
      </c>
      <c r="Q17" s="149">
        <v>663</v>
      </c>
      <c r="R17" s="149">
        <v>687</v>
      </c>
      <c r="S17" s="149">
        <v>572</v>
      </c>
      <c r="T17" s="149">
        <v>610</v>
      </c>
      <c r="U17" s="149">
        <v>608</v>
      </c>
      <c r="V17" s="149">
        <v>526</v>
      </c>
      <c r="W17" s="149">
        <v>559</v>
      </c>
      <c r="X17" s="149">
        <v>504</v>
      </c>
      <c r="Y17" s="149">
        <v>614</v>
      </c>
      <c r="Z17" s="149">
        <v>747</v>
      </c>
      <c r="AA17" s="149">
        <v>801</v>
      </c>
      <c r="AB17" s="149">
        <v>813</v>
      </c>
      <c r="AC17" s="149">
        <v>818</v>
      </c>
      <c r="AD17" s="149">
        <v>804</v>
      </c>
      <c r="AE17" s="149">
        <v>814</v>
      </c>
      <c r="AF17" s="149">
        <v>828</v>
      </c>
      <c r="AG17" s="149">
        <v>818</v>
      </c>
      <c r="AH17" s="149">
        <v>840</v>
      </c>
      <c r="AI17" s="137">
        <v>20967</v>
      </c>
      <c r="AL17" s="40">
        <f t="shared" si="0"/>
        <v>676.35483870967744</v>
      </c>
      <c r="AM17" s="42">
        <f t="shared" si="1"/>
        <v>127.1690602799012</v>
      </c>
    </row>
    <row r="18" spans="1:39" x14ac:dyDescent="0.2">
      <c r="A18" s="138">
        <v>0.16666666666666599</v>
      </c>
      <c r="B18" s="139" t="s">
        <v>7</v>
      </c>
      <c r="C18" s="140">
        <v>0.1875</v>
      </c>
      <c r="D18" s="150">
        <v>617</v>
      </c>
      <c r="E18" s="149">
        <v>566</v>
      </c>
      <c r="F18" s="149">
        <v>518</v>
      </c>
      <c r="G18" s="149">
        <v>571</v>
      </c>
      <c r="H18" s="149">
        <v>573</v>
      </c>
      <c r="I18" s="149">
        <v>609</v>
      </c>
      <c r="J18" s="149">
        <v>705</v>
      </c>
      <c r="K18" s="149">
        <v>868</v>
      </c>
      <c r="L18" s="149">
        <v>890</v>
      </c>
      <c r="M18" s="149">
        <v>850</v>
      </c>
      <c r="N18" s="149">
        <v>595</v>
      </c>
      <c r="O18" s="149">
        <v>662</v>
      </c>
      <c r="P18" s="149">
        <v>528</v>
      </c>
      <c r="Q18" s="149">
        <v>650</v>
      </c>
      <c r="R18" s="149">
        <v>669</v>
      </c>
      <c r="S18" s="149">
        <v>595</v>
      </c>
      <c r="T18" s="149">
        <v>621</v>
      </c>
      <c r="U18" s="149">
        <v>643</v>
      </c>
      <c r="V18" s="149">
        <v>535</v>
      </c>
      <c r="W18" s="149">
        <v>638</v>
      </c>
      <c r="X18" s="149">
        <v>550</v>
      </c>
      <c r="Y18" s="149">
        <v>715</v>
      </c>
      <c r="Z18" s="149">
        <v>768</v>
      </c>
      <c r="AA18" s="149">
        <v>804</v>
      </c>
      <c r="AB18" s="149">
        <v>816</v>
      </c>
      <c r="AC18" s="149">
        <v>824</v>
      </c>
      <c r="AD18" s="149">
        <v>799</v>
      </c>
      <c r="AE18" s="149">
        <v>820</v>
      </c>
      <c r="AF18" s="149">
        <v>820</v>
      </c>
      <c r="AG18" s="149">
        <v>821</v>
      </c>
      <c r="AH18" s="149">
        <v>859</v>
      </c>
      <c r="AI18" s="137">
        <v>21499</v>
      </c>
      <c r="AL18" s="40">
        <f t="shared" si="0"/>
        <v>693.51612903225805</v>
      </c>
      <c r="AM18" s="42">
        <f t="shared" si="1"/>
        <v>119.32920038496921</v>
      </c>
    </row>
    <row r="19" spans="1:39" x14ac:dyDescent="0.2">
      <c r="A19" s="138">
        <v>0.1875</v>
      </c>
      <c r="B19" s="139" t="s">
        <v>7</v>
      </c>
      <c r="C19" s="140">
        <v>0.20833333333333301</v>
      </c>
      <c r="D19" s="150">
        <v>633</v>
      </c>
      <c r="E19" s="149">
        <v>593</v>
      </c>
      <c r="F19" s="149">
        <v>550</v>
      </c>
      <c r="G19" s="149">
        <v>626</v>
      </c>
      <c r="H19" s="149">
        <v>557</v>
      </c>
      <c r="I19" s="149">
        <v>600</v>
      </c>
      <c r="J19" s="149">
        <v>706</v>
      </c>
      <c r="K19" s="149">
        <v>852</v>
      </c>
      <c r="L19" s="149">
        <v>902</v>
      </c>
      <c r="M19" s="149">
        <v>852</v>
      </c>
      <c r="N19" s="149">
        <v>662</v>
      </c>
      <c r="O19" s="149">
        <v>737</v>
      </c>
      <c r="P19" s="149">
        <v>566</v>
      </c>
      <c r="Q19" s="149">
        <v>727</v>
      </c>
      <c r="R19" s="149">
        <v>692</v>
      </c>
      <c r="S19" s="149">
        <v>588</v>
      </c>
      <c r="T19" s="149">
        <v>651</v>
      </c>
      <c r="U19" s="149">
        <v>693</v>
      </c>
      <c r="V19" s="149">
        <v>615</v>
      </c>
      <c r="W19" s="149">
        <v>670</v>
      </c>
      <c r="X19" s="149">
        <v>588</v>
      </c>
      <c r="Y19" s="149">
        <v>735</v>
      </c>
      <c r="Z19" s="149">
        <v>792</v>
      </c>
      <c r="AA19" s="149">
        <v>797</v>
      </c>
      <c r="AB19" s="149">
        <v>824</v>
      </c>
      <c r="AC19" s="149">
        <v>823</v>
      </c>
      <c r="AD19" s="149">
        <v>792</v>
      </c>
      <c r="AE19" s="149">
        <v>819</v>
      </c>
      <c r="AF19" s="149">
        <v>819</v>
      </c>
      <c r="AG19" s="149">
        <v>823</v>
      </c>
      <c r="AH19" s="149">
        <v>857</v>
      </c>
      <c r="AI19" s="137">
        <v>22141</v>
      </c>
      <c r="AL19" s="40">
        <f t="shared" si="0"/>
        <v>714.22580645161293</v>
      </c>
      <c r="AM19" s="42">
        <f t="shared" si="1"/>
        <v>106.22765166610171</v>
      </c>
    </row>
    <row r="20" spans="1:39" x14ac:dyDescent="0.2">
      <c r="A20" s="138">
        <v>0.20833333333333301</v>
      </c>
      <c r="B20" s="139" t="s">
        <v>7</v>
      </c>
      <c r="C20" s="140">
        <v>0.22916666666666599</v>
      </c>
      <c r="D20" s="150">
        <v>646</v>
      </c>
      <c r="E20" s="149">
        <v>622</v>
      </c>
      <c r="F20" s="149">
        <v>581</v>
      </c>
      <c r="G20" s="149">
        <v>715</v>
      </c>
      <c r="H20" s="149">
        <v>533</v>
      </c>
      <c r="I20" s="149">
        <v>672</v>
      </c>
      <c r="J20" s="149">
        <v>701</v>
      </c>
      <c r="K20" s="149">
        <v>831</v>
      </c>
      <c r="L20" s="149">
        <v>898</v>
      </c>
      <c r="M20" s="149">
        <v>897</v>
      </c>
      <c r="N20" s="149">
        <v>687</v>
      </c>
      <c r="O20" s="149">
        <v>746</v>
      </c>
      <c r="P20" s="149">
        <v>560</v>
      </c>
      <c r="Q20" s="149">
        <v>893</v>
      </c>
      <c r="R20" s="149">
        <v>669</v>
      </c>
      <c r="S20" s="149">
        <v>693</v>
      </c>
      <c r="T20" s="149">
        <v>655</v>
      </c>
      <c r="U20" s="149">
        <v>764</v>
      </c>
      <c r="V20" s="149">
        <v>643</v>
      </c>
      <c r="W20" s="149">
        <v>720</v>
      </c>
      <c r="X20" s="149">
        <v>638</v>
      </c>
      <c r="Y20" s="149">
        <v>746</v>
      </c>
      <c r="Z20" s="149">
        <v>799</v>
      </c>
      <c r="AA20" s="149">
        <v>790</v>
      </c>
      <c r="AB20" s="149">
        <v>813</v>
      </c>
      <c r="AC20" s="149">
        <v>818</v>
      </c>
      <c r="AD20" s="149">
        <v>787</v>
      </c>
      <c r="AE20" s="149">
        <v>816</v>
      </c>
      <c r="AF20" s="149">
        <v>818</v>
      </c>
      <c r="AG20" s="149">
        <v>823</v>
      </c>
      <c r="AH20" s="149">
        <v>854</v>
      </c>
      <c r="AI20" s="137">
        <v>22828</v>
      </c>
      <c r="AL20" s="40">
        <f t="shared" si="0"/>
        <v>736.38709677419354</v>
      </c>
      <c r="AM20" s="42">
        <f t="shared" si="1"/>
        <v>100.07519753310679</v>
      </c>
    </row>
    <row r="21" spans="1:39" x14ac:dyDescent="0.2">
      <c r="A21" s="138">
        <v>0.22916666666666599</v>
      </c>
      <c r="B21" s="139" t="s">
        <v>7</v>
      </c>
      <c r="C21" s="140">
        <v>0.25</v>
      </c>
      <c r="D21" s="150">
        <v>689</v>
      </c>
      <c r="E21" s="149">
        <v>633</v>
      </c>
      <c r="F21" s="149">
        <v>624</v>
      </c>
      <c r="G21" s="149">
        <v>747</v>
      </c>
      <c r="H21" s="149">
        <v>581</v>
      </c>
      <c r="I21" s="149">
        <v>677</v>
      </c>
      <c r="J21" s="149">
        <v>756</v>
      </c>
      <c r="K21" s="149">
        <v>842</v>
      </c>
      <c r="L21" s="149">
        <v>878</v>
      </c>
      <c r="M21" s="149">
        <v>879</v>
      </c>
      <c r="N21" s="149">
        <v>703</v>
      </c>
      <c r="O21" s="149">
        <v>776</v>
      </c>
      <c r="P21" s="149">
        <v>561</v>
      </c>
      <c r="Q21" s="149">
        <v>867</v>
      </c>
      <c r="R21" s="149">
        <v>701</v>
      </c>
      <c r="S21" s="149">
        <v>764</v>
      </c>
      <c r="T21" s="149">
        <v>679</v>
      </c>
      <c r="U21" s="149">
        <v>816</v>
      </c>
      <c r="V21" s="149">
        <v>653</v>
      </c>
      <c r="W21" s="149">
        <v>754</v>
      </c>
      <c r="X21" s="149">
        <v>696</v>
      </c>
      <c r="Y21" s="149">
        <v>751</v>
      </c>
      <c r="Z21" s="149">
        <v>830</v>
      </c>
      <c r="AA21" s="149">
        <v>775</v>
      </c>
      <c r="AB21" s="149">
        <v>809</v>
      </c>
      <c r="AC21" s="149">
        <v>787</v>
      </c>
      <c r="AD21" s="149">
        <v>782</v>
      </c>
      <c r="AE21" s="149">
        <v>816</v>
      </c>
      <c r="AF21" s="149">
        <v>828</v>
      </c>
      <c r="AG21" s="149">
        <v>823</v>
      </c>
      <c r="AH21" s="149">
        <v>845</v>
      </c>
      <c r="AI21" s="137">
        <v>23322</v>
      </c>
      <c r="AL21" s="40">
        <f t="shared" si="0"/>
        <v>752.32258064516134</v>
      </c>
      <c r="AM21" s="42">
        <f t="shared" si="1"/>
        <v>86.191023158553207</v>
      </c>
    </row>
    <row r="22" spans="1:39" x14ac:dyDescent="0.2">
      <c r="A22" s="138">
        <v>0.25</v>
      </c>
      <c r="B22" s="139" t="s">
        <v>7</v>
      </c>
      <c r="C22" s="140">
        <v>0.27083333333333298</v>
      </c>
      <c r="D22" s="150">
        <v>748</v>
      </c>
      <c r="E22" s="149">
        <v>716</v>
      </c>
      <c r="F22" s="149">
        <v>669</v>
      </c>
      <c r="G22" s="149">
        <v>801</v>
      </c>
      <c r="H22" s="149">
        <v>655</v>
      </c>
      <c r="I22" s="149">
        <v>761</v>
      </c>
      <c r="J22" s="149">
        <v>797</v>
      </c>
      <c r="K22" s="149">
        <v>843</v>
      </c>
      <c r="L22" s="149">
        <v>879</v>
      </c>
      <c r="M22" s="149">
        <v>873</v>
      </c>
      <c r="N22" s="149">
        <v>746</v>
      </c>
      <c r="O22" s="149">
        <v>801</v>
      </c>
      <c r="P22" s="149">
        <v>612</v>
      </c>
      <c r="Q22" s="149">
        <v>885</v>
      </c>
      <c r="R22" s="149">
        <v>727</v>
      </c>
      <c r="S22" s="149">
        <v>813</v>
      </c>
      <c r="T22" s="149">
        <v>677</v>
      </c>
      <c r="U22" s="149">
        <v>847</v>
      </c>
      <c r="V22" s="149">
        <v>758</v>
      </c>
      <c r="W22" s="149">
        <v>794</v>
      </c>
      <c r="X22" s="149">
        <v>749</v>
      </c>
      <c r="Y22" s="149">
        <v>684</v>
      </c>
      <c r="Z22" s="149">
        <v>836</v>
      </c>
      <c r="AA22" s="149">
        <v>778</v>
      </c>
      <c r="AB22" s="149">
        <v>816</v>
      </c>
      <c r="AC22" s="149">
        <v>795</v>
      </c>
      <c r="AD22" s="149">
        <v>778</v>
      </c>
      <c r="AE22" s="149">
        <v>813</v>
      </c>
      <c r="AF22" s="149">
        <v>823</v>
      </c>
      <c r="AG22" s="149">
        <v>821</v>
      </c>
      <c r="AH22" s="149">
        <v>840</v>
      </c>
      <c r="AI22" s="137">
        <v>24135</v>
      </c>
      <c r="AL22" s="40">
        <f t="shared" si="0"/>
        <v>778.54838709677415</v>
      </c>
      <c r="AM22" s="42">
        <f t="shared" si="1"/>
        <v>68.335856234570059</v>
      </c>
    </row>
    <row r="23" spans="1:39" x14ac:dyDescent="0.2">
      <c r="A23" s="138">
        <v>0.27083333333333298</v>
      </c>
      <c r="B23" s="139" t="s">
        <v>7</v>
      </c>
      <c r="C23" s="140">
        <v>0.29166666666666602</v>
      </c>
      <c r="D23" s="150">
        <v>725</v>
      </c>
      <c r="E23" s="149">
        <v>801</v>
      </c>
      <c r="F23" s="149">
        <v>696</v>
      </c>
      <c r="G23" s="149">
        <v>708</v>
      </c>
      <c r="H23" s="149">
        <v>691</v>
      </c>
      <c r="I23" s="149">
        <v>782</v>
      </c>
      <c r="J23" s="149">
        <v>782</v>
      </c>
      <c r="K23" s="149">
        <v>816</v>
      </c>
      <c r="L23" s="149">
        <v>840</v>
      </c>
      <c r="M23" s="149">
        <v>848</v>
      </c>
      <c r="N23" s="149">
        <v>756</v>
      </c>
      <c r="O23" s="149">
        <v>778</v>
      </c>
      <c r="P23" s="149">
        <v>600</v>
      </c>
      <c r="Q23" s="149">
        <v>831</v>
      </c>
      <c r="R23" s="149">
        <v>708</v>
      </c>
      <c r="S23" s="149">
        <v>785</v>
      </c>
      <c r="T23" s="149">
        <v>674</v>
      </c>
      <c r="U23" s="149">
        <v>835</v>
      </c>
      <c r="V23" s="149">
        <v>684</v>
      </c>
      <c r="W23" s="149">
        <v>754</v>
      </c>
      <c r="X23" s="149">
        <v>734</v>
      </c>
      <c r="Y23" s="149">
        <v>584</v>
      </c>
      <c r="Z23" s="149">
        <v>789</v>
      </c>
      <c r="AA23" s="149">
        <v>765</v>
      </c>
      <c r="AB23" s="149">
        <v>809</v>
      </c>
      <c r="AC23" s="149">
        <v>787</v>
      </c>
      <c r="AD23" s="149">
        <v>773</v>
      </c>
      <c r="AE23" s="149">
        <v>809</v>
      </c>
      <c r="AF23" s="149">
        <v>821</v>
      </c>
      <c r="AG23" s="149">
        <v>816</v>
      </c>
      <c r="AH23" s="149">
        <v>821</v>
      </c>
      <c r="AI23" s="137">
        <v>23602</v>
      </c>
      <c r="AL23" s="40">
        <f t="shared" si="0"/>
        <v>761.35483870967744</v>
      </c>
      <c r="AM23" s="42">
        <f t="shared" si="1"/>
        <v>66.981862414187319</v>
      </c>
    </row>
    <row r="24" spans="1:39" x14ac:dyDescent="0.2">
      <c r="A24" s="138">
        <v>0.29166666666666602</v>
      </c>
      <c r="B24" s="139" t="s">
        <v>7</v>
      </c>
      <c r="C24" s="140">
        <v>0.3125</v>
      </c>
      <c r="D24" s="150">
        <v>780</v>
      </c>
      <c r="E24" s="149">
        <v>787</v>
      </c>
      <c r="F24" s="149">
        <v>744</v>
      </c>
      <c r="G24" s="149">
        <v>708</v>
      </c>
      <c r="H24" s="149">
        <v>691</v>
      </c>
      <c r="I24" s="149">
        <v>775</v>
      </c>
      <c r="J24" s="149">
        <v>818</v>
      </c>
      <c r="K24" s="149">
        <v>823</v>
      </c>
      <c r="L24" s="149">
        <v>828</v>
      </c>
      <c r="M24" s="149">
        <v>835</v>
      </c>
      <c r="N24" s="149">
        <v>780</v>
      </c>
      <c r="O24" s="149">
        <v>818</v>
      </c>
      <c r="P24" s="149">
        <v>653</v>
      </c>
      <c r="Q24" s="149">
        <v>828</v>
      </c>
      <c r="R24" s="149">
        <v>725</v>
      </c>
      <c r="S24" s="149">
        <v>847</v>
      </c>
      <c r="T24" s="149">
        <v>711</v>
      </c>
      <c r="U24" s="149">
        <v>847</v>
      </c>
      <c r="V24" s="149">
        <v>742</v>
      </c>
      <c r="W24" s="149">
        <v>763</v>
      </c>
      <c r="X24" s="149">
        <v>720</v>
      </c>
      <c r="Y24" s="149">
        <v>628</v>
      </c>
      <c r="Z24" s="149">
        <v>816</v>
      </c>
      <c r="AA24" s="149">
        <v>759</v>
      </c>
      <c r="AB24" s="149">
        <v>801</v>
      </c>
      <c r="AC24" s="149">
        <v>780</v>
      </c>
      <c r="AD24" s="149">
        <v>758</v>
      </c>
      <c r="AE24" s="149">
        <v>799</v>
      </c>
      <c r="AF24" s="149">
        <v>797</v>
      </c>
      <c r="AG24" s="149">
        <v>811</v>
      </c>
      <c r="AH24" s="149">
        <v>789</v>
      </c>
      <c r="AI24" s="137">
        <v>23961</v>
      </c>
      <c r="AL24" s="40">
        <f t="shared" si="0"/>
        <v>772.93548387096769</v>
      </c>
      <c r="AM24" s="42">
        <f t="shared" si="1"/>
        <v>55.070219104867057</v>
      </c>
    </row>
    <row r="25" spans="1:39" x14ac:dyDescent="0.2">
      <c r="A25" s="141">
        <v>0.3125</v>
      </c>
      <c r="B25" s="142" t="s">
        <v>7</v>
      </c>
      <c r="C25" s="143">
        <v>0.33333333333333298</v>
      </c>
      <c r="D25" s="151">
        <v>778</v>
      </c>
      <c r="E25" s="151">
        <v>732</v>
      </c>
      <c r="F25" s="151">
        <v>704</v>
      </c>
      <c r="G25" s="151">
        <v>687</v>
      </c>
      <c r="H25" s="151">
        <v>716</v>
      </c>
      <c r="I25" s="151">
        <v>790</v>
      </c>
      <c r="J25" s="151">
        <v>845</v>
      </c>
      <c r="K25" s="151">
        <v>799</v>
      </c>
      <c r="L25" s="151">
        <v>813</v>
      </c>
      <c r="M25" s="151">
        <v>809</v>
      </c>
      <c r="N25" s="151">
        <v>756</v>
      </c>
      <c r="O25" s="151">
        <v>799</v>
      </c>
      <c r="P25" s="151">
        <v>703</v>
      </c>
      <c r="Q25" s="151">
        <v>811</v>
      </c>
      <c r="R25" s="151">
        <v>696</v>
      </c>
      <c r="S25" s="151">
        <v>811</v>
      </c>
      <c r="T25" s="151">
        <v>789</v>
      </c>
      <c r="U25" s="151">
        <v>814</v>
      </c>
      <c r="V25" s="151">
        <v>691</v>
      </c>
      <c r="W25" s="151">
        <v>773</v>
      </c>
      <c r="X25" s="151">
        <v>706</v>
      </c>
      <c r="Y25" s="151">
        <v>708</v>
      </c>
      <c r="Z25" s="151">
        <v>802</v>
      </c>
      <c r="AA25" s="151">
        <v>753</v>
      </c>
      <c r="AB25" s="151">
        <v>768</v>
      </c>
      <c r="AC25" s="151">
        <v>754</v>
      </c>
      <c r="AD25" s="151">
        <v>732</v>
      </c>
      <c r="AE25" s="151">
        <v>756</v>
      </c>
      <c r="AF25" s="151">
        <v>782</v>
      </c>
      <c r="AG25" s="151">
        <v>776</v>
      </c>
      <c r="AH25" s="151">
        <v>764</v>
      </c>
      <c r="AI25" s="137">
        <v>23617</v>
      </c>
      <c r="AL25" s="40">
        <f t="shared" si="0"/>
        <v>761.83870967741939</v>
      </c>
      <c r="AM25" s="42">
        <f t="shared" si="1"/>
        <v>44.015222195806714</v>
      </c>
    </row>
    <row r="26" spans="1:39" x14ac:dyDescent="0.2">
      <c r="A26" s="134">
        <v>0.33333333333333298</v>
      </c>
      <c r="B26" s="135" t="s">
        <v>7</v>
      </c>
      <c r="C26" s="136">
        <v>0.35416666666666602</v>
      </c>
      <c r="D26" s="149">
        <v>773</v>
      </c>
      <c r="E26" s="149">
        <v>737</v>
      </c>
      <c r="F26" s="149">
        <v>705</v>
      </c>
      <c r="G26" s="149">
        <v>696</v>
      </c>
      <c r="H26" s="149">
        <v>751</v>
      </c>
      <c r="I26" s="149">
        <v>787</v>
      </c>
      <c r="J26" s="149">
        <v>804</v>
      </c>
      <c r="K26" s="149">
        <v>751</v>
      </c>
      <c r="L26" s="149">
        <v>783</v>
      </c>
      <c r="M26" s="149">
        <v>801</v>
      </c>
      <c r="N26" s="149">
        <v>785</v>
      </c>
      <c r="O26" s="149">
        <v>804</v>
      </c>
      <c r="P26" s="149">
        <v>811</v>
      </c>
      <c r="Q26" s="149">
        <v>775</v>
      </c>
      <c r="R26" s="149">
        <v>732</v>
      </c>
      <c r="S26" s="149">
        <v>768</v>
      </c>
      <c r="T26" s="149">
        <v>775</v>
      </c>
      <c r="U26" s="149">
        <v>770</v>
      </c>
      <c r="V26" s="149">
        <v>681</v>
      </c>
      <c r="W26" s="149">
        <v>775</v>
      </c>
      <c r="X26" s="149">
        <v>682</v>
      </c>
      <c r="Y26" s="149">
        <v>701</v>
      </c>
      <c r="Z26" s="149">
        <v>773</v>
      </c>
      <c r="AA26" s="149">
        <v>706</v>
      </c>
      <c r="AB26" s="149">
        <v>752</v>
      </c>
      <c r="AC26" s="149">
        <v>739</v>
      </c>
      <c r="AD26" s="149">
        <v>727</v>
      </c>
      <c r="AE26" s="149">
        <v>732</v>
      </c>
      <c r="AF26" s="149">
        <v>759</v>
      </c>
      <c r="AG26" s="149">
        <v>760</v>
      </c>
      <c r="AH26" s="149">
        <v>712</v>
      </c>
      <c r="AI26" s="137">
        <v>23307</v>
      </c>
      <c r="AL26" s="40">
        <f t="shared" si="0"/>
        <v>751.83870967741939</v>
      </c>
      <c r="AM26" s="42">
        <f t="shared" si="1"/>
        <v>37.036105603580545</v>
      </c>
    </row>
    <row r="27" spans="1:39" x14ac:dyDescent="0.2">
      <c r="A27" s="138">
        <v>0.35416666666666602</v>
      </c>
      <c r="B27" s="139" t="s">
        <v>7</v>
      </c>
      <c r="C27" s="140">
        <v>0.375</v>
      </c>
      <c r="D27" s="150">
        <v>751</v>
      </c>
      <c r="E27" s="149">
        <v>670</v>
      </c>
      <c r="F27" s="149">
        <v>660</v>
      </c>
      <c r="G27" s="149">
        <v>636</v>
      </c>
      <c r="H27" s="149">
        <v>751</v>
      </c>
      <c r="I27" s="149">
        <v>730</v>
      </c>
      <c r="J27" s="149">
        <v>684</v>
      </c>
      <c r="K27" s="149">
        <v>744</v>
      </c>
      <c r="L27" s="149">
        <v>756</v>
      </c>
      <c r="M27" s="149">
        <v>766</v>
      </c>
      <c r="N27" s="149">
        <v>754</v>
      </c>
      <c r="O27" s="149">
        <v>776</v>
      </c>
      <c r="P27" s="149">
        <v>788</v>
      </c>
      <c r="Q27" s="149">
        <v>754</v>
      </c>
      <c r="R27" s="149">
        <v>737</v>
      </c>
      <c r="S27" s="149">
        <v>728</v>
      </c>
      <c r="T27" s="149">
        <v>752</v>
      </c>
      <c r="U27" s="149">
        <v>754</v>
      </c>
      <c r="V27" s="149">
        <v>660</v>
      </c>
      <c r="W27" s="149">
        <v>782</v>
      </c>
      <c r="X27" s="149">
        <v>717</v>
      </c>
      <c r="Y27" s="149">
        <v>691</v>
      </c>
      <c r="Z27" s="149">
        <v>758</v>
      </c>
      <c r="AA27" s="149">
        <v>691</v>
      </c>
      <c r="AB27" s="149">
        <v>729</v>
      </c>
      <c r="AC27" s="149">
        <v>715</v>
      </c>
      <c r="AD27" s="149">
        <v>730</v>
      </c>
      <c r="AE27" s="149">
        <v>713</v>
      </c>
      <c r="AF27" s="149">
        <v>737</v>
      </c>
      <c r="AG27" s="149">
        <v>732</v>
      </c>
      <c r="AH27" s="149">
        <v>680</v>
      </c>
      <c r="AI27" s="137">
        <v>22526</v>
      </c>
      <c r="AL27" s="40">
        <f t="shared" si="0"/>
        <v>726.64516129032256</v>
      </c>
      <c r="AM27" s="42">
        <f t="shared" si="1"/>
        <v>38.542226528918263</v>
      </c>
    </row>
    <row r="28" spans="1:39" x14ac:dyDescent="0.2">
      <c r="A28" s="138">
        <v>0.375</v>
      </c>
      <c r="B28" s="139" t="s">
        <v>7</v>
      </c>
      <c r="C28" s="140">
        <v>0.39583333333333298</v>
      </c>
      <c r="D28" s="150">
        <v>619</v>
      </c>
      <c r="E28" s="149">
        <v>523</v>
      </c>
      <c r="F28" s="149">
        <v>586</v>
      </c>
      <c r="G28" s="149">
        <v>569</v>
      </c>
      <c r="H28" s="149">
        <v>605</v>
      </c>
      <c r="I28" s="149">
        <v>681</v>
      </c>
      <c r="J28" s="149">
        <v>579</v>
      </c>
      <c r="K28" s="149">
        <v>627</v>
      </c>
      <c r="L28" s="149">
        <v>679</v>
      </c>
      <c r="M28" s="149">
        <v>679</v>
      </c>
      <c r="N28" s="149">
        <v>624</v>
      </c>
      <c r="O28" s="149">
        <v>660</v>
      </c>
      <c r="P28" s="149">
        <v>672</v>
      </c>
      <c r="Q28" s="149">
        <v>710</v>
      </c>
      <c r="R28" s="149">
        <v>698</v>
      </c>
      <c r="S28" s="149">
        <v>643</v>
      </c>
      <c r="T28" s="149">
        <v>703</v>
      </c>
      <c r="U28" s="149">
        <v>691</v>
      </c>
      <c r="V28" s="149">
        <v>572</v>
      </c>
      <c r="W28" s="149">
        <v>696</v>
      </c>
      <c r="X28" s="149">
        <v>634</v>
      </c>
      <c r="Y28" s="149">
        <v>672</v>
      </c>
      <c r="Z28" s="149">
        <v>715</v>
      </c>
      <c r="AA28" s="149">
        <v>691</v>
      </c>
      <c r="AB28" s="149">
        <v>711</v>
      </c>
      <c r="AC28" s="149">
        <v>713</v>
      </c>
      <c r="AD28" s="149">
        <v>720</v>
      </c>
      <c r="AE28" s="149">
        <v>701</v>
      </c>
      <c r="AF28" s="149">
        <v>739</v>
      </c>
      <c r="AG28" s="149">
        <v>720</v>
      </c>
      <c r="AH28" s="149">
        <v>679</v>
      </c>
      <c r="AI28" s="137">
        <v>20511</v>
      </c>
      <c r="AL28" s="40">
        <f t="shared" si="0"/>
        <v>661.64516129032256</v>
      </c>
      <c r="AM28" s="42">
        <f t="shared" si="1"/>
        <v>54.523113378393177</v>
      </c>
    </row>
    <row r="29" spans="1:39" x14ac:dyDescent="0.2">
      <c r="A29" s="138">
        <v>0.39583333333333298</v>
      </c>
      <c r="B29" s="139" t="s">
        <v>7</v>
      </c>
      <c r="C29" s="140">
        <v>0.41666666666666602</v>
      </c>
      <c r="D29" s="150">
        <v>552</v>
      </c>
      <c r="E29" s="149">
        <v>458</v>
      </c>
      <c r="F29" s="149">
        <v>545</v>
      </c>
      <c r="G29" s="149">
        <v>475</v>
      </c>
      <c r="H29" s="149">
        <v>540</v>
      </c>
      <c r="I29" s="149">
        <v>656</v>
      </c>
      <c r="J29" s="149">
        <v>585</v>
      </c>
      <c r="K29" s="149">
        <v>559</v>
      </c>
      <c r="L29" s="149">
        <v>578</v>
      </c>
      <c r="M29" s="149">
        <v>590</v>
      </c>
      <c r="N29" s="149">
        <v>580</v>
      </c>
      <c r="O29" s="149">
        <v>597</v>
      </c>
      <c r="P29" s="149">
        <v>556</v>
      </c>
      <c r="Q29" s="149">
        <v>622</v>
      </c>
      <c r="R29" s="149">
        <v>696</v>
      </c>
      <c r="S29" s="149">
        <v>626</v>
      </c>
      <c r="T29" s="149">
        <v>662</v>
      </c>
      <c r="U29" s="149">
        <v>653</v>
      </c>
      <c r="V29" s="149">
        <v>542</v>
      </c>
      <c r="W29" s="149">
        <v>667</v>
      </c>
      <c r="X29" s="149">
        <v>583</v>
      </c>
      <c r="Y29" s="149">
        <v>687</v>
      </c>
      <c r="Z29" s="149">
        <v>749</v>
      </c>
      <c r="AA29" s="149">
        <v>701</v>
      </c>
      <c r="AB29" s="149">
        <v>715</v>
      </c>
      <c r="AC29" s="149">
        <v>703</v>
      </c>
      <c r="AD29" s="149">
        <v>720</v>
      </c>
      <c r="AE29" s="149">
        <v>710</v>
      </c>
      <c r="AF29" s="149">
        <v>729</v>
      </c>
      <c r="AG29" s="149">
        <v>723</v>
      </c>
      <c r="AH29" s="149">
        <v>686</v>
      </c>
      <c r="AI29" s="137">
        <v>19445</v>
      </c>
      <c r="AL29" s="40">
        <f t="shared" si="0"/>
        <v>627.25806451612902</v>
      </c>
      <c r="AM29" s="42">
        <f t="shared" si="1"/>
        <v>78.378980065633883</v>
      </c>
    </row>
    <row r="30" spans="1:39" x14ac:dyDescent="0.2">
      <c r="A30" s="138">
        <v>0.41666666666666602</v>
      </c>
      <c r="B30" s="139" t="s">
        <v>7</v>
      </c>
      <c r="C30" s="140">
        <v>0.4375</v>
      </c>
      <c r="D30" s="150">
        <v>612</v>
      </c>
      <c r="E30" s="149">
        <v>533</v>
      </c>
      <c r="F30" s="149">
        <v>636</v>
      </c>
      <c r="G30" s="149">
        <v>581</v>
      </c>
      <c r="H30" s="149">
        <v>571</v>
      </c>
      <c r="I30" s="149">
        <v>681</v>
      </c>
      <c r="J30" s="149">
        <v>588</v>
      </c>
      <c r="K30" s="149">
        <v>626</v>
      </c>
      <c r="L30" s="149">
        <v>639</v>
      </c>
      <c r="M30" s="149">
        <v>660</v>
      </c>
      <c r="N30" s="149">
        <v>658</v>
      </c>
      <c r="O30" s="149">
        <v>689</v>
      </c>
      <c r="P30" s="149">
        <v>646</v>
      </c>
      <c r="Q30" s="149">
        <v>679</v>
      </c>
      <c r="R30" s="149">
        <v>720</v>
      </c>
      <c r="S30" s="149">
        <v>679</v>
      </c>
      <c r="T30" s="149">
        <v>711</v>
      </c>
      <c r="U30" s="149">
        <v>717</v>
      </c>
      <c r="V30" s="149">
        <v>598</v>
      </c>
      <c r="W30" s="149">
        <v>749</v>
      </c>
      <c r="X30" s="149">
        <v>641</v>
      </c>
      <c r="Y30" s="149">
        <v>655</v>
      </c>
      <c r="Z30" s="149">
        <v>715</v>
      </c>
      <c r="AA30" s="149">
        <v>694</v>
      </c>
      <c r="AB30" s="149">
        <v>713</v>
      </c>
      <c r="AC30" s="149">
        <v>698</v>
      </c>
      <c r="AD30" s="149">
        <v>710</v>
      </c>
      <c r="AE30" s="149">
        <v>699</v>
      </c>
      <c r="AF30" s="149">
        <v>730</v>
      </c>
      <c r="AG30" s="149">
        <v>713</v>
      </c>
      <c r="AH30" s="149">
        <v>677</v>
      </c>
      <c r="AI30" s="137">
        <v>20618</v>
      </c>
      <c r="AL30" s="40">
        <f t="shared" si="0"/>
        <v>665.09677419354841</v>
      </c>
      <c r="AM30" s="42">
        <f t="shared" si="1"/>
        <v>52.727194020233156</v>
      </c>
    </row>
    <row r="31" spans="1:39" x14ac:dyDescent="0.2">
      <c r="A31" s="138">
        <v>0.4375</v>
      </c>
      <c r="B31" s="139" t="s">
        <v>7</v>
      </c>
      <c r="C31" s="140">
        <v>0.45833333333333298</v>
      </c>
      <c r="D31" s="150">
        <v>614</v>
      </c>
      <c r="E31" s="149">
        <v>514</v>
      </c>
      <c r="F31" s="149">
        <v>679</v>
      </c>
      <c r="G31" s="149">
        <v>614</v>
      </c>
      <c r="H31" s="149">
        <v>598</v>
      </c>
      <c r="I31" s="149">
        <v>679</v>
      </c>
      <c r="J31" s="149">
        <v>591</v>
      </c>
      <c r="K31" s="149">
        <v>646</v>
      </c>
      <c r="L31" s="149">
        <v>636</v>
      </c>
      <c r="M31" s="149">
        <v>632</v>
      </c>
      <c r="N31" s="149">
        <v>708</v>
      </c>
      <c r="O31" s="149">
        <v>703</v>
      </c>
      <c r="P31" s="149">
        <v>631</v>
      </c>
      <c r="Q31" s="149">
        <v>645</v>
      </c>
      <c r="R31" s="149">
        <v>655</v>
      </c>
      <c r="S31" s="149">
        <v>680</v>
      </c>
      <c r="T31" s="149">
        <v>724</v>
      </c>
      <c r="U31" s="149">
        <v>744</v>
      </c>
      <c r="V31" s="149">
        <v>554</v>
      </c>
      <c r="W31" s="149">
        <v>751</v>
      </c>
      <c r="X31" s="149">
        <v>691</v>
      </c>
      <c r="Y31" s="149">
        <v>624</v>
      </c>
      <c r="Z31" s="149">
        <v>694</v>
      </c>
      <c r="AA31" s="149">
        <v>681</v>
      </c>
      <c r="AB31" s="149">
        <v>705</v>
      </c>
      <c r="AC31" s="149">
        <v>708</v>
      </c>
      <c r="AD31" s="149">
        <v>708</v>
      </c>
      <c r="AE31" s="149">
        <v>703</v>
      </c>
      <c r="AF31" s="149">
        <v>713</v>
      </c>
      <c r="AG31" s="149">
        <v>724</v>
      </c>
      <c r="AH31" s="149">
        <v>593</v>
      </c>
      <c r="AI31" s="137">
        <v>20542</v>
      </c>
      <c r="AL31" s="40">
        <f t="shared" si="0"/>
        <v>662.64516129032256</v>
      </c>
      <c r="AM31" s="42">
        <f t="shared" si="1"/>
        <v>56.644239711316793</v>
      </c>
    </row>
    <row r="32" spans="1:39" x14ac:dyDescent="0.2">
      <c r="A32" s="138">
        <v>0.45833333333333298</v>
      </c>
      <c r="B32" s="139" t="s">
        <v>7</v>
      </c>
      <c r="C32" s="140">
        <v>0.47916666666666602</v>
      </c>
      <c r="D32" s="150">
        <v>480</v>
      </c>
      <c r="E32" s="149">
        <v>439</v>
      </c>
      <c r="F32" s="149">
        <v>573</v>
      </c>
      <c r="G32" s="149">
        <v>466</v>
      </c>
      <c r="H32" s="149">
        <v>525</v>
      </c>
      <c r="I32" s="149">
        <v>632</v>
      </c>
      <c r="J32" s="149">
        <v>465</v>
      </c>
      <c r="K32" s="149">
        <v>549</v>
      </c>
      <c r="L32" s="149">
        <v>571</v>
      </c>
      <c r="M32" s="149">
        <v>592</v>
      </c>
      <c r="N32" s="149">
        <v>586</v>
      </c>
      <c r="O32" s="149">
        <v>576</v>
      </c>
      <c r="P32" s="149">
        <v>511</v>
      </c>
      <c r="Q32" s="149">
        <v>588</v>
      </c>
      <c r="R32" s="149">
        <v>627</v>
      </c>
      <c r="S32" s="149">
        <v>583</v>
      </c>
      <c r="T32" s="149">
        <v>610</v>
      </c>
      <c r="U32" s="149">
        <v>646</v>
      </c>
      <c r="V32" s="149">
        <v>480</v>
      </c>
      <c r="W32" s="149">
        <v>663</v>
      </c>
      <c r="X32" s="149">
        <v>662</v>
      </c>
      <c r="Y32" s="149">
        <v>607</v>
      </c>
      <c r="Z32" s="149">
        <v>698</v>
      </c>
      <c r="AA32" s="149">
        <v>675</v>
      </c>
      <c r="AB32" s="149">
        <v>677</v>
      </c>
      <c r="AC32" s="149">
        <v>706</v>
      </c>
      <c r="AD32" s="149">
        <v>711</v>
      </c>
      <c r="AE32" s="149">
        <v>694</v>
      </c>
      <c r="AF32" s="149">
        <v>713</v>
      </c>
      <c r="AG32" s="149">
        <v>747</v>
      </c>
      <c r="AH32" s="149">
        <v>660</v>
      </c>
      <c r="AI32" s="137">
        <v>18712</v>
      </c>
      <c r="AL32" s="40">
        <f t="shared" si="0"/>
        <v>603.61290322580646</v>
      </c>
      <c r="AM32" s="42">
        <f t="shared" si="1"/>
        <v>84.230508099047313</v>
      </c>
    </row>
    <row r="33" spans="1:39" x14ac:dyDescent="0.2">
      <c r="A33" s="138">
        <v>0.47916666666666602</v>
      </c>
      <c r="B33" s="139" t="s">
        <v>7</v>
      </c>
      <c r="C33" s="140">
        <v>0.5</v>
      </c>
      <c r="D33" s="150">
        <v>524</v>
      </c>
      <c r="E33" s="149">
        <v>439</v>
      </c>
      <c r="F33" s="149">
        <v>526</v>
      </c>
      <c r="G33" s="149">
        <v>448</v>
      </c>
      <c r="H33" s="149">
        <v>509</v>
      </c>
      <c r="I33" s="149">
        <v>607</v>
      </c>
      <c r="J33" s="149">
        <v>432</v>
      </c>
      <c r="K33" s="149">
        <v>512</v>
      </c>
      <c r="L33" s="149">
        <v>545</v>
      </c>
      <c r="M33" s="149">
        <v>550</v>
      </c>
      <c r="N33" s="149">
        <v>554</v>
      </c>
      <c r="O33" s="149">
        <v>564</v>
      </c>
      <c r="P33" s="149">
        <v>500</v>
      </c>
      <c r="Q33" s="149">
        <v>586</v>
      </c>
      <c r="R33" s="149">
        <v>564</v>
      </c>
      <c r="S33" s="149">
        <v>559</v>
      </c>
      <c r="T33" s="149">
        <v>593</v>
      </c>
      <c r="U33" s="149">
        <v>612</v>
      </c>
      <c r="V33" s="149">
        <v>514</v>
      </c>
      <c r="W33" s="149">
        <v>626</v>
      </c>
      <c r="X33" s="149">
        <v>641</v>
      </c>
      <c r="Y33" s="149">
        <v>591</v>
      </c>
      <c r="Z33" s="149">
        <v>682</v>
      </c>
      <c r="AA33" s="149">
        <v>681</v>
      </c>
      <c r="AB33" s="149">
        <v>686</v>
      </c>
      <c r="AC33" s="149">
        <v>703</v>
      </c>
      <c r="AD33" s="149">
        <v>691</v>
      </c>
      <c r="AE33" s="149">
        <v>700</v>
      </c>
      <c r="AF33" s="149">
        <v>710</v>
      </c>
      <c r="AG33" s="149">
        <v>732</v>
      </c>
      <c r="AH33" s="149">
        <v>737</v>
      </c>
      <c r="AI33" s="137">
        <v>18318</v>
      </c>
      <c r="AL33" s="40">
        <f t="shared" si="0"/>
        <v>590.90322580645159</v>
      </c>
      <c r="AM33" s="42">
        <f t="shared" si="1"/>
        <v>87.941402778103452</v>
      </c>
    </row>
    <row r="34" spans="1:39" x14ac:dyDescent="0.2">
      <c r="A34" s="138">
        <v>0.5</v>
      </c>
      <c r="B34" s="139" t="s">
        <v>7</v>
      </c>
      <c r="C34" s="140">
        <v>0.52083333333333304</v>
      </c>
      <c r="D34" s="150">
        <v>583</v>
      </c>
      <c r="E34" s="149">
        <v>519</v>
      </c>
      <c r="F34" s="149">
        <v>590</v>
      </c>
      <c r="G34" s="149">
        <v>504</v>
      </c>
      <c r="H34" s="149">
        <v>557</v>
      </c>
      <c r="I34" s="149">
        <v>629</v>
      </c>
      <c r="J34" s="149">
        <v>507</v>
      </c>
      <c r="K34" s="149">
        <v>621</v>
      </c>
      <c r="L34" s="149">
        <v>588</v>
      </c>
      <c r="M34" s="149">
        <v>583</v>
      </c>
      <c r="N34" s="149">
        <v>593</v>
      </c>
      <c r="O34" s="149">
        <v>581</v>
      </c>
      <c r="P34" s="149">
        <v>561</v>
      </c>
      <c r="Q34" s="149">
        <v>610</v>
      </c>
      <c r="R34" s="149">
        <v>564</v>
      </c>
      <c r="S34" s="149">
        <v>610</v>
      </c>
      <c r="T34" s="149">
        <v>674</v>
      </c>
      <c r="U34" s="149">
        <v>662</v>
      </c>
      <c r="V34" s="149">
        <v>556</v>
      </c>
      <c r="W34" s="149">
        <v>699</v>
      </c>
      <c r="X34" s="149">
        <v>684</v>
      </c>
      <c r="Y34" s="149">
        <v>624</v>
      </c>
      <c r="Z34" s="149">
        <v>674</v>
      </c>
      <c r="AA34" s="149">
        <v>667</v>
      </c>
      <c r="AB34" s="149">
        <v>706</v>
      </c>
      <c r="AC34" s="149">
        <v>691</v>
      </c>
      <c r="AD34" s="149">
        <v>703</v>
      </c>
      <c r="AE34" s="149">
        <v>699</v>
      </c>
      <c r="AF34" s="149">
        <v>689</v>
      </c>
      <c r="AG34" s="149">
        <v>715</v>
      </c>
      <c r="AH34" s="149">
        <v>700</v>
      </c>
      <c r="AI34" s="137">
        <v>19343</v>
      </c>
      <c r="AL34" s="40">
        <f t="shared" si="0"/>
        <v>623.9677419354839</v>
      </c>
      <c r="AM34" s="42">
        <f t="shared" si="1"/>
        <v>64.219666702637284</v>
      </c>
    </row>
    <row r="35" spans="1:39" x14ac:dyDescent="0.2">
      <c r="A35" s="138">
        <v>0.52083333333333304</v>
      </c>
      <c r="B35" s="139" t="s">
        <v>7</v>
      </c>
      <c r="C35" s="140">
        <v>0.54166666666666596</v>
      </c>
      <c r="D35" s="150">
        <v>554</v>
      </c>
      <c r="E35" s="149">
        <v>480</v>
      </c>
      <c r="F35" s="149">
        <v>581</v>
      </c>
      <c r="G35" s="149">
        <v>490</v>
      </c>
      <c r="H35" s="149">
        <v>607</v>
      </c>
      <c r="I35" s="149">
        <v>628</v>
      </c>
      <c r="J35" s="149">
        <v>540</v>
      </c>
      <c r="K35" s="149">
        <v>639</v>
      </c>
      <c r="L35" s="149">
        <v>681</v>
      </c>
      <c r="M35" s="149">
        <v>564</v>
      </c>
      <c r="N35" s="149">
        <v>636</v>
      </c>
      <c r="O35" s="149">
        <v>516</v>
      </c>
      <c r="P35" s="149">
        <v>545</v>
      </c>
      <c r="Q35" s="149">
        <v>655</v>
      </c>
      <c r="R35" s="149">
        <v>588</v>
      </c>
      <c r="S35" s="149">
        <v>628</v>
      </c>
      <c r="T35" s="149">
        <v>696</v>
      </c>
      <c r="U35" s="149">
        <v>665</v>
      </c>
      <c r="V35" s="149">
        <v>521</v>
      </c>
      <c r="W35" s="149">
        <v>727</v>
      </c>
      <c r="X35" s="149">
        <v>684</v>
      </c>
      <c r="Y35" s="149">
        <v>633</v>
      </c>
      <c r="Z35" s="149">
        <v>675</v>
      </c>
      <c r="AA35" s="149">
        <v>680</v>
      </c>
      <c r="AB35" s="149">
        <v>708</v>
      </c>
      <c r="AC35" s="149">
        <v>692</v>
      </c>
      <c r="AD35" s="149">
        <v>706</v>
      </c>
      <c r="AE35" s="149">
        <v>703</v>
      </c>
      <c r="AF35" s="149">
        <v>655</v>
      </c>
      <c r="AG35" s="149">
        <v>720</v>
      </c>
      <c r="AH35" s="149">
        <v>706</v>
      </c>
      <c r="AI35" s="137">
        <v>19503</v>
      </c>
      <c r="AL35" s="40">
        <f t="shared" si="0"/>
        <v>629.12903225806451</v>
      </c>
      <c r="AM35" s="42">
        <f t="shared" si="1"/>
        <v>72.670370824008742</v>
      </c>
    </row>
    <row r="36" spans="1:39" x14ac:dyDescent="0.2">
      <c r="A36" s="138">
        <v>0.54166666666666596</v>
      </c>
      <c r="B36" s="139" t="s">
        <v>7</v>
      </c>
      <c r="C36" s="140">
        <v>0.5625</v>
      </c>
      <c r="D36" s="150">
        <v>528</v>
      </c>
      <c r="E36" s="149">
        <v>441</v>
      </c>
      <c r="F36" s="149">
        <v>550</v>
      </c>
      <c r="G36" s="149">
        <v>530</v>
      </c>
      <c r="H36" s="149">
        <v>581</v>
      </c>
      <c r="I36" s="149">
        <v>612</v>
      </c>
      <c r="J36" s="149">
        <v>552</v>
      </c>
      <c r="K36" s="149">
        <v>518</v>
      </c>
      <c r="L36" s="149">
        <v>627</v>
      </c>
      <c r="M36" s="149">
        <v>535</v>
      </c>
      <c r="N36" s="149">
        <v>636</v>
      </c>
      <c r="O36" s="149">
        <v>410</v>
      </c>
      <c r="P36" s="149">
        <v>533</v>
      </c>
      <c r="Q36" s="149">
        <v>655</v>
      </c>
      <c r="R36" s="149">
        <v>571</v>
      </c>
      <c r="S36" s="149">
        <v>636</v>
      </c>
      <c r="T36" s="149">
        <v>658</v>
      </c>
      <c r="U36" s="149">
        <v>643</v>
      </c>
      <c r="V36" s="149">
        <v>490</v>
      </c>
      <c r="W36" s="149">
        <v>703</v>
      </c>
      <c r="X36" s="149">
        <v>687</v>
      </c>
      <c r="Y36" s="149">
        <v>581</v>
      </c>
      <c r="Z36" s="149">
        <v>684</v>
      </c>
      <c r="AA36" s="149">
        <v>669</v>
      </c>
      <c r="AB36" s="149">
        <v>718</v>
      </c>
      <c r="AC36" s="149">
        <v>693</v>
      </c>
      <c r="AD36" s="149">
        <v>698</v>
      </c>
      <c r="AE36" s="149">
        <v>701</v>
      </c>
      <c r="AF36" s="149">
        <v>658</v>
      </c>
      <c r="AG36" s="149">
        <v>710</v>
      </c>
      <c r="AH36" s="149">
        <v>706</v>
      </c>
      <c r="AI36" s="137">
        <v>18914</v>
      </c>
      <c r="AL36" s="40">
        <f t="shared" si="0"/>
        <v>610.12903225806451</v>
      </c>
      <c r="AM36" s="42">
        <f t="shared" si="1"/>
        <v>84.254670270351227</v>
      </c>
    </row>
    <row r="37" spans="1:39" x14ac:dyDescent="0.2">
      <c r="A37" s="138">
        <v>0.5625</v>
      </c>
      <c r="B37" s="139" t="s">
        <v>7</v>
      </c>
      <c r="C37" s="140">
        <v>0.58333333333333304</v>
      </c>
      <c r="D37" s="150">
        <v>497</v>
      </c>
      <c r="E37" s="149">
        <v>370</v>
      </c>
      <c r="F37" s="149">
        <v>528</v>
      </c>
      <c r="G37" s="149">
        <v>488</v>
      </c>
      <c r="H37" s="149">
        <v>513</v>
      </c>
      <c r="I37" s="149">
        <v>576</v>
      </c>
      <c r="J37" s="149">
        <v>537</v>
      </c>
      <c r="K37" s="149">
        <v>485</v>
      </c>
      <c r="L37" s="149">
        <v>576</v>
      </c>
      <c r="M37" s="149">
        <v>492</v>
      </c>
      <c r="N37" s="149">
        <v>607</v>
      </c>
      <c r="O37" s="149">
        <v>401</v>
      </c>
      <c r="P37" s="149">
        <v>499</v>
      </c>
      <c r="Q37" s="149">
        <v>595</v>
      </c>
      <c r="R37" s="149">
        <v>547</v>
      </c>
      <c r="S37" s="149">
        <v>603</v>
      </c>
      <c r="T37" s="149">
        <v>597</v>
      </c>
      <c r="U37" s="149">
        <v>605</v>
      </c>
      <c r="V37" s="149">
        <v>525</v>
      </c>
      <c r="W37" s="149">
        <v>631</v>
      </c>
      <c r="X37" s="149">
        <v>684</v>
      </c>
      <c r="Y37" s="149">
        <v>581</v>
      </c>
      <c r="Z37" s="149">
        <v>640</v>
      </c>
      <c r="AA37" s="149">
        <v>687</v>
      </c>
      <c r="AB37" s="149">
        <v>703</v>
      </c>
      <c r="AC37" s="149">
        <v>701</v>
      </c>
      <c r="AD37" s="149">
        <v>699</v>
      </c>
      <c r="AE37" s="149">
        <v>698</v>
      </c>
      <c r="AF37" s="149">
        <v>638</v>
      </c>
      <c r="AG37" s="149">
        <v>716</v>
      </c>
      <c r="AH37" s="149">
        <v>691</v>
      </c>
      <c r="AI37" s="137">
        <v>18110</v>
      </c>
      <c r="AL37" s="40">
        <f t="shared" si="0"/>
        <v>584.19354838709683</v>
      </c>
      <c r="AM37" s="42">
        <f t="shared" si="1"/>
        <v>91.35404364516414</v>
      </c>
    </row>
    <row r="38" spans="1:39" x14ac:dyDescent="0.2">
      <c r="A38" s="138">
        <v>0.58333333333333304</v>
      </c>
      <c r="B38" s="139" t="s">
        <v>7</v>
      </c>
      <c r="C38" s="140">
        <v>0.60416666666666596</v>
      </c>
      <c r="D38" s="150">
        <v>478</v>
      </c>
      <c r="E38" s="149">
        <v>410</v>
      </c>
      <c r="F38" s="149">
        <v>540</v>
      </c>
      <c r="G38" s="149">
        <v>432</v>
      </c>
      <c r="H38" s="149">
        <v>480</v>
      </c>
      <c r="I38" s="149">
        <v>552</v>
      </c>
      <c r="J38" s="149">
        <v>511</v>
      </c>
      <c r="K38" s="149">
        <v>451</v>
      </c>
      <c r="L38" s="149">
        <v>564</v>
      </c>
      <c r="M38" s="149">
        <v>574</v>
      </c>
      <c r="N38" s="149">
        <v>569</v>
      </c>
      <c r="O38" s="149">
        <v>427</v>
      </c>
      <c r="P38" s="149">
        <v>480</v>
      </c>
      <c r="Q38" s="149">
        <v>588</v>
      </c>
      <c r="R38" s="149">
        <v>519</v>
      </c>
      <c r="S38" s="149">
        <v>521</v>
      </c>
      <c r="T38" s="149">
        <v>596</v>
      </c>
      <c r="U38" s="149">
        <v>574</v>
      </c>
      <c r="V38" s="149">
        <v>514</v>
      </c>
      <c r="W38" s="149">
        <v>555</v>
      </c>
      <c r="X38" s="149">
        <v>667</v>
      </c>
      <c r="Y38" s="149">
        <v>605</v>
      </c>
      <c r="Z38" s="149">
        <v>644</v>
      </c>
      <c r="AA38" s="149">
        <v>686</v>
      </c>
      <c r="AB38" s="149">
        <v>713</v>
      </c>
      <c r="AC38" s="149">
        <v>696</v>
      </c>
      <c r="AD38" s="149">
        <v>698</v>
      </c>
      <c r="AE38" s="149">
        <v>689</v>
      </c>
      <c r="AF38" s="149">
        <v>629</v>
      </c>
      <c r="AG38" s="149">
        <v>717</v>
      </c>
      <c r="AH38" s="149">
        <v>681</v>
      </c>
      <c r="AI38" s="137">
        <v>17760</v>
      </c>
      <c r="AL38" s="40">
        <f t="shared" si="0"/>
        <v>572.90322580645159</v>
      </c>
      <c r="AM38" s="42">
        <f t="shared" si="1"/>
        <v>91.586154280622324</v>
      </c>
    </row>
    <row r="39" spans="1:39" x14ac:dyDescent="0.2">
      <c r="A39" s="138">
        <v>0.60416666666666596</v>
      </c>
      <c r="B39" s="139" t="s">
        <v>7</v>
      </c>
      <c r="C39" s="140">
        <v>0.625</v>
      </c>
      <c r="D39" s="150">
        <v>434</v>
      </c>
      <c r="E39" s="149">
        <v>367</v>
      </c>
      <c r="F39" s="149">
        <v>535</v>
      </c>
      <c r="G39" s="149">
        <v>434</v>
      </c>
      <c r="H39" s="149">
        <v>490</v>
      </c>
      <c r="I39" s="149">
        <v>564</v>
      </c>
      <c r="J39" s="149">
        <v>526</v>
      </c>
      <c r="K39" s="149">
        <v>463</v>
      </c>
      <c r="L39" s="149">
        <v>554</v>
      </c>
      <c r="M39" s="149">
        <v>497</v>
      </c>
      <c r="N39" s="149">
        <v>552</v>
      </c>
      <c r="O39" s="149">
        <v>432</v>
      </c>
      <c r="P39" s="149">
        <v>475</v>
      </c>
      <c r="Q39" s="149">
        <v>593</v>
      </c>
      <c r="R39" s="149">
        <v>489</v>
      </c>
      <c r="S39" s="149">
        <v>520</v>
      </c>
      <c r="T39" s="149">
        <v>535</v>
      </c>
      <c r="U39" s="149">
        <v>540</v>
      </c>
      <c r="V39" s="149">
        <v>487</v>
      </c>
      <c r="W39" s="149">
        <v>580</v>
      </c>
      <c r="X39" s="149">
        <v>703</v>
      </c>
      <c r="Y39" s="149">
        <v>530</v>
      </c>
      <c r="Z39" s="149">
        <v>667</v>
      </c>
      <c r="AA39" s="149">
        <v>674</v>
      </c>
      <c r="AB39" s="149">
        <v>722</v>
      </c>
      <c r="AC39" s="149">
        <v>706</v>
      </c>
      <c r="AD39" s="149">
        <v>706</v>
      </c>
      <c r="AE39" s="149">
        <v>689</v>
      </c>
      <c r="AF39" s="149">
        <v>624</v>
      </c>
      <c r="AG39" s="149">
        <v>718</v>
      </c>
      <c r="AH39" s="149">
        <v>694</v>
      </c>
      <c r="AI39" s="137">
        <v>17500</v>
      </c>
      <c r="AL39" s="40">
        <f t="shared" si="0"/>
        <v>564.51612903225805</v>
      </c>
      <c r="AM39" s="42">
        <f t="shared" si="1"/>
        <v>100.82389629703931</v>
      </c>
    </row>
    <row r="40" spans="1:39" x14ac:dyDescent="0.2">
      <c r="A40" s="138">
        <v>0.625</v>
      </c>
      <c r="B40" s="139" t="s">
        <v>7</v>
      </c>
      <c r="C40" s="140">
        <v>0.64583333333333304</v>
      </c>
      <c r="D40" s="150">
        <v>403</v>
      </c>
      <c r="E40" s="149">
        <v>401</v>
      </c>
      <c r="F40" s="149">
        <v>509</v>
      </c>
      <c r="G40" s="149">
        <v>425</v>
      </c>
      <c r="H40" s="149">
        <v>523</v>
      </c>
      <c r="I40" s="149">
        <v>562</v>
      </c>
      <c r="J40" s="149">
        <v>526</v>
      </c>
      <c r="K40" s="149">
        <v>447</v>
      </c>
      <c r="L40" s="149">
        <v>523</v>
      </c>
      <c r="M40" s="149">
        <v>492</v>
      </c>
      <c r="N40" s="149">
        <v>518</v>
      </c>
      <c r="O40" s="149">
        <v>413</v>
      </c>
      <c r="P40" s="149">
        <v>444</v>
      </c>
      <c r="Q40" s="149">
        <v>602</v>
      </c>
      <c r="R40" s="149">
        <v>514</v>
      </c>
      <c r="S40" s="149">
        <v>473</v>
      </c>
      <c r="T40" s="149">
        <v>547</v>
      </c>
      <c r="U40" s="149">
        <v>513</v>
      </c>
      <c r="V40" s="149">
        <v>471</v>
      </c>
      <c r="W40" s="149">
        <v>531</v>
      </c>
      <c r="X40" s="149">
        <v>715</v>
      </c>
      <c r="Y40" s="149">
        <v>614</v>
      </c>
      <c r="Z40" s="149">
        <v>686</v>
      </c>
      <c r="AA40" s="149">
        <v>682</v>
      </c>
      <c r="AB40" s="149">
        <v>715</v>
      </c>
      <c r="AC40" s="149">
        <v>703</v>
      </c>
      <c r="AD40" s="149">
        <v>722</v>
      </c>
      <c r="AE40" s="149">
        <v>708</v>
      </c>
      <c r="AF40" s="149">
        <v>655</v>
      </c>
      <c r="AG40" s="149">
        <v>722</v>
      </c>
      <c r="AH40" s="149">
        <v>706</v>
      </c>
      <c r="AI40" s="137">
        <v>17465</v>
      </c>
      <c r="AL40" s="40">
        <f t="shared" si="0"/>
        <v>563.38709677419354</v>
      </c>
      <c r="AM40" s="42">
        <f t="shared" si="1"/>
        <v>109.24244517565967</v>
      </c>
    </row>
    <row r="41" spans="1:39" x14ac:dyDescent="0.2">
      <c r="A41" s="138">
        <v>0.64583333333333304</v>
      </c>
      <c r="B41" s="139" t="s">
        <v>7</v>
      </c>
      <c r="C41" s="140">
        <v>0.66666666666666596</v>
      </c>
      <c r="D41" s="150">
        <v>401</v>
      </c>
      <c r="E41" s="149">
        <v>396</v>
      </c>
      <c r="F41" s="149">
        <v>473</v>
      </c>
      <c r="G41" s="149">
        <v>429</v>
      </c>
      <c r="H41" s="149">
        <v>439</v>
      </c>
      <c r="I41" s="149">
        <v>562</v>
      </c>
      <c r="J41" s="149">
        <v>540</v>
      </c>
      <c r="K41" s="149">
        <v>446</v>
      </c>
      <c r="L41" s="149">
        <v>495</v>
      </c>
      <c r="M41" s="149">
        <v>523</v>
      </c>
      <c r="N41" s="149">
        <v>487</v>
      </c>
      <c r="O41" s="149">
        <v>420</v>
      </c>
      <c r="P41" s="149">
        <v>480</v>
      </c>
      <c r="Q41" s="149">
        <v>574</v>
      </c>
      <c r="R41" s="149">
        <v>511</v>
      </c>
      <c r="S41" s="149">
        <v>497</v>
      </c>
      <c r="T41" s="149">
        <v>564</v>
      </c>
      <c r="U41" s="149">
        <v>478</v>
      </c>
      <c r="V41" s="149">
        <v>468</v>
      </c>
      <c r="W41" s="149">
        <v>521</v>
      </c>
      <c r="X41" s="149">
        <v>677</v>
      </c>
      <c r="Y41" s="149">
        <v>632</v>
      </c>
      <c r="Z41" s="149">
        <v>687</v>
      </c>
      <c r="AA41" s="149">
        <v>694</v>
      </c>
      <c r="AB41" s="149">
        <v>727</v>
      </c>
      <c r="AC41" s="149">
        <v>698</v>
      </c>
      <c r="AD41" s="149">
        <v>720</v>
      </c>
      <c r="AE41" s="149">
        <v>701</v>
      </c>
      <c r="AF41" s="149">
        <v>662</v>
      </c>
      <c r="AG41" s="149">
        <v>720</v>
      </c>
      <c r="AH41" s="149">
        <v>717</v>
      </c>
      <c r="AI41" s="137">
        <v>17339</v>
      </c>
      <c r="AL41" s="40">
        <f t="shared" si="0"/>
        <v>559.32258064516134</v>
      </c>
      <c r="AM41" s="42">
        <f t="shared" si="1"/>
        <v>111.23140656510458</v>
      </c>
    </row>
    <row r="42" spans="1:39" x14ac:dyDescent="0.2">
      <c r="A42" s="138">
        <v>0.66666666666666596</v>
      </c>
      <c r="B42" s="139" t="s">
        <v>7</v>
      </c>
      <c r="C42" s="140">
        <v>0.6875</v>
      </c>
      <c r="D42" s="150">
        <v>439</v>
      </c>
      <c r="E42" s="149">
        <v>449</v>
      </c>
      <c r="F42" s="149">
        <v>511</v>
      </c>
      <c r="G42" s="149">
        <v>408</v>
      </c>
      <c r="H42" s="149">
        <v>488</v>
      </c>
      <c r="I42" s="149">
        <v>549</v>
      </c>
      <c r="J42" s="149">
        <v>465</v>
      </c>
      <c r="K42" s="149">
        <v>446</v>
      </c>
      <c r="L42" s="149">
        <v>475</v>
      </c>
      <c r="M42" s="149">
        <v>514</v>
      </c>
      <c r="N42" s="149">
        <v>476</v>
      </c>
      <c r="O42" s="149">
        <v>459</v>
      </c>
      <c r="P42" s="149">
        <v>521</v>
      </c>
      <c r="Q42" s="149">
        <v>631</v>
      </c>
      <c r="R42" s="149">
        <v>454</v>
      </c>
      <c r="S42" s="149">
        <v>504</v>
      </c>
      <c r="T42" s="149">
        <v>559</v>
      </c>
      <c r="U42" s="149">
        <v>516</v>
      </c>
      <c r="V42" s="149">
        <v>458</v>
      </c>
      <c r="W42" s="149">
        <v>532</v>
      </c>
      <c r="X42" s="149">
        <v>586</v>
      </c>
      <c r="Y42" s="149">
        <v>688</v>
      </c>
      <c r="Z42" s="149">
        <v>691</v>
      </c>
      <c r="AA42" s="149">
        <v>693</v>
      </c>
      <c r="AB42" s="149">
        <v>723</v>
      </c>
      <c r="AC42" s="149">
        <v>694</v>
      </c>
      <c r="AD42" s="149">
        <v>715</v>
      </c>
      <c r="AE42" s="149">
        <v>688</v>
      </c>
      <c r="AF42" s="149">
        <v>670</v>
      </c>
      <c r="AG42" s="149">
        <v>720</v>
      </c>
      <c r="AH42" s="149">
        <v>720</v>
      </c>
      <c r="AI42" s="137">
        <v>17442</v>
      </c>
      <c r="AL42" s="40">
        <f t="shared" si="0"/>
        <v>562.64516129032256</v>
      </c>
      <c r="AM42" s="42">
        <f t="shared" si="1"/>
        <v>106.51714991402314</v>
      </c>
    </row>
    <row r="43" spans="1:39" x14ac:dyDescent="0.2">
      <c r="A43" s="138">
        <v>0.6875</v>
      </c>
      <c r="B43" s="139" t="s">
        <v>7</v>
      </c>
      <c r="C43" s="140">
        <v>0.70833333333333304</v>
      </c>
      <c r="D43" s="150">
        <v>454</v>
      </c>
      <c r="E43" s="149">
        <v>449</v>
      </c>
      <c r="F43" s="149">
        <v>509</v>
      </c>
      <c r="G43" s="149">
        <v>456</v>
      </c>
      <c r="H43" s="149">
        <v>530</v>
      </c>
      <c r="I43" s="149">
        <v>574</v>
      </c>
      <c r="J43" s="149">
        <v>514</v>
      </c>
      <c r="K43" s="149">
        <v>418</v>
      </c>
      <c r="L43" s="149">
        <v>504</v>
      </c>
      <c r="M43" s="149">
        <v>530</v>
      </c>
      <c r="N43" s="149">
        <v>484</v>
      </c>
      <c r="O43" s="149">
        <v>463</v>
      </c>
      <c r="P43" s="149">
        <v>535</v>
      </c>
      <c r="Q43" s="149">
        <v>629</v>
      </c>
      <c r="R43" s="149">
        <v>477</v>
      </c>
      <c r="S43" s="149">
        <v>545</v>
      </c>
      <c r="T43" s="149">
        <v>552</v>
      </c>
      <c r="U43" s="149">
        <v>514</v>
      </c>
      <c r="V43" s="149">
        <v>502</v>
      </c>
      <c r="W43" s="149">
        <v>528</v>
      </c>
      <c r="X43" s="149">
        <v>607</v>
      </c>
      <c r="Y43" s="149">
        <v>704</v>
      </c>
      <c r="Z43" s="149">
        <v>696</v>
      </c>
      <c r="AA43" s="149">
        <v>715</v>
      </c>
      <c r="AB43" s="149">
        <v>734</v>
      </c>
      <c r="AC43" s="149">
        <v>686</v>
      </c>
      <c r="AD43" s="149">
        <v>725</v>
      </c>
      <c r="AE43" s="149">
        <v>725</v>
      </c>
      <c r="AF43" s="149">
        <v>665</v>
      </c>
      <c r="AG43" s="149">
        <v>723</v>
      </c>
      <c r="AH43" s="149">
        <v>732</v>
      </c>
      <c r="AI43" s="137">
        <v>17879</v>
      </c>
      <c r="AL43" s="40">
        <f t="shared" si="0"/>
        <v>576.74193548387098</v>
      </c>
      <c r="AM43" s="42">
        <f t="shared" si="1"/>
        <v>103.79401644344614</v>
      </c>
    </row>
    <row r="44" spans="1:39" x14ac:dyDescent="0.2">
      <c r="A44" s="138">
        <v>0.70833333333333304</v>
      </c>
      <c r="B44" s="139" t="s">
        <v>7</v>
      </c>
      <c r="C44" s="140">
        <v>0.72916666666666596</v>
      </c>
      <c r="D44" s="150">
        <v>441</v>
      </c>
      <c r="E44" s="149">
        <v>504</v>
      </c>
      <c r="F44" s="149">
        <v>571</v>
      </c>
      <c r="G44" s="149">
        <v>488</v>
      </c>
      <c r="H44" s="149">
        <v>502</v>
      </c>
      <c r="I44" s="149">
        <v>564</v>
      </c>
      <c r="J44" s="149">
        <v>607</v>
      </c>
      <c r="K44" s="149">
        <v>528</v>
      </c>
      <c r="L44" s="149">
        <v>518</v>
      </c>
      <c r="M44" s="149">
        <v>425</v>
      </c>
      <c r="N44" s="149">
        <v>473</v>
      </c>
      <c r="O44" s="149">
        <v>456</v>
      </c>
      <c r="P44" s="149">
        <v>579</v>
      </c>
      <c r="Q44" s="149">
        <v>662</v>
      </c>
      <c r="R44" s="149">
        <v>514</v>
      </c>
      <c r="S44" s="149">
        <v>557</v>
      </c>
      <c r="T44" s="149">
        <v>579</v>
      </c>
      <c r="U44" s="149">
        <v>458</v>
      </c>
      <c r="V44" s="149">
        <v>489</v>
      </c>
      <c r="W44" s="149">
        <v>521</v>
      </c>
      <c r="X44" s="149">
        <v>619</v>
      </c>
      <c r="Y44" s="149">
        <v>676</v>
      </c>
      <c r="Z44" s="149">
        <v>713</v>
      </c>
      <c r="AA44" s="149">
        <v>720</v>
      </c>
      <c r="AB44" s="149">
        <v>732</v>
      </c>
      <c r="AC44" s="149">
        <v>701</v>
      </c>
      <c r="AD44" s="149">
        <v>730</v>
      </c>
      <c r="AE44" s="149">
        <v>727</v>
      </c>
      <c r="AF44" s="149">
        <v>679</v>
      </c>
      <c r="AG44" s="149">
        <v>724</v>
      </c>
      <c r="AH44" s="149">
        <v>720</v>
      </c>
      <c r="AI44" s="137">
        <v>18177</v>
      </c>
      <c r="AL44" s="40">
        <f t="shared" si="0"/>
        <v>586.35483870967744</v>
      </c>
      <c r="AM44" s="42">
        <f t="shared" si="1"/>
        <v>102.49082833343259</v>
      </c>
    </row>
    <row r="45" spans="1:39" x14ac:dyDescent="0.2">
      <c r="A45" s="138">
        <v>0.72916666666666596</v>
      </c>
      <c r="B45" s="139" t="s">
        <v>7</v>
      </c>
      <c r="C45" s="140">
        <v>0.75</v>
      </c>
      <c r="D45" s="150">
        <v>456</v>
      </c>
      <c r="E45" s="149">
        <v>477</v>
      </c>
      <c r="F45" s="149">
        <v>564</v>
      </c>
      <c r="G45" s="149">
        <v>472</v>
      </c>
      <c r="H45" s="149">
        <v>465</v>
      </c>
      <c r="I45" s="149">
        <v>590</v>
      </c>
      <c r="J45" s="149">
        <v>576</v>
      </c>
      <c r="K45" s="149">
        <v>533</v>
      </c>
      <c r="L45" s="149">
        <v>567</v>
      </c>
      <c r="M45" s="149">
        <v>492</v>
      </c>
      <c r="N45" s="149">
        <v>499</v>
      </c>
      <c r="O45" s="149">
        <v>501</v>
      </c>
      <c r="P45" s="149">
        <v>590</v>
      </c>
      <c r="Q45" s="149">
        <v>612</v>
      </c>
      <c r="R45" s="149">
        <v>506</v>
      </c>
      <c r="S45" s="149">
        <v>559</v>
      </c>
      <c r="T45" s="149">
        <v>595</v>
      </c>
      <c r="U45" s="149">
        <v>478</v>
      </c>
      <c r="V45" s="149">
        <v>516</v>
      </c>
      <c r="W45" s="149">
        <v>519</v>
      </c>
      <c r="X45" s="149">
        <v>607</v>
      </c>
      <c r="Y45" s="149">
        <v>648</v>
      </c>
      <c r="Z45" s="149">
        <v>691</v>
      </c>
      <c r="AA45" s="149">
        <v>720</v>
      </c>
      <c r="AB45" s="149">
        <v>732</v>
      </c>
      <c r="AC45" s="149">
        <v>706</v>
      </c>
      <c r="AD45" s="149">
        <v>741</v>
      </c>
      <c r="AE45" s="149">
        <v>744</v>
      </c>
      <c r="AF45" s="149">
        <v>708</v>
      </c>
      <c r="AG45" s="149">
        <v>740</v>
      </c>
      <c r="AH45" s="149">
        <v>744</v>
      </c>
      <c r="AI45" s="137">
        <v>18348</v>
      </c>
      <c r="AL45" s="40">
        <f t="shared" si="0"/>
        <v>591.87096774193549</v>
      </c>
      <c r="AM45" s="42">
        <f t="shared" si="1"/>
        <v>98.86682690551774</v>
      </c>
    </row>
    <row r="46" spans="1:39" x14ac:dyDescent="0.2">
      <c r="A46" s="138">
        <v>0.75</v>
      </c>
      <c r="B46" s="139" t="s">
        <v>7</v>
      </c>
      <c r="C46" s="140">
        <v>0.77083333333333304</v>
      </c>
      <c r="D46" s="150">
        <v>442</v>
      </c>
      <c r="E46" s="149">
        <v>449</v>
      </c>
      <c r="F46" s="149">
        <v>518</v>
      </c>
      <c r="G46" s="149">
        <v>471</v>
      </c>
      <c r="H46" s="149">
        <v>475</v>
      </c>
      <c r="I46" s="149">
        <v>569</v>
      </c>
      <c r="J46" s="149">
        <v>626</v>
      </c>
      <c r="K46" s="149">
        <v>559</v>
      </c>
      <c r="L46" s="149">
        <v>552</v>
      </c>
      <c r="M46" s="149">
        <v>461</v>
      </c>
      <c r="N46" s="149">
        <v>540</v>
      </c>
      <c r="O46" s="149">
        <v>504</v>
      </c>
      <c r="P46" s="149">
        <v>521</v>
      </c>
      <c r="Q46" s="149">
        <v>615</v>
      </c>
      <c r="R46" s="149">
        <v>514</v>
      </c>
      <c r="S46" s="149">
        <v>559</v>
      </c>
      <c r="T46" s="149">
        <v>566</v>
      </c>
      <c r="U46" s="149">
        <v>456</v>
      </c>
      <c r="V46" s="149">
        <v>439</v>
      </c>
      <c r="W46" s="149">
        <v>508</v>
      </c>
      <c r="X46" s="149">
        <v>598</v>
      </c>
      <c r="Y46" s="149">
        <v>586</v>
      </c>
      <c r="Z46" s="149">
        <v>705</v>
      </c>
      <c r="AA46" s="149">
        <v>730</v>
      </c>
      <c r="AB46" s="149">
        <v>735</v>
      </c>
      <c r="AC46" s="149">
        <v>691</v>
      </c>
      <c r="AD46" s="149">
        <v>742</v>
      </c>
      <c r="AE46" s="149">
        <v>737</v>
      </c>
      <c r="AF46" s="149">
        <v>713</v>
      </c>
      <c r="AG46" s="149">
        <v>732</v>
      </c>
      <c r="AH46" s="149">
        <v>744</v>
      </c>
      <c r="AI46" s="137">
        <v>18057</v>
      </c>
      <c r="AL46" s="40">
        <f t="shared" si="0"/>
        <v>582.48387096774195</v>
      </c>
      <c r="AM46" s="42">
        <f t="shared" si="1"/>
        <v>105.08976193957305</v>
      </c>
    </row>
    <row r="47" spans="1:39" x14ac:dyDescent="0.2">
      <c r="A47" s="138">
        <v>0.77083333333333304</v>
      </c>
      <c r="B47" s="139" t="s">
        <v>7</v>
      </c>
      <c r="C47" s="140">
        <v>0.79166666666666596</v>
      </c>
      <c r="D47" s="150">
        <v>449</v>
      </c>
      <c r="E47" s="149">
        <v>408</v>
      </c>
      <c r="F47" s="149">
        <v>495</v>
      </c>
      <c r="G47" s="149">
        <v>444</v>
      </c>
      <c r="H47" s="149">
        <v>495</v>
      </c>
      <c r="I47" s="149">
        <v>547</v>
      </c>
      <c r="J47" s="149">
        <v>639</v>
      </c>
      <c r="K47" s="149">
        <v>545</v>
      </c>
      <c r="L47" s="149">
        <v>530</v>
      </c>
      <c r="M47" s="149">
        <v>453</v>
      </c>
      <c r="N47" s="149">
        <v>420</v>
      </c>
      <c r="O47" s="149">
        <v>500</v>
      </c>
      <c r="P47" s="149">
        <v>571</v>
      </c>
      <c r="Q47" s="149">
        <v>588</v>
      </c>
      <c r="R47" s="149">
        <v>489</v>
      </c>
      <c r="S47" s="149">
        <v>583</v>
      </c>
      <c r="T47" s="149">
        <v>567</v>
      </c>
      <c r="U47" s="149">
        <v>412</v>
      </c>
      <c r="V47" s="149">
        <v>430</v>
      </c>
      <c r="W47" s="149">
        <v>519</v>
      </c>
      <c r="X47" s="149">
        <v>590</v>
      </c>
      <c r="Y47" s="149">
        <v>492</v>
      </c>
      <c r="Z47" s="149">
        <v>718</v>
      </c>
      <c r="AA47" s="149">
        <v>730</v>
      </c>
      <c r="AB47" s="149">
        <v>732</v>
      </c>
      <c r="AC47" s="149">
        <v>693</v>
      </c>
      <c r="AD47" s="149">
        <v>741</v>
      </c>
      <c r="AE47" s="149">
        <v>735</v>
      </c>
      <c r="AF47" s="149">
        <v>708</v>
      </c>
      <c r="AG47" s="149">
        <v>734</v>
      </c>
      <c r="AH47" s="149">
        <v>742</v>
      </c>
      <c r="AI47" s="137">
        <v>17699</v>
      </c>
      <c r="AL47" s="40">
        <f t="shared" si="0"/>
        <v>570.93548387096769</v>
      </c>
      <c r="AM47" s="42">
        <f t="shared" si="1"/>
        <v>115.20530528405105</v>
      </c>
    </row>
    <row r="48" spans="1:39" x14ac:dyDescent="0.2">
      <c r="A48" s="138">
        <v>0.79166666666666596</v>
      </c>
      <c r="B48" s="139" t="s">
        <v>7</v>
      </c>
      <c r="C48" s="140">
        <v>0.8125</v>
      </c>
      <c r="D48" s="150">
        <v>463</v>
      </c>
      <c r="E48" s="149">
        <v>379</v>
      </c>
      <c r="F48" s="149">
        <v>506</v>
      </c>
      <c r="G48" s="149">
        <v>492</v>
      </c>
      <c r="H48" s="149">
        <v>473</v>
      </c>
      <c r="I48" s="149">
        <v>535</v>
      </c>
      <c r="J48" s="149">
        <v>600</v>
      </c>
      <c r="K48" s="149">
        <v>629</v>
      </c>
      <c r="L48" s="149">
        <v>555</v>
      </c>
      <c r="M48" s="149">
        <v>377</v>
      </c>
      <c r="N48" s="149">
        <v>557</v>
      </c>
      <c r="O48" s="149">
        <v>513</v>
      </c>
      <c r="P48" s="149">
        <v>559</v>
      </c>
      <c r="Q48" s="149">
        <v>581</v>
      </c>
      <c r="R48" s="149">
        <v>581</v>
      </c>
      <c r="S48" s="149">
        <v>576</v>
      </c>
      <c r="T48" s="149">
        <v>554</v>
      </c>
      <c r="U48" s="149">
        <v>454</v>
      </c>
      <c r="V48" s="149">
        <v>470</v>
      </c>
      <c r="W48" s="149">
        <v>499</v>
      </c>
      <c r="X48" s="149">
        <v>588</v>
      </c>
      <c r="Y48" s="149">
        <v>516</v>
      </c>
      <c r="Z48" s="149">
        <v>715</v>
      </c>
      <c r="AA48" s="149">
        <v>734</v>
      </c>
      <c r="AB48" s="149">
        <v>729</v>
      </c>
      <c r="AC48" s="149">
        <v>701</v>
      </c>
      <c r="AD48" s="149">
        <v>742</v>
      </c>
      <c r="AE48" s="149">
        <v>739</v>
      </c>
      <c r="AF48" s="149">
        <v>715</v>
      </c>
      <c r="AG48" s="149">
        <v>751</v>
      </c>
      <c r="AH48" s="149">
        <v>739</v>
      </c>
      <c r="AI48" s="137">
        <v>18022</v>
      </c>
      <c r="AL48" s="40">
        <f t="shared" si="0"/>
        <v>581.35483870967744</v>
      </c>
      <c r="AM48" s="42">
        <f t="shared" si="1"/>
        <v>111.54477378676158</v>
      </c>
    </row>
    <row r="49" spans="1:39" x14ac:dyDescent="0.2">
      <c r="A49" s="138">
        <v>0.8125</v>
      </c>
      <c r="B49" s="139" t="s">
        <v>7</v>
      </c>
      <c r="C49" s="140">
        <v>0.83333333333333304</v>
      </c>
      <c r="D49" s="150">
        <v>458</v>
      </c>
      <c r="E49" s="149">
        <v>423</v>
      </c>
      <c r="F49" s="149">
        <v>521</v>
      </c>
      <c r="G49" s="149">
        <v>506</v>
      </c>
      <c r="H49" s="149">
        <v>470</v>
      </c>
      <c r="I49" s="149">
        <v>497</v>
      </c>
      <c r="J49" s="149">
        <v>631</v>
      </c>
      <c r="K49" s="149">
        <v>650</v>
      </c>
      <c r="L49" s="149">
        <v>588</v>
      </c>
      <c r="M49" s="149">
        <v>482</v>
      </c>
      <c r="N49" s="149">
        <v>521</v>
      </c>
      <c r="O49" s="149">
        <v>531</v>
      </c>
      <c r="P49" s="149">
        <v>557</v>
      </c>
      <c r="Q49" s="149">
        <v>614</v>
      </c>
      <c r="R49" s="149">
        <v>579</v>
      </c>
      <c r="S49" s="149">
        <v>571</v>
      </c>
      <c r="T49" s="149">
        <v>554</v>
      </c>
      <c r="U49" s="149">
        <v>418</v>
      </c>
      <c r="V49" s="149">
        <v>471</v>
      </c>
      <c r="W49" s="149">
        <v>518</v>
      </c>
      <c r="X49" s="149">
        <v>574</v>
      </c>
      <c r="Y49" s="149">
        <v>509</v>
      </c>
      <c r="Z49" s="149">
        <v>708</v>
      </c>
      <c r="AA49" s="149">
        <v>737</v>
      </c>
      <c r="AB49" s="149">
        <v>737</v>
      </c>
      <c r="AC49" s="149">
        <v>701</v>
      </c>
      <c r="AD49" s="149">
        <v>742</v>
      </c>
      <c r="AE49" s="149">
        <v>744</v>
      </c>
      <c r="AF49" s="149">
        <v>713</v>
      </c>
      <c r="AG49" s="149">
        <v>749</v>
      </c>
      <c r="AH49" s="149">
        <v>751</v>
      </c>
      <c r="AI49" s="137">
        <v>18225</v>
      </c>
      <c r="AL49" s="40">
        <f t="shared" si="0"/>
        <v>587.90322580645159</v>
      </c>
      <c r="AM49" s="42">
        <f t="shared" si="1"/>
        <v>107.55412740839202</v>
      </c>
    </row>
    <row r="50" spans="1:39" x14ac:dyDescent="0.2">
      <c r="A50" s="138">
        <v>0.83333333333333304</v>
      </c>
      <c r="B50" s="139" t="s">
        <v>7</v>
      </c>
      <c r="C50" s="140">
        <v>0.85416666666666596</v>
      </c>
      <c r="D50" s="150">
        <v>473</v>
      </c>
      <c r="E50" s="149">
        <v>432</v>
      </c>
      <c r="F50" s="149">
        <v>521</v>
      </c>
      <c r="G50" s="149">
        <v>463</v>
      </c>
      <c r="H50" s="149">
        <v>559</v>
      </c>
      <c r="I50" s="149">
        <v>559</v>
      </c>
      <c r="J50" s="149">
        <v>720</v>
      </c>
      <c r="K50" s="149">
        <v>696</v>
      </c>
      <c r="L50" s="149">
        <v>580</v>
      </c>
      <c r="M50" s="149">
        <v>507</v>
      </c>
      <c r="N50" s="149">
        <v>540</v>
      </c>
      <c r="O50" s="149">
        <v>496</v>
      </c>
      <c r="P50" s="149">
        <v>574</v>
      </c>
      <c r="Q50" s="149">
        <v>617</v>
      </c>
      <c r="R50" s="149">
        <v>554</v>
      </c>
      <c r="S50" s="149">
        <v>598</v>
      </c>
      <c r="T50" s="149">
        <v>598</v>
      </c>
      <c r="U50" s="149">
        <v>422</v>
      </c>
      <c r="V50" s="149">
        <v>509</v>
      </c>
      <c r="W50" s="149">
        <v>560</v>
      </c>
      <c r="X50" s="149">
        <v>571</v>
      </c>
      <c r="Y50" s="149">
        <v>509</v>
      </c>
      <c r="Z50" s="149">
        <v>727</v>
      </c>
      <c r="AA50" s="149">
        <v>746</v>
      </c>
      <c r="AB50" s="149">
        <v>746</v>
      </c>
      <c r="AC50" s="149">
        <v>708</v>
      </c>
      <c r="AD50" s="149">
        <v>753</v>
      </c>
      <c r="AE50" s="149">
        <v>763</v>
      </c>
      <c r="AF50" s="149">
        <v>744</v>
      </c>
      <c r="AG50" s="149">
        <v>773</v>
      </c>
      <c r="AH50" s="149">
        <v>773</v>
      </c>
      <c r="AI50" s="137">
        <v>18791</v>
      </c>
      <c r="AL50" s="40">
        <f t="shared" si="0"/>
        <v>606.16129032258061</v>
      </c>
      <c r="AM50" s="42">
        <f t="shared" si="1"/>
        <v>111.56495769257582</v>
      </c>
    </row>
    <row r="51" spans="1:39" x14ac:dyDescent="0.2">
      <c r="A51" s="138">
        <v>0.85416666666666596</v>
      </c>
      <c r="B51" s="139" t="s">
        <v>7</v>
      </c>
      <c r="C51" s="140">
        <v>0.875</v>
      </c>
      <c r="D51" s="150">
        <v>521</v>
      </c>
      <c r="E51" s="149">
        <v>468</v>
      </c>
      <c r="F51" s="149">
        <v>494</v>
      </c>
      <c r="G51" s="149">
        <v>490</v>
      </c>
      <c r="H51" s="149">
        <v>555</v>
      </c>
      <c r="I51" s="149">
        <v>617</v>
      </c>
      <c r="J51" s="149">
        <v>708</v>
      </c>
      <c r="K51" s="149">
        <v>794</v>
      </c>
      <c r="L51" s="149">
        <v>579</v>
      </c>
      <c r="M51" s="149">
        <v>521</v>
      </c>
      <c r="N51" s="149">
        <v>538</v>
      </c>
      <c r="O51" s="149">
        <v>512</v>
      </c>
      <c r="P51" s="149">
        <v>612</v>
      </c>
      <c r="Q51" s="149">
        <v>648</v>
      </c>
      <c r="R51" s="149">
        <v>638</v>
      </c>
      <c r="S51" s="149">
        <v>598</v>
      </c>
      <c r="T51" s="149">
        <v>614</v>
      </c>
      <c r="U51" s="149">
        <v>470</v>
      </c>
      <c r="V51" s="149">
        <v>552</v>
      </c>
      <c r="W51" s="149">
        <v>556</v>
      </c>
      <c r="X51" s="149">
        <v>607</v>
      </c>
      <c r="Y51" s="149">
        <v>530</v>
      </c>
      <c r="Z51" s="149">
        <v>752</v>
      </c>
      <c r="AA51" s="149">
        <v>766</v>
      </c>
      <c r="AB51" s="149">
        <v>771</v>
      </c>
      <c r="AC51" s="149">
        <v>720</v>
      </c>
      <c r="AD51" s="149">
        <v>766</v>
      </c>
      <c r="AE51" s="149">
        <v>775</v>
      </c>
      <c r="AF51" s="149">
        <v>775</v>
      </c>
      <c r="AG51" s="149">
        <v>797</v>
      </c>
      <c r="AH51" s="149">
        <v>780</v>
      </c>
      <c r="AI51" s="137">
        <v>19524</v>
      </c>
      <c r="AL51" s="40">
        <f t="shared" si="0"/>
        <v>629.80645161290317</v>
      </c>
      <c r="AM51" s="42">
        <f t="shared" si="1"/>
        <v>111.63046757190689</v>
      </c>
    </row>
    <row r="52" spans="1:39" x14ac:dyDescent="0.2">
      <c r="A52" s="138">
        <v>0.875</v>
      </c>
      <c r="B52" s="139" t="s">
        <v>7</v>
      </c>
      <c r="C52" s="140">
        <v>0.89583333333333304</v>
      </c>
      <c r="D52" s="150">
        <v>552</v>
      </c>
      <c r="E52" s="149">
        <v>499</v>
      </c>
      <c r="F52" s="149">
        <v>523</v>
      </c>
      <c r="G52" s="149">
        <v>509</v>
      </c>
      <c r="H52" s="149">
        <v>568</v>
      </c>
      <c r="I52" s="149">
        <v>648</v>
      </c>
      <c r="J52" s="149">
        <v>811</v>
      </c>
      <c r="K52" s="149">
        <v>795</v>
      </c>
      <c r="L52" s="149">
        <v>645</v>
      </c>
      <c r="M52" s="149">
        <v>528</v>
      </c>
      <c r="N52" s="149">
        <v>583</v>
      </c>
      <c r="O52" s="149">
        <v>542</v>
      </c>
      <c r="P52" s="149">
        <v>616</v>
      </c>
      <c r="Q52" s="149">
        <v>681</v>
      </c>
      <c r="R52" s="149">
        <v>632</v>
      </c>
      <c r="S52" s="149">
        <v>600</v>
      </c>
      <c r="T52" s="149">
        <v>632</v>
      </c>
      <c r="U52" s="149">
        <v>502</v>
      </c>
      <c r="V52" s="149">
        <v>588</v>
      </c>
      <c r="W52" s="149">
        <v>562</v>
      </c>
      <c r="X52" s="149">
        <v>612</v>
      </c>
      <c r="Y52" s="149">
        <v>557</v>
      </c>
      <c r="Z52" s="149">
        <v>787</v>
      </c>
      <c r="AA52" s="149">
        <v>792</v>
      </c>
      <c r="AB52" s="149">
        <v>804</v>
      </c>
      <c r="AC52" s="149">
        <v>749</v>
      </c>
      <c r="AD52" s="149">
        <v>804</v>
      </c>
      <c r="AE52" s="149">
        <v>799</v>
      </c>
      <c r="AF52" s="149">
        <v>811</v>
      </c>
      <c r="AG52" s="149">
        <v>837</v>
      </c>
      <c r="AH52" s="149">
        <v>816</v>
      </c>
      <c r="AI52" s="137">
        <v>20384</v>
      </c>
      <c r="AL52" s="40">
        <f t="shared" si="0"/>
        <v>657.54838709677415</v>
      </c>
      <c r="AM52" s="42">
        <f t="shared" si="1"/>
        <v>116.48285673857121</v>
      </c>
    </row>
    <row r="53" spans="1:39" x14ac:dyDescent="0.2">
      <c r="A53" s="141">
        <v>0.89583333333333304</v>
      </c>
      <c r="B53" s="142" t="s">
        <v>7</v>
      </c>
      <c r="C53" s="143">
        <v>0.91666666666666596</v>
      </c>
      <c r="D53" s="151">
        <v>571</v>
      </c>
      <c r="E53" s="151">
        <v>554</v>
      </c>
      <c r="F53" s="151">
        <v>519</v>
      </c>
      <c r="G53" s="151">
        <v>501</v>
      </c>
      <c r="H53" s="151">
        <v>562</v>
      </c>
      <c r="I53" s="151">
        <v>643</v>
      </c>
      <c r="J53" s="151">
        <v>792</v>
      </c>
      <c r="K53" s="151">
        <v>823</v>
      </c>
      <c r="L53" s="151">
        <v>656</v>
      </c>
      <c r="M53" s="151">
        <v>516</v>
      </c>
      <c r="N53" s="151">
        <v>547</v>
      </c>
      <c r="O53" s="151">
        <v>545</v>
      </c>
      <c r="P53" s="151">
        <v>648</v>
      </c>
      <c r="Q53" s="151">
        <v>677</v>
      </c>
      <c r="R53" s="151">
        <v>652</v>
      </c>
      <c r="S53" s="151">
        <v>621</v>
      </c>
      <c r="T53" s="151">
        <v>638</v>
      </c>
      <c r="U53" s="151">
        <v>511</v>
      </c>
      <c r="V53" s="151">
        <v>600</v>
      </c>
      <c r="W53" s="151">
        <v>562</v>
      </c>
      <c r="X53" s="151">
        <v>643</v>
      </c>
      <c r="Y53" s="151">
        <v>528</v>
      </c>
      <c r="Z53" s="151">
        <v>780</v>
      </c>
      <c r="AA53" s="151">
        <v>799</v>
      </c>
      <c r="AB53" s="151">
        <v>813</v>
      </c>
      <c r="AC53" s="151">
        <v>763</v>
      </c>
      <c r="AD53" s="151">
        <v>816</v>
      </c>
      <c r="AE53" s="151">
        <v>807</v>
      </c>
      <c r="AF53" s="151">
        <v>821</v>
      </c>
      <c r="AG53" s="151">
        <v>826</v>
      </c>
      <c r="AH53" s="151">
        <v>816</v>
      </c>
      <c r="AI53" s="137">
        <v>20550</v>
      </c>
      <c r="AL53" s="40">
        <f t="shared" si="0"/>
        <v>662.90322580645159</v>
      </c>
      <c r="AM53" s="42">
        <f t="shared" si="1"/>
        <v>117.16181256100737</v>
      </c>
    </row>
    <row r="54" spans="1:39" x14ac:dyDescent="0.2">
      <c r="A54" s="134">
        <v>0.91666666666666596</v>
      </c>
      <c r="B54" s="135" t="s">
        <v>7</v>
      </c>
      <c r="C54" s="136">
        <v>0.9375</v>
      </c>
      <c r="D54" s="149">
        <v>559</v>
      </c>
      <c r="E54" s="149">
        <v>545</v>
      </c>
      <c r="F54" s="149">
        <v>537</v>
      </c>
      <c r="G54" s="149">
        <v>488</v>
      </c>
      <c r="H54" s="149">
        <v>600</v>
      </c>
      <c r="I54" s="149">
        <v>689</v>
      </c>
      <c r="J54" s="149">
        <v>814</v>
      </c>
      <c r="K54" s="149">
        <v>826</v>
      </c>
      <c r="L54" s="149">
        <v>664</v>
      </c>
      <c r="M54" s="149">
        <v>511</v>
      </c>
      <c r="N54" s="149">
        <v>523</v>
      </c>
      <c r="O54" s="149">
        <v>516</v>
      </c>
      <c r="P54" s="149">
        <v>648</v>
      </c>
      <c r="Q54" s="149">
        <v>684</v>
      </c>
      <c r="R54" s="149">
        <v>605</v>
      </c>
      <c r="S54" s="149">
        <v>595</v>
      </c>
      <c r="T54" s="149">
        <v>636</v>
      </c>
      <c r="U54" s="149">
        <v>535</v>
      </c>
      <c r="V54" s="149">
        <v>595</v>
      </c>
      <c r="W54" s="149">
        <v>566</v>
      </c>
      <c r="X54" s="149">
        <v>644</v>
      </c>
      <c r="Y54" s="149">
        <v>557</v>
      </c>
      <c r="Z54" s="149">
        <v>797</v>
      </c>
      <c r="AA54" s="149">
        <v>790</v>
      </c>
      <c r="AB54" s="149">
        <v>821</v>
      </c>
      <c r="AC54" s="149">
        <v>770</v>
      </c>
      <c r="AD54" s="149">
        <v>806</v>
      </c>
      <c r="AE54" s="149">
        <v>801</v>
      </c>
      <c r="AF54" s="149">
        <v>821</v>
      </c>
      <c r="AG54" s="149">
        <v>840</v>
      </c>
      <c r="AH54" s="149">
        <v>833</v>
      </c>
      <c r="AI54" s="137">
        <v>20616</v>
      </c>
      <c r="AL54" s="40">
        <f t="shared" si="0"/>
        <v>665.0322580645161</v>
      </c>
      <c r="AM54" s="42">
        <f t="shared" si="1"/>
        <v>120.55745072259596</v>
      </c>
    </row>
    <row r="55" spans="1:39" x14ac:dyDescent="0.2">
      <c r="A55" s="138">
        <v>0.9375</v>
      </c>
      <c r="B55" s="139" t="s">
        <v>7</v>
      </c>
      <c r="C55" s="140">
        <v>0.95833333333333304</v>
      </c>
      <c r="D55" s="150">
        <v>555</v>
      </c>
      <c r="E55" s="149">
        <v>485</v>
      </c>
      <c r="F55" s="149">
        <v>555</v>
      </c>
      <c r="G55" s="149">
        <v>475</v>
      </c>
      <c r="H55" s="149">
        <v>593</v>
      </c>
      <c r="I55" s="149">
        <v>708</v>
      </c>
      <c r="J55" s="149">
        <v>806</v>
      </c>
      <c r="K55" s="149">
        <v>849</v>
      </c>
      <c r="L55" s="149">
        <v>646</v>
      </c>
      <c r="M55" s="149">
        <v>506</v>
      </c>
      <c r="N55" s="149">
        <v>550</v>
      </c>
      <c r="O55" s="149">
        <v>497</v>
      </c>
      <c r="P55" s="149">
        <v>663</v>
      </c>
      <c r="Q55" s="149">
        <v>648</v>
      </c>
      <c r="R55" s="149">
        <v>588</v>
      </c>
      <c r="S55" s="149">
        <v>620</v>
      </c>
      <c r="T55" s="149">
        <v>593</v>
      </c>
      <c r="U55" s="149">
        <v>538</v>
      </c>
      <c r="V55" s="149">
        <v>566</v>
      </c>
      <c r="W55" s="149">
        <v>550</v>
      </c>
      <c r="X55" s="149">
        <v>638</v>
      </c>
      <c r="Y55" s="149">
        <v>537</v>
      </c>
      <c r="Z55" s="149">
        <v>808</v>
      </c>
      <c r="AA55" s="149">
        <v>799</v>
      </c>
      <c r="AB55" s="149">
        <v>811</v>
      </c>
      <c r="AC55" s="149">
        <v>783</v>
      </c>
      <c r="AD55" s="149">
        <v>809</v>
      </c>
      <c r="AE55" s="149">
        <v>816</v>
      </c>
      <c r="AF55" s="149">
        <v>825</v>
      </c>
      <c r="AG55" s="149">
        <v>847</v>
      </c>
      <c r="AH55" s="149">
        <v>825</v>
      </c>
      <c r="AI55" s="137">
        <v>20489</v>
      </c>
      <c r="AL55" s="40">
        <f t="shared" si="0"/>
        <v>660.93548387096769</v>
      </c>
      <c r="AM55" s="42">
        <f t="shared" si="1"/>
        <v>127.96534309045582</v>
      </c>
    </row>
    <row r="56" spans="1:39" x14ac:dyDescent="0.2">
      <c r="A56" s="138">
        <v>0.95833333333333304</v>
      </c>
      <c r="B56" s="139" t="s">
        <v>7</v>
      </c>
      <c r="C56" s="140">
        <v>0.97916666666666596</v>
      </c>
      <c r="D56" s="150">
        <v>566</v>
      </c>
      <c r="E56" s="149">
        <v>480</v>
      </c>
      <c r="F56" s="149">
        <v>571</v>
      </c>
      <c r="G56" s="149">
        <v>521</v>
      </c>
      <c r="H56" s="149">
        <v>564</v>
      </c>
      <c r="I56" s="149">
        <v>670</v>
      </c>
      <c r="J56" s="149">
        <v>809</v>
      </c>
      <c r="K56" s="149">
        <v>845</v>
      </c>
      <c r="L56" s="149">
        <v>662</v>
      </c>
      <c r="M56" s="149">
        <v>499</v>
      </c>
      <c r="N56" s="149">
        <v>549</v>
      </c>
      <c r="O56" s="149">
        <v>508</v>
      </c>
      <c r="P56" s="149">
        <v>645</v>
      </c>
      <c r="Q56" s="149">
        <v>679</v>
      </c>
      <c r="R56" s="149">
        <v>552</v>
      </c>
      <c r="S56" s="149">
        <v>621</v>
      </c>
      <c r="T56" s="149">
        <v>600</v>
      </c>
      <c r="U56" s="149">
        <v>528</v>
      </c>
      <c r="V56" s="149">
        <v>598</v>
      </c>
      <c r="W56" s="149">
        <v>556</v>
      </c>
      <c r="X56" s="149">
        <v>674</v>
      </c>
      <c r="Y56" s="149">
        <v>557</v>
      </c>
      <c r="Z56" s="149">
        <v>807</v>
      </c>
      <c r="AA56" s="149">
        <v>806</v>
      </c>
      <c r="AB56" s="149">
        <v>821</v>
      </c>
      <c r="AC56" s="149">
        <v>785</v>
      </c>
      <c r="AD56" s="149">
        <v>811</v>
      </c>
      <c r="AE56" s="149">
        <v>819</v>
      </c>
      <c r="AF56" s="149">
        <v>824</v>
      </c>
      <c r="AG56" s="149">
        <v>854</v>
      </c>
      <c r="AH56" s="149">
        <v>831</v>
      </c>
      <c r="AI56" s="137">
        <v>20612</v>
      </c>
      <c r="AL56" s="40">
        <f t="shared" si="0"/>
        <v>664.90322580645159</v>
      </c>
      <c r="AM56" s="42">
        <f t="shared" si="1"/>
        <v>126.67684735544201</v>
      </c>
    </row>
    <row r="57" spans="1:39" x14ac:dyDescent="0.2">
      <c r="A57" s="144">
        <v>0.97916666666666596</v>
      </c>
      <c r="B57" s="145" t="s">
        <v>7</v>
      </c>
      <c r="C57" s="146">
        <v>1</v>
      </c>
      <c r="D57" s="152">
        <v>567</v>
      </c>
      <c r="E57" s="149">
        <v>499</v>
      </c>
      <c r="F57" s="149">
        <v>537</v>
      </c>
      <c r="G57" s="149">
        <v>508</v>
      </c>
      <c r="H57" s="149">
        <v>583</v>
      </c>
      <c r="I57" s="149">
        <v>703</v>
      </c>
      <c r="J57" s="149">
        <v>773</v>
      </c>
      <c r="K57" s="149">
        <v>857</v>
      </c>
      <c r="L57" s="149">
        <v>653</v>
      </c>
      <c r="M57" s="149">
        <v>526</v>
      </c>
      <c r="N57" s="149">
        <v>533</v>
      </c>
      <c r="O57" s="149">
        <v>507</v>
      </c>
      <c r="P57" s="149">
        <v>651</v>
      </c>
      <c r="Q57" s="149">
        <v>665</v>
      </c>
      <c r="R57" s="149">
        <v>564</v>
      </c>
      <c r="S57" s="149">
        <v>595</v>
      </c>
      <c r="T57" s="149">
        <v>571</v>
      </c>
      <c r="U57" s="149">
        <v>521</v>
      </c>
      <c r="V57" s="149">
        <v>600</v>
      </c>
      <c r="W57" s="149">
        <v>560</v>
      </c>
      <c r="X57" s="149">
        <v>579</v>
      </c>
      <c r="Y57" s="149">
        <v>516</v>
      </c>
      <c r="Z57" s="149">
        <v>811</v>
      </c>
      <c r="AA57" s="149">
        <v>809</v>
      </c>
      <c r="AB57" s="149">
        <v>826</v>
      </c>
      <c r="AC57" s="149">
        <v>794</v>
      </c>
      <c r="AD57" s="149">
        <v>816</v>
      </c>
      <c r="AE57" s="149">
        <v>818</v>
      </c>
      <c r="AF57" s="149">
        <v>813</v>
      </c>
      <c r="AG57" s="149">
        <v>855</v>
      </c>
      <c r="AH57" s="155">
        <v>830</v>
      </c>
      <c r="AI57" s="137">
        <v>20440</v>
      </c>
      <c r="AL57" s="40">
        <f t="shared" si="0"/>
        <v>659.35483870967744</v>
      </c>
      <c r="AM57" s="42">
        <f t="shared" si="1"/>
        <v>129.29592630527773</v>
      </c>
    </row>
    <row r="58" spans="1:39" x14ac:dyDescent="0.2">
      <c r="A58" s="130" t="s">
        <v>61</v>
      </c>
      <c r="B58" s="131"/>
      <c r="C58" s="132"/>
      <c r="D58" s="147">
        <v>27058</v>
      </c>
      <c r="E58" s="147">
        <v>25257</v>
      </c>
      <c r="F58" s="147">
        <v>26803</v>
      </c>
      <c r="G58" s="147">
        <v>25920</v>
      </c>
      <c r="H58" s="147">
        <v>26758</v>
      </c>
      <c r="I58" s="147">
        <v>30192</v>
      </c>
      <c r="J58" s="147">
        <v>31493</v>
      </c>
      <c r="K58" s="147">
        <v>33288</v>
      </c>
      <c r="L58" s="147">
        <v>33014</v>
      </c>
      <c r="M58" s="147">
        <v>30677</v>
      </c>
      <c r="N58" s="147">
        <v>28039</v>
      </c>
      <c r="O58" s="147">
        <v>27526</v>
      </c>
      <c r="P58" s="147">
        <v>27492</v>
      </c>
      <c r="Q58" s="147">
        <v>32198</v>
      </c>
      <c r="R58" s="147">
        <v>29712</v>
      </c>
      <c r="S58" s="147">
        <v>29551</v>
      </c>
      <c r="T58" s="147">
        <v>30130</v>
      </c>
      <c r="U58" s="147">
        <v>29117</v>
      </c>
      <c r="V58" s="147">
        <v>26652</v>
      </c>
      <c r="W58" s="147">
        <v>29705</v>
      </c>
      <c r="X58" s="147">
        <v>30235</v>
      </c>
      <c r="Y58" s="147">
        <v>29527</v>
      </c>
      <c r="Z58" s="147">
        <v>34068</v>
      </c>
      <c r="AA58" s="147">
        <v>35724</v>
      </c>
      <c r="AB58" s="147">
        <v>36629</v>
      </c>
      <c r="AC58" s="147">
        <v>35887</v>
      </c>
      <c r="AD58" s="147">
        <v>36223</v>
      </c>
      <c r="AE58" s="147">
        <v>36456</v>
      </c>
      <c r="AF58" s="147">
        <v>36108</v>
      </c>
      <c r="AG58" s="147">
        <v>37174</v>
      </c>
      <c r="AH58" s="147">
        <v>36842</v>
      </c>
      <c r="AI58" s="147">
        <v>965455</v>
      </c>
      <c r="AL58" s="40">
        <v>29364.709677419356</v>
      </c>
    </row>
    <row r="59" spans="1:39" x14ac:dyDescent="0.2">
      <c r="A59" s="130" t="s">
        <v>63</v>
      </c>
      <c r="B59" s="131"/>
      <c r="C59" s="132"/>
      <c r="D59" s="147">
        <v>14522</v>
      </c>
      <c r="E59" s="147">
        <v>13188</v>
      </c>
      <c r="F59" s="147">
        <v>15468</v>
      </c>
      <c r="G59" s="147">
        <v>13917</v>
      </c>
      <c r="H59" s="147">
        <v>15182</v>
      </c>
      <c r="I59" s="147">
        <v>0</v>
      </c>
      <c r="J59" s="147">
        <v>16656</v>
      </c>
      <c r="K59" s="147">
        <v>16500</v>
      </c>
      <c r="L59" s="147">
        <v>16544</v>
      </c>
      <c r="M59" s="147">
        <v>15336</v>
      </c>
      <c r="N59" s="147">
        <v>16025</v>
      </c>
      <c r="O59" s="147">
        <v>14991</v>
      </c>
      <c r="P59" s="147">
        <v>0</v>
      </c>
      <c r="Q59" s="147">
        <v>0</v>
      </c>
      <c r="R59" s="147">
        <v>16322</v>
      </c>
      <c r="S59" s="147">
        <v>16625</v>
      </c>
      <c r="T59" s="147">
        <v>17405</v>
      </c>
      <c r="U59" s="147">
        <v>15878</v>
      </c>
      <c r="V59" s="147">
        <v>14657</v>
      </c>
      <c r="W59" s="147">
        <v>0</v>
      </c>
      <c r="X59" s="147">
        <v>17954</v>
      </c>
      <c r="Y59" s="147">
        <v>16971</v>
      </c>
      <c r="Z59" s="147">
        <v>19824</v>
      </c>
      <c r="AA59" s="147">
        <v>19841</v>
      </c>
      <c r="AB59" s="147">
        <v>20388</v>
      </c>
      <c r="AC59" s="147">
        <v>19778</v>
      </c>
      <c r="AD59" s="147">
        <v>0</v>
      </c>
      <c r="AE59" s="147">
        <v>20223</v>
      </c>
      <c r="AF59" s="147">
        <v>19762</v>
      </c>
      <c r="AG59" s="147">
        <v>20695</v>
      </c>
      <c r="AH59" s="147">
        <v>20102</v>
      </c>
      <c r="AI59" s="147">
        <v>444754</v>
      </c>
    </row>
    <row r="60" spans="1:39" x14ac:dyDescent="0.2">
      <c r="A60" s="130" t="s">
        <v>64</v>
      </c>
      <c r="B60" s="131"/>
      <c r="C60" s="132"/>
      <c r="D60" s="147">
        <v>12536</v>
      </c>
      <c r="E60" s="147">
        <v>12069</v>
      </c>
      <c r="F60" s="147">
        <v>11335</v>
      </c>
      <c r="G60" s="147">
        <v>12003</v>
      </c>
      <c r="H60" s="147">
        <v>11576</v>
      </c>
      <c r="I60" s="147">
        <v>30192</v>
      </c>
      <c r="J60" s="147">
        <v>14837</v>
      </c>
      <c r="K60" s="147">
        <v>16788</v>
      </c>
      <c r="L60" s="147">
        <v>16470</v>
      </c>
      <c r="M60" s="147">
        <v>15341</v>
      </c>
      <c r="N60" s="147">
        <v>12014</v>
      </c>
      <c r="O60" s="147">
        <v>12535</v>
      </c>
      <c r="P60" s="147">
        <v>27492</v>
      </c>
      <c r="Q60" s="147">
        <v>32198</v>
      </c>
      <c r="R60" s="147">
        <v>13390</v>
      </c>
      <c r="S60" s="147">
        <v>12926</v>
      </c>
      <c r="T60" s="147">
        <v>12725</v>
      </c>
      <c r="U60" s="147">
        <v>13239</v>
      </c>
      <c r="V60" s="147">
        <v>11995</v>
      </c>
      <c r="W60" s="147">
        <v>29705</v>
      </c>
      <c r="X60" s="147">
        <v>12281</v>
      </c>
      <c r="Y60" s="147">
        <v>12556</v>
      </c>
      <c r="Z60" s="147">
        <v>14244</v>
      </c>
      <c r="AA60" s="147">
        <v>15883</v>
      </c>
      <c r="AB60" s="147">
        <v>16241</v>
      </c>
      <c r="AC60" s="147">
        <v>16109</v>
      </c>
      <c r="AD60" s="147">
        <v>36223</v>
      </c>
      <c r="AE60" s="147">
        <v>16233</v>
      </c>
      <c r="AF60" s="147">
        <v>16346</v>
      </c>
      <c r="AG60" s="147">
        <v>16479</v>
      </c>
      <c r="AH60" s="147">
        <v>16740</v>
      </c>
      <c r="AI60" s="147">
        <v>520701</v>
      </c>
    </row>
    <row r="63" spans="1:39" x14ac:dyDescent="0.2">
      <c r="C63" t="s">
        <v>9</v>
      </c>
      <c r="D63" s="4">
        <f>MIN(D10:D57)</f>
        <v>401</v>
      </c>
      <c r="E63" s="4">
        <f t="shared" ref="E63:AH63" si="2">MIN(E10:E57)</f>
        <v>367</v>
      </c>
      <c r="F63" s="4">
        <f t="shared" si="2"/>
        <v>473</v>
      </c>
      <c r="G63" s="4">
        <f t="shared" si="2"/>
        <v>408</v>
      </c>
      <c r="H63" s="4">
        <f t="shared" si="2"/>
        <v>439</v>
      </c>
      <c r="I63" s="4">
        <f t="shared" si="2"/>
        <v>497</v>
      </c>
      <c r="J63" s="4">
        <f t="shared" si="2"/>
        <v>432</v>
      </c>
      <c r="K63" s="4">
        <f t="shared" si="2"/>
        <v>418</v>
      </c>
      <c r="L63" s="4">
        <f t="shared" si="2"/>
        <v>475</v>
      </c>
      <c r="M63" s="4">
        <f t="shared" si="2"/>
        <v>377</v>
      </c>
      <c r="N63" s="4">
        <f t="shared" si="2"/>
        <v>420</v>
      </c>
      <c r="O63" s="4">
        <f t="shared" si="2"/>
        <v>401</v>
      </c>
      <c r="P63" s="4">
        <f t="shared" si="2"/>
        <v>444</v>
      </c>
      <c r="Q63" s="4">
        <f t="shared" si="2"/>
        <v>574</v>
      </c>
      <c r="R63" s="4">
        <f t="shared" si="2"/>
        <v>454</v>
      </c>
      <c r="S63" s="4">
        <f t="shared" si="2"/>
        <v>473</v>
      </c>
      <c r="T63" s="4">
        <f t="shared" si="2"/>
        <v>535</v>
      </c>
      <c r="U63" s="4">
        <f t="shared" si="2"/>
        <v>412</v>
      </c>
      <c r="V63" s="4">
        <f t="shared" si="2"/>
        <v>430</v>
      </c>
      <c r="W63" s="4">
        <f t="shared" si="2"/>
        <v>499</v>
      </c>
      <c r="X63" s="4">
        <f t="shared" si="2"/>
        <v>504</v>
      </c>
      <c r="Y63" s="4">
        <f t="shared" si="2"/>
        <v>492</v>
      </c>
      <c r="Z63" s="4">
        <f t="shared" si="2"/>
        <v>516</v>
      </c>
      <c r="AA63" s="4">
        <f t="shared" si="2"/>
        <v>667</v>
      </c>
      <c r="AB63" s="4">
        <f t="shared" si="2"/>
        <v>677</v>
      </c>
      <c r="AC63" s="4">
        <f t="shared" si="2"/>
        <v>686</v>
      </c>
      <c r="AD63" s="4">
        <f t="shared" si="2"/>
        <v>691</v>
      </c>
      <c r="AE63" s="4">
        <f t="shared" si="2"/>
        <v>688</v>
      </c>
      <c r="AF63" s="4">
        <f t="shared" si="2"/>
        <v>624</v>
      </c>
      <c r="AG63" s="4">
        <f t="shared" si="2"/>
        <v>710</v>
      </c>
      <c r="AH63" s="4">
        <f t="shared" si="2"/>
        <v>593</v>
      </c>
      <c r="AL63" s="40">
        <f>MIN(AL10:AL57)</f>
        <v>559.32258064516134</v>
      </c>
    </row>
    <row r="64" spans="1:39" x14ac:dyDescent="0.2">
      <c r="C64" t="s">
        <v>10</v>
      </c>
      <c r="D64" s="4">
        <f>MAX(D10:D57)</f>
        <v>780</v>
      </c>
      <c r="E64" s="4">
        <f t="shared" ref="E64:AH64" si="3">MAX(E10:E57)</f>
        <v>801</v>
      </c>
      <c r="F64" s="4">
        <f t="shared" si="3"/>
        <v>744</v>
      </c>
      <c r="G64" s="4">
        <f t="shared" si="3"/>
        <v>801</v>
      </c>
      <c r="H64" s="4">
        <f t="shared" si="3"/>
        <v>751</v>
      </c>
      <c r="I64" s="4">
        <f t="shared" si="3"/>
        <v>790</v>
      </c>
      <c r="J64" s="4">
        <f t="shared" si="3"/>
        <v>845</v>
      </c>
      <c r="K64" s="4">
        <f t="shared" si="3"/>
        <v>879</v>
      </c>
      <c r="L64" s="4">
        <f t="shared" si="3"/>
        <v>902</v>
      </c>
      <c r="M64" s="4">
        <f t="shared" si="3"/>
        <v>897</v>
      </c>
      <c r="N64" s="4">
        <f t="shared" si="3"/>
        <v>785</v>
      </c>
      <c r="O64" s="4">
        <f t="shared" si="3"/>
        <v>818</v>
      </c>
      <c r="P64" s="4">
        <f t="shared" si="3"/>
        <v>811</v>
      </c>
      <c r="Q64" s="4">
        <f t="shared" si="3"/>
        <v>893</v>
      </c>
      <c r="R64" s="4">
        <f t="shared" si="3"/>
        <v>737</v>
      </c>
      <c r="S64" s="4">
        <f t="shared" si="3"/>
        <v>847</v>
      </c>
      <c r="T64" s="4">
        <f t="shared" si="3"/>
        <v>789</v>
      </c>
      <c r="U64" s="4">
        <f t="shared" si="3"/>
        <v>847</v>
      </c>
      <c r="V64" s="4">
        <f t="shared" si="3"/>
        <v>758</v>
      </c>
      <c r="W64" s="4">
        <f t="shared" si="3"/>
        <v>794</v>
      </c>
      <c r="X64" s="4">
        <f t="shared" si="3"/>
        <v>749</v>
      </c>
      <c r="Y64" s="4">
        <f t="shared" si="3"/>
        <v>751</v>
      </c>
      <c r="Z64" s="4">
        <f t="shared" si="3"/>
        <v>836</v>
      </c>
      <c r="AA64" s="4">
        <f t="shared" si="3"/>
        <v>818</v>
      </c>
      <c r="AB64" s="4">
        <f t="shared" si="3"/>
        <v>826</v>
      </c>
      <c r="AC64" s="4">
        <f t="shared" si="3"/>
        <v>833</v>
      </c>
      <c r="AD64" s="4">
        <f t="shared" si="3"/>
        <v>816</v>
      </c>
      <c r="AE64" s="4">
        <f t="shared" si="3"/>
        <v>821</v>
      </c>
      <c r="AF64" s="4">
        <f t="shared" si="3"/>
        <v>828</v>
      </c>
      <c r="AG64" s="4">
        <f t="shared" si="3"/>
        <v>855</v>
      </c>
      <c r="AH64" s="4">
        <f t="shared" si="3"/>
        <v>859</v>
      </c>
    </row>
    <row r="65" spans="1:41" s="39" customFormat="1" x14ac:dyDescent="0.2">
      <c r="C65" s="39" t="s">
        <v>52</v>
      </c>
      <c r="D65" s="39">
        <f>IF(D64=0,"",SMALL(D10:D57,COUNTIF(D10:D57,0)+1))</f>
        <v>401</v>
      </c>
      <c r="E65" s="39">
        <f t="shared" ref="E65:AH65" si="4">IF(E64=0,"",SMALL(E10:E57,COUNTIF(E10:E57,0)+1))</f>
        <v>367</v>
      </c>
      <c r="F65" s="39">
        <f t="shared" si="4"/>
        <v>473</v>
      </c>
      <c r="G65" s="39">
        <f t="shared" si="4"/>
        <v>408</v>
      </c>
      <c r="H65" s="39">
        <f t="shared" si="4"/>
        <v>439</v>
      </c>
      <c r="I65" s="39">
        <f t="shared" si="4"/>
        <v>497</v>
      </c>
      <c r="J65" s="39">
        <f t="shared" si="4"/>
        <v>432</v>
      </c>
      <c r="K65" s="39">
        <f t="shared" si="4"/>
        <v>418</v>
      </c>
      <c r="L65" s="39">
        <f t="shared" si="4"/>
        <v>475</v>
      </c>
      <c r="M65" s="39">
        <f t="shared" si="4"/>
        <v>377</v>
      </c>
      <c r="N65" s="39">
        <f t="shared" si="4"/>
        <v>420</v>
      </c>
      <c r="O65" s="39">
        <f t="shared" si="4"/>
        <v>401</v>
      </c>
      <c r="P65" s="39">
        <f t="shared" si="4"/>
        <v>444</v>
      </c>
      <c r="Q65" s="39">
        <f t="shared" si="4"/>
        <v>574</v>
      </c>
      <c r="R65" s="39">
        <f t="shared" si="4"/>
        <v>454</v>
      </c>
      <c r="S65" s="39">
        <f t="shared" si="4"/>
        <v>473</v>
      </c>
      <c r="T65" s="39">
        <f t="shared" si="4"/>
        <v>535</v>
      </c>
      <c r="U65" s="39">
        <f t="shared" si="4"/>
        <v>412</v>
      </c>
      <c r="V65" s="39">
        <f t="shared" si="4"/>
        <v>430</v>
      </c>
      <c r="W65" s="39">
        <f t="shared" si="4"/>
        <v>499</v>
      </c>
      <c r="X65" s="39">
        <f t="shared" si="4"/>
        <v>504</v>
      </c>
      <c r="Y65" s="39">
        <f t="shared" si="4"/>
        <v>492</v>
      </c>
      <c r="Z65" s="39">
        <f t="shared" si="4"/>
        <v>516</v>
      </c>
      <c r="AA65" s="39">
        <f t="shared" si="4"/>
        <v>667</v>
      </c>
      <c r="AB65" s="39">
        <f t="shared" si="4"/>
        <v>677</v>
      </c>
      <c r="AC65" s="39">
        <f t="shared" si="4"/>
        <v>686</v>
      </c>
      <c r="AD65" s="39">
        <f t="shared" si="4"/>
        <v>691</v>
      </c>
      <c r="AE65" s="39">
        <f t="shared" si="4"/>
        <v>688</v>
      </c>
      <c r="AF65" s="39">
        <f t="shared" si="4"/>
        <v>624</v>
      </c>
      <c r="AG65" s="39">
        <f t="shared" si="4"/>
        <v>710</v>
      </c>
      <c r="AH65" s="39">
        <f t="shared" si="4"/>
        <v>593</v>
      </c>
    </row>
    <row r="66" spans="1:41" s="39" customFormat="1" x14ac:dyDescent="0.2">
      <c r="C66" s="39" t="s">
        <v>55</v>
      </c>
      <c r="D66" s="39">
        <f>IF(D64=0,"",SMALL(D11:D58,COUNTIF(D11:D58,0)+2))</f>
        <v>403</v>
      </c>
      <c r="E66" s="39">
        <f t="shared" ref="E66:AH66" si="5">IF(E64=0,"",SMALL(E11:E58,COUNTIF(E11:E58,0)+2))</f>
        <v>370</v>
      </c>
      <c r="F66" s="39">
        <f t="shared" si="5"/>
        <v>477</v>
      </c>
      <c r="G66" s="39">
        <f t="shared" si="5"/>
        <v>425</v>
      </c>
      <c r="H66" s="39">
        <f t="shared" si="5"/>
        <v>465</v>
      </c>
      <c r="I66" s="39">
        <f t="shared" si="5"/>
        <v>535</v>
      </c>
      <c r="J66" s="39">
        <f t="shared" si="5"/>
        <v>465</v>
      </c>
      <c r="K66" s="39">
        <f t="shared" si="5"/>
        <v>446</v>
      </c>
      <c r="L66" s="39">
        <f t="shared" si="5"/>
        <v>495</v>
      </c>
      <c r="M66" s="39">
        <f t="shared" si="5"/>
        <v>425</v>
      </c>
      <c r="N66" s="39">
        <f t="shared" si="5"/>
        <v>473</v>
      </c>
      <c r="O66" s="39">
        <f t="shared" si="5"/>
        <v>410</v>
      </c>
      <c r="P66" s="39">
        <f t="shared" si="5"/>
        <v>475</v>
      </c>
      <c r="Q66" s="39">
        <f t="shared" si="5"/>
        <v>581</v>
      </c>
      <c r="R66" s="39">
        <f t="shared" si="5"/>
        <v>477</v>
      </c>
      <c r="S66" s="39">
        <f t="shared" si="5"/>
        <v>497</v>
      </c>
      <c r="T66" s="39">
        <f t="shared" si="5"/>
        <v>547</v>
      </c>
      <c r="U66" s="39">
        <f t="shared" si="5"/>
        <v>418</v>
      </c>
      <c r="V66" s="39">
        <f t="shared" si="5"/>
        <v>439</v>
      </c>
      <c r="W66" s="39">
        <f t="shared" si="5"/>
        <v>508</v>
      </c>
      <c r="X66" s="39">
        <f t="shared" si="5"/>
        <v>525</v>
      </c>
      <c r="Y66" s="39">
        <f t="shared" si="5"/>
        <v>509</v>
      </c>
      <c r="Z66" s="39">
        <f t="shared" si="5"/>
        <v>545</v>
      </c>
      <c r="AA66" s="39">
        <f t="shared" si="5"/>
        <v>669</v>
      </c>
      <c r="AB66" s="39">
        <f t="shared" si="5"/>
        <v>686</v>
      </c>
      <c r="AC66" s="39">
        <f t="shared" si="5"/>
        <v>691</v>
      </c>
      <c r="AD66" s="39">
        <f t="shared" si="5"/>
        <v>698</v>
      </c>
      <c r="AE66" s="39">
        <f t="shared" si="5"/>
        <v>689</v>
      </c>
      <c r="AF66" s="39">
        <f t="shared" si="5"/>
        <v>629</v>
      </c>
      <c r="AG66" s="39">
        <f t="shared" si="5"/>
        <v>713</v>
      </c>
      <c r="AH66" s="39">
        <f t="shared" si="5"/>
        <v>660</v>
      </c>
    </row>
    <row r="67" spans="1:41" x14ac:dyDescent="0.2">
      <c r="H67" t="s">
        <v>11</v>
      </c>
    </row>
    <row r="68" spans="1:41" s="292" customFormat="1" x14ac:dyDescent="0.2">
      <c r="C68" s="292" t="s">
        <v>87</v>
      </c>
      <c r="D68" s="292">
        <v>1</v>
      </c>
      <c r="E68" s="292">
        <v>1</v>
      </c>
      <c r="F68" s="292">
        <v>1</v>
      </c>
      <c r="G68" s="292">
        <v>1</v>
      </c>
      <c r="H68" s="292">
        <v>1</v>
      </c>
      <c r="I68" s="292">
        <v>1</v>
      </c>
      <c r="J68" s="292">
        <v>1</v>
      </c>
      <c r="K68" s="292">
        <v>1</v>
      </c>
      <c r="L68" s="292">
        <v>1</v>
      </c>
      <c r="M68" s="292">
        <v>1</v>
      </c>
      <c r="N68" s="292">
        <v>1</v>
      </c>
      <c r="O68" s="292">
        <v>1</v>
      </c>
      <c r="P68" s="292">
        <v>1</v>
      </c>
      <c r="Q68" s="292">
        <v>1</v>
      </c>
      <c r="R68" s="292">
        <v>1</v>
      </c>
      <c r="S68" s="292">
        <v>1</v>
      </c>
      <c r="T68" s="292">
        <v>1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1</v>
      </c>
      <c r="AF68" s="292">
        <v>1</v>
      </c>
      <c r="AG68" s="292">
        <v>1</v>
      </c>
      <c r="AJ68" s="292" t="s">
        <v>96</v>
      </c>
      <c r="AL68" s="292" t="s">
        <v>82</v>
      </c>
      <c r="AM68" s="333" t="s">
        <v>98</v>
      </c>
    </row>
    <row r="69" spans="1:41" s="41" customFormat="1" x14ac:dyDescent="0.2">
      <c r="A69" s="292" t="s">
        <v>88</v>
      </c>
      <c r="B69" s="292"/>
      <c r="C69" s="292"/>
      <c r="D69" s="42" t="str">
        <f>IF(D$9=1,IF(D$68=1,"",D$59),"")</f>
        <v/>
      </c>
      <c r="E69" s="42" t="str">
        <f t="shared" ref="E69:AH69" si="6">IF(E$9=1,IF(E$68=1,"",E$59),"")</f>
        <v/>
      </c>
      <c r="F69" s="42" t="str">
        <f t="shared" si="6"/>
        <v/>
      </c>
      <c r="G69" s="42" t="str">
        <f t="shared" si="6"/>
        <v/>
      </c>
      <c r="H69" s="42" t="str">
        <f t="shared" si="6"/>
        <v/>
      </c>
      <c r="I69" s="42" t="str">
        <f t="shared" si="6"/>
        <v/>
      </c>
      <c r="J69" s="42" t="str">
        <f t="shared" si="6"/>
        <v/>
      </c>
      <c r="K69" s="42" t="str">
        <f t="shared" si="6"/>
        <v/>
      </c>
      <c r="L69" s="42" t="str">
        <f t="shared" si="6"/>
        <v/>
      </c>
      <c r="M69" s="42" t="str">
        <f t="shared" si="6"/>
        <v/>
      </c>
      <c r="N69" s="42" t="str">
        <f t="shared" si="6"/>
        <v/>
      </c>
      <c r="O69" s="42" t="str">
        <f t="shared" si="6"/>
        <v/>
      </c>
      <c r="P69" s="42" t="str">
        <f t="shared" si="6"/>
        <v/>
      </c>
      <c r="Q69" s="42" t="str">
        <f t="shared" si="6"/>
        <v/>
      </c>
      <c r="R69" s="42" t="str">
        <f t="shared" si="6"/>
        <v/>
      </c>
      <c r="S69" s="42" t="str">
        <f t="shared" si="6"/>
        <v/>
      </c>
      <c r="T69" s="42" t="str">
        <f t="shared" si="6"/>
        <v/>
      </c>
      <c r="U69" s="42">
        <f t="shared" si="6"/>
        <v>15878</v>
      </c>
      <c r="V69" s="42">
        <f t="shared" si="6"/>
        <v>14657</v>
      </c>
      <c r="W69" s="42" t="str">
        <f t="shared" si="6"/>
        <v/>
      </c>
      <c r="X69" s="42">
        <f t="shared" si="6"/>
        <v>17954</v>
      </c>
      <c r="Y69" s="42">
        <f t="shared" si="6"/>
        <v>16971</v>
      </c>
      <c r="Z69" s="42">
        <f t="shared" si="6"/>
        <v>19824</v>
      </c>
      <c r="AA69" s="42">
        <f t="shared" si="6"/>
        <v>19841</v>
      </c>
      <c r="AB69" s="42">
        <f t="shared" si="6"/>
        <v>20388</v>
      </c>
      <c r="AC69" s="42">
        <f t="shared" si="6"/>
        <v>19778</v>
      </c>
      <c r="AD69" s="42" t="str">
        <f t="shared" si="6"/>
        <v/>
      </c>
      <c r="AE69" s="42" t="str">
        <f t="shared" si="6"/>
        <v/>
      </c>
      <c r="AF69" s="42" t="str">
        <f t="shared" si="6"/>
        <v/>
      </c>
      <c r="AG69" s="42" t="str">
        <f t="shared" si="6"/>
        <v/>
      </c>
      <c r="AH69" s="42">
        <f t="shared" si="6"/>
        <v>20102</v>
      </c>
      <c r="AI69" s="42">
        <f t="shared" ref="AI69:AI72" si="7">SUM(D69:AH69)</f>
        <v>165393</v>
      </c>
      <c r="AJ69" s="292">
        <f t="shared" ref="AJ69:AJ72" si="8">COUNTIF(D69:AH69,"&gt;0")</f>
        <v>9</v>
      </c>
      <c r="AL69" s="42">
        <f>ROUNDDOWN(AI69/AJ69,0)</f>
        <v>18377</v>
      </c>
      <c r="AM69" s="334">
        <f>ROUNDDOWN(AL69/14,0)</f>
        <v>1312</v>
      </c>
      <c r="AN69" s="292"/>
      <c r="AO69" s="292"/>
    </row>
    <row r="70" spans="1:41" s="292" customFormat="1" x14ac:dyDescent="0.2">
      <c r="A70" s="292" t="s">
        <v>89</v>
      </c>
      <c r="D70" s="42" t="str">
        <f>IF(D$9=1,IF(D$68=1,"",D$60),"")</f>
        <v/>
      </c>
      <c r="E70" s="42" t="str">
        <f t="shared" ref="E70:AH70" si="9">IF(E$9=1,IF(E$68=1,"",E$60),"")</f>
        <v/>
      </c>
      <c r="F70" s="42" t="str">
        <f t="shared" si="9"/>
        <v/>
      </c>
      <c r="G70" s="42" t="str">
        <f t="shared" si="9"/>
        <v/>
      </c>
      <c r="H70" s="42" t="str">
        <f t="shared" si="9"/>
        <v/>
      </c>
      <c r="I70" s="42" t="str">
        <f t="shared" si="9"/>
        <v/>
      </c>
      <c r="J70" s="42" t="str">
        <f t="shared" si="9"/>
        <v/>
      </c>
      <c r="K70" s="42" t="str">
        <f t="shared" si="9"/>
        <v/>
      </c>
      <c r="L70" s="42" t="str">
        <f t="shared" si="9"/>
        <v/>
      </c>
      <c r="M70" s="42" t="str">
        <f t="shared" si="9"/>
        <v/>
      </c>
      <c r="N70" s="42" t="str">
        <f t="shared" si="9"/>
        <v/>
      </c>
      <c r="O70" s="42" t="str">
        <f t="shared" si="9"/>
        <v/>
      </c>
      <c r="P70" s="42" t="str">
        <f t="shared" si="9"/>
        <v/>
      </c>
      <c r="Q70" s="42" t="str">
        <f t="shared" si="9"/>
        <v/>
      </c>
      <c r="R70" s="42" t="str">
        <f t="shared" si="9"/>
        <v/>
      </c>
      <c r="S70" s="42" t="str">
        <f t="shared" si="9"/>
        <v/>
      </c>
      <c r="T70" s="42" t="str">
        <f t="shared" si="9"/>
        <v/>
      </c>
      <c r="U70" s="42">
        <f t="shared" si="9"/>
        <v>13239</v>
      </c>
      <c r="V70" s="42">
        <f t="shared" si="9"/>
        <v>11995</v>
      </c>
      <c r="W70" s="42" t="str">
        <f t="shared" si="9"/>
        <v/>
      </c>
      <c r="X70" s="42">
        <f t="shared" si="9"/>
        <v>12281</v>
      </c>
      <c r="Y70" s="42">
        <f t="shared" si="9"/>
        <v>12556</v>
      </c>
      <c r="Z70" s="42">
        <f t="shared" si="9"/>
        <v>14244</v>
      </c>
      <c r="AA70" s="42">
        <f t="shared" si="9"/>
        <v>15883</v>
      </c>
      <c r="AB70" s="42">
        <f t="shared" si="9"/>
        <v>16241</v>
      </c>
      <c r="AC70" s="42">
        <f t="shared" si="9"/>
        <v>16109</v>
      </c>
      <c r="AD70" s="42" t="str">
        <f t="shared" si="9"/>
        <v/>
      </c>
      <c r="AE70" s="42" t="str">
        <f t="shared" si="9"/>
        <v/>
      </c>
      <c r="AF70" s="42" t="str">
        <f t="shared" si="9"/>
        <v/>
      </c>
      <c r="AG70" s="42" t="str">
        <f t="shared" si="9"/>
        <v/>
      </c>
      <c r="AH70" s="42">
        <f t="shared" si="9"/>
        <v>16740</v>
      </c>
      <c r="AI70" s="42">
        <f t="shared" si="7"/>
        <v>129288</v>
      </c>
      <c r="AJ70" s="292">
        <f t="shared" si="8"/>
        <v>9</v>
      </c>
      <c r="AL70" s="42">
        <f t="shared" ref="AL70:AL72" si="10">ROUNDDOWN(AI70/AJ70,0)</f>
        <v>14365</v>
      </c>
      <c r="AM70" s="334">
        <f>ROUNDDOWN(AL70/10,0)</f>
        <v>1436</v>
      </c>
    </row>
    <row r="71" spans="1:41" s="292" customFormat="1" x14ac:dyDescent="0.2">
      <c r="A71" s="292" t="s">
        <v>90</v>
      </c>
      <c r="D71" s="42" t="str">
        <f>IF(D$9=3,IF(D$68=1,"",SUM(D$26:D$53)),"")</f>
        <v/>
      </c>
      <c r="E71" s="42" t="str">
        <f t="shared" ref="E71:AH71" si="11">IF(E$9=3,IF(E$68=1,"",SUM(E$26:E$53)),"")</f>
        <v/>
      </c>
      <c r="F71" s="42" t="str">
        <f t="shared" si="11"/>
        <v/>
      </c>
      <c r="G71" s="42" t="str">
        <f t="shared" si="11"/>
        <v/>
      </c>
      <c r="H71" s="42" t="str">
        <f t="shared" si="11"/>
        <v/>
      </c>
      <c r="I71" s="42" t="str">
        <f t="shared" si="11"/>
        <v/>
      </c>
      <c r="J71" s="42" t="str">
        <f t="shared" si="11"/>
        <v/>
      </c>
      <c r="K71" s="42" t="str">
        <f t="shared" si="11"/>
        <v/>
      </c>
      <c r="L71" s="42" t="str">
        <f t="shared" si="11"/>
        <v/>
      </c>
      <c r="M71" s="42" t="str">
        <f t="shared" si="11"/>
        <v/>
      </c>
      <c r="N71" s="42" t="str">
        <f t="shared" si="11"/>
        <v/>
      </c>
      <c r="O71" s="42" t="str">
        <f t="shared" si="11"/>
        <v/>
      </c>
      <c r="P71" s="42" t="str">
        <f t="shared" si="11"/>
        <v/>
      </c>
      <c r="Q71" s="42" t="str">
        <f t="shared" si="11"/>
        <v/>
      </c>
      <c r="R71" s="42" t="str">
        <f t="shared" si="11"/>
        <v/>
      </c>
      <c r="S71" s="42" t="str">
        <f t="shared" si="11"/>
        <v/>
      </c>
      <c r="T71" s="42" t="str">
        <f t="shared" si="11"/>
        <v/>
      </c>
      <c r="U71" s="42" t="str">
        <f t="shared" si="11"/>
        <v/>
      </c>
      <c r="V71" s="42" t="str">
        <f t="shared" si="11"/>
        <v/>
      </c>
      <c r="W71" s="42">
        <f t="shared" si="11"/>
        <v>17040</v>
      </c>
      <c r="X71" s="42" t="str">
        <f t="shared" si="11"/>
        <v/>
      </c>
      <c r="Y71" s="42" t="str">
        <f t="shared" si="11"/>
        <v/>
      </c>
      <c r="Z71" s="42" t="str">
        <f t="shared" si="11"/>
        <v/>
      </c>
      <c r="AA71" s="42" t="str">
        <f t="shared" si="11"/>
        <v/>
      </c>
      <c r="AB71" s="42" t="str">
        <f t="shared" si="11"/>
        <v/>
      </c>
      <c r="AC71" s="42" t="str">
        <f t="shared" si="11"/>
        <v/>
      </c>
      <c r="AD71" s="42">
        <f t="shared" si="11"/>
        <v>20386</v>
      </c>
      <c r="AE71" s="42" t="str">
        <f t="shared" si="11"/>
        <v/>
      </c>
      <c r="AF71" s="42" t="str">
        <f t="shared" si="11"/>
        <v/>
      </c>
      <c r="AG71" s="42" t="str">
        <f t="shared" si="11"/>
        <v/>
      </c>
      <c r="AH71" s="42" t="str">
        <f t="shared" si="11"/>
        <v/>
      </c>
      <c r="AI71" s="42">
        <f t="shared" si="7"/>
        <v>37426</v>
      </c>
      <c r="AJ71" s="292">
        <f t="shared" si="8"/>
        <v>2</v>
      </c>
      <c r="AL71" s="42">
        <f t="shared" si="10"/>
        <v>18713</v>
      </c>
      <c r="AM71" s="334">
        <f>ROUNDDOWN(AL71/14,0)</f>
        <v>1336</v>
      </c>
    </row>
    <row r="72" spans="1:41" s="292" customFormat="1" x14ac:dyDescent="0.2">
      <c r="A72" s="292" t="s">
        <v>91</v>
      </c>
      <c r="D72" s="42" t="str">
        <f>IF(D$9=3,IF(D$68=1,"",SUM(D$10:D$25,D$54:D$57)),"")</f>
        <v/>
      </c>
      <c r="E72" s="42" t="str">
        <f t="shared" ref="E72:AG72" si="12">IF(E$9=3,IF(E$68=1,"",SUM(E$10:E$25,E$54:E$57)),"")</f>
        <v/>
      </c>
      <c r="F72" s="42" t="str">
        <f t="shared" si="12"/>
        <v/>
      </c>
      <c r="G72" s="42" t="str">
        <f t="shared" si="12"/>
        <v/>
      </c>
      <c r="H72" s="42" t="str">
        <f t="shared" si="12"/>
        <v/>
      </c>
      <c r="I72" s="42" t="str">
        <f t="shared" si="12"/>
        <v/>
      </c>
      <c r="J72" s="42" t="str">
        <f t="shared" si="12"/>
        <v/>
      </c>
      <c r="K72" s="42" t="str">
        <f t="shared" si="12"/>
        <v/>
      </c>
      <c r="L72" s="42" t="str">
        <f t="shared" si="12"/>
        <v/>
      </c>
      <c r="M72" s="42" t="str">
        <f t="shared" si="12"/>
        <v/>
      </c>
      <c r="N72" s="42" t="str">
        <f t="shared" si="12"/>
        <v/>
      </c>
      <c r="O72" s="42" t="str">
        <f t="shared" si="12"/>
        <v/>
      </c>
      <c r="P72" s="42" t="str">
        <f t="shared" si="12"/>
        <v/>
      </c>
      <c r="Q72" s="42" t="str">
        <f t="shared" si="12"/>
        <v/>
      </c>
      <c r="R72" s="42" t="str">
        <f t="shared" si="12"/>
        <v/>
      </c>
      <c r="S72" s="42" t="str">
        <f t="shared" si="12"/>
        <v/>
      </c>
      <c r="T72" s="42" t="str">
        <f t="shared" si="12"/>
        <v/>
      </c>
      <c r="U72" s="42" t="str">
        <f t="shared" si="12"/>
        <v/>
      </c>
      <c r="V72" s="42" t="str">
        <f t="shared" si="12"/>
        <v/>
      </c>
      <c r="W72" s="42">
        <f t="shared" si="12"/>
        <v>12665</v>
      </c>
      <c r="X72" s="42" t="str">
        <f t="shared" si="12"/>
        <v/>
      </c>
      <c r="Y72" s="42" t="str">
        <f t="shared" si="12"/>
        <v/>
      </c>
      <c r="Z72" s="42" t="str">
        <f t="shared" si="12"/>
        <v/>
      </c>
      <c r="AA72" s="42" t="str">
        <f t="shared" si="12"/>
        <v/>
      </c>
      <c r="AB72" s="42" t="str">
        <f t="shared" si="12"/>
        <v/>
      </c>
      <c r="AC72" s="42" t="str">
        <f t="shared" si="12"/>
        <v/>
      </c>
      <c r="AD72" s="42">
        <f t="shared" si="12"/>
        <v>15837</v>
      </c>
      <c r="AE72" s="42" t="str">
        <f t="shared" si="12"/>
        <v/>
      </c>
      <c r="AF72" s="42" t="str">
        <f t="shared" si="12"/>
        <v/>
      </c>
      <c r="AG72" s="42" t="str">
        <f t="shared" si="12"/>
        <v/>
      </c>
      <c r="AI72" s="42">
        <f t="shared" si="7"/>
        <v>28502</v>
      </c>
      <c r="AJ72" s="292">
        <f t="shared" si="8"/>
        <v>2</v>
      </c>
      <c r="AL72" s="42">
        <f t="shared" si="10"/>
        <v>14251</v>
      </c>
      <c r="AM72" s="334">
        <f>ROUNDDOWN(AL72/10,0)</f>
        <v>1425</v>
      </c>
    </row>
    <row r="73" spans="1:41" s="292" customFormat="1" x14ac:dyDescent="0.2">
      <c r="A73" s="292" t="s">
        <v>92</v>
      </c>
      <c r="D73" s="42">
        <f>IF(D$9=1,IF(D$68=1,D$59),"")</f>
        <v>14522</v>
      </c>
      <c r="E73" s="42">
        <f t="shared" ref="E73:AG73" si="13">IF(E$9=1,IF(E$68=1,E$59),"")</f>
        <v>13188</v>
      </c>
      <c r="F73" s="42">
        <f>IF(F$9=1,IF(F$68=1,F$59),"")</f>
        <v>15468</v>
      </c>
      <c r="G73" s="42">
        <f t="shared" si="13"/>
        <v>13917</v>
      </c>
      <c r="H73" s="42">
        <f t="shared" si="13"/>
        <v>15182</v>
      </c>
      <c r="I73" s="42" t="str">
        <f t="shared" si="13"/>
        <v/>
      </c>
      <c r="J73" s="42">
        <f t="shared" si="13"/>
        <v>16656</v>
      </c>
      <c r="K73" s="42">
        <f t="shared" si="13"/>
        <v>16500</v>
      </c>
      <c r="L73" s="42">
        <f t="shared" si="13"/>
        <v>16544</v>
      </c>
      <c r="M73" s="42">
        <f t="shared" si="13"/>
        <v>15336</v>
      </c>
      <c r="N73" s="42">
        <f t="shared" si="13"/>
        <v>16025</v>
      </c>
      <c r="O73" s="42">
        <f t="shared" si="13"/>
        <v>14991</v>
      </c>
      <c r="P73" s="42" t="str">
        <f t="shared" si="13"/>
        <v/>
      </c>
      <c r="Q73" s="42" t="str">
        <f t="shared" si="13"/>
        <v/>
      </c>
      <c r="R73" s="42">
        <f t="shared" si="13"/>
        <v>16322</v>
      </c>
      <c r="S73" s="42">
        <f t="shared" si="13"/>
        <v>16625</v>
      </c>
      <c r="T73" s="42">
        <f t="shared" si="13"/>
        <v>17405</v>
      </c>
      <c r="U73" s="42" t="b">
        <f t="shared" si="13"/>
        <v>0</v>
      </c>
      <c r="V73" s="42" t="b">
        <f t="shared" si="13"/>
        <v>0</v>
      </c>
      <c r="W73" s="42" t="str">
        <f t="shared" si="13"/>
        <v/>
      </c>
      <c r="X73" s="42" t="b">
        <f t="shared" si="13"/>
        <v>0</v>
      </c>
      <c r="Y73" s="42" t="b">
        <f t="shared" si="13"/>
        <v>0</v>
      </c>
      <c r="Z73" s="42" t="b">
        <f t="shared" si="13"/>
        <v>0</v>
      </c>
      <c r="AA73" s="42" t="b">
        <f t="shared" si="13"/>
        <v>0</v>
      </c>
      <c r="AB73" s="42" t="b">
        <f t="shared" si="13"/>
        <v>0</v>
      </c>
      <c r="AC73" s="42" t="b">
        <f t="shared" si="13"/>
        <v>0</v>
      </c>
      <c r="AD73" s="42" t="str">
        <f t="shared" si="13"/>
        <v/>
      </c>
      <c r="AE73" s="42">
        <f t="shared" si="13"/>
        <v>20223</v>
      </c>
      <c r="AF73" s="42">
        <f t="shared" si="13"/>
        <v>19762</v>
      </c>
      <c r="AG73" s="42">
        <f t="shared" si="13"/>
        <v>20695</v>
      </c>
      <c r="AI73" s="42">
        <f>SUM(D73:AH73)</f>
        <v>279361</v>
      </c>
      <c r="AJ73" s="292">
        <f>COUNTIF(D73:AH73,"&gt;0")</f>
        <v>17</v>
      </c>
      <c r="AL73" s="42">
        <f>ROUNDDOWN(AI73/AJ73,0)</f>
        <v>16433</v>
      </c>
      <c r="AM73" s="334">
        <f>ROUNDDOWN(AL73/14,0)</f>
        <v>1173</v>
      </c>
    </row>
    <row r="74" spans="1:41" s="292" customFormat="1" x14ac:dyDescent="0.2">
      <c r="A74" s="292" t="s">
        <v>93</v>
      </c>
      <c r="D74" s="42">
        <f>IF(D$9=1,IF(D$68=1,D$60),"")</f>
        <v>12536</v>
      </c>
      <c r="E74" s="42">
        <f t="shared" ref="E74:AG74" si="14">IF(E$9=1,IF(E$68=1,E$60),"")</f>
        <v>12069</v>
      </c>
      <c r="F74" s="42">
        <f t="shared" si="14"/>
        <v>11335</v>
      </c>
      <c r="G74" s="42">
        <f t="shared" si="14"/>
        <v>12003</v>
      </c>
      <c r="H74" s="42">
        <f t="shared" si="14"/>
        <v>11576</v>
      </c>
      <c r="I74" s="42" t="str">
        <f t="shared" si="14"/>
        <v/>
      </c>
      <c r="J74" s="42">
        <f t="shared" si="14"/>
        <v>14837</v>
      </c>
      <c r="K74" s="42">
        <f t="shared" si="14"/>
        <v>16788</v>
      </c>
      <c r="L74" s="42">
        <f t="shared" si="14"/>
        <v>16470</v>
      </c>
      <c r="M74" s="42">
        <f t="shared" si="14"/>
        <v>15341</v>
      </c>
      <c r="N74" s="42">
        <f t="shared" si="14"/>
        <v>12014</v>
      </c>
      <c r="O74" s="42">
        <f t="shared" si="14"/>
        <v>12535</v>
      </c>
      <c r="P74" s="42" t="str">
        <f t="shared" si="14"/>
        <v/>
      </c>
      <c r="Q74" s="42" t="str">
        <f t="shared" si="14"/>
        <v/>
      </c>
      <c r="R74" s="42">
        <f t="shared" si="14"/>
        <v>13390</v>
      </c>
      <c r="S74" s="42">
        <f t="shared" si="14"/>
        <v>12926</v>
      </c>
      <c r="T74" s="42">
        <f t="shared" si="14"/>
        <v>12725</v>
      </c>
      <c r="U74" s="42" t="b">
        <f t="shared" si="14"/>
        <v>0</v>
      </c>
      <c r="V74" s="42" t="b">
        <f t="shared" si="14"/>
        <v>0</v>
      </c>
      <c r="W74" s="42" t="str">
        <f t="shared" si="14"/>
        <v/>
      </c>
      <c r="X74" s="42" t="b">
        <f t="shared" si="14"/>
        <v>0</v>
      </c>
      <c r="Y74" s="42" t="b">
        <f t="shared" si="14"/>
        <v>0</v>
      </c>
      <c r="Z74" s="42" t="b">
        <f t="shared" si="14"/>
        <v>0</v>
      </c>
      <c r="AA74" s="42" t="b">
        <f t="shared" si="14"/>
        <v>0</v>
      </c>
      <c r="AB74" s="42" t="b">
        <f t="shared" si="14"/>
        <v>0</v>
      </c>
      <c r="AC74" s="42" t="b">
        <f t="shared" si="14"/>
        <v>0</v>
      </c>
      <c r="AD74" s="42" t="str">
        <f t="shared" si="14"/>
        <v/>
      </c>
      <c r="AE74" s="42">
        <f t="shared" si="14"/>
        <v>16233</v>
      </c>
      <c r="AF74" s="42">
        <f t="shared" si="14"/>
        <v>16346</v>
      </c>
      <c r="AG74" s="42">
        <f t="shared" si="14"/>
        <v>16479</v>
      </c>
      <c r="AI74" s="42">
        <f t="shared" ref="AI74:AI76" si="15">SUM(D74:AH74)</f>
        <v>235603</v>
      </c>
      <c r="AJ74" s="292">
        <f>COUNTIF(D74:AH74,"&gt;0")</f>
        <v>17</v>
      </c>
      <c r="AL74" s="42">
        <f t="shared" ref="AL74:AL76" si="16">ROUNDDOWN(AI74/AJ74,0)</f>
        <v>13859</v>
      </c>
      <c r="AM74" s="334">
        <f>ROUNDDOWN(AL74/10,0)</f>
        <v>1385</v>
      </c>
    </row>
    <row r="75" spans="1:41" s="292" customFormat="1" x14ac:dyDescent="0.2">
      <c r="A75" s="292" t="s">
        <v>94</v>
      </c>
      <c r="D75" s="42" t="str">
        <f>IF(D$9=3,IF(D$68=1,SUM(D$26:D$53)),"")</f>
        <v/>
      </c>
      <c r="E75" s="42" t="str">
        <f t="shared" ref="E75:AH75" si="17">IF(E$9=3,IF(E$68=1,SUM(E$26:E$53)),"")</f>
        <v/>
      </c>
      <c r="F75" s="42" t="str">
        <f t="shared" si="17"/>
        <v/>
      </c>
      <c r="G75" s="42" t="str">
        <f t="shared" si="17"/>
        <v/>
      </c>
      <c r="H75" s="42" t="str">
        <f t="shared" si="17"/>
        <v/>
      </c>
      <c r="I75" s="42">
        <f t="shared" si="17"/>
        <v>17030</v>
      </c>
      <c r="J75" s="42" t="str">
        <f t="shared" si="17"/>
        <v/>
      </c>
      <c r="K75" s="42" t="str">
        <f t="shared" si="17"/>
        <v/>
      </c>
      <c r="L75" s="42" t="str">
        <f t="shared" si="17"/>
        <v/>
      </c>
      <c r="M75" s="42" t="str">
        <f t="shared" si="17"/>
        <v/>
      </c>
      <c r="N75" s="42" t="str">
        <f t="shared" si="17"/>
        <v/>
      </c>
      <c r="O75" s="42" t="str">
        <f t="shared" si="17"/>
        <v/>
      </c>
      <c r="P75" s="42">
        <f t="shared" si="17"/>
        <v>16015</v>
      </c>
      <c r="Q75" s="42">
        <f t="shared" si="17"/>
        <v>17786</v>
      </c>
      <c r="R75" s="42" t="str">
        <f t="shared" si="17"/>
        <v/>
      </c>
      <c r="S75" s="42" t="str">
        <f t="shared" si="17"/>
        <v/>
      </c>
      <c r="T75" s="42" t="str">
        <f t="shared" si="17"/>
        <v/>
      </c>
      <c r="U75" s="42" t="str">
        <f t="shared" si="17"/>
        <v/>
      </c>
      <c r="V75" s="42" t="str">
        <f t="shared" si="17"/>
        <v/>
      </c>
      <c r="W75" s="42" t="b">
        <f t="shared" si="17"/>
        <v>0</v>
      </c>
      <c r="X75" s="42" t="str">
        <f t="shared" si="17"/>
        <v/>
      </c>
      <c r="Y75" s="42" t="str">
        <f t="shared" si="17"/>
        <v/>
      </c>
      <c r="Z75" s="42" t="str">
        <f t="shared" si="17"/>
        <v/>
      </c>
      <c r="AA75" s="42" t="str">
        <f t="shared" si="17"/>
        <v/>
      </c>
      <c r="AB75" s="42" t="str">
        <f t="shared" si="17"/>
        <v/>
      </c>
      <c r="AC75" s="42" t="str">
        <f t="shared" si="17"/>
        <v/>
      </c>
      <c r="AD75" s="42" t="b">
        <f t="shared" si="17"/>
        <v>0</v>
      </c>
      <c r="AE75" s="42" t="str">
        <f t="shared" si="17"/>
        <v/>
      </c>
      <c r="AF75" s="42" t="str">
        <f t="shared" si="17"/>
        <v/>
      </c>
      <c r="AG75" s="42" t="str">
        <f t="shared" si="17"/>
        <v/>
      </c>
      <c r="AH75" s="42" t="str">
        <f t="shared" si="17"/>
        <v/>
      </c>
      <c r="AI75" s="42">
        <f t="shared" si="15"/>
        <v>50831</v>
      </c>
      <c r="AJ75" s="292">
        <f>COUNTIF(D75:AH75,"&gt;0")</f>
        <v>3</v>
      </c>
      <c r="AL75" s="42">
        <f t="shared" si="16"/>
        <v>16943</v>
      </c>
      <c r="AM75" s="334">
        <f>ROUNDDOWN(AL75/14,0)</f>
        <v>1210</v>
      </c>
    </row>
    <row r="76" spans="1:41" s="292" customFormat="1" x14ac:dyDescent="0.2">
      <c r="A76" s="292" t="s">
        <v>95</v>
      </c>
      <c r="D76" s="42" t="str">
        <f>IF(D$9=3,IF(D$68=1,SUM(D$10:D$25,D$54:D$57)),"")</f>
        <v/>
      </c>
      <c r="E76" s="42" t="str">
        <f t="shared" ref="E76:AH76" si="18">IF(E$9=3,IF(E$68=1,SUM(E$10:E$25,E$54:E$57)),"")</f>
        <v/>
      </c>
      <c r="F76" s="42" t="str">
        <f t="shared" si="18"/>
        <v/>
      </c>
      <c r="G76" s="42" t="str">
        <f t="shared" si="18"/>
        <v/>
      </c>
      <c r="H76" s="42" t="str">
        <f t="shared" si="18"/>
        <v/>
      </c>
      <c r="I76" s="42">
        <f t="shared" si="18"/>
        <v>13162</v>
      </c>
      <c r="J76" s="42" t="str">
        <f t="shared" si="18"/>
        <v/>
      </c>
      <c r="K76" s="42" t="str">
        <f t="shared" si="18"/>
        <v/>
      </c>
      <c r="L76" s="42" t="str">
        <f t="shared" si="18"/>
        <v/>
      </c>
      <c r="M76" s="42" t="str">
        <f t="shared" si="18"/>
        <v/>
      </c>
      <c r="N76" s="42" t="str">
        <f t="shared" si="18"/>
        <v/>
      </c>
      <c r="O76" s="42" t="str">
        <f t="shared" si="18"/>
        <v/>
      </c>
      <c r="P76" s="42">
        <f t="shared" si="18"/>
        <v>11477</v>
      </c>
      <c r="Q76" s="42">
        <f t="shared" si="18"/>
        <v>14412</v>
      </c>
      <c r="R76" s="42" t="str">
        <f t="shared" si="18"/>
        <v/>
      </c>
      <c r="S76" s="42" t="str">
        <f t="shared" si="18"/>
        <v/>
      </c>
      <c r="T76" s="42" t="str">
        <f t="shared" si="18"/>
        <v/>
      </c>
      <c r="U76" s="42" t="str">
        <f t="shared" si="18"/>
        <v/>
      </c>
      <c r="V76" s="42" t="str">
        <f t="shared" si="18"/>
        <v/>
      </c>
      <c r="W76" s="42" t="b">
        <f t="shared" si="18"/>
        <v>0</v>
      </c>
      <c r="X76" s="42" t="str">
        <f t="shared" si="18"/>
        <v/>
      </c>
      <c r="Y76" s="42" t="str">
        <f t="shared" si="18"/>
        <v/>
      </c>
      <c r="Z76" s="42" t="str">
        <f t="shared" si="18"/>
        <v/>
      </c>
      <c r="AA76" s="42" t="str">
        <f t="shared" si="18"/>
        <v/>
      </c>
      <c r="AB76" s="42" t="str">
        <f t="shared" si="18"/>
        <v/>
      </c>
      <c r="AC76" s="42" t="str">
        <f t="shared" si="18"/>
        <v/>
      </c>
      <c r="AD76" s="42" t="b">
        <f t="shared" si="18"/>
        <v>0</v>
      </c>
      <c r="AE76" s="42" t="str">
        <f t="shared" si="18"/>
        <v/>
      </c>
      <c r="AF76" s="42" t="str">
        <f t="shared" si="18"/>
        <v/>
      </c>
      <c r="AG76" s="42" t="str">
        <f t="shared" si="18"/>
        <v/>
      </c>
      <c r="AH76" s="42" t="str">
        <f t="shared" si="18"/>
        <v/>
      </c>
      <c r="AI76" s="42">
        <f t="shared" si="15"/>
        <v>39051</v>
      </c>
      <c r="AJ76" s="292">
        <f>COUNTIF(D76:AH76,"&gt;0")</f>
        <v>3</v>
      </c>
      <c r="AL76" s="42">
        <f t="shared" si="16"/>
        <v>13017</v>
      </c>
      <c r="AM76" s="334">
        <f>ROUNDDOWN(AL76/10,0)</f>
        <v>1301</v>
      </c>
    </row>
    <row r="77" spans="1:41" s="292" customFormat="1" x14ac:dyDescent="0.2">
      <c r="AI77" s="42">
        <f>SUM(AI69:AI76)</f>
        <v>965455</v>
      </c>
      <c r="AJ77" s="292">
        <f>AJ69+AJ71+AJ73+AJ75</f>
        <v>31</v>
      </c>
      <c r="AL77" s="42">
        <f>ROUNDDOWN(AI77/AJ77,0)</f>
        <v>31143</v>
      </c>
      <c r="AM77" s="42"/>
    </row>
    <row r="78" spans="1:41" s="292" customFormat="1" x14ac:dyDescent="0.2">
      <c r="A78" s="292" t="s">
        <v>100</v>
      </c>
      <c r="C78" s="292" t="s">
        <v>102</v>
      </c>
      <c r="D78" s="292">
        <f>MAX(D81:D127)</f>
        <v>1558</v>
      </c>
      <c r="E78" s="292">
        <f t="shared" ref="E78:AH78" si="19">MAX(E81:E127)</f>
        <v>1588</v>
      </c>
      <c r="F78" s="292">
        <f t="shared" si="19"/>
        <v>1448</v>
      </c>
      <c r="G78" s="292">
        <f t="shared" si="19"/>
        <v>1548</v>
      </c>
      <c r="H78" s="292">
        <f t="shared" si="19"/>
        <v>1502</v>
      </c>
      <c r="I78" s="292">
        <f t="shared" si="19"/>
        <v>1577</v>
      </c>
      <c r="J78" s="292">
        <f t="shared" si="19"/>
        <v>1663</v>
      </c>
      <c r="K78" s="292">
        <f t="shared" si="19"/>
        <v>1757</v>
      </c>
      <c r="L78" s="292">
        <f t="shared" si="19"/>
        <v>1800</v>
      </c>
      <c r="M78" s="292">
        <f t="shared" si="19"/>
        <v>1776</v>
      </c>
      <c r="N78" s="292">
        <f t="shared" si="19"/>
        <v>1541</v>
      </c>
      <c r="O78" s="292">
        <f t="shared" si="19"/>
        <v>1617</v>
      </c>
      <c r="P78" s="292">
        <f t="shared" si="19"/>
        <v>1599</v>
      </c>
      <c r="Q78" s="292">
        <f t="shared" si="19"/>
        <v>1760</v>
      </c>
      <c r="R78" s="292">
        <f t="shared" si="19"/>
        <v>1469</v>
      </c>
      <c r="S78" s="292">
        <f t="shared" si="19"/>
        <v>1658</v>
      </c>
      <c r="T78" s="292">
        <f t="shared" si="19"/>
        <v>1564</v>
      </c>
      <c r="U78" s="292">
        <f t="shared" si="19"/>
        <v>1682</v>
      </c>
      <c r="V78" s="292">
        <f t="shared" si="19"/>
        <v>1442</v>
      </c>
      <c r="W78" s="292">
        <f t="shared" si="19"/>
        <v>1557</v>
      </c>
      <c r="X78" s="292">
        <f t="shared" si="19"/>
        <v>1483</v>
      </c>
      <c r="Y78" s="292">
        <f t="shared" si="19"/>
        <v>1497</v>
      </c>
      <c r="Z78" s="292">
        <f t="shared" si="19"/>
        <v>1666</v>
      </c>
      <c r="AA78" s="292">
        <f t="shared" si="19"/>
        <v>1632</v>
      </c>
      <c r="AB78" s="292">
        <f t="shared" si="19"/>
        <v>1647</v>
      </c>
      <c r="AC78" s="292">
        <f t="shared" si="19"/>
        <v>1663</v>
      </c>
      <c r="AD78" s="292">
        <f t="shared" si="19"/>
        <v>1627</v>
      </c>
      <c r="AE78" s="292">
        <f t="shared" si="19"/>
        <v>1639</v>
      </c>
      <c r="AF78" s="292">
        <f t="shared" si="19"/>
        <v>1651</v>
      </c>
      <c r="AG78" s="292">
        <f t="shared" si="19"/>
        <v>1709</v>
      </c>
      <c r="AH78" s="292">
        <f t="shared" si="19"/>
        <v>1716</v>
      </c>
      <c r="AJ78" s="292">
        <f>AJ70+AJ72+AJ74+AJ76</f>
        <v>31</v>
      </c>
    </row>
    <row r="79" spans="1:41" x14ac:dyDescent="0.2">
      <c r="C79" t="s">
        <v>104</v>
      </c>
      <c r="D79">
        <f>MIN(D81:D127)</f>
        <v>804</v>
      </c>
      <c r="E79">
        <f t="shared" ref="E79:AH79" si="20">MIN(E81:E127)</f>
        <v>768</v>
      </c>
      <c r="F79">
        <f t="shared" si="20"/>
        <v>982</v>
      </c>
      <c r="G79">
        <f t="shared" si="20"/>
        <v>837</v>
      </c>
      <c r="H79">
        <f t="shared" si="20"/>
        <v>927</v>
      </c>
      <c r="I79">
        <f t="shared" si="20"/>
        <v>1032</v>
      </c>
      <c r="J79">
        <f t="shared" si="20"/>
        <v>897</v>
      </c>
      <c r="K79">
        <f t="shared" si="20"/>
        <v>864</v>
      </c>
      <c r="L79">
        <f t="shared" si="20"/>
        <v>970</v>
      </c>
      <c r="M79">
        <f t="shared" si="20"/>
        <v>830</v>
      </c>
      <c r="N79">
        <f t="shared" si="20"/>
        <v>957</v>
      </c>
      <c r="O79">
        <f t="shared" si="20"/>
        <v>811</v>
      </c>
      <c r="P79">
        <f t="shared" si="20"/>
        <v>919</v>
      </c>
      <c r="Q79">
        <f t="shared" si="20"/>
        <v>1169</v>
      </c>
      <c r="R79">
        <f t="shared" si="20"/>
        <v>931</v>
      </c>
      <c r="S79">
        <f t="shared" si="20"/>
        <v>970</v>
      </c>
      <c r="T79">
        <f t="shared" si="20"/>
        <v>1082</v>
      </c>
      <c r="U79">
        <f t="shared" si="20"/>
        <v>840</v>
      </c>
      <c r="V79">
        <f t="shared" si="20"/>
        <v>869</v>
      </c>
      <c r="W79">
        <f t="shared" si="20"/>
        <v>1017</v>
      </c>
      <c r="X79">
        <f t="shared" si="20"/>
        <v>1029</v>
      </c>
      <c r="Y79">
        <f t="shared" si="20"/>
        <v>1008</v>
      </c>
      <c r="Z79">
        <f t="shared" si="20"/>
        <v>1063</v>
      </c>
      <c r="AA79">
        <f t="shared" si="20"/>
        <v>1347</v>
      </c>
      <c r="AB79">
        <f t="shared" si="20"/>
        <v>1363</v>
      </c>
      <c r="AC79">
        <f t="shared" si="20"/>
        <v>1380</v>
      </c>
      <c r="AD79">
        <f t="shared" si="20"/>
        <v>1394</v>
      </c>
      <c r="AE79">
        <f t="shared" si="20"/>
        <v>1378</v>
      </c>
      <c r="AF79">
        <f t="shared" si="20"/>
        <v>1253</v>
      </c>
      <c r="AG79">
        <f t="shared" si="20"/>
        <v>1426</v>
      </c>
      <c r="AH79">
        <f t="shared" si="20"/>
        <v>1253</v>
      </c>
    </row>
    <row r="81" spans="1:34" x14ac:dyDescent="0.2">
      <c r="A81">
        <v>0</v>
      </c>
      <c r="C81">
        <v>4.1666666666666664E-2</v>
      </c>
      <c r="D81">
        <f>SUM(D10:D11)</f>
        <v>1157</v>
      </c>
      <c r="E81">
        <f t="shared" ref="E81:AH89" si="21">SUM(E10:E11)</f>
        <v>1135</v>
      </c>
      <c r="F81">
        <f t="shared" si="21"/>
        <v>1013</v>
      </c>
      <c r="G81">
        <f t="shared" si="21"/>
        <v>1100</v>
      </c>
      <c r="H81">
        <f t="shared" si="21"/>
        <v>1042</v>
      </c>
      <c r="I81">
        <f t="shared" si="21"/>
        <v>1154</v>
      </c>
      <c r="J81">
        <f t="shared" si="21"/>
        <v>1356</v>
      </c>
      <c r="K81">
        <f t="shared" si="21"/>
        <v>1644</v>
      </c>
      <c r="L81">
        <f t="shared" si="21"/>
        <v>1713</v>
      </c>
      <c r="M81">
        <f t="shared" si="21"/>
        <v>1531</v>
      </c>
      <c r="N81">
        <f t="shared" si="21"/>
        <v>1010</v>
      </c>
      <c r="O81">
        <f t="shared" si="21"/>
        <v>1075</v>
      </c>
      <c r="P81">
        <f t="shared" si="21"/>
        <v>1015</v>
      </c>
      <c r="Q81">
        <f t="shared" si="21"/>
        <v>1291</v>
      </c>
      <c r="R81">
        <f t="shared" si="21"/>
        <v>1383</v>
      </c>
      <c r="S81">
        <f t="shared" si="21"/>
        <v>1128</v>
      </c>
      <c r="T81">
        <f t="shared" si="21"/>
        <v>1224</v>
      </c>
      <c r="U81">
        <f t="shared" si="21"/>
        <v>1219</v>
      </c>
      <c r="V81">
        <f t="shared" si="21"/>
        <v>1044</v>
      </c>
      <c r="W81">
        <f t="shared" si="21"/>
        <v>1169</v>
      </c>
      <c r="X81">
        <f t="shared" si="21"/>
        <v>1132</v>
      </c>
      <c r="Y81">
        <f t="shared" si="21"/>
        <v>1245</v>
      </c>
      <c r="Z81">
        <f t="shared" si="21"/>
        <v>1063</v>
      </c>
      <c r="AA81">
        <f t="shared" si="21"/>
        <v>1608</v>
      </c>
      <c r="AB81">
        <f t="shared" si="21"/>
        <v>1620</v>
      </c>
      <c r="AC81">
        <f t="shared" si="21"/>
        <v>1658</v>
      </c>
      <c r="AD81">
        <f t="shared" si="21"/>
        <v>1582</v>
      </c>
      <c r="AE81">
        <f t="shared" si="21"/>
        <v>1637</v>
      </c>
      <c r="AF81">
        <f t="shared" si="21"/>
        <v>1630</v>
      </c>
      <c r="AG81">
        <f t="shared" si="21"/>
        <v>1647</v>
      </c>
      <c r="AH81">
        <f t="shared" si="21"/>
        <v>1694</v>
      </c>
    </row>
    <row r="82" spans="1:34" x14ac:dyDescent="0.2">
      <c r="A82">
        <v>2.0833333333333332E-2</v>
      </c>
      <c r="C82">
        <v>6.25E-2</v>
      </c>
      <c r="D82">
        <f>SUM(D11:D12)</f>
        <v>1131</v>
      </c>
      <c r="E82">
        <f t="shared" si="21"/>
        <v>1154</v>
      </c>
      <c r="F82">
        <f t="shared" si="21"/>
        <v>1003</v>
      </c>
      <c r="G82">
        <f t="shared" si="21"/>
        <v>1118</v>
      </c>
      <c r="H82">
        <f t="shared" si="21"/>
        <v>1073</v>
      </c>
      <c r="I82">
        <f t="shared" si="21"/>
        <v>1145</v>
      </c>
      <c r="J82">
        <f t="shared" si="21"/>
        <v>1378</v>
      </c>
      <c r="K82">
        <f t="shared" si="21"/>
        <v>1644</v>
      </c>
      <c r="L82">
        <f t="shared" si="21"/>
        <v>1728</v>
      </c>
      <c r="M82">
        <f t="shared" si="21"/>
        <v>1558</v>
      </c>
      <c r="N82">
        <f t="shared" si="21"/>
        <v>1037</v>
      </c>
      <c r="O82">
        <f t="shared" si="21"/>
        <v>1073</v>
      </c>
      <c r="P82">
        <f t="shared" si="21"/>
        <v>1032</v>
      </c>
      <c r="Q82">
        <f t="shared" si="21"/>
        <v>1303</v>
      </c>
      <c r="R82">
        <f t="shared" si="21"/>
        <v>1383</v>
      </c>
      <c r="S82">
        <f t="shared" si="21"/>
        <v>1144</v>
      </c>
      <c r="T82">
        <f t="shared" si="21"/>
        <v>1224</v>
      </c>
      <c r="U82">
        <f t="shared" si="21"/>
        <v>1217</v>
      </c>
      <c r="V82">
        <f t="shared" si="21"/>
        <v>1027</v>
      </c>
      <c r="W82">
        <f t="shared" si="21"/>
        <v>1150</v>
      </c>
      <c r="X82">
        <f t="shared" si="21"/>
        <v>1125</v>
      </c>
      <c r="Y82">
        <f t="shared" si="21"/>
        <v>1207</v>
      </c>
      <c r="Z82">
        <f t="shared" si="21"/>
        <v>1121</v>
      </c>
      <c r="AA82">
        <f t="shared" si="21"/>
        <v>1613</v>
      </c>
      <c r="AB82">
        <f t="shared" si="21"/>
        <v>1625</v>
      </c>
      <c r="AC82">
        <f t="shared" si="21"/>
        <v>1649</v>
      </c>
      <c r="AD82">
        <f t="shared" si="21"/>
        <v>1584</v>
      </c>
      <c r="AE82">
        <f t="shared" si="21"/>
        <v>1637</v>
      </c>
      <c r="AF82">
        <f t="shared" si="21"/>
        <v>1632</v>
      </c>
      <c r="AG82">
        <f t="shared" si="21"/>
        <v>1644</v>
      </c>
      <c r="AH82">
        <f t="shared" si="21"/>
        <v>1702</v>
      </c>
    </row>
    <row r="83" spans="1:34" x14ac:dyDescent="0.2">
      <c r="A83">
        <v>4.1666666666666699E-2</v>
      </c>
      <c r="C83">
        <v>8.3333333333333398E-2</v>
      </c>
      <c r="D83">
        <f t="shared" ref="D83:S98" si="22">SUM(D12:D13)</f>
        <v>1145</v>
      </c>
      <c r="E83">
        <f t="shared" si="22"/>
        <v>1142</v>
      </c>
      <c r="F83">
        <f t="shared" si="22"/>
        <v>994</v>
      </c>
      <c r="G83">
        <f t="shared" si="22"/>
        <v>1118</v>
      </c>
      <c r="H83">
        <f t="shared" si="22"/>
        <v>1054</v>
      </c>
      <c r="I83">
        <f t="shared" si="22"/>
        <v>1184</v>
      </c>
      <c r="J83">
        <f t="shared" si="22"/>
        <v>1378</v>
      </c>
      <c r="K83">
        <f t="shared" si="22"/>
        <v>1646</v>
      </c>
      <c r="L83">
        <f t="shared" si="22"/>
        <v>1731</v>
      </c>
      <c r="M83">
        <f t="shared" si="22"/>
        <v>1611</v>
      </c>
      <c r="N83">
        <f t="shared" si="22"/>
        <v>1047</v>
      </c>
      <c r="O83">
        <f t="shared" si="22"/>
        <v>1080</v>
      </c>
      <c r="P83">
        <f t="shared" si="22"/>
        <v>1042</v>
      </c>
      <c r="Q83">
        <f t="shared" si="22"/>
        <v>1320</v>
      </c>
      <c r="R83">
        <f t="shared" si="22"/>
        <v>1370</v>
      </c>
      <c r="S83">
        <f t="shared" si="22"/>
        <v>1155</v>
      </c>
      <c r="T83">
        <f t="shared" si="21"/>
        <v>1220</v>
      </c>
      <c r="U83">
        <f t="shared" si="21"/>
        <v>1219</v>
      </c>
      <c r="V83">
        <f t="shared" si="21"/>
        <v>1094</v>
      </c>
      <c r="W83">
        <f t="shared" si="21"/>
        <v>1140</v>
      </c>
      <c r="X83">
        <f t="shared" si="21"/>
        <v>1148</v>
      </c>
      <c r="Y83">
        <f t="shared" si="21"/>
        <v>1181</v>
      </c>
      <c r="Z83">
        <f t="shared" si="21"/>
        <v>1119</v>
      </c>
      <c r="AA83">
        <f t="shared" si="21"/>
        <v>1632</v>
      </c>
      <c r="AB83">
        <f t="shared" si="21"/>
        <v>1622</v>
      </c>
      <c r="AC83">
        <f t="shared" si="21"/>
        <v>1651</v>
      </c>
      <c r="AD83">
        <f t="shared" si="21"/>
        <v>1591</v>
      </c>
      <c r="AE83">
        <f t="shared" si="21"/>
        <v>1632</v>
      </c>
      <c r="AF83">
        <f t="shared" si="21"/>
        <v>1634</v>
      </c>
      <c r="AG83">
        <f t="shared" si="21"/>
        <v>1639</v>
      </c>
      <c r="AH83">
        <f t="shared" si="21"/>
        <v>1709</v>
      </c>
    </row>
    <row r="84" spans="1:34" x14ac:dyDescent="0.2">
      <c r="A84">
        <v>6.25E-2</v>
      </c>
      <c r="C84">
        <v>0.104166666666667</v>
      </c>
      <c r="D84">
        <f t="shared" si="22"/>
        <v>1178</v>
      </c>
      <c r="E84">
        <f t="shared" si="21"/>
        <v>1100</v>
      </c>
      <c r="F84">
        <f t="shared" si="21"/>
        <v>1034</v>
      </c>
      <c r="G84">
        <f t="shared" si="21"/>
        <v>1111</v>
      </c>
      <c r="H84">
        <f t="shared" si="21"/>
        <v>1025</v>
      </c>
      <c r="I84">
        <f t="shared" si="21"/>
        <v>1200</v>
      </c>
      <c r="J84">
        <f t="shared" si="21"/>
        <v>1368</v>
      </c>
      <c r="K84">
        <f t="shared" si="21"/>
        <v>1668</v>
      </c>
      <c r="L84">
        <f t="shared" si="21"/>
        <v>1733</v>
      </c>
      <c r="M84">
        <f t="shared" si="21"/>
        <v>1648</v>
      </c>
      <c r="N84">
        <f t="shared" si="21"/>
        <v>1034</v>
      </c>
      <c r="O84">
        <f t="shared" si="21"/>
        <v>1102</v>
      </c>
      <c r="P84">
        <f t="shared" si="21"/>
        <v>1035</v>
      </c>
      <c r="Q84">
        <f t="shared" si="21"/>
        <v>1323</v>
      </c>
      <c r="R84">
        <f t="shared" si="21"/>
        <v>1377</v>
      </c>
      <c r="S84">
        <f t="shared" si="21"/>
        <v>1160</v>
      </c>
      <c r="T84">
        <f t="shared" si="21"/>
        <v>1222</v>
      </c>
      <c r="U84">
        <f t="shared" si="21"/>
        <v>1236</v>
      </c>
      <c r="V84">
        <f t="shared" si="21"/>
        <v>1150</v>
      </c>
      <c r="W84">
        <f t="shared" si="21"/>
        <v>1149</v>
      </c>
      <c r="X84">
        <f t="shared" si="21"/>
        <v>1114</v>
      </c>
      <c r="Y84">
        <f t="shared" si="21"/>
        <v>1190</v>
      </c>
      <c r="Z84">
        <f t="shared" si="21"/>
        <v>1068</v>
      </c>
      <c r="AA84">
        <f t="shared" si="21"/>
        <v>1632</v>
      </c>
      <c r="AB84">
        <f t="shared" si="21"/>
        <v>1630</v>
      </c>
      <c r="AC84">
        <f t="shared" si="21"/>
        <v>1663</v>
      </c>
      <c r="AD84">
        <f t="shared" si="21"/>
        <v>1603</v>
      </c>
      <c r="AE84">
        <f t="shared" si="21"/>
        <v>1630</v>
      </c>
      <c r="AF84">
        <f t="shared" si="21"/>
        <v>1635</v>
      </c>
      <c r="AG84">
        <f t="shared" si="21"/>
        <v>1640</v>
      </c>
      <c r="AH84">
        <f t="shared" si="21"/>
        <v>1692</v>
      </c>
    </row>
    <row r="85" spans="1:34" x14ac:dyDescent="0.2">
      <c r="A85">
        <v>8.3333333333333301E-2</v>
      </c>
      <c r="C85">
        <v>0.125</v>
      </c>
      <c r="D85">
        <f t="shared" si="22"/>
        <v>1173</v>
      </c>
      <c r="E85">
        <f t="shared" si="21"/>
        <v>1131</v>
      </c>
      <c r="F85">
        <f t="shared" si="21"/>
        <v>1032</v>
      </c>
      <c r="G85">
        <f t="shared" si="21"/>
        <v>1090</v>
      </c>
      <c r="H85">
        <f t="shared" si="21"/>
        <v>1039</v>
      </c>
      <c r="I85">
        <f t="shared" si="21"/>
        <v>1176</v>
      </c>
      <c r="J85">
        <f t="shared" si="21"/>
        <v>1387</v>
      </c>
      <c r="K85">
        <f t="shared" si="21"/>
        <v>1690</v>
      </c>
      <c r="L85">
        <f t="shared" si="21"/>
        <v>1725</v>
      </c>
      <c r="M85">
        <f t="shared" si="21"/>
        <v>1665</v>
      </c>
      <c r="N85">
        <f t="shared" si="21"/>
        <v>1034</v>
      </c>
      <c r="O85">
        <f t="shared" si="21"/>
        <v>1107</v>
      </c>
      <c r="P85">
        <f t="shared" si="21"/>
        <v>1012</v>
      </c>
      <c r="Q85">
        <f t="shared" si="21"/>
        <v>1306</v>
      </c>
      <c r="R85">
        <f t="shared" si="21"/>
        <v>1363</v>
      </c>
      <c r="S85">
        <f t="shared" si="21"/>
        <v>1154</v>
      </c>
      <c r="T85">
        <f t="shared" si="21"/>
        <v>1231</v>
      </c>
      <c r="U85">
        <f t="shared" si="21"/>
        <v>1212</v>
      </c>
      <c r="V85">
        <f t="shared" si="21"/>
        <v>1111</v>
      </c>
      <c r="W85">
        <f t="shared" si="21"/>
        <v>1144</v>
      </c>
      <c r="X85">
        <f t="shared" si="21"/>
        <v>1056</v>
      </c>
      <c r="Y85">
        <f t="shared" si="21"/>
        <v>1200</v>
      </c>
      <c r="Z85">
        <f t="shared" si="21"/>
        <v>1080</v>
      </c>
      <c r="AA85">
        <f t="shared" si="21"/>
        <v>1625</v>
      </c>
      <c r="AB85">
        <f t="shared" si="21"/>
        <v>1635</v>
      </c>
      <c r="AC85">
        <f t="shared" si="21"/>
        <v>1659</v>
      </c>
      <c r="AD85">
        <f t="shared" si="21"/>
        <v>1605</v>
      </c>
      <c r="AE85">
        <f t="shared" si="21"/>
        <v>1630</v>
      </c>
      <c r="AF85">
        <f t="shared" si="21"/>
        <v>1642</v>
      </c>
      <c r="AG85">
        <f t="shared" si="21"/>
        <v>1641</v>
      </c>
      <c r="AH85">
        <f t="shared" si="21"/>
        <v>1697</v>
      </c>
    </row>
    <row r="86" spans="1:34" x14ac:dyDescent="0.2">
      <c r="A86">
        <v>0.104166666666667</v>
      </c>
      <c r="C86">
        <v>0.14583333333333401</v>
      </c>
      <c r="D86">
        <f t="shared" si="22"/>
        <v>1181</v>
      </c>
      <c r="E86">
        <f t="shared" si="21"/>
        <v>1188</v>
      </c>
      <c r="F86">
        <f t="shared" si="21"/>
        <v>984</v>
      </c>
      <c r="G86">
        <f t="shared" si="21"/>
        <v>1114</v>
      </c>
      <c r="H86">
        <f t="shared" si="21"/>
        <v>1097</v>
      </c>
      <c r="I86">
        <f t="shared" si="21"/>
        <v>1183</v>
      </c>
      <c r="J86">
        <f t="shared" si="21"/>
        <v>1401</v>
      </c>
      <c r="K86">
        <f t="shared" si="21"/>
        <v>1721</v>
      </c>
      <c r="L86">
        <f t="shared" si="21"/>
        <v>1728</v>
      </c>
      <c r="M86">
        <f t="shared" si="21"/>
        <v>1666</v>
      </c>
      <c r="N86">
        <f t="shared" si="21"/>
        <v>1073</v>
      </c>
      <c r="O86">
        <f t="shared" si="21"/>
        <v>1113</v>
      </c>
      <c r="P86">
        <f t="shared" si="21"/>
        <v>1012</v>
      </c>
      <c r="Q86">
        <f t="shared" si="21"/>
        <v>1317</v>
      </c>
      <c r="R86">
        <f t="shared" si="21"/>
        <v>1368</v>
      </c>
      <c r="S86">
        <f t="shared" si="21"/>
        <v>1168</v>
      </c>
      <c r="T86">
        <f t="shared" si="21"/>
        <v>1200</v>
      </c>
      <c r="U86">
        <f t="shared" si="21"/>
        <v>1202</v>
      </c>
      <c r="V86">
        <f t="shared" si="21"/>
        <v>1077</v>
      </c>
      <c r="W86">
        <f t="shared" si="21"/>
        <v>1126</v>
      </c>
      <c r="X86">
        <f t="shared" si="21"/>
        <v>1051</v>
      </c>
      <c r="Y86">
        <f t="shared" si="21"/>
        <v>1198</v>
      </c>
      <c r="Z86">
        <f t="shared" si="21"/>
        <v>1137</v>
      </c>
      <c r="AA86">
        <f t="shared" si="21"/>
        <v>1603</v>
      </c>
      <c r="AB86">
        <f t="shared" si="21"/>
        <v>1632</v>
      </c>
      <c r="AC86">
        <f t="shared" si="21"/>
        <v>1649</v>
      </c>
      <c r="AD86">
        <f t="shared" si="21"/>
        <v>1613</v>
      </c>
      <c r="AE86">
        <f t="shared" si="21"/>
        <v>1634</v>
      </c>
      <c r="AF86">
        <f t="shared" si="21"/>
        <v>1644</v>
      </c>
      <c r="AG86">
        <f t="shared" si="21"/>
        <v>1644</v>
      </c>
      <c r="AH86">
        <f t="shared" si="21"/>
        <v>1709</v>
      </c>
    </row>
    <row r="87" spans="1:34" x14ac:dyDescent="0.2">
      <c r="A87">
        <v>0.125</v>
      </c>
      <c r="C87">
        <v>0.16666666666666699</v>
      </c>
      <c r="D87">
        <f t="shared" si="22"/>
        <v>1198</v>
      </c>
      <c r="E87">
        <f t="shared" si="21"/>
        <v>1202</v>
      </c>
      <c r="F87">
        <f t="shared" si="21"/>
        <v>1010</v>
      </c>
      <c r="G87">
        <f t="shared" si="21"/>
        <v>1140</v>
      </c>
      <c r="H87">
        <f t="shared" si="21"/>
        <v>1104</v>
      </c>
      <c r="I87">
        <f t="shared" si="21"/>
        <v>1212</v>
      </c>
      <c r="J87">
        <f t="shared" si="21"/>
        <v>1404</v>
      </c>
      <c r="K87">
        <f t="shared" si="21"/>
        <v>1757</v>
      </c>
      <c r="L87">
        <f t="shared" si="21"/>
        <v>1748</v>
      </c>
      <c r="M87">
        <f t="shared" si="21"/>
        <v>1649</v>
      </c>
      <c r="N87">
        <f t="shared" si="21"/>
        <v>1083</v>
      </c>
      <c r="O87">
        <f t="shared" si="21"/>
        <v>1128</v>
      </c>
      <c r="P87">
        <f t="shared" si="21"/>
        <v>1018</v>
      </c>
      <c r="Q87">
        <f t="shared" si="21"/>
        <v>1327</v>
      </c>
      <c r="R87">
        <f t="shared" si="21"/>
        <v>1378</v>
      </c>
      <c r="S87">
        <f t="shared" si="21"/>
        <v>1162</v>
      </c>
      <c r="T87">
        <f t="shared" si="21"/>
        <v>1193</v>
      </c>
      <c r="U87">
        <f t="shared" si="21"/>
        <v>1208</v>
      </c>
      <c r="V87">
        <f t="shared" si="21"/>
        <v>1066</v>
      </c>
      <c r="W87">
        <f t="shared" si="21"/>
        <v>1114</v>
      </c>
      <c r="X87">
        <f t="shared" si="21"/>
        <v>1029</v>
      </c>
      <c r="Y87">
        <f t="shared" si="21"/>
        <v>1212</v>
      </c>
      <c r="Z87">
        <f t="shared" si="21"/>
        <v>1327</v>
      </c>
      <c r="AA87">
        <f t="shared" si="21"/>
        <v>1593</v>
      </c>
      <c r="AB87">
        <f t="shared" si="21"/>
        <v>1629</v>
      </c>
      <c r="AC87">
        <f t="shared" si="21"/>
        <v>1641</v>
      </c>
      <c r="AD87">
        <f t="shared" si="21"/>
        <v>1616</v>
      </c>
      <c r="AE87">
        <f t="shared" si="21"/>
        <v>1632</v>
      </c>
      <c r="AF87">
        <f t="shared" si="21"/>
        <v>1649</v>
      </c>
      <c r="AG87">
        <f t="shared" si="21"/>
        <v>1642</v>
      </c>
      <c r="AH87">
        <f t="shared" si="21"/>
        <v>1692</v>
      </c>
    </row>
    <row r="88" spans="1:34" x14ac:dyDescent="0.2">
      <c r="A88">
        <v>0.14583333333333301</v>
      </c>
      <c r="C88">
        <v>0.1875</v>
      </c>
      <c r="D88">
        <f t="shared" si="22"/>
        <v>1217</v>
      </c>
      <c r="E88">
        <f t="shared" si="21"/>
        <v>1168</v>
      </c>
      <c r="F88">
        <f t="shared" si="21"/>
        <v>1051</v>
      </c>
      <c r="G88">
        <f t="shared" si="21"/>
        <v>1145</v>
      </c>
      <c r="H88">
        <f t="shared" si="21"/>
        <v>1113</v>
      </c>
      <c r="I88">
        <f t="shared" si="21"/>
        <v>1219</v>
      </c>
      <c r="J88">
        <f t="shared" si="21"/>
        <v>1399</v>
      </c>
      <c r="K88">
        <f t="shared" si="21"/>
        <v>1747</v>
      </c>
      <c r="L88">
        <f t="shared" si="21"/>
        <v>1769</v>
      </c>
      <c r="M88">
        <f t="shared" si="21"/>
        <v>1673</v>
      </c>
      <c r="N88">
        <f t="shared" si="21"/>
        <v>1138</v>
      </c>
      <c r="O88">
        <f t="shared" si="21"/>
        <v>1224</v>
      </c>
      <c r="P88">
        <f t="shared" si="21"/>
        <v>1030</v>
      </c>
      <c r="Q88">
        <f t="shared" si="21"/>
        <v>1313</v>
      </c>
      <c r="R88">
        <f t="shared" si="21"/>
        <v>1356</v>
      </c>
      <c r="S88">
        <f t="shared" si="21"/>
        <v>1167</v>
      </c>
      <c r="T88">
        <f t="shared" si="21"/>
        <v>1231</v>
      </c>
      <c r="U88">
        <f t="shared" si="21"/>
        <v>1251</v>
      </c>
      <c r="V88">
        <f t="shared" si="21"/>
        <v>1061</v>
      </c>
      <c r="W88">
        <f t="shared" si="21"/>
        <v>1197</v>
      </c>
      <c r="X88">
        <f t="shared" si="21"/>
        <v>1054</v>
      </c>
      <c r="Y88">
        <f t="shared" si="21"/>
        <v>1329</v>
      </c>
      <c r="Z88">
        <f t="shared" si="21"/>
        <v>1515</v>
      </c>
      <c r="AA88">
        <f t="shared" si="21"/>
        <v>1605</v>
      </c>
      <c r="AB88">
        <f t="shared" si="21"/>
        <v>1629</v>
      </c>
      <c r="AC88">
        <f t="shared" si="21"/>
        <v>1642</v>
      </c>
      <c r="AD88">
        <f t="shared" si="21"/>
        <v>1603</v>
      </c>
      <c r="AE88">
        <f t="shared" si="21"/>
        <v>1634</v>
      </c>
      <c r="AF88">
        <f t="shared" si="21"/>
        <v>1648</v>
      </c>
      <c r="AG88">
        <f t="shared" si="21"/>
        <v>1639</v>
      </c>
      <c r="AH88">
        <f t="shared" si="21"/>
        <v>1699</v>
      </c>
    </row>
    <row r="89" spans="1:34" x14ac:dyDescent="0.2">
      <c r="A89">
        <v>0.16666666666666699</v>
      </c>
      <c r="C89">
        <v>0.20833333333333401</v>
      </c>
      <c r="D89">
        <f t="shared" si="22"/>
        <v>1250</v>
      </c>
      <c r="E89">
        <f t="shared" si="21"/>
        <v>1159</v>
      </c>
      <c r="F89">
        <f t="shared" si="21"/>
        <v>1068</v>
      </c>
      <c r="G89">
        <f t="shared" si="21"/>
        <v>1197</v>
      </c>
      <c r="H89">
        <f t="shared" si="21"/>
        <v>1130</v>
      </c>
      <c r="I89">
        <f t="shared" si="21"/>
        <v>1209</v>
      </c>
      <c r="J89">
        <f t="shared" si="21"/>
        <v>1411</v>
      </c>
      <c r="K89">
        <f t="shared" si="21"/>
        <v>1720</v>
      </c>
      <c r="L89">
        <f t="shared" si="21"/>
        <v>1792</v>
      </c>
      <c r="M89">
        <f t="shared" si="21"/>
        <v>1702</v>
      </c>
      <c r="N89">
        <f t="shared" si="21"/>
        <v>1257</v>
      </c>
      <c r="O89">
        <f t="shared" si="21"/>
        <v>1399</v>
      </c>
      <c r="P89">
        <f t="shared" si="21"/>
        <v>1094</v>
      </c>
      <c r="Q89">
        <f t="shared" si="21"/>
        <v>1377</v>
      </c>
      <c r="R89">
        <f t="shared" si="21"/>
        <v>1361</v>
      </c>
      <c r="S89">
        <f t="shared" si="21"/>
        <v>1183</v>
      </c>
      <c r="T89">
        <f t="shared" si="21"/>
        <v>1272</v>
      </c>
      <c r="U89">
        <f t="shared" si="21"/>
        <v>1336</v>
      </c>
      <c r="V89">
        <f t="shared" si="21"/>
        <v>1150</v>
      </c>
      <c r="W89">
        <f t="shared" si="21"/>
        <v>1308</v>
      </c>
      <c r="X89">
        <f t="shared" si="21"/>
        <v>1138</v>
      </c>
      <c r="Y89">
        <f t="shared" si="21"/>
        <v>1450</v>
      </c>
      <c r="Z89">
        <f t="shared" si="21"/>
        <v>1560</v>
      </c>
      <c r="AA89">
        <f t="shared" si="21"/>
        <v>1601</v>
      </c>
      <c r="AB89">
        <f t="shared" si="21"/>
        <v>1640</v>
      </c>
      <c r="AC89">
        <f t="shared" si="21"/>
        <v>1647</v>
      </c>
      <c r="AD89">
        <f t="shared" si="21"/>
        <v>1591</v>
      </c>
      <c r="AE89">
        <f t="shared" si="21"/>
        <v>1639</v>
      </c>
      <c r="AF89">
        <f t="shared" si="21"/>
        <v>1639</v>
      </c>
      <c r="AG89">
        <f t="shared" si="21"/>
        <v>1644</v>
      </c>
      <c r="AH89">
        <f t="shared" si="21"/>
        <v>1716</v>
      </c>
    </row>
    <row r="90" spans="1:34" x14ac:dyDescent="0.2">
      <c r="A90">
        <v>0.1875</v>
      </c>
      <c r="C90">
        <v>0.22916666666666699</v>
      </c>
      <c r="D90">
        <f t="shared" si="22"/>
        <v>1279</v>
      </c>
      <c r="E90">
        <f t="shared" si="22"/>
        <v>1215</v>
      </c>
      <c r="F90">
        <f t="shared" si="22"/>
        <v>1131</v>
      </c>
      <c r="G90">
        <f t="shared" si="22"/>
        <v>1341</v>
      </c>
      <c r="H90">
        <f t="shared" si="22"/>
        <v>1090</v>
      </c>
      <c r="I90">
        <f t="shared" si="22"/>
        <v>1272</v>
      </c>
      <c r="J90">
        <f t="shared" si="22"/>
        <v>1407</v>
      </c>
      <c r="K90">
        <f t="shared" si="22"/>
        <v>1683</v>
      </c>
      <c r="L90">
        <f t="shared" si="22"/>
        <v>1800</v>
      </c>
      <c r="M90">
        <f t="shared" si="22"/>
        <v>1749</v>
      </c>
      <c r="N90">
        <f t="shared" si="22"/>
        <v>1349</v>
      </c>
      <c r="O90">
        <f t="shared" si="22"/>
        <v>1483</v>
      </c>
      <c r="P90">
        <f t="shared" si="22"/>
        <v>1126</v>
      </c>
      <c r="Q90">
        <f t="shared" si="22"/>
        <v>1620</v>
      </c>
      <c r="R90">
        <f t="shared" si="22"/>
        <v>1361</v>
      </c>
      <c r="S90">
        <f t="shared" si="22"/>
        <v>1281</v>
      </c>
      <c r="T90">
        <f t="shared" ref="T90:AH105" si="23">SUM(T19:T20)</f>
        <v>1306</v>
      </c>
      <c r="U90">
        <f t="shared" si="23"/>
        <v>1457</v>
      </c>
      <c r="V90">
        <f t="shared" si="23"/>
        <v>1258</v>
      </c>
      <c r="W90">
        <f t="shared" si="23"/>
        <v>1390</v>
      </c>
      <c r="X90">
        <f t="shared" si="23"/>
        <v>1226</v>
      </c>
      <c r="Y90">
        <f t="shared" si="23"/>
        <v>1481</v>
      </c>
      <c r="Z90">
        <f t="shared" si="23"/>
        <v>1591</v>
      </c>
      <c r="AA90">
        <f t="shared" si="23"/>
        <v>1587</v>
      </c>
      <c r="AB90">
        <f t="shared" si="23"/>
        <v>1637</v>
      </c>
      <c r="AC90">
        <f t="shared" si="23"/>
        <v>1641</v>
      </c>
      <c r="AD90">
        <f t="shared" si="23"/>
        <v>1579</v>
      </c>
      <c r="AE90">
        <f t="shared" si="23"/>
        <v>1635</v>
      </c>
      <c r="AF90">
        <f t="shared" si="23"/>
        <v>1637</v>
      </c>
      <c r="AG90">
        <f t="shared" si="23"/>
        <v>1646</v>
      </c>
      <c r="AH90">
        <f t="shared" si="23"/>
        <v>1711</v>
      </c>
    </row>
    <row r="91" spans="1:34" x14ac:dyDescent="0.2">
      <c r="A91">
        <v>0.20833333333333301</v>
      </c>
      <c r="C91">
        <v>0.25</v>
      </c>
      <c r="D91">
        <f t="shared" si="22"/>
        <v>1335</v>
      </c>
      <c r="E91">
        <f t="shared" si="22"/>
        <v>1255</v>
      </c>
      <c r="F91">
        <f t="shared" si="22"/>
        <v>1205</v>
      </c>
      <c r="G91">
        <f t="shared" si="22"/>
        <v>1462</v>
      </c>
      <c r="H91">
        <f t="shared" si="22"/>
        <v>1114</v>
      </c>
      <c r="I91">
        <f t="shared" si="22"/>
        <v>1349</v>
      </c>
      <c r="J91">
        <f t="shared" si="22"/>
        <v>1457</v>
      </c>
      <c r="K91">
        <f t="shared" si="22"/>
        <v>1673</v>
      </c>
      <c r="L91">
        <f t="shared" si="22"/>
        <v>1776</v>
      </c>
      <c r="M91">
        <f t="shared" si="22"/>
        <v>1776</v>
      </c>
      <c r="N91">
        <f t="shared" si="22"/>
        <v>1390</v>
      </c>
      <c r="O91">
        <f t="shared" si="22"/>
        <v>1522</v>
      </c>
      <c r="P91">
        <f t="shared" si="22"/>
        <v>1121</v>
      </c>
      <c r="Q91">
        <f t="shared" si="22"/>
        <v>1760</v>
      </c>
      <c r="R91">
        <f t="shared" si="22"/>
        <v>1370</v>
      </c>
      <c r="S91">
        <f t="shared" si="22"/>
        <v>1457</v>
      </c>
      <c r="T91">
        <f t="shared" si="23"/>
        <v>1334</v>
      </c>
      <c r="U91">
        <f t="shared" si="23"/>
        <v>1580</v>
      </c>
      <c r="V91">
        <f t="shared" si="23"/>
        <v>1296</v>
      </c>
      <c r="W91">
        <f t="shared" si="23"/>
        <v>1474</v>
      </c>
      <c r="X91">
        <f t="shared" si="23"/>
        <v>1334</v>
      </c>
      <c r="Y91">
        <f t="shared" si="23"/>
        <v>1497</v>
      </c>
      <c r="Z91">
        <f t="shared" si="23"/>
        <v>1629</v>
      </c>
      <c r="AA91">
        <f t="shared" si="23"/>
        <v>1565</v>
      </c>
      <c r="AB91">
        <f t="shared" si="23"/>
        <v>1622</v>
      </c>
      <c r="AC91">
        <f t="shared" si="23"/>
        <v>1605</v>
      </c>
      <c r="AD91">
        <f t="shared" si="23"/>
        <v>1569</v>
      </c>
      <c r="AE91">
        <f t="shared" si="23"/>
        <v>1632</v>
      </c>
      <c r="AF91">
        <f t="shared" si="23"/>
        <v>1646</v>
      </c>
      <c r="AG91">
        <f t="shared" si="23"/>
        <v>1646</v>
      </c>
      <c r="AH91">
        <f t="shared" si="23"/>
        <v>1699</v>
      </c>
    </row>
    <row r="92" spans="1:34" x14ac:dyDescent="0.2">
      <c r="A92">
        <v>0.22916666666666699</v>
      </c>
      <c r="C92">
        <v>0.27083333333333398</v>
      </c>
      <c r="D92">
        <f t="shared" si="22"/>
        <v>1437</v>
      </c>
      <c r="E92">
        <f t="shared" si="22"/>
        <v>1349</v>
      </c>
      <c r="F92">
        <f t="shared" si="22"/>
        <v>1293</v>
      </c>
      <c r="G92">
        <f t="shared" si="22"/>
        <v>1548</v>
      </c>
      <c r="H92">
        <f t="shared" si="22"/>
        <v>1236</v>
      </c>
      <c r="I92">
        <f t="shared" si="22"/>
        <v>1438</v>
      </c>
      <c r="J92">
        <f t="shared" si="22"/>
        <v>1553</v>
      </c>
      <c r="K92">
        <f t="shared" si="22"/>
        <v>1685</v>
      </c>
      <c r="L92">
        <f t="shared" si="22"/>
        <v>1757</v>
      </c>
      <c r="M92">
        <f t="shared" si="22"/>
        <v>1752</v>
      </c>
      <c r="N92">
        <f t="shared" si="22"/>
        <v>1449</v>
      </c>
      <c r="O92">
        <f t="shared" si="22"/>
        <v>1577</v>
      </c>
      <c r="P92">
        <f t="shared" si="22"/>
        <v>1173</v>
      </c>
      <c r="Q92">
        <f t="shared" si="22"/>
        <v>1752</v>
      </c>
      <c r="R92">
        <f t="shared" si="22"/>
        <v>1428</v>
      </c>
      <c r="S92">
        <f t="shared" si="22"/>
        <v>1577</v>
      </c>
      <c r="T92">
        <f t="shared" si="23"/>
        <v>1356</v>
      </c>
      <c r="U92">
        <f t="shared" si="23"/>
        <v>1663</v>
      </c>
      <c r="V92">
        <f t="shared" si="23"/>
        <v>1411</v>
      </c>
      <c r="W92">
        <f t="shared" si="23"/>
        <v>1548</v>
      </c>
      <c r="X92">
        <f t="shared" si="23"/>
        <v>1445</v>
      </c>
      <c r="Y92">
        <f t="shared" si="23"/>
        <v>1435</v>
      </c>
      <c r="Z92">
        <f t="shared" si="23"/>
        <v>1666</v>
      </c>
      <c r="AA92">
        <f t="shared" si="23"/>
        <v>1553</v>
      </c>
      <c r="AB92">
        <f t="shared" si="23"/>
        <v>1625</v>
      </c>
      <c r="AC92">
        <f t="shared" si="23"/>
        <v>1582</v>
      </c>
      <c r="AD92">
        <f t="shared" si="23"/>
        <v>1560</v>
      </c>
      <c r="AE92">
        <f t="shared" si="23"/>
        <v>1629</v>
      </c>
      <c r="AF92">
        <f t="shared" si="23"/>
        <v>1651</v>
      </c>
      <c r="AG92">
        <f t="shared" si="23"/>
        <v>1644</v>
      </c>
      <c r="AH92">
        <f t="shared" si="23"/>
        <v>1685</v>
      </c>
    </row>
    <row r="93" spans="1:34" x14ac:dyDescent="0.2">
      <c r="A93">
        <v>0.25</v>
      </c>
      <c r="C93">
        <v>0.29166666666666702</v>
      </c>
      <c r="D93">
        <f t="shared" si="22"/>
        <v>1473</v>
      </c>
      <c r="E93">
        <f t="shared" si="22"/>
        <v>1517</v>
      </c>
      <c r="F93">
        <f t="shared" si="22"/>
        <v>1365</v>
      </c>
      <c r="G93">
        <f t="shared" si="22"/>
        <v>1509</v>
      </c>
      <c r="H93">
        <f t="shared" si="22"/>
        <v>1346</v>
      </c>
      <c r="I93">
        <f t="shared" si="22"/>
        <v>1543</v>
      </c>
      <c r="J93">
        <f t="shared" si="22"/>
        <v>1579</v>
      </c>
      <c r="K93">
        <f t="shared" si="22"/>
        <v>1659</v>
      </c>
      <c r="L93">
        <f t="shared" si="22"/>
        <v>1719</v>
      </c>
      <c r="M93">
        <f t="shared" si="22"/>
        <v>1721</v>
      </c>
      <c r="N93">
        <f t="shared" si="22"/>
        <v>1502</v>
      </c>
      <c r="O93">
        <f t="shared" si="22"/>
        <v>1579</v>
      </c>
      <c r="P93">
        <f t="shared" si="22"/>
        <v>1212</v>
      </c>
      <c r="Q93">
        <f t="shared" si="22"/>
        <v>1716</v>
      </c>
      <c r="R93">
        <f t="shared" si="22"/>
        <v>1435</v>
      </c>
      <c r="S93">
        <f t="shared" si="22"/>
        <v>1598</v>
      </c>
      <c r="T93">
        <f t="shared" si="23"/>
        <v>1351</v>
      </c>
      <c r="U93">
        <f t="shared" si="23"/>
        <v>1682</v>
      </c>
      <c r="V93">
        <f t="shared" si="23"/>
        <v>1442</v>
      </c>
      <c r="W93">
        <f t="shared" si="23"/>
        <v>1548</v>
      </c>
      <c r="X93">
        <f t="shared" si="23"/>
        <v>1483</v>
      </c>
      <c r="Y93">
        <f t="shared" si="23"/>
        <v>1268</v>
      </c>
      <c r="Z93">
        <f t="shared" si="23"/>
        <v>1625</v>
      </c>
      <c r="AA93">
        <f t="shared" si="23"/>
        <v>1543</v>
      </c>
      <c r="AB93">
        <f t="shared" si="23"/>
        <v>1625</v>
      </c>
      <c r="AC93">
        <f t="shared" si="23"/>
        <v>1582</v>
      </c>
      <c r="AD93">
        <f t="shared" si="23"/>
        <v>1551</v>
      </c>
      <c r="AE93">
        <f t="shared" si="23"/>
        <v>1622</v>
      </c>
      <c r="AF93">
        <f t="shared" si="23"/>
        <v>1644</v>
      </c>
      <c r="AG93">
        <f t="shared" si="23"/>
        <v>1637</v>
      </c>
      <c r="AH93">
        <f t="shared" si="23"/>
        <v>1661</v>
      </c>
    </row>
    <row r="94" spans="1:34" x14ac:dyDescent="0.2">
      <c r="A94">
        <v>0.27083333333333298</v>
      </c>
      <c r="C94">
        <v>0.3125</v>
      </c>
      <c r="D94">
        <f t="shared" si="22"/>
        <v>1505</v>
      </c>
      <c r="E94">
        <f t="shared" si="22"/>
        <v>1588</v>
      </c>
      <c r="F94">
        <f t="shared" si="22"/>
        <v>1440</v>
      </c>
      <c r="G94">
        <f t="shared" si="22"/>
        <v>1416</v>
      </c>
      <c r="H94">
        <f t="shared" si="22"/>
        <v>1382</v>
      </c>
      <c r="I94">
        <f t="shared" si="22"/>
        <v>1557</v>
      </c>
      <c r="J94">
        <f t="shared" si="22"/>
        <v>1600</v>
      </c>
      <c r="K94">
        <f t="shared" si="22"/>
        <v>1639</v>
      </c>
      <c r="L94">
        <f t="shared" si="22"/>
        <v>1668</v>
      </c>
      <c r="M94">
        <f t="shared" si="22"/>
        <v>1683</v>
      </c>
      <c r="N94">
        <f t="shared" si="22"/>
        <v>1536</v>
      </c>
      <c r="O94">
        <f t="shared" si="22"/>
        <v>1596</v>
      </c>
      <c r="P94">
        <f t="shared" si="22"/>
        <v>1253</v>
      </c>
      <c r="Q94">
        <f t="shared" si="22"/>
        <v>1659</v>
      </c>
      <c r="R94">
        <f t="shared" si="22"/>
        <v>1433</v>
      </c>
      <c r="S94">
        <f t="shared" si="22"/>
        <v>1632</v>
      </c>
      <c r="T94">
        <f t="shared" si="23"/>
        <v>1385</v>
      </c>
      <c r="U94">
        <f t="shared" si="23"/>
        <v>1682</v>
      </c>
      <c r="V94">
        <f t="shared" si="23"/>
        <v>1426</v>
      </c>
      <c r="W94">
        <f t="shared" si="23"/>
        <v>1517</v>
      </c>
      <c r="X94">
        <f t="shared" si="23"/>
        <v>1454</v>
      </c>
      <c r="Y94">
        <f t="shared" si="23"/>
        <v>1212</v>
      </c>
      <c r="Z94">
        <f t="shared" si="23"/>
        <v>1605</v>
      </c>
      <c r="AA94">
        <f t="shared" si="23"/>
        <v>1524</v>
      </c>
      <c r="AB94">
        <f t="shared" si="23"/>
        <v>1610</v>
      </c>
      <c r="AC94">
        <f t="shared" si="23"/>
        <v>1567</v>
      </c>
      <c r="AD94">
        <f t="shared" si="23"/>
        <v>1531</v>
      </c>
      <c r="AE94">
        <f t="shared" si="23"/>
        <v>1608</v>
      </c>
      <c r="AF94">
        <f t="shared" si="23"/>
        <v>1618</v>
      </c>
      <c r="AG94">
        <f t="shared" si="23"/>
        <v>1627</v>
      </c>
      <c r="AH94">
        <f t="shared" si="23"/>
        <v>1610</v>
      </c>
    </row>
    <row r="95" spans="1:34" x14ac:dyDescent="0.2">
      <c r="A95">
        <v>0.29166666666666702</v>
      </c>
      <c r="C95">
        <v>0.33333333333333398</v>
      </c>
      <c r="D95">
        <f t="shared" si="22"/>
        <v>1558</v>
      </c>
      <c r="E95">
        <f t="shared" si="22"/>
        <v>1519</v>
      </c>
      <c r="F95">
        <f t="shared" si="22"/>
        <v>1448</v>
      </c>
      <c r="G95">
        <f t="shared" si="22"/>
        <v>1395</v>
      </c>
      <c r="H95">
        <f t="shared" si="22"/>
        <v>1407</v>
      </c>
      <c r="I95">
        <f t="shared" si="22"/>
        <v>1565</v>
      </c>
      <c r="J95">
        <f t="shared" si="22"/>
        <v>1663</v>
      </c>
      <c r="K95">
        <f t="shared" si="22"/>
        <v>1622</v>
      </c>
      <c r="L95">
        <f t="shared" si="22"/>
        <v>1641</v>
      </c>
      <c r="M95">
        <f t="shared" si="22"/>
        <v>1644</v>
      </c>
      <c r="N95">
        <f t="shared" si="22"/>
        <v>1536</v>
      </c>
      <c r="O95">
        <f t="shared" si="22"/>
        <v>1617</v>
      </c>
      <c r="P95">
        <f t="shared" si="22"/>
        <v>1356</v>
      </c>
      <c r="Q95">
        <f t="shared" si="22"/>
        <v>1639</v>
      </c>
      <c r="R95">
        <f t="shared" si="22"/>
        <v>1421</v>
      </c>
      <c r="S95">
        <f t="shared" si="22"/>
        <v>1658</v>
      </c>
      <c r="T95">
        <f t="shared" si="23"/>
        <v>1500</v>
      </c>
      <c r="U95">
        <f t="shared" si="23"/>
        <v>1661</v>
      </c>
      <c r="V95">
        <f t="shared" si="23"/>
        <v>1433</v>
      </c>
      <c r="W95">
        <f t="shared" si="23"/>
        <v>1536</v>
      </c>
      <c r="X95">
        <f t="shared" si="23"/>
        <v>1426</v>
      </c>
      <c r="Y95">
        <f t="shared" si="23"/>
        <v>1336</v>
      </c>
      <c r="Z95">
        <f t="shared" si="23"/>
        <v>1618</v>
      </c>
      <c r="AA95">
        <f t="shared" si="23"/>
        <v>1512</v>
      </c>
      <c r="AB95">
        <f t="shared" si="23"/>
        <v>1569</v>
      </c>
      <c r="AC95">
        <f t="shared" si="23"/>
        <v>1534</v>
      </c>
      <c r="AD95">
        <f t="shared" si="23"/>
        <v>1490</v>
      </c>
      <c r="AE95">
        <f t="shared" si="23"/>
        <v>1555</v>
      </c>
      <c r="AF95">
        <f t="shared" si="23"/>
        <v>1579</v>
      </c>
      <c r="AG95">
        <f t="shared" si="23"/>
        <v>1587</v>
      </c>
      <c r="AH95">
        <f t="shared" si="23"/>
        <v>1553</v>
      </c>
    </row>
    <row r="96" spans="1:34" x14ac:dyDescent="0.2">
      <c r="A96">
        <v>0.3125</v>
      </c>
      <c r="C96">
        <v>0.35416666666666702</v>
      </c>
      <c r="D96">
        <f t="shared" si="22"/>
        <v>1551</v>
      </c>
      <c r="E96">
        <f t="shared" si="22"/>
        <v>1469</v>
      </c>
      <c r="F96">
        <f t="shared" si="22"/>
        <v>1409</v>
      </c>
      <c r="G96">
        <f t="shared" si="22"/>
        <v>1383</v>
      </c>
      <c r="H96">
        <f t="shared" si="22"/>
        <v>1467</v>
      </c>
      <c r="I96">
        <f t="shared" si="22"/>
        <v>1577</v>
      </c>
      <c r="J96">
        <f t="shared" si="22"/>
        <v>1649</v>
      </c>
      <c r="K96">
        <f t="shared" si="22"/>
        <v>1550</v>
      </c>
      <c r="L96">
        <f t="shared" si="22"/>
        <v>1596</v>
      </c>
      <c r="M96">
        <f t="shared" si="22"/>
        <v>1610</v>
      </c>
      <c r="N96">
        <f t="shared" si="22"/>
        <v>1541</v>
      </c>
      <c r="O96">
        <f t="shared" si="22"/>
        <v>1603</v>
      </c>
      <c r="P96">
        <f t="shared" si="22"/>
        <v>1514</v>
      </c>
      <c r="Q96">
        <f t="shared" si="22"/>
        <v>1586</v>
      </c>
      <c r="R96">
        <f t="shared" si="22"/>
        <v>1428</v>
      </c>
      <c r="S96">
        <f t="shared" si="22"/>
        <v>1579</v>
      </c>
      <c r="T96">
        <f t="shared" si="23"/>
        <v>1564</v>
      </c>
      <c r="U96">
        <f t="shared" si="23"/>
        <v>1584</v>
      </c>
      <c r="V96">
        <f t="shared" si="23"/>
        <v>1372</v>
      </c>
      <c r="W96">
        <f t="shared" si="23"/>
        <v>1548</v>
      </c>
      <c r="X96">
        <f t="shared" si="23"/>
        <v>1388</v>
      </c>
      <c r="Y96">
        <f t="shared" si="23"/>
        <v>1409</v>
      </c>
      <c r="Z96">
        <f t="shared" si="23"/>
        <v>1575</v>
      </c>
      <c r="AA96">
        <f t="shared" si="23"/>
        <v>1459</v>
      </c>
      <c r="AB96">
        <f t="shared" si="23"/>
        <v>1520</v>
      </c>
      <c r="AC96">
        <f t="shared" si="23"/>
        <v>1493</v>
      </c>
      <c r="AD96">
        <f t="shared" si="23"/>
        <v>1459</v>
      </c>
      <c r="AE96">
        <f t="shared" si="23"/>
        <v>1488</v>
      </c>
      <c r="AF96">
        <f t="shared" si="23"/>
        <v>1541</v>
      </c>
      <c r="AG96">
        <f t="shared" si="23"/>
        <v>1536</v>
      </c>
      <c r="AH96">
        <f t="shared" si="23"/>
        <v>1476</v>
      </c>
    </row>
    <row r="97" spans="1:51" x14ac:dyDescent="0.2">
      <c r="A97">
        <v>0.33333333333333298</v>
      </c>
      <c r="C97">
        <v>0.375</v>
      </c>
      <c r="D97">
        <f t="shared" si="22"/>
        <v>1524</v>
      </c>
      <c r="E97">
        <f t="shared" si="22"/>
        <v>1407</v>
      </c>
      <c r="F97">
        <f t="shared" si="22"/>
        <v>1365</v>
      </c>
      <c r="G97">
        <f t="shared" si="22"/>
        <v>1332</v>
      </c>
      <c r="H97">
        <f t="shared" si="22"/>
        <v>1502</v>
      </c>
      <c r="I97">
        <f t="shared" si="22"/>
        <v>1517</v>
      </c>
      <c r="J97">
        <f t="shared" si="22"/>
        <v>1488</v>
      </c>
      <c r="K97">
        <f t="shared" si="22"/>
        <v>1495</v>
      </c>
      <c r="L97">
        <f t="shared" si="22"/>
        <v>1539</v>
      </c>
      <c r="M97">
        <f t="shared" si="22"/>
        <v>1567</v>
      </c>
      <c r="N97">
        <f t="shared" si="22"/>
        <v>1539</v>
      </c>
      <c r="O97">
        <f t="shared" si="22"/>
        <v>1580</v>
      </c>
      <c r="P97">
        <f t="shared" si="22"/>
        <v>1599</v>
      </c>
      <c r="Q97">
        <f t="shared" si="22"/>
        <v>1529</v>
      </c>
      <c r="R97">
        <f t="shared" si="22"/>
        <v>1469</v>
      </c>
      <c r="S97">
        <f t="shared" si="22"/>
        <v>1496</v>
      </c>
      <c r="T97">
        <f t="shared" si="23"/>
        <v>1527</v>
      </c>
      <c r="U97">
        <f t="shared" si="23"/>
        <v>1524</v>
      </c>
      <c r="V97">
        <f t="shared" si="23"/>
        <v>1341</v>
      </c>
      <c r="W97">
        <f t="shared" si="23"/>
        <v>1557</v>
      </c>
      <c r="X97">
        <f t="shared" si="23"/>
        <v>1399</v>
      </c>
      <c r="Y97">
        <f t="shared" si="23"/>
        <v>1392</v>
      </c>
      <c r="Z97">
        <f t="shared" si="23"/>
        <v>1531</v>
      </c>
      <c r="AA97">
        <f t="shared" si="23"/>
        <v>1397</v>
      </c>
      <c r="AB97">
        <f t="shared" si="23"/>
        <v>1481</v>
      </c>
      <c r="AC97">
        <f t="shared" si="23"/>
        <v>1454</v>
      </c>
      <c r="AD97">
        <f t="shared" si="23"/>
        <v>1457</v>
      </c>
      <c r="AE97">
        <f t="shared" si="23"/>
        <v>1445</v>
      </c>
      <c r="AF97">
        <f t="shared" si="23"/>
        <v>1496</v>
      </c>
      <c r="AG97">
        <f t="shared" si="23"/>
        <v>1492</v>
      </c>
      <c r="AH97">
        <f t="shared" si="23"/>
        <v>1392</v>
      </c>
    </row>
    <row r="98" spans="1:51" x14ac:dyDescent="0.2">
      <c r="A98">
        <v>0.35416666666666702</v>
      </c>
      <c r="C98">
        <v>0.39583333333333398</v>
      </c>
      <c r="D98">
        <f t="shared" si="22"/>
        <v>1370</v>
      </c>
      <c r="E98">
        <f t="shared" si="22"/>
        <v>1193</v>
      </c>
      <c r="F98">
        <f t="shared" si="22"/>
        <v>1246</v>
      </c>
      <c r="G98">
        <f t="shared" si="22"/>
        <v>1205</v>
      </c>
      <c r="H98">
        <f t="shared" si="22"/>
        <v>1356</v>
      </c>
      <c r="I98">
        <f t="shared" si="22"/>
        <v>1411</v>
      </c>
      <c r="J98">
        <f t="shared" si="22"/>
        <v>1263</v>
      </c>
      <c r="K98">
        <f t="shared" si="22"/>
        <v>1371</v>
      </c>
      <c r="L98">
        <f t="shared" si="22"/>
        <v>1435</v>
      </c>
      <c r="M98">
        <f t="shared" si="22"/>
        <v>1445</v>
      </c>
      <c r="N98">
        <f t="shared" si="22"/>
        <v>1378</v>
      </c>
      <c r="O98">
        <f t="shared" si="22"/>
        <v>1436</v>
      </c>
      <c r="P98">
        <f t="shared" si="22"/>
        <v>1460</v>
      </c>
      <c r="Q98">
        <f t="shared" si="22"/>
        <v>1464</v>
      </c>
      <c r="R98">
        <f t="shared" si="22"/>
        <v>1435</v>
      </c>
      <c r="S98">
        <f t="shared" si="22"/>
        <v>1371</v>
      </c>
      <c r="T98">
        <f t="shared" si="23"/>
        <v>1455</v>
      </c>
      <c r="U98">
        <f t="shared" si="23"/>
        <v>1445</v>
      </c>
      <c r="V98">
        <f t="shared" si="23"/>
        <v>1232</v>
      </c>
      <c r="W98">
        <f t="shared" si="23"/>
        <v>1478</v>
      </c>
      <c r="X98">
        <f t="shared" si="23"/>
        <v>1351</v>
      </c>
      <c r="Y98">
        <f t="shared" si="23"/>
        <v>1363</v>
      </c>
      <c r="Z98">
        <f t="shared" si="23"/>
        <v>1473</v>
      </c>
      <c r="AA98">
        <f t="shared" si="23"/>
        <v>1382</v>
      </c>
      <c r="AB98">
        <f t="shared" si="23"/>
        <v>1440</v>
      </c>
      <c r="AC98">
        <f t="shared" si="23"/>
        <v>1428</v>
      </c>
      <c r="AD98">
        <f t="shared" si="23"/>
        <v>1450</v>
      </c>
      <c r="AE98">
        <f t="shared" si="23"/>
        <v>1414</v>
      </c>
      <c r="AF98">
        <f t="shared" si="23"/>
        <v>1476</v>
      </c>
      <c r="AG98">
        <f t="shared" si="23"/>
        <v>1452</v>
      </c>
      <c r="AH98">
        <f t="shared" si="23"/>
        <v>1359</v>
      </c>
    </row>
    <row r="99" spans="1:51" x14ac:dyDescent="0.2">
      <c r="A99">
        <v>0.375</v>
      </c>
      <c r="C99">
        <v>0.41666666666666702</v>
      </c>
      <c r="D99">
        <f t="shared" ref="D99:S114" si="24">SUM(D28:D29)</f>
        <v>1171</v>
      </c>
      <c r="E99">
        <f t="shared" si="24"/>
        <v>981</v>
      </c>
      <c r="F99">
        <f t="shared" si="24"/>
        <v>1131</v>
      </c>
      <c r="G99">
        <f t="shared" si="24"/>
        <v>1044</v>
      </c>
      <c r="H99">
        <f t="shared" si="24"/>
        <v>1145</v>
      </c>
      <c r="I99">
        <f t="shared" si="24"/>
        <v>1337</v>
      </c>
      <c r="J99">
        <f t="shared" si="24"/>
        <v>1164</v>
      </c>
      <c r="K99">
        <f t="shared" si="24"/>
        <v>1186</v>
      </c>
      <c r="L99">
        <f t="shared" si="24"/>
        <v>1257</v>
      </c>
      <c r="M99">
        <f t="shared" si="24"/>
        <v>1269</v>
      </c>
      <c r="N99">
        <f t="shared" si="24"/>
        <v>1204</v>
      </c>
      <c r="O99">
        <f t="shared" si="24"/>
        <v>1257</v>
      </c>
      <c r="P99">
        <f t="shared" si="24"/>
        <v>1228</v>
      </c>
      <c r="Q99">
        <f t="shared" si="24"/>
        <v>1332</v>
      </c>
      <c r="R99">
        <f t="shared" si="24"/>
        <v>1394</v>
      </c>
      <c r="S99">
        <f t="shared" si="24"/>
        <v>1269</v>
      </c>
      <c r="T99">
        <f t="shared" si="23"/>
        <v>1365</v>
      </c>
      <c r="U99">
        <f t="shared" si="23"/>
        <v>1344</v>
      </c>
      <c r="V99">
        <f t="shared" si="23"/>
        <v>1114</v>
      </c>
      <c r="W99">
        <f t="shared" si="23"/>
        <v>1363</v>
      </c>
      <c r="X99">
        <f t="shared" si="23"/>
        <v>1217</v>
      </c>
      <c r="Y99">
        <f t="shared" si="23"/>
        <v>1359</v>
      </c>
      <c r="Z99">
        <f t="shared" si="23"/>
        <v>1464</v>
      </c>
      <c r="AA99">
        <f t="shared" si="23"/>
        <v>1392</v>
      </c>
      <c r="AB99">
        <f t="shared" si="23"/>
        <v>1426</v>
      </c>
      <c r="AC99">
        <f t="shared" si="23"/>
        <v>1416</v>
      </c>
      <c r="AD99">
        <f t="shared" si="23"/>
        <v>1440</v>
      </c>
      <c r="AE99">
        <f t="shared" si="23"/>
        <v>1411</v>
      </c>
      <c r="AF99">
        <f t="shared" si="23"/>
        <v>1468</v>
      </c>
      <c r="AG99">
        <f t="shared" si="23"/>
        <v>1443</v>
      </c>
      <c r="AH99">
        <f t="shared" si="23"/>
        <v>1365</v>
      </c>
    </row>
    <row r="100" spans="1:51" x14ac:dyDescent="0.2">
      <c r="A100">
        <v>0.39583333333333298</v>
      </c>
      <c r="C100">
        <v>0.4375</v>
      </c>
      <c r="D100">
        <f t="shared" si="24"/>
        <v>1164</v>
      </c>
      <c r="E100">
        <f t="shared" si="24"/>
        <v>991</v>
      </c>
      <c r="F100">
        <f t="shared" si="24"/>
        <v>1181</v>
      </c>
      <c r="G100">
        <f t="shared" si="24"/>
        <v>1056</v>
      </c>
      <c r="H100">
        <f t="shared" si="24"/>
        <v>1111</v>
      </c>
      <c r="I100">
        <f t="shared" si="24"/>
        <v>1337</v>
      </c>
      <c r="J100">
        <f t="shared" si="24"/>
        <v>1173</v>
      </c>
      <c r="K100">
        <f t="shared" si="24"/>
        <v>1185</v>
      </c>
      <c r="L100">
        <f t="shared" si="24"/>
        <v>1217</v>
      </c>
      <c r="M100">
        <f t="shared" si="24"/>
        <v>1250</v>
      </c>
      <c r="N100">
        <f t="shared" si="24"/>
        <v>1238</v>
      </c>
      <c r="O100">
        <f t="shared" si="24"/>
        <v>1286</v>
      </c>
      <c r="P100">
        <f t="shared" si="24"/>
        <v>1202</v>
      </c>
      <c r="Q100">
        <f t="shared" si="24"/>
        <v>1301</v>
      </c>
      <c r="R100">
        <f t="shared" si="24"/>
        <v>1416</v>
      </c>
      <c r="S100">
        <f t="shared" si="24"/>
        <v>1305</v>
      </c>
      <c r="T100">
        <f t="shared" si="23"/>
        <v>1373</v>
      </c>
      <c r="U100">
        <f t="shared" si="23"/>
        <v>1370</v>
      </c>
      <c r="V100">
        <f t="shared" si="23"/>
        <v>1140</v>
      </c>
      <c r="W100">
        <f t="shared" si="23"/>
        <v>1416</v>
      </c>
      <c r="X100">
        <f t="shared" si="23"/>
        <v>1224</v>
      </c>
      <c r="Y100">
        <f t="shared" si="23"/>
        <v>1342</v>
      </c>
      <c r="Z100">
        <f t="shared" si="23"/>
        <v>1464</v>
      </c>
      <c r="AA100">
        <f t="shared" si="23"/>
        <v>1395</v>
      </c>
      <c r="AB100">
        <f t="shared" si="23"/>
        <v>1428</v>
      </c>
      <c r="AC100">
        <f t="shared" si="23"/>
        <v>1401</v>
      </c>
      <c r="AD100">
        <f t="shared" si="23"/>
        <v>1430</v>
      </c>
      <c r="AE100">
        <f t="shared" si="23"/>
        <v>1409</v>
      </c>
      <c r="AF100">
        <f t="shared" si="23"/>
        <v>1459</v>
      </c>
      <c r="AG100">
        <f t="shared" si="23"/>
        <v>1436</v>
      </c>
      <c r="AH100">
        <f t="shared" si="23"/>
        <v>1363</v>
      </c>
    </row>
    <row r="101" spans="1:51" x14ac:dyDescent="0.2">
      <c r="A101">
        <v>0.41666666666666702</v>
      </c>
      <c r="C101">
        <v>0.45833333333333398</v>
      </c>
      <c r="D101">
        <f t="shared" si="24"/>
        <v>1226</v>
      </c>
      <c r="E101">
        <f t="shared" si="24"/>
        <v>1047</v>
      </c>
      <c r="F101">
        <f t="shared" si="24"/>
        <v>1315</v>
      </c>
      <c r="G101">
        <f t="shared" si="24"/>
        <v>1195</v>
      </c>
      <c r="H101">
        <f t="shared" si="24"/>
        <v>1169</v>
      </c>
      <c r="I101">
        <f t="shared" si="24"/>
        <v>1360</v>
      </c>
      <c r="J101">
        <f t="shared" si="24"/>
        <v>1179</v>
      </c>
      <c r="K101">
        <f t="shared" si="24"/>
        <v>1272</v>
      </c>
      <c r="L101">
        <f t="shared" si="24"/>
        <v>1275</v>
      </c>
      <c r="M101">
        <f t="shared" si="24"/>
        <v>1292</v>
      </c>
      <c r="N101">
        <f t="shared" si="24"/>
        <v>1366</v>
      </c>
      <c r="O101">
        <f t="shared" si="24"/>
        <v>1392</v>
      </c>
      <c r="P101">
        <f t="shared" si="24"/>
        <v>1277</v>
      </c>
      <c r="Q101">
        <f t="shared" si="24"/>
        <v>1324</v>
      </c>
      <c r="R101">
        <f t="shared" si="24"/>
        <v>1375</v>
      </c>
      <c r="S101">
        <f t="shared" si="24"/>
        <v>1359</v>
      </c>
      <c r="T101">
        <f t="shared" si="23"/>
        <v>1435</v>
      </c>
      <c r="U101">
        <f t="shared" si="23"/>
        <v>1461</v>
      </c>
      <c r="V101">
        <f t="shared" si="23"/>
        <v>1152</v>
      </c>
      <c r="W101">
        <f t="shared" si="23"/>
        <v>1500</v>
      </c>
      <c r="X101">
        <f t="shared" si="23"/>
        <v>1332</v>
      </c>
      <c r="Y101">
        <f t="shared" si="23"/>
        <v>1279</v>
      </c>
      <c r="Z101">
        <f t="shared" si="23"/>
        <v>1409</v>
      </c>
      <c r="AA101">
        <f t="shared" si="23"/>
        <v>1375</v>
      </c>
      <c r="AB101">
        <f t="shared" si="23"/>
        <v>1418</v>
      </c>
      <c r="AC101">
        <f t="shared" si="23"/>
        <v>1406</v>
      </c>
      <c r="AD101">
        <f t="shared" si="23"/>
        <v>1418</v>
      </c>
      <c r="AE101">
        <f t="shared" si="23"/>
        <v>1402</v>
      </c>
      <c r="AF101">
        <f t="shared" si="23"/>
        <v>1443</v>
      </c>
      <c r="AG101">
        <f t="shared" si="23"/>
        <v>1437</v>
      </c>
      <c r="AH101">
        <f t="shared" si="23"/>
        <v>1270</v>
      </c>
    </row>
    <row r="102" spans="1:51" x14ac:dyDescent="0.2">
      <c r="A102">
        <v>0.4375</v>
      </c>
      <c r="C102">
        <v>0.47916666666666702</v>
      </c>
      <c r="D102">
        <f t="shared" si="24"/>
        <v>1094</v>
      </c>
      <c r="E102">
        <f t="shared" si="24"/>
        <v>953</v>
      </c>
      <c r="F102">
        <f t="shared" si="24"/>
        <v>1252</v>
      </c>
      <c r="G102">
        <f t="shared" si="24"/>
        <v>1080</v>
      </c>
      <c r="H102">
        <f t="shared" si="24"/>
        <v>1123</v>
      </c>
      <c r="I102">
        <f t="shared" si="24"/>
        <v>1311</v>
      </c>
      <c r="J102">
        <f t="shared" si="24"/>
        <v>1056</v>
      </c>
      <c r="K102">
        <f t="shared" si="24"/>
        <v>1195</v>
      </c>
      <c r="L102">
        <f t="shared" si="24"/>
        <v>1207</v>
      </c>
      <c r="M102">
        <f t="shared" si="24"/>
        <v>1224</v>
      </c>
      <c r="N102">
        <f t="shared" si="24"/>
        <v>1294</v>
      </c>
      <c r="O102">
        <f t="shared" si="24"/>
        <v>1279</v>
      </c>
      <c r="P102">
        <f t="shared" si="24"/>
        <v>1142</v>
      </c>
      <c r="Q102">
        <f t="shared" si="24"/>
        <v>1233</v>
      </c>
      <c r="R102">
        <f t="shared" si="24"/>
        <v>1282</v>
      </c>
      <c r="S102">
        <f t="shared" si="24"/>
        <v>1263</v>
      </c>
      <c r="T102">
        <f t="shared" si="23"/>
        <v>1334</v>
      </c>
      <c r="U102">
        <f t="shared" si="23"/>
        <v>1390</v>
      </c>
      <c r="V102">
        <f t="shared" si="23"/>
        <v>1034</v>
      </c>
      <c r="W102">
        <f t="shared" si="23"/>
        <v>1414</v>
      </c>
      <c r="X102">
        <f t="shared" si="23"/>
        <v>1353</v>
      </c>
      <c r="Y102">
        <f t="shared" si="23"/>
        <v>1231</v>
      </c>
      <c r="Z102">
        <f t="shared" si="23"/>
        <v>1392</v>
      </c>
      <c r="AA102">
        <f t="shared" si="23"/>
        <v>1356</v>
      </c>
      <c r="AB102">
        <f t="shared" si="23"/>
        <v>1382</v>
      </c>
      <c r="AC102">
        <f t="shared" si="23"/>
        <v>1414</v>
      </c>
      <c r="AD102">
        <f t="shared" si="23"/>
        <v>1419</v>
      </c>
      <c r="AE102">
        <f t="shared" si="23"/>
        <v>1397</v>
      </c>
      <c r="AF102">
        <f t="shared" si="23"/>
        <v>1426</v>
      </c>
      <c r="AG102">
        <f t="shared" si="23"/>
        <v>1471</v>
      </c>
      <c r="AH102">
        <f t="shared" si="23"/>
        <v>1253</v>
      </c>
    </row>
    <row r="103" spans="1:51" x14ac:dyDescent="0.2">
      <c r="A103">
        <v>0.45833333333333298</v>
      </c>
      <c r="C103">
        <v>0.5</v>
      </c>
      <c r="D103">
        <f t="shared" si="24"/>
        <v>1004</v>
      </c>
      <c r="E103">
        <f t="shared" si="24"/>
        <v>878</v>
      </c>
      <c r="F103">
        <f t="shared" si="24"/>
        <v>1099</v>
      </c>
      <c r="G103">
        <f t="shared" si="24"/>
        <v>914</v>
      </c>
      <c r="H103">
        <f t="shared" si="24"/>
        <v>1034</v>
      </c>
      <c r="I103">
        <f t="shared" si="24"/>
        <v>1239</v>
      </c>
      <c r="J103">
        <f t="shared" si="24"/>
        <v>897</v>
      </c>
      <c r="K103">
        <f t="shared" si="24"/>
        <v>1061</v>
      </c>
      <c r="L103">
        <f t="shared" si="24"/>
        <v>1116</v>
      </c>
      <c r="M103">
        <f t="shared" si="24"/>
        <v>1142</v>
      </c>
      <c r="N103">
        <f t="shared" si="24"/>
        <v>1140</v>
      </c>
      <c r="O103">
        <f t="shared" si="24"/>
        <v>1140</v>
      </c>
      <c r="P103">
        <f t="shared" si="24"/>
        <v>1011</v>
      </c>
      <c r="Q103">
        <f t="shared" si="24"/>
        <v>1174</v>
      </c>
      <c r="R103">
        <f t="shared" si="24"/>
        <v>1191</v>
      </c>
      <c r="S103">
        <f t="shared" si="24"/>
        <v>1142</v>
      </c>
      <c r="T103">
        <f t="shared" si="23"/>
        <v>1203</v>
      </c>
      <c r="U103">
        <f t="shared" si="23"/>
        <v>1258</v>
      </c>
      <c r="V103">
        <f t="shared" si="23"/>
        <v>994</v>
      </c>
      <c r="W103">
        <f t="shared" si="23"/>
        <v>1289</v>
      </c>
      <c r="X103">
        <f t="shared" si="23"/>
        <v>1303</v>
      </c>
      <c r="Y103">
        <f t="shared" si="23"/>
        <v>1198</v>
      </c>
      <c r="Z103">
        <f t="shared" si="23"/>
        <v>1380</v>
      </c>
      <c r="AA103">
        <f t="shared" si="23"/>
        <v>1356</v>
      </c>
      <c r="AB103">
        <f t="shared" si="23"/>
        <v>1363</v>
      </c>
      <c r="AC103">
        <f t="shared" si="23"/>
        <v>1409</v>
      </c>
      <c r="AD103">
        <f t="shared" si="23"/>
        <v>1402</v>
      </c>
      <c r="AE103">
        <f t="shared" si="23"/>
        <v>1394</v>
      </c>
      <c r="AF103">
        <f t="shared" si="23"/>
        <v>1423</v>
      </c>
      <c r="AG103">
        <f t="shared" si="23"/>
        <v>1479</v>
      </c>
      <c r="AH103">
        <f t="shared" si="23"/>
        <v>1397</v>
      </c>
      <c r="AY103" t="s">
        <v>8</v>
      </c>
    </row>
    <row r="104" spans="1:51" x14ac:dyDescent="0.2">
      <c r="A104">
        <v>0.47916666666666702</v>
      </c>
      <c r="C104">
        <v>0.52083333333333404</v>
      </c>
      <c r="D104">
        <f t="shared" si="24"/>
        <v>1107</v>
      </c>
      <c r="E104">
        <f t="shared" si="24"/>
        <v>958</v>
      </c>
      <c r="F104">
        <f t="shared" si="24"/>
        <v>1116</v>
      </c>
      <c r="G104">
        <f t="shared" si="24"/>
        <v>952</v>
      </c>
      <c r="H104">
        <f t="shared" si="24"/>
        <v>1066</v>
      </c>
      <c r="I104">
        <f t="shared" si="24"/>
        <v>1236</v>
      </c>
      <c r="J104">
        <f t="shared" si="24"/>
        <v>939</v>
      </c>
      <c r="K104">
        <f t="shared" si="24"/>
        <v>1133</v>
      </c>
      <c r="L104">
        <f t="shared" si="24"/>
        <v>1133</v>
      </c>
      <c r="M104">
        <f t="shared" si="24"/>
        <v>1133</v>
      </c>
      <c r="N104">
        <f t="shared" si="24"/>
        <v>1147</v>
      </c>
      <c r="O104">
        <f t="shared" si="24"/>
        <v>1145</v>
      </c>
      <c r="P104">
        <f t="shared" si="24"/>
        <v>1061</v>
      </c>
      <c r="Q104">
        <f t="shared" si="24"/>
        <v>1196</v>
      </c>
      <c r="R104">
        <f t="shared" si="24"/>
        <v>1128</v>
      </c>
      <c r="S104">
        <f t="shared" si="24"/>
        <v>1169</v>
      </c>
      <c r="T104">
        <f t="shared" si="23"/>
        <v>1267</v>
      </c>
      <c r="U104">
        <f t="shared" si="23"/>
        <v>1274</v>
      </c>
      <c r="V104">
        <f t="shared" si="23"/>
        <v>1070</v>
      </c>
      <c r="W104">
        <f t="shared" si="23"/>
        <v>1325</v>
      </c>
      <c r="X104">
        <f t="shared" si="23"/>
        <v>1325</v>
      </c>
      <c r="Y104">
        <f t="shared" si="23"/>
        <v>1215</v>
      </c>
      <c r="Z104">
        <f t="shared" si="23"/>
        <v>1356</v>
      </c>
      <c r="AA104">
        <f t="shared" si="23"/>
        <v>1348</v>
      </c>
      <c r="AB104">
        <f t="shared" si="23"/>
        <v>1392</v>
      </c>
      <c r="AC104">
        <f t="shared" si="23"/>
        <v>1394</v>
      </c>
      <c r="AD104">
        <f t="shared" si="23"/>
        <v>1394</v>
      </c>
      <c r="AE104">
        <f t="shared" si="23"/>
        <v>1399</v>
      </c>
      <c r="AF104">
        <f t="shared" si="23"/>
        <v>1399</v>
      </c>
      <c r="AG104">
        <f t="shared" si="23"/>
        <v>1447</v>
      </c>
      <c r="AH104">
        <f t="shared" si="23"/>
        <v>1437</v>
      </c>
    </row>
    <row r="105" spans="1:51" x14ac:dyDescent="0.2">
      <c r="A105">
        <v>0.5</v>
      </c>
      <c r="C105">
        <v>0.54166666666666696</v>
      </c>
      <c r="D105">
        <f t="shared" si="24"/>
        <v>1137</v>
      </c>
      <c r="E105">
        <f t="shared" si="24"/>
        <v>999</v>
      </c>
      <c r="F105">
        <f t="shared" si="24"/>
        <v>1171</v>
      </c>
      <c r="G105">
        <f t="shared" si="24"/>
        <v>994</v>
      </c>
      <c r="H105">
        <f t="shared" si="24"/>
        <v>1164</v>
      </c>
      <c r="I105">
        <f t="shared" si="24"/>
        <v>1257</v>
      </c>
      <c r="J105">
        <f t="shared" si="24"/>
        <v>1047</v>
      </c>
      <c r="K105">
        <f t="shared" si="24"/>
        <v>1260</v>
      </c>
      <c r="L105">
        <f t="shared" si="24"/>
        <v>1269</v>
      </c>
      <c r="M105">
        <f t="shared" si="24"/>
        <v>1147</v>
      </c>
      <c r="N105">
        <f t="shared" si="24"/>
        <v>1229</v>
      </c>
      <c r="O105">
        <f t="shared" si="24"/>
        <v>1097</v>
      </c>
      <c r="P105">
        <f t="shared" si="24"/>
        <v>1106</v>
      </c>
      <c r="Q105">
        <f t="shared" si="24"/>
        <v>1265</v>
      </c>
      <c r="R105">
        <f t="shared" si="24"/>
        <v>1152</v>
      </c>
      <c r="S105">
        <f t="shared" si="24"/>
        <v>1238</v>
      </c>
      <c r="T105">
        <f t="shared" si="23"/>
        <v>1370</v>
      </c>
      <c r="U105">
        <f t="shared" si="23"/>
        <v>1327</v>
      </c>
      <c r="V105">
        <f t="shared" si="23"/>
        <v>1077</v>
      </c>
      <c r="W105">
        <f t="shared" si="23"/>
        <v>1426</v>
      </c>
      <c r="X105">
        <f t="shared" si="23"/>
        <v>1368</v>
      </c>
      <c r="Y105">
        <f t="shared" si="23"/>
        <v>1257</v>
      </c>
      <c r="Z105">
        <f t="shared" si="23"/>
        <v>1349</v>
      </c>
      <c r="AA105">
        <f t="shared" si="23"/>
        <v>1347</v>
      </c>
      <c r="AB105">
        <f t="shared" si="23"/>
        <v>1414</v>
      </c>
      <c r="AC105">
        <f t="shared" si="23"/>
        <v>1383</v>
      </c>
      <c r="AD105">
        <f t="shared" si="23"/>
        <v>1409</v>
      </c>
      <c r="AE105">
        <f t="shared" si="23"/>
        <v>1402</v>
      </c>
      <c r="AF105">
        <f t="shared" si="23"/>
        <v>1344</v>
      </c>
      <c r="AG105">
        <f t="shared" si="23"/>
        <v>1435</v>
      </c>
      <c r="AH105">
        <f t="shared" si="23"/>
        <v>1406</v>
      </c>
    </row>
    <row r="106" spans="1:51" x14ac:dyDescent="0.2">
      <c r="A106">
        <v>0.52083333333333304</v>
      </c>
      <c r="C106">
        <v>0.5625</v>
      </c>
      <c r="D106">
        <f t="shared" si="24"/>
        <v>1082</v>
      </c>
      <c r="E106">
        <f t="shared" si="24"/>
        <v>921</v>
      </c>
      <c r="F106">
        <f t="shared" si="24"/>
        <v>1131</v>
      </c>
      <c r="G106">
        <f t="shared" si="24"/>
        <v>1020</v>
      </c>
      <c r="H106">
        <f t="shared" si="24"/>
        <v>1188</v>
      </c>
      <c r="I106">
        <f t="shared" si="24"/>
        <v>1240</v>
      </c>
      <c r="J106">
        <f t="shared" si="24"/>
        <v>1092</v>
      </c>
      <c r="K106">
        <f t="shared" si="24"/>
        <v>1157</v>
      </c>
      <c r="L106">
        <f t="shared" si="24"/>
        <v>1308</v>
      </c>
      <c r="M106">
        <f t="shared" si="24"/>
        <v>1099</v>
      </c>
      <c r="N106">
        <f t="shared" si="24"/>
        <v>1272</v>
      </c>
      <c r="O106">
        <f t="shared" si="24"/>
        <v>926</v>
      </c>
      <c r="P106">
        <f t="shared" si="24"/>
        <v>1078</v>
      </c>
      <c r="Q106">
        <f t="shared" si="24"/>
        <v>1310</v>
      </c>
      <c r="R106">
        <f t="shared" si="24"/>
        <v>1159</v>
      </c>
      <c r="S106">
        <f t="shared" si="24"/>
        <v>1264</v>
      </c>
      <c r="T106">
        <f t="shared" ref="E106:AH114" si="25">SUM(T35:T36)</f>
        <v>1354</v>
      </c>
      <c r="U106">
        <f t="shared" si="25"/>
        <v>1308</v>
      </c>
      <c r="V106">
        <f t="shared" si="25"/>
        <v>1011</v>
      </c>
      <c r="W106">
        <f t="shared" si="25"/>
        <v>1430</v>
      </c>
      <c r="X106">
        <f t="shared" si="25"/>
        <v>1371</v>
      </c>
      <c r="Y106">
        <f t="shared" si="25"/>
        <v>1214</v>
      </c>
      <c r="Z106">
        <f t="shared" si="25"/>
        <v>1359</v>
      </c>
      <c r="AA106">
        <f t="shared" si="25"/>
        <v>1349</v>
      </c>
      <c r="AB106">
        <f t="shared" si="25"/>
        <v>1426</v>
      </c>
      <c r="AC106">
        <f t="shared" si="25"/>
        <v>1385</v>
      </c>
      <c r="AD106">
        <f t="shared" si="25"/>
        <v>1404</v>
      </c>
      <c r="AE106">
        <f t="shared" si="25"/>
        <v>1404</v>
      </c>
      <c r="AF106">
        <f t="shared" si="25"/>
        <v>1313</v>
      </c>
      <c r="AG106">
        <f t="shared" si="25"/>
        <v>1430</v>
      </c>
      <c r="AH106">
        <f t="shared" si="25"/>
        <v>1412</v>
      </c>
    </row>
    <row r="107" spans="1:51" x14ac:dyDescent="0.2">
      <c r="A107">
        <v>0.54166666666666696</v>
      </c>
      <c r="C107">
        <v>0.58333333333333404</v>
      </c>
      <c r="D107">
        <f t="shared" si="24"/>
        <v>1025</v>
      </c>
      <c r="E107">
        <f t="shared" si="25"/>
        <v>811</v>
      </c>
      <c r="F107">
        <f t="shared" si="25"/>
        <v>1078</v>
      </c>
      <c r="G107">
        <f t="shared" si="25"/>
        <v>1018</v>
      </c>
      <c r="H107">
        <f t="shared" si="25"/>
        <v>1094</v>
      </c>
      <c r="I107">
        <f t="shared" si="25"/>
        <v>1188</v>
      </c>
      <c r="J107">
        <f t="shared" si="25"/>
        <v>1089</v>
      </c>
      <c r="K107">
        <f t="shared" si="25"/>
        <v>1003</v>
      </c>
      <c r="L107">
        <f t="shared" si="25"/>
        <v>1203</v>
      </c>
      <c r="M107">
        <f t="shared" si="25"/>
        <v>1027</v>
      </c>
      <c r="N107">
        <f t="shared" si="25"/>
        <v>1243</v>
      </c>
      <c r="O107">
        <f t="shared" si="25"/>
        <v>811</v>
      </c>
      <c r="P107">
        <f t="shared" si="25"/>
        <v>1032</v>
      </c>
      <c r="Q107">
        <f t="shared" si="25"/>
        <v>1250</v>
      </c>
      <c r="R107">
        <f t="shared" si="25"/>
        <v>1118</v>
      </c>
      <c r="S107">
        <f t="shared" si="25"/>
        <v>1239</v>
      </c>
      <c r="T107">
        <f t="shared" si="25"/>
        <v>1255</v>
      </c>
      <c r="U107">
        <f t="shared" si="25"/>
        <v>1248</v>
      </c>
      <c r="V107">
        <f t="shared" si="25"/>
        <v>1015</v>
      </c>
      <c r="W107">
        <f t="shared" si="25"/>
        <v>1334</v>
      </c>
      <c r="X107">
        <f t="shared" si="25"/>
        <v>1371</v>
      </c>
      <c r="Y107">
        <f t="shared" si="25"/>
        <v>1162</v>
      </c>
      <c r="Z107">
        <f t="shared" si="25"/>
        <v>1324</v>
      </c>
      <c r="AA107">
        <f t="shared" si="25"/>
        <v>1356</v>
      </c>
      <c r="AB107">
        <f t="shared" si="25"/>
        <v>1421</v>
      </c>
      <c r="AC107">
        <f t="shared" si="25"/>
        <v>1394</v>
      </c>
      <c r="AD107">
        <f t="shared" si="25"/>
        <v>1397</v>
      </c>
      <c r="AE107">
        <f t="shared" si="25"/>
        <v>1399</v>
      </c>
      <c r="AF107">
        <f t="shared" si="25"/>
        <v>1296</v>
      </c>
      <c r="AG107">
        <f t="shared" si="25"/>
        <v>1426</v>
      </c>
      <c r="AH107">
        <f t="shared" si="25"/>
        <v>1397</v>
      </c>
    </row>
    <row r="108" spans="1:51" x14ac:dyDescent="0.2">
      <c r="A108">
        <v>0.5625</v>
      </c>
      <c r="C108">
        <v>0.60416666666666696</v>
      </c>
      <c r="D108">
        <f t="shared" si="24"/>
        <v>975</v>
      </c>
      <c r="E108">
        <f t="shared" si="25"/>
        <v>780</v>
      </c>
      <c r="F108">
        <f t="shared" si="25"/>
        <v>1068</v>
      </c>
      <c r="G108">
        <f t="shared" si="25"/>
        <v>920</v>
      </c>
      <c r="H108">
        <f t="shared" si="25"/>
        <v>993</v>
      </c>
      <c r="I108">
        <f t="shared" si="25"/>
        <v>1128</v>
      </c>
      <c r="J108">
        <f t="shared" si="25"/>
        <v>1048</v>
      </c>
      <c r="K108">
        <f t="shared" si="25"/>
        <v>936</v>
      </c>
      <c r="L108">
        <f t="shared" si="25"/>
        <v>1140</v>
      </c>
      <c r="M108">
        <f t="shared" si="25"/>
        <v>1066</v>
      </c>
      <c r="N108">
        <f t="shared" si="25"/>
        <v>1176</v>
      </c>
      <c r="O108">
        <f t="shared" si="25"/>
        <v>828</v>
      </c>
      <c r="P108">
        <f t="shared" si="25"/>
        <v>979</v>
      </c>
      <c r="Q108">
        <f t="shared" si="25"/>
        <v>1183</v>
      </c>
      <c r="R108">
        <f t="shared" si="25"/>
        <v>1066</v>
      </c>
      <c r="S108">
        <f t="shared" si="25"/>
        <v>1124</v>
      </c>
      <c r="T108">
        <f t="shared" si="25"/>
        <v>1193</v>
      </c>
      <c r="U108">
        <f t="shared" si="25"/>
        <v>1179</v>
      </c>
      <c r="V108">
        <f t="shared" si="25"/>
        <v>1039</v>
      </c>
      <c r="W108">
        <f t="shared" si="25"/>
        <v>1186</v>
      </c>
      <c r="X108">
        <f t="shared" si="25"/>
        <v>1351</v>
      </c>
      <c r="Y108">
        <f t="shared" si="25"/>
        <v>1186</v>
      </c>
      <c r="Z108">
        <f t="shared" si="25"/>
        <v>1284</v>
      </c>
      <c r="AA108">
        <f t="shared" si="25"/>
        <v>1373</v>
      </c>
      <c r="AB108">
        <f t="shared" si="25"/>
        <v>1416</v>
      </c>
      <c r="AC108">
        <f t="shared" si="25"/>
        <v>1397</v>
      </c>
      <c r="AD108">
        <f t="shared" si="25"/>
        <v>1397</v>
      </c>
      <c r="AE108">
        <f t="shared" si="25"/>
        <v>1387</v>
      </c>
      <c r="AF108">
        <f t="shared" si="25"/>
        <v>1267</v>
      </c>
      <c r="AG108">
        <f t="shared" si="25"/>
        <v>1433</v>
      </c>
      <c r="AH108">
        <f t="shared" si="25"/>
        <v>1372</v>
      </c>
    </row>
    <row r="109" spans="1:51" x14ac:dyDescent="0.2">
      <c r="A109">
        <v>0.58333333333333304</v>
      </c>
      <c r="C109">
        <v>0.625</v>
      </c>
      <c r="D109">
        <f t="shared" si="24"/>
        <v>912</v>
      </c>
      <c r="E109">
        <f t="shared" si="25"/>
        <v>777</v>
      </c>
      <c r="F109">
        <f t="shared" si="25"/>
        <v>1075</v>
      </c>
      <c r="G109">
        <f t="shared" si="25"/>
        <v>866</v>
      </c>
      <c r="H109">
        <f t="shared" si="25"/>
        <v>970</v>
      </c>
      <c r="I109">
        <f t="shared" si="25"/>
        <v>1116</v>
      </c>
      <c r="J109">
        <f t="shared" si="25"/>
        <v>1037</v>
      </c>
      <c r="K109">
        <f t="shared" si="25"/>
        <v>914</v>
      </c>
      <c r="L109">
        <f t="shared" si="25"/>
        <v>1118</v>
      </c>
      <c r="M109">
        <f t="shared" si="25"/>
        <v>1071</v>
      </c>
      <c r="N109">
        <f t="shared" si="25"/>
        <v>1121</v>
      </c>
      <c r="O109">
        <f t="shared" si="25"/>
        <v>859</v>
      </c>
      <c r="P109">
        <f t="shared" si="25"/>
        <v>955</v>
      </c>
      <c r="Q109">
        <f t="shared" si="25"/>
        <v>1181</v>
      </c>
      <c r="R109">
        <f t="shared" si="25"/>
        <v>1008</v>
      </c>
      <c r="S109">
        <f t="shared" si="25"/>
        <v>1041</v>
      </c>
      <c r="T109">
        <f t="shared" si="25"/>
        <v>1131</v>
      </c>
      <c r="U109">
        <f t="shared" si="25"/>
        <v>1114</v>
      </c>
      <c r="V109">
        <f t="shared" si="25"/>
        <v>1001</v>
      </c>
      <c r="W109">
        <f t="shared" si="25"/>
        <v>1135</v>
      </c>
      <c r="X109">
        <f t="shared" si="25"/>
        <v>1370</v>
      </c>
      <c r="Y109">
        <f t="shared" si="25"/>
        <v>1135</v>
      </c>
      <c r="Z109">
        <f t="shared" si="25"/>
        <v>1311</v>
      </c>
      <c r="AA109">
        <f t="shared" si="25"/>
        <v>1360</v>
      </c>
      <c r="AB109">
        <f t="shared" si="25"/>
        <v>1435</v>
      </c>
      <c r="AC109">
        <f t="shared" si="25"/>
        <v>1402</v>
      </c>
      <c r="AD109">
        <f t="shared" si="25"/>
        <v>1404</v>
      </c>
      <c r="AE109">
        <f t="shared" si="25"/>
        <v>1378</v>
      </c>
      <c r="AF109">
        <f t="shared" si="25"/>
        <v>1253</v>
      </c>
      <c r="AG109">
        <f t="shared" si="25"/>
        <v>1435</v>
      </c>
      <c r="AH109">
        <f t="shared" si="25"/>
        <v>1375</v>
      </c>
    </row>
    <row r="110" spans="1:51" x14ac:dyDescent="0.2">
      <c r="A110">
        <v>0.60416666666666696</v>
      </c>
      <c r="C110">
        <v>0.64583333333333404</v>
      </c>
      <c r="D110">
        <f t="shared" si="24"/>
        <v>837</v>
      </c>
      <c r="E110">
        <f t="shared" si="25"/>
        <v>768</v>
      </c>
      <c r="F110">
        <f t="shared" si="25"/>
        <v>1044</v>
      </c>
      <c r="G110">
        <f t="shared" si="25"/>
        <v>859</v>
      </c>
      <c r="H110">
        <f t="shared" si="25"/>
        <v>1013</v>
      </c>
      <c r="I110">
        <f t="shared" si="25"/>
        <v>1126</v>
      </c>
      <c r="J110">
        <f t="shared" si="25"/>
        <v>1052</v>
      </c>
      <c r="K110">
        <f t="shared" si="25"/>
        <v>910</v>
      </c>
      <c r="L110">
        <f t="shared" si="25"/>
        <v>1077</v>
      </c>
      <c r="M110">
        <f t="shared" si="25"/>
        <v>989</v>
      </c>
      <c r="N110">
        <f t="shared" si="25"/>
        <v>1070</v>
      </c>
      <c r="O110">
        <f t="shared" si="25"/>
        <v>845</v>
      </c>
      <c r="P110">
        <f t="shared" si="25"/>
        <v>919</v>
      </c>
      <c r="Q110">
        <f t="shared" si="25"/>
        <v>1195</v>
      </c>
      <c r="R110">
        <f t="shared" si="25"/>
        <v>1003</v>
      </c>
      <c r="S110">
        <f t="shared" si="25"/>
        <v>993</v>
      </c>
      <c r="T110">
        <f t="shared" si="25"/>
        <v>1082</v>
      </c>
      <c r="U110">
        <f t="shared" si="25"/>
        <v>1053</v>
      </c>
      <c r="V110">
        <f t="shared" si="25"/>
        <v>958</v>
      </c>
      <c r="W110">
        <f t="shared" si="25"/>
        <v>1111</v>
      </c>
      <c r="X110">
        <f t="shared" si="25"/>
        <v>1418</v>
      </c>
      <c r="Y110">
        <f t="shared" si="25"/>
        <v>1144</v>
      </c>
      <c r="Z110">
        <f t="shared" si="25"/>
        <v>1353</v>
      </c>
      <c r="AA110">
        <f t="shared" si="25"/>
        <v>1356</v>
      </c>
      <c r="AB110">
        <f t="shared" si="25"/>
        <v>1437</v>
      </c>
      <c r="AC110">
        <f t="shared" si="25"/>
        <v>1409</v>
      </c>
      <c r="AD110">
        <f t="shared" si="25"/>
        <v>1428</v>
      </c>
      <c r="AE110">
        <f t="shared" si="25"/>
        <v>1397</v>
      </c>
      <c r="AF110">
        <f t="shared" si="25"/>
        <v>1279</v>
      </c>
      <c r="AG110">
        <f t="shared" si="25"/>
        <v>1440</v>
      </c>
      <c r="AH110">
        <f t="shared" si="25"/>
        <v>1400</v>
      </c>
    </row>
    <row r="111" spans="1:51" x14ac:dyDescent="0.2">
      <c r="A111">
        <v>0.625</v>
      </c>
      <c r="C111">
        <v>0.66666666666666696</v>
      </c>
      <c r="D111">
        <f t="shared" si="24"/>
        <v>804</v>
      </c>
      <c r="E111">
        <f t="shared" si="25"/>
        <v>797</v>
      </c>
      <c r="F111">
        <f t="shared" si="25"/>
        <v>982</v>
      </c>
      <c r="G111">
        <f t="shared" si="25"/>
        <v>854</v>
      </c>
      <c r="H111">
        <f t="shared" si="25"/>
        <v>962</v>
      </c>
      <c r="I111">
        <f t="shared" si="25"/>
        <v>1124</v>
      </c>
      <c r="J111">
        <f t="shared" si="25"/>
        <v>1066</v>
      </c>
      <c r="K111">
        <f t="shared" si="25"/>
        <v>893</v>
      </c>
      <c r="L111">
        <f t="shared" si="25"/>
        <v>1018</v>
      </c>
      <c r="M111">
        <f t="shared" si="25"/>
        <v>1015</v>
      </c>
      <c r="N111">
        <f t="shared" si="25"/>
        <v>1005</v>
      </c>
      <c r="O111">
        <f t="shared" si="25"/>
        <v>833</v>
      </c>
      <c r="P111">
        <f t="shared" si="25"/>
        <v>924</v>
      </c>
      <c r="Q111">
        <f t="shared" si="25"/>
        <v>1176</v>
      </c>
      <c r="R111">
        <f t="shared" si="25"/>
        <v>1025</v>
      </c>
      <c r="S111">
        <f t="shared" si="25"/>
        <v>970</v>
      </c>
      <c r="T111">
        <f t="shared" si="25"/>
        <v>1111</v>
      </c>
      <c r="U111">
        <f t="shared" si="25"/>
        <v>991</v>
      </c>
      <c r="V111">
        <f t="shared" si="25"/>
        <v>939</v>
      </c>
      <c r="W111">
        <f t="shared" si="25"/>
        <v>1052</v>
      </c>
      <c r="X111">
        <f t="shared" si="25"/>
        <v>1392</v>
      </c>
      <c r="Y111">
        <f t="shared" si="25"/>
        <v>1246</v>
      </c>
      <c r="Z111">
        <f t="shared" si="25"/>
        <v>1373</v>
      </c>
      <c r="AA111">
        <f t="shared" si="25"/>
        <v>1376</v>
      </c>
      <c r="AB111">
        <f t="shared" si="25"/>
        <v>1442</v>
      </c>
      <c r="AC111">
        <f t="shared" si="25"/>
        <v>1401</v>
      </c>
      <c r="AD111">
        <f t="shared" si="25"/>
        <v>1442</v>
      </c>
      <c r="AE111">
        <f t="shared" si="25"/>
        <v>1409</v>
      </c>
      <c r="AF111">
        <f t="shared" si="25"/>
        <v>1317</v>
      </c>
      <c r="AG111">
        <f t="shared" si="25"/>
        <v>1442</v>
      </c>
      <c r="AH111">
        <f t="shared" si="25"/>
        <v>1423</v>
      </c>
    </row>
    <row r="112" spans="1:51" x14ac:dyDescent="0.2">
      <c r="A112">
        <v>0.64583333333333304</v>
      </c>
      <c r="C112">
        <v>0.6875</v>
      </c>
      <c r="D112">
        <f t="shared" si="24"/>
        <v>840</v>
      </c>
      <c r="E112">
        <f t="shared" si="25"/>
        <v>845</v>
      </c>
      <c r="F112">
        <f t="shared" si="25"/>
        <v>984</v>
      </c>
      <c r="G112">
        <f t="shared" si="25"/>
        <v>837</v>
      </c>
      <c r="H112">
        <f t="shared" si="25"/>
        <v>927</v>
      </c>
      <c r="I112">
        <f t="shared" si="25"/>
        <v>1111</v>
      </c>
      <c r="J112">
        <f t="shared" si="25"/>
        <v>1005</v>
      </c>
      <c r="K112">
        <f t="shared" si="25"/>
        <v>892</v>
      </c>
      <c r="L112">
        <f t="shared" si="25"/>
        <v>970</v>
      </c>
      <c r="M112">
        <f t="shared" si="25"/>
        <v>1037</v>
      </c>
      <c r="N112">
        <f t="shared" si="25"/>
        <v>963</v>
      </c>
      <c r="O112">
        <f t="shared" si="25"/>
        <v>879</v>
      </c>
      <c r="P112">
        <f t="shared" si="25"/>
        <v>1001</v>
      </c>
      <c r="Q112">
        <f t="shared" si="25"/>
        <v>1205</v>
      </c>
      <c r="R112">
        <f t="shared" si="25"/>
        <v>965</v>
      </c>
      <c r="S112">
        <f t="shared" si="25"/>
        <v>1001</v>
      </c>
      <c r="T112">
        <f t="shared" si="25"/>
        <v>1123</v>
      </c>
      <c r="U112">
        <f t="shared" si="25"/>
        <v>994</v>
      </c>
      <c r="V112">
        <f t="shared" si="25"/>
        <v>926</v>
      </c>
      <c r="W112">
        <f t="shared" si="25"/>
        <v>1053</v>
      </c>
      <c r="X112">
        <f t="shared" si="25"/>
        <v>1263</v>
      </c>
      <c r="Y112">
        <f t="shared" si="25"/>
        <v>1320</v>
      </c>
      <c r="Z112">
        <f t="shared" si="25"/>
        <v>1378</v>
      </c>
      <c r="AA112">
        <f t="shared" si="25"/>
        <v>1387</v>
      </c>
      <c r="AB112">
        <f t="shared" si="25"/>
        <v>1450</v>
      </c>
      <c r="AC112">
        <f t="shared" si="25"/>
        <v>1392</v>
      </c>
      <c r="AD112">
        <f t="shared" si="25"/>
        <v>1435</v>
      </c>
      <c r="AE112">
        <f t="shared" si="25"/>
        <v>1389</v>
      </c>
      <c r="AF112">
        <f t="shared" si="25"/>
        <v>1332</v>
      </c>
      <c r="AG112">
        <f t="shared" si="25"/>
        <v>1440</v>
      </c>
      <c r="AH112">
        <f t="shared" si="25"/>
        <v>1437</v>
      </c>
    </row>
    <row r="113" spans="1:39" x14ac:dyDescent="0.2">
      <c r="A113">
        <v>0.66666666666666696</v>
      </c>
      <c r="C113">
        <v>0.70833333333333404</v>
      </c>
      <c r="D113">
        <f t="shared" si="24"/>
        <v>893</v>
      </c>
      <c r="E113">
        <f t="shared" si="25"/>
        <v>898</v>
      </c>
      <c r="F113">
        <f t="shared" si="25"/>
        <v>1020</v>
      </c>
      <c r="G113">
        <f t="shared" si="25"/>
        <v>864</v>
      </c>
      <c r="H113">
        <f t="shared" si="25"/>
        <v>1018</v>
      </c>
      <c r="I113">
        <f t="shared" si="25"/>
        <v>1123</v>
      </c>
      <c r="J113">
        <f t="shared" si="25"/>
        <v>979</v>
      </c>
      <c r="K113">
        <f t="shared" si="25"/>
        <v>864</v>
      </c>
      <c r="L113">
        <f t="shared" si="25"/>
        <v>979</v>
      </c>
      <c r="M113">
        <f t="shared" si="25"/>
        <v>1044</v>
      </c>
      <c r="N113">
        <f t="shared" si="25"/>
        <v>960</v>
      </c>
      <c r="O113">
        <f t="shared" si="25"/>
        <v>922</v>
      </c>
      <c r="P113">
        <f t="shared" si="25"/>
        <v>1056</v>
      </c>
      <c r="Q113">
        <f t="shared" si="25"/>
        <v>1260</v>
      </c>
      <c r="R113">
        <f t="shared" si="25"/>
        <v>931</v>
      </c>
      <c r="S113">
        <f t="shared" si="25"/>
        <v>1049</v>
      </c>
      <c r="T113">
        <f t="shared" si="25"/>
        <v>1111</v>
      </c>
      <c r="U113">
        <f t="shared" si="25"/>
        <v>1030</v>
      </c>
      <c r="V113">
        <f t="shared" si="25"/>
        <v>960</v>
      </c>
      <c r="W113">
        <f t="shared" si="25"/>
        <v>1060</v>
      </c>
      <c r="X113">
        <f t="shared" si="25"/>
        <v>1193</v>
      </c>
      <c r="Y113">
        <f t="shared" si="25"/>
        <v>1392</v>
      </c>
      <c r="Z113">
        <f t="shared" si="25"/>
        <v>1387</v>
      </c>
      <c r="AA113">
        <f t="shared" si="25"/>
        <v>1408</v>
      </c>
      <c r="AB113">
        <f t="shared" si="25"/>
        <v>1457</v>
      </c>
      <c r="AC113">
        <f t="shared" si="25"/>
        <v>1380</v>
      </c>
      <c r="AD113">
        <f t="shared" si="25"/>
        <v>1440</v>
      </c>
      <c r="AE113">
        <f t="shared" si="25"/>
        <v>1413</v>
      </c>
      <c r="AF113">
        <f t="shared" si="25"/>
        <v>1335</v>
      </c>
      <c r="AG113">
        <f t="shared" si="25"/>
        <v>1443</v>
      </c>
      <c r="AH113">
        <f t="shared" si="25"/>
        <v>1452</v>
      </c>
    </row>
    <row r="114" spans="1:39" x14ac:dyDescent="0.2">
      <c r="A114">
        <v>0.6875</v>
      </c>
      <c r="C114">
        <v>0.72916666666666696</v>
      </c>
      <c r="D114">
        <f t="shared" si="24"/>
        <v>895</v>
      </c>
      <c r="E114">
        <f t="shared" si="25"/>
        <v>953</v>
      </c>
      <c r="F114">
        <f t="shared" si="25"/>
        <v>1080</v>
      </c>
      <c r="G114">
        <f t="shared" si="25"/>
        <v>944</v>
      </c>
      <c r="H114">
        <f t="shared" si="25"/>
        <v>1032</v>
      </c>
      <c r="I114">
        <f t="shared" si="25"/>
        <v>1138</v>
      </c>
      <c r="J114">
        <f t="shared" si="25"/>
        <v>1121</v>
      </c>
      <c r="K114">
        <f t="shared" si="25"/>
        <v>946</v>
      </c>
      <c r="L114">
        <f t="shared" si="25"/>
        <v>1022</v>
      </c>
      <c r="M114">
        <f t="shared" si="25"/>
        <v>955</v>
      </c>
      <c r="N114">
        <f t="shared" si="25"/>
        <v>957</v>
      </c>
      <c r="O114">
        <f t="shared" si="25"/>
        <v>919</v>
      </c>
      <c r="P114">
        <f t="shared" si="25"/>
        <v>1114</v>
      </c>
      <c r="Q114">
        <f t="shared" si="25"/>
        <v>1291</v>
      </c>
      <c r="R114">
        <f t="shared" si="25"/>
        <v>991</v>
      </c>
      <c r="S114">
        <f t="shared" si="25"/>
        <v>1102</v>
      </c>
      <c r="T114">
        <f t="shared" si="25"/>
        <v>1131</v>
      </c>
      <c r="U114">
        <f t="shared" si="25"/>
        <v>972</v>
      </c>
      <c r="V114">
        <f t="shared" si="25"/>
        <v>991</v>
      </c>
      <c r="W114">
        <f t="shared" si="25"/>
        <v>1049</v>
      </c>
      <c r="X114">
        <f t="shared" si="25"/>
        <v>1226</v>
      </c>
      <c r="Y114">
        <f t="shared" si="25"/>
        <v>1380</v>
      </c>
      <c r="Z114">
        <f t="shared" si="25"/>
        <v>1409</v>
      </c>
      <c r="AA114">
        <f t="shared" si="25"/>
        <v>1435</v>
      </c>
      <c r="AB114">
        <f t="shared" si="25"/>
        <v>1466</v>
      </c>
      <c r="AC114">
        <f t="shared" si="25"/>
        <v>1387</v>
      </c>
      <c r="AD114">
        <f t="shared" si="25"/>
        <v>1455</v>
      </c>
      <c r="AE114">
        <f t="shared" si="25"/>
        <v>1452</v>
      </c>
      <c r="AF114">
        <f t="shared" si="25"/>
        <v>1344</v>
      </c>
      <c r="AG114">
        <f t="shared" si="25"/>
        <v>1447</v>
      </c>
      <c r="AH114">
        <f t="shared" si="25"/>
        <v>1452</v>
      </c>
    </row>
    <row r="115" spans="1:39" x14ac:dyDescent="0.2">
      <c r="A115">
        <v>0.70833333333333304</v>
      </c>
      <c r="C115">
        <v>0.75</v>
      </c>
      <c r="D115">
        <f t="shared" ref="D115:AH123" si="26">SUM(D44:D45)</f>
        <v>897</v>
      </c>
      <c r="E115">
        <f t="shared" si="26"/>
        <v>981</v>
      </c>
      <c r="F115">
        <f t="shared" si="26"/>
        <v>1135</v>
      </c>
      <c r="G115">
        <f t="shared" si="26"/>
        <v>960</v>
      </c>
      <c r="H115">
        <f t="shared" si="26"/>
        <v>967</v>
      </c>
      <c r="I115">
        <f t="shared" si="26"/>
        <v>1154</v>
      </c>
      <c r="J115">
        <f t="shared" si="26"/>
        <v>1183</v>
      </c>
      <c r="K115">
        <f t="shared" si="26"/>
        <v>1061</v>
      </c>
      <c r="L115">
        <f t="shared" si="26"/>
        <v>1085</v>
      </c>
      <c r="M115">
        <f t="shared" si="26"/>
        <v>917</v>
      </c>
      <c r="N115">
        <f t="shared" si="26"/>
        <v>972</v>
      </c>
      <c r="O115">
        <f t="shared" si="26"/>
        <v>957</v>
      </c>
      <c r="P115">
        <f t="shared" si="26"/>
        <v>1169</v>
      </c>
      <c r="Q115">
        <f t="shared" si="26"/>
        <v>1274</v>
      </c>
      <c r="R115">
        <f t="shared" si="26"/>
        <v>1020</v>
      </c>
      <c r="S115">
        <f t="shared" si="26"/>
        <v>1116</v>
      </c>
      <c r="T115">
        <f t="shared" si="26"/>
        <v>1174</v>
      </c>
      <c r="U115">
        <f t="shared" si="26"/>
        <v>936</v>
      </c>
      <c r="V115">
        <f t="shared" si="26"/>
        <v>1005</v>
      </c>
      <c r="W115">
        <f t="shared" si="26"/>
        <v>1040</v>
      </c>
      <c r="X115">
        <f t="shared" si="26"/>
        <v>1226</v>
      </c>
      <c r="Y115">
        <f t="shared" si="26"/>
        <v>1324</v>
      </c>
      <c r="Z115">
        <f t="shared" si="26"/>
        <v>1404</v>
      </c>
      <c r="AA115">
        <f t="shared" si="26"/>
        <v>1440</v>
      </c>
      <c r="AB115">
        <f t="shared" si="26"/>
        <v>1464</v>
      </c>
      <c r="AC115">
        <f t="shared" si="26"/>
        <v>1407</v>
      </c>
      <c r="AD115">
        <f t="shared" si="26"/>
        <v>1471</v>
      </c>
      <c r="AE115">
        <f t="shared" si="26"/>
        <v>1471</v>
      </c>
      <c r="AF115">
        <f t="shared" si="26"/>
        <v>1387</v>
      </c>
      <c r="AG115">
        <f t="shared" si="26"/>
        <v>1464</v>
      </c>
      <c r="AH115">
        <f t="shared" si="26"/>
        <v>1464</v>
      </c>
    </row>
    <row r="116" spans="1:39" x14ac:dyDescent="0.2">
      <c r="A116">
        <v>0.72916666666666696</v>
      </c>
      <c r="C116">
        <v>0.77083333333333404</v>
      </c>
      <c r="D116">
        <f t="shared" si="26"/>
        <v>898</v>
      </c>
      <c r="E116">
        <f t="shared" si="26"/>
        <v>926</v>
      </c>
      <c r="F116">
        <f t="shared" si="26"/>
        <v>1082</v>
      </c>
      <c r="G116">
        <f t="shared" si="26"/>
        <v>943</v>
      </c>
      <c r="H116">
        <f t="shared" si="26"/>
        <v>940</v>
      </c>
      <c r="I116">
        <f t="shared" si="26"/>
        <v>1159</v>
      </c>
      <c r="J116">
        <f t="shared" si="26"/>
        <v>1202</v>
      </c>
      <c r="K116">
        <f t="shared" si="26"/>
        <v>1092</v>
      </c>
      <c r="L116">
        <f t="shared" si="26"/>
        <v>1119</v>
      </c>
      <c r="M116">
        <f t="shared" si="26"/>
        <v>953</v>
      </c>
      <c r="N116">
        <f t="shared" si="26"/>
        <v>1039</v>
      </c>
      <c r="O116">
        <f t="shared" si="26"/>
        <v>1005</v>
      </c>
      <c r="P116">
        <f t="shared" si="26"/>
        <v>1111</v>
      </c>
      <c r="Q116">
        <f t="shared" si="26"/>
        <v>1227</v>
      </c>
      <c r="R116">
        <f t="shared" si="26"/>
        <v>1020</v>
      </c>
      <c r="S116">
        <f t="shared" si="26"/>
        <v>1118</v>
      </c>
      <c r="T116">
        <f t="shared" si="26"/>
        <v>1161</v>
      </c>
      <c r="U116">
        <f t="shared" si="26"/>
        <v>934</v>
      </c>
      <c r="V116">
        <f t="shared" si="26"/>
        <v>955</v>
      </c>
      <c r="W116">
        <f t="shared" si="26"/>
        <v>1027</v>
      </c>
      <c r="X116">
        <f t="shared" si="26"/>
        <v>1205</v>
      </c>
      <c r="Y116">
        <f t="shared" si="26"/>
        <v>1234</v>
      </c>
      <c r="Z116">
        <f t="shared" si="26"/>
        <v>1396</v>
      </c>
      <c r="AA116">
        <f t="shared" si="26"/>
        <v>1450</v>
      </c>
      <c r="AB116">
        <f t="shared" si="26"/>
        <v>1467</v>
      </c>
      <c r="AC116">
        <f t="shared" si="26"/>
        <v>1397</v>
      </c>
      <c r="AD116">
        <f t="shared" si="26"/>
        <v>1483</v>
      </c>
      <c r="AE116">
        <f t="shared" si="26"/>
        <v>1481</v>
      </c>
      <c r="AF116">
        <f t="shared" si="26"/>
        <v>1421</v>
      </c>
      <c r="AG116">
        <f t="shared" si="26"/>
        <v>1472</v>
      </c>
      <c r="AH116">
        <f t="shared" si="26"/>
        <v>1488</v>
      </c>
    </row>
    <row r="117" spans="1:39" x14ac:dyDescent="0.2">
      <c r="A117">
        <v>0.75</v>
      </c>
      <c r="C117">
        <v>0.79166666666666696</v>
      </c>
      <c r="D117">
        <f t="shared" si="26"/>
        <v>891</v>
      </c>
      <c r="E117">
        <f t="shared" si="26"/>
        <v>857</v>
      </c>
      <c r="F117">
        <f t="shared" si="26"/>
        <v>1013</v>
      </c>
      <c r="G117">
        <f t="shared" si="26"/>
        <v>915</v>
      </c>
      <c r="H117">
        <f t="shared" si="26"/>
        <v>970</v>
      </c>
      <c r="I117">
        <f t="shared" si="26"/>
        <v>1116</v>
      </c>
      <c r="J117">
        <f t="shared" si="26"/>
        <v>1265</v>
      </c>
      <c r="K117">
        <f t="shared" si="26"/>
        <v>1104</v>
      </c>
      <c r="L117">
        <f t="shared" si="26"/>
        <v>1082</v>
      </c>
      <c r="M117">
        <f t="shared" si="26"/>
        <v>914</v>
      </c>
      <c r="N117">
        <f t="shared" si="26"/>
        <v>960</v>
      </c>
      <c r="O117">
        <f t="shared" si="26"/>
        <v>1004</v>
      </c>
      <c r="P117">
        <f t="shared" si="26"/>
        <v>1092</v>
      </c>
      <c r="Q117">
        <f t="shared" si="26"/>
        <v>1203</v>
      </c>
      <c r="R117">
        <f t="shared" si="26"/>
        <v>1003</v>
      </c>
      <c r="S117">
        <f t="shared" si="26"/>
        <v>1142</v>
      </c>
      <c r="T117">
        <f t="shared" si="26"/>
        <v>1133</v>
      </c>
      <c r="U117">
        <f t="shared" si="26"/>
        <v>868</v>
      </c>
      <c r="V117">
        <f t="shared" si="26"/>
        <v>869</v>
      </c>
      <c r="W117">
        <f t="shared" si="26"/>
        <v>1027</v>
      </c>
      <c r="X117">
        <f t="shared" si="26"/>
        <v>1188</v>
      </c>
      <c r="Y117">
        <f t="shared" si="26"/>
        <v>1078</v>
      </c>
      <c r="Z117">
        <f t="shared" si="26"/>
        <v>1423</v>
      </c>
      <c r="AA117">
        <f t="shared" si="26"/>
        <v>1460</v>
      </c>
      <c r="AB117">
        <f t="shared" si="26"/>
        <v>1467</v>
      </c>
      <c r="AC117">
        <f t="shared" si="26"/>
        <v>1384</v>
      </c>
      <c r="AD117">
        <f t="shared" si="26"/>
        <v>1483</v>
      </c>
      <c r="AE117">
        <f t="shared" si="26"/>
        <v>1472</v>
      </c>
      <c r="AF117">
        <f t="shared" si="26"/>
        <v>1421</v>
      </c>
      <c r="AG117">
        <f t="shared" si="26"/>
        <v>1466</v>
      </c>
      <c r="AH117">
        <f t="shared" si="26"/>
        <v>1486</v>
      </c>
    </row>
    <row r="118" spans="1:39" x14ac:dyDescent="0.2">
      <c r="A118">
        <v>0.77083333333333304</v>
      </c>
      <c r="C118">
        <v>0.8125</v>
      </c>
      <c r="D118">
        <f t="shared" si="26"/>
        <v>912</v>
      </c>
      <c r="E118">
        <f t="shared" si="26"/>
        <v>787</v>
      </c>
      <c r="F118">
        <f t="shared" si="26"/>
        <v>1001</v>
      </c>
      <c r="G118">
        <f t="shared" si="26"/>
        <v>936</v>
      </c>
      <c r="H118">
        <f t="shared" si="26"/>
        <v>968</v>
      </c>
      <c r="I118">
        <f t="shared" si="26"/>
        <v>1082</v>
      </c>
      <c r="J118">
        <f t="shared" si="26"/>
        <v>1239</v>
      </c>
      <c r="K118">
        <f t="shared" si="26"/>
        <v>1174</v>
      </c>
      <c r="L118">
        <f t="shared" si="26"/>
        <v>1085</v>
      </c>
      <c r="M118">
        <f t="shared" si="26"/>
        <v>830</v>
      </c>
      <c r="N118">
        <f t="shared" si="26"/>
        <v>977</v>
      </c>
      <c r="O118">
        <f t="shared" si="26"/>
        <v>1013</v>
      </c>
      <c r="P118">
        <f t="shared" si="26"/>
        <v>1130</v>
      </c>
      <c r="Q118">
        <f t="shared" si="26"/>
        <v>1169</v>
      </c>
      <c r="R118">
        <f t="shared" si="26"/>
        <v>1070</v>
      </c>
      <c r="S118">
        <f t="shared" si="26"/>
        <v>1159</v>
      </c>
      <c r="T118">
        <f t="shared" si="26"/>
        <v>1121</v>
      </c>
      <c r="U118">
        <f t="shared" si="26"/>
        <v>866</v>
      </c>
      <c r="V118">
        <f t="shared" si="26"/>
        <v>900</v>
      </c>
      <c r="W118">
        <f t="shared" si="26"/>
        <v>1018</v>
      </c>
      <c r="X118">
        <f t="shared" si="26"/>
        <v>1178</v>
      </c>
      <c r="Y118">
        <f t="shared" si="26"/>
        <v>1008</v>
      </c>
      <c r="Z118">
        <f t="shared" si="26"/>
        <v>1433</v>
      </c>
      <c r="AA118">
        <f t="shared" si="26"/>
        <v>1464</v>
      </c>
      <c r="AB118">
        <f t="shared" si="26"/>
        <v>1461</v>
      </c>
      <c r="AC118">
        <f t="shared" si="26"/>
        <v>1394</v>
      </c>
      <c r="AD118">
        <f t="shared" si="26"/>
        <v>1483</v>
      </c>
      <c r="AE118">
        <f t="shared" si="26"/>
        <v>1474</v>
      </c>
      <c r="AF118">
        <f t="shared" si="26"/>
        <v>1423</v>
      </c>
      <c r="AG118">
        <f t="shared" si="26"/>
        <v>1485</v>
      </c>
      <c r="AH118">
        <f t="shared" si="26"/>
        <v>1481</v>
      </c>
    </row>
    <row r="119" spans="1:39" x14ac:dyDescent="0.2">
      <c r="A119">
        <v>0.79166666666666696</v>
      </c>
      <c r="C119">
        <v>0.83333333333333404</v>
      </c>
      <c r="D119">
        <f t="shared" si="26"/>
        <v>921</v>
      </c>
      <c r="E119">
        <f t="shared" si="26"/>
        <v>802</v>
      </c>
      <c r="F119">
        <f t="shared" si="26"/>
        <v>1027</v>
      </c>
      <c r="G119">
        <f t="shared" si="26"/>
        <v>998</v>
      </c>
      <c r="H119">
        <f t="shared" si="26"/>
        <v>943</v>
      </c>
      <c r="I119">
        <f t="shared" si="26"/>
        <v>1032</v>
      </c>
      <c r="J119">
        <f t="shared" si="26"/>
        <v>1231</v>
      </c>
      <c r="K119">
        <f t="shared" si="26"/>
        <v>1279</v>
      </c>
      <c r="L119">
        <f t="shared" si="26"/>
        <v>1143</v>
      </c>
      <c r="M119">
        <f t="shared" si="26"/>
        <v>859</v>
      </c>
      <c r="N119">
        <f t="shared" si="26"/>
        <v>1078</v>
      </c>
      <c r="O119">
        <f t="shared" si="26"/>
        <v>1044</v>
      </c>
      <c r="P119">
        <f t="shared" si="26"/>
        <v>1116</v>
      </c>
      <c r="Q119">
        <f t="shared" si="26"/>
        <v>1195</v>
      </c>
      <c r="R119">
        <f t="shared" si="26"/>
        <v>1160</v>
      </c>
      <c r="S119">
        <f t="shared" si="26"/>
        <v>1147</v>
      </c>
      <c r="T119">
        <f t="shared" si="26"/>
        <v>1108</v>
      </c>
      <c r="U119">
        <f t="shared" si="26"/>
        <v>872</v>
      </c>
      <c r="V119">
        <f t="shared" si="26"/>
        <v>941</v>
      </c>
      <c r="W119">
        <f t="shared" si="26"/>
        <v>1017</v>
      </c>
      <c r="X119">
        <f t="shared" si="26"/>
        <v>1162</v>
      </c>
      <c r="Y119">
        <f t="shared" si="26"/>
        <v>1025</v>
      </c>
      <c r="Z119">
        <f t="shared" si="26"/>
        <v>1423</v>
      </c>
      <c r="AA119">
        <f t="shared" si="26"/>
        <v>1471</v>
      </c>
      <c r="AB119">
        <f t="shared" si="26"/>
        <v>1466</v>
      </c>
      <c r="AC119">
        <f t="shared" si="26"/>
        <v>1402</v>
      </c>
      <c r="AD119">
        <f t="shared" si="26"/>
        <v>1484</v>
      </c>
      <c r="AE119">
        <f t="shared" si="26"/>
        <v>1483</v>
      </c>
      <c r="AF119">
        <f t="shared" si="26"/>
        <v>1428</v>
      </c>
      <c r="AG119">
        <f t="shared" si="26"/>
        <v>1500</v>
      </c>
      <c r="AH119">
        <f t="shared" si="26"/>
        <v>1490</v>
      </c>
    </row>
    <row r="120" spans="1:39" x14ac:dyDescent="0.2">
      <c r="A120">
        <v>0.8125</v>
      </c>
      <c r="C120">
        <v>0.85416666666666696</v>
      </c>
      <c r="D120">
        <f t="shared" si="26"/>
        <v>931</v>
      </c>
      <c r="E120">
        <f t="shared" si="26"/>
        <v>855</v>
      </c>
      <c r="F120">
        <f t="shared" si="26"/>
        <v>1042</v>
      </c>
      <c r="G120">
        <f t="shared" si="26"/>
        <v>969</v>
      </c>
      <c r="H120">
        <f t="shared" si="26"/>
        <v>1029</v>
      </c>
      <c r="I120">
        <f t="shared" si="26"/>
        <v>1056</v>
      </c>
      <c r="J120">
        <f t="shared" si="26"/>
        <v>1351</v>
      </c>
      <c r="K120">
        <f t="shared" si="26"/>
        <v>1346</v>
      </c>
      <c r="L120">
        <f t="shared" si="26"/>
        <v>1168</v>
      </c>
      <c r="M120">
        <f t="shared" si="26"/>
        <v>989</v>
      </c>
      <c r="N120">
        <f t="shared" si="26"/>
        <v>1061</v>
      </c>
      <c r="O120">
        <f t="shared" si="26"/>
        <v>1027</v>
      </c>
      <c r="P120">
        <f t="shared" si="26"/>
        <v>1131</v>
      </c>
      <c r="Q120">
        <f t="shared" si="26"/>
        <v>1231</v>
      </c>
      <c r="R120">
        <f t="shared" si="26"/>
        <v>1133</v>
      </c>
      <c r="S120">
        <f t="shared" si="26"/>
        <v>1169</v>
      </c>
      <c r="T120">
        <f t="shared" si="26"/>
        <v>1152</v>
      </c>
      <c r="U120">
        <f t="shared" si="26"/>
        <v>840</v>
      </c>
      <c r="V120">
        <f t="shared" si="26"/>
        <v>980</v>
      </c>
      <c r="W120">
        <f t="shared" si="26"/>
        <v>1078</v>
      </c>
      <c r="X120">
        <f t="shared" si="26"/>
        <v>1145</v>
      </c>
      <c r="Y120">
        <f t="shared" si="26"/>
        <v>1018</v>
      </c>
      <c r="Z120">
        <f t="shared" si="26"/>
        <v>1435</v>
      </c>
      <c r="AA120">
        <f t="shared" si="26"/>
        <v>1483</v>
      </c>
      <c r="AB120">
        <f t="shared" si="26"/>
        <v>1483</v>
      </c>
      <c r="AC120">
        <f t="shared" si="26"/>
        <v>1409</v>
      </c>
      <c r="AD120">
        <f t="shared" si="26"/>
        <v>1495</v>
      </c>
      <c r="AE120">
        <f t="shared" si="26"/>
        <v>1507</v>
      </c>
      <c r="AF120">
        <f t="shared" si="26"/>
        <v>1457</v>
      </c>
      <c r="AG120">
        <f t="shared" si="26"/>
        <v>1522</v>
      </c>
      <c r="AH120">
        <f t="shared" si="26"/>
        <v>1524</v>
      </c>
    </row>
    <row r="121" spans="1:39" s="9" customFormat="1" x14ac:dyDescent="0.2">
      <c r="A121">
        <v>0.83333333333333304</v>
      </c>
      <c r="B121"/>
      <c r="C121">
        <v>0.875</v>
      </c>
      <c r="D121">
        <f t="shared" si="26"/>
        <v>994</v>
      </c>
      <c r="E121">
        <f t="shared" si="26"/>
        <v>900</v>
      </c>
      <c r="F121">
        <f t="shared" si="26"/>
        <v>1015</v>
      </c>
      <c r="G121">
        <f t="shared" si="26"/>
        <v>953</v>
      </c>
      <c r="H121">
        <f t="shared" si="26"/>
        <v>1114</v>
      </c>
      <c r="I121">
        <f t="shared" si="26"/>
        <v>1176</v>
      </c>
      <c r="J121">
        <f t="shared" si="26"/>
        <v>1428</v>
      </c>
      <c r="K121">
        <f t="shared" si="26"/>
        <v>1490</v>
      </c>
      <c r="L121">
        <f t="shared" si="26"/>
        <v>1159</v>
      </c>
      <c r="M121">
        <f t="shared" si="26"/>
        <v>1028</v>
      </c>
      <c r="N121">
        <f t="shared" si="26"/>
        <v>1078</v>
      </c>
      <c r="O121">
        <f t="shared" si="26"/>
        <v>1008</v>
      </c>
      <c r="P121">
        <f t="shared" si="26"/>
        <v>1186</v>
      </c>
      <c r="Q121">
        <f t="shared" si="26"/>
        <v>1265</v>
      </c>
      <c r="R121">
        <f t="shared" si="26"/>
        <v>1192</v>
      </c>
      <c r="S121">
        <f t="shared" si="26"/>
        <v>1196</v>
      </c>
      <c r="T121">
        <f t="shared" si="26"/>
        <v>1212</v>
      </c>
      <c r="U121">
        <f t="shared" si="26"/>
        <v>892</v>
      </c>
      <c r="V121">
        <f t="shared" si="26"/>
        <v>1061</v>
      </c>
      <c r="W121">
        <f t="shared" si="26"/>
        <v>1116</v>
      </c>
      <c r="X121">
        <f t="shared" si="26"/>
        <v>1178</v>
      </c>
      <c r="Y121">
        <f t="shared" si="26"/>
        <v>1039</v>
      </c>
      <c r="Z121">
        <f t="shared" si="26"/>
        <v>1479</v>
      </c>
      <c r="AA121">
        <f t="shared" si="26"/>
        <v>1512</v>
      </c>
      <c r="AB121">
        <f t="shared" si="26"/>
        <v>1517</v>
      </c>
      <c r="AC121">
        <f t="shared" si="26"/>
        <v>1428</v>
      </c>
      <c r="AD121">
        <f t="shared" si="26"/>
        <v>1519</v>
      </c>
      <c r="AE121">
        <f t="shared" si="26"/>
        <v>1538</v>
      </c>
      <c r="AF121">
        <f t="shared" si="26"/>
        <v>1519</v>
      </c>
      <c r="AG121">
        <f t="shared" si="26"/>
        <v>1570</v>
      </c>
      <c r="AH121">
        <f t="shared" si="26"/>
        <v>1553</v>
      </c>
      <c r="AI121"/>
      <c r="AL121" s="39"/>
      <c r="AM121" s="39"/>
    </row>
    <row r="122" spans="1:39" x14ac:dyDescent="0.2">
      <c r="A122">
        <v>0.85416666666666696</v>
      </c>
      <c r="C122">
        <v>0.89583333333333404</v>
      </c>
      <c r="D122">
        <f t="shared" si="26"/>
        <v>1073</v>
      </c>
      <c r="E122">
        <f t="shared" si="26"/>
        <v>967</v>
      </c>
      <c r="F122">
        <f t="shared" si="26"/>
        <v>1017</v>
      </c>
      <c r="G122">
        <f t="shared" si="26"/>
        <v>999</v>
      </c>
      <c r="H122">
        <f t="shared" si="26"/>
        <v>1123</v>
      </c>
      <c r="I122">
        <f t="shared" si="26"/>
        <v>1265</v>
      </c>
      <c r="J122">
        <f t="shared" si="26"/>
        <v>1519</v>
      </c>
      <c r="K122">
        <f t="shared" si="26"/>
        <v>1589</v>
      </c>
      <c r="L122">
        <f t="shared" si="26"/>
        <v>1224</v>
      </c>
      <c r="M122">
        <f t="shared" si="26"/>
        <v>1049</v>
      </c>
      <c r="N122">
        <f t="shared" si="26"/>
        <v>1121</v>
      </c>
      <c r="O122">
        <f t="shared" si="26"/>
        <v>1054</v>
      </c>
      <c r="P122">
        <f t="shared" si="26"/>
        <v>1228</v>
      </c>
      <c r="Q122">
        <f t="shared" si="26"/>
        <v>1329</v>
      </c>
      <c r="R122">
        <f t="shared" si="26"/>
        <v>1270</v>
      </c>
      <c r="S122">
        <f t="shared" si="26"/>
        <v>1198</v>
      </c>
      <c r="T122">
        <f t="shared" si="26"/>
        <v>1246</v>
      </c>
      <c r="U122">
        <f t="shared" si="26"/>
        <v>972</v>
      </c>
      <c r="V122">
        <f t="shared" si="26"/>
        <v>1140</v>
      </c>
      <c r="W122">
        <f t="shared" si="26"/>
        <v>1118</v>
      </c>
      <c r="X122">
        <f t="shared" si="26"/>
        <v>1219</v>
      </c>
      <c r="Y122">
        <f t="shared" si="26"/>
        <v>1087</v>
      </c>
      <c r="Z122">
        <f t="shared" si="26"/>
        <v>1539</v>
      </c>
      <c r="AA122">
        <f t="shared" si="26"/>
        <v>1558</v>
      </c>
      <c r="AB122">
        <f t="shared" si="26"/>
        <v>1575</v>
      </c>
      <c r="AC122">
        <f t="shared" si="26"/>
        <v>1469</v>
      </c>
      <c r="AD122">
        <f t="shared" si="26"/>
        <v>1570</v>
      </c>
      <c r="AE122">
        <f t="shared" si="26"/>
        <v>1574</v>
      </c>
      <c r="AF122">
        <f t="shared" si="26"/>
        <v>1586</v>
      </c>
      <c r="AG122">
        <f t="shared" si="26"/>
        <v>1634</v>
      </c>
      <c r="AH122">
        <f t="shared" si="26"/>
        <v>1596</v>
      </c>
    </row>
    <row r="123" spans="1:39" x14ac:dyDescent="0.2">
      <c r="A123">
        <v>0.875</v>
      </c>
      <c r="C123">
        <v>0.91666666666666696</v>
      </c>
      <c r="D123">
        <f t="shared" si="26"/>
        <v>1123</v>
      </c>
      <c r="E123">
        <f t="shared" si="26"/>
        <v>1053</v>
      </c>
      <c r="F123">
        <f t="shared" si="26"/>
        <v>1042</v>
      </c>
      <c r="G123">
        <f t="shared" si="26"/>
        <v>1010</v>
      </c>
      <c r="H123">
        <f t="shared" si="26"/>
        <v>1130</v>
      </c>
      <c r="I123">
        <f t="shared" si="26"/>
        <v>1291</v>
      </c>
      <c r="J123">
        <f t="shared" si="26"/>
        <v>1603</v>
      </c>
      <c r="K123">
        <f t="shared" ref="E123:AH127" si="27">SUM(K52:K53)</f>
        <v>1618</v>
      </c>
      <c r="L123">
        <f t="shared" si="27"/>
        <v>1301</v>
      </c>
      <c r="M123">
        <f t="shared" si="27"/>
        <v>1044</v>
      </c>
      <c r="N123">
        <f t="shared" si="27"/>
        <v>1130</v>
      </c>
      <c r="O123">
        <f t="shared" si="27"/>
        <v>1087</v>
      </c>
      <c r="P123">
        <f t="shared" si="27"/>
        <v>1264</v>
      </c>
      <c r="Q123">
        <f t="shared" si="27"/>
        <v>1358</v>
      </c>
      <c r="R123">
        <f t="shared" si="27"/>
        <v>1284</v>
      </c>
      <c r="S123">
        <f t="shared" si="27"/>
        <v>1221</v>
      </c>
      <c r="T123">
        <f t="shared" si="27"/>
        <v>1270</v>
      </c>
      <c r="U123">
        <f t="shared" si="27"/>
        <v>1013</v>
      </c>
      <c r="V123">
        <f t="shared" si="27"/>
        <v>1188</v>
      </c>
      <c r="W123">
        <f t="shared" si="27"/>
        <v>1124</v>
      </c>
      <c r="X123">
        <f t="shared" si="27"/>
        <v>1255</v>
      </c>
      <c r="Y123">
        <f t="shared" si="27"/>
        <v>1085</v>
      </c>
      <c r="Z123">
        <f t="shared" si="27"/>
        <v>1567</v>
      </c>
      <c r="AA123">
        <f t="shared" si="27"/>
        <v>1591</v>
      </c>
      <c r="AB123">
        <f t="shared" si="27"/>
        <v>1617</v>
      </c>
      <c r="AC123">
        <f t="shared" si="27"/>
        <v>1512</v>
      </c>
      <c r="AD123">
        <f t="shared" si="27"/>
        <v>1620</v>
      </c>
      <c r="AE123">
        <f t="shared" si="27"/>
        <v>1606</v>
      </c>
      <c r="AF123">
        <f t="shared" si="27"/>
        <v>1632</v>
      </c>
      <c r="AG123">
        <f t="shared" si="27"/>
        <v>1663</v>
      </c>
      <c r="AH123">
        <f t="shared" si="27"/>
        <v>1632</v>
      </c>
    </row>
    <row r="124" spans="1:39" x14ac:dyDescent="0.2">
      <c r="A124">
        <v>0.89583333333333304</v>
      </c>
      <c r="C124">
        <v>0.9375</v>
      </c>
      <c r="D124">
        <f t="shared" ref="D124:D127" si="28">SUM(D53:D54)</f>
        <v>1130</v>
      </c>
      <c r="E124">
        <f t="shared" si="27"/>
        <v>1099</v>
      </c>
      <c r="F124">
        <f t="shared" si="27"/>
        <v>1056</v>
      </c>
      <c r="G124">
        <f t="shared" si="27"/>
        <v>989</v>
      </c>
      <c r="H124">
        <f t="shared" si="27"/>
        <v>1162</v>
      </c>
      <c r="I124">
        <f t="shared" si="27"/>
        <v>1332</v>
      </c>
      <c r="J124">
        <f t="shared" si="27"/>
        <v>1606</v>
      </c>
      <c r="K124">
        <f t="shared" si="27"/>
        <v>1649</v>
      </c>
      <c r="L124">
        <f t="shared" si="27"/>
        <v>1320</v>
      </c>
      <c r="M124">
        <f t="shared" si="27"/>
        <v>1027</v>
      </c>
      <c r="N124">
        <f t="shared" si="27"/>
        <v>1070</v>
      </c>
      <c r="O124">
        <f t="shared" si="27"/>
        <v>1061</v>
      </c>
      <c r="P124">
        <f t="shared" si="27"/>
        <v>1296</v>
      </c>
      <c r="Q124">
        <f t="shared" si="27"/>
        <v>1361</v>
      </c>
      <c r="R124">
        <f t="shared" si="27"/>
        <v>1257</v>
      </c>
      <c r="S124">
        <f t="shared" si="27"/>
        <v>1216</v>
      </c>
      <c r="T124">
        <f t="shared" si="27"/>
        <v>1274</v>
      </c>
      <c r="U124">
        <f t="shared" si="27"/>
        <v>1046</v>
      </c>
      <c r="V124">
        <f t="shared" si="27"/>
        <v>1195</v>
      </c>
      <c r="W124">
        <f t="shared" si="27"/>
        <v>1128</v>
      </c>
      <c r="X124">
        <f t="shared" si="27"/>
        <v>1287</v>
      </c>
      <c r="Y124">
        <f t="shared" si="27"/>
        <v>1085</v>
      </c>
      <c r="Z124">
        <f t="shared" si="27"/>
        <v>1577</v>
      </c>
      <c r="AA124">
        <f t="shared" si="27"/>
        <v>1589</v>
      </c>
      <c r="AB124">
        <f t="shared" si="27"/>
        <v>1634</v>
      </c>
      <c r="AC124">
        <f t="shared" si="27"/>
        <v>1533</v>
      </c>
      <c r="AD124">
        <f t="shared" si="27"/>
        <v>1622</v>
      </c>
      <c r="AE124">
        <f t="shared" si="27"/>
        <v>1608</v>
      </c>
      <c r="AF124">
        <f t="shared" si="27"/>
        <v>1642</v>
      </c>
      <c r="AG124">
        <f t="shared" si="27"/>
        <v>1666</v>
      </c>
      <c r="AH124">
        <f t="shared" si="27"/>
        <v>1649</v>
      </c>
    </row>
    <row r="125" spans="1:39" x14ac:dyDescent="0.2">
      <c r="A125">
        <v>0.91666666666666696</v>
      </c>
      <c r="C125">
        <v>0.95833333333333404</v>
      </c>
      <c r="D125">
        <f t="shared" si="28"/>
        <v>1114</v>
      </c>
      <c r="E125">
        <f t="shared" si="27"/>
        <v>1030</v>
      </c>
      <c r="F125">
        <f t="shared" si="27"/>
        <v>1092</v>
      </c>
      <c r="G125">
        <f t="shared" si="27"/>
        <v>963</v>
      </c>
      <c r="H125">
        <f t="shared" si="27"/>
        <v>1193</v>
      </c>
      <c r="I125">
        <f t="shared" si="27"/>
        <v>1397</v>
      </c>
      <c r="J125">
        <f t="shared" si="27"/>
        <v>1620</v>
      </c>
      <c r="K125">
        <f t="shared" si="27"/>
        <v>1675</v>
      </c>
      <c r="L125">
        <f t="shared" si="27"/>
        <v>1310</v>
      </c>
      <c r="M125">
        <f t="shared" si="27"/>
        <v>1017</v>
      </c>
      <c r="N125">
        <f t="shared" si="27"/>
        <v>1073</v>
      </c>
      <c r="O125">
        <f t="shared" si="27"/>
        <v>1013</v>
      </c>
      <c r="P125">
        <f t="shared" si="27"/>
        <v>1311</v>
      </c>
      <c r="Q125">
        <f t="shared" si="27"/>
        <v>1332</v>
      </c>
      <c r="R125">
        <f t="shared" si="27"/>
        <v>1193</v>
      </c>
      <c r="S125">
        <f t="shared" si="27"/>
        <v>1215</v>
      </c>
      <c r="T125">
        <f t="shared" si="27"/>
        <v>1229</v>
      </c>
      <c r="U125">
        <f t="shared" si="27"/>
        <v>1073</v>
      </c>
      <c r="V125">
        <f t="shared" si="27"/>
        <v>1161</v>
      </c>
      <c r="W125">
        <f t="shared" si="27"/>
        <v>1116</v>
      </c>
      <c r="X125">
        <f t="shared" si="27"/>
        <v>1282</v>
      </c>
      <c r="Y125">
        <f t="shared" si="27"/>
        <v>1094</v>
      </c>
      <c r="Z125">
        <f t="shared" si="27"/>
        <v>1605</v>
      </c>
      <c r="AA125">
        <f t="shared" si="27"/>
        <v>1589</v>
      </c>
      <c r="AB125">
        <f t="shared" si="27"/>
        <v>1632</v>
      </c>
      <c r="AC125">
        <f t="shared" si="27"/>
        <v>1553</v>
      </c>
      <c r="AD125">
        <f t="shared" si="27"/>
        <v>1615</v>
      </c>
      <c r="AE125">
        <f t="shared" si="27"/>
        <v>1617</v>
      </c>
      <c r="AF125">
        <f t="shared" si="27"/>
        <v>1646</v>
      </c>
      <c r="AG125">
        <f t="shared" si="27"/>
        <v>1687</v>
      </c>
      <c r="AH125">
        <f t="shared" si="27"/>
        <v>1658</v>
      </c>
    </row>
    <row r="126" spans="1:39" x14ac:dyDescent="0.2">
      <c r="A126">
        <v>0.9375</v>
      </c>
      <c r="C126">
        <v>0.97916666666666696</v>
      </c>
      <c r="D126">
        <f t="shared" si="28"/>
        <v>1121</v>
      </c>
      <c r="E126">
        <f t="shared" si="27"/>
        <v>965</v>
      </c>
      <c r="F126">
        <f t="shared" si="27"/>
        <v>1126</v>
      </c>
      <c r="G126">
        <f t="shared" si="27"/>
        <v>996</v>
      </c>
      <c r="H126">
        <f t="shared" si="27"/>
        <v>1157</v>
      </c>
      <c r="I126">
        <f t="shared" si="27"/>
        <v>1378</v>
      </c>
      <c r="J126">
        <f t="shared" si="27"/>
        <v>1615</v>
      </c>
      <c r="K126">
        <f t="shared" si="27"/>
        <v>1694</v>
      </c>
      <c r="L126">
        <f t="shared" si="27"/>
        <v>1308</v>
      </c>
      <c r="M126">
        <f t="shared" si="27"/>
        <v>1005</v>
      </c>
      <c r="N126">
        <f t="shared" si="27"/>
        <v>1099</v>
      </c>
      <c r="O126">
        <f t="shared" si="27"/>
        <v>1005</v>
      </c>
      <c r="P126">
        <f t="shared" si="27"/>
        <v>1308</v>
      </c>
      <c r="Q126">
        <f t="shared" si="27"/>
        <v>1327</v>
      </c>
      <c r="R126">
        <f t="shared" si="27"/>
        <v>1140</v>
      </c>
      <c r="S126">
        <f t="shared" si="27"/>
        <v>1241</v>
      </c>
      <c r="T126">
        <f t="shared" si="27"/>
        <v>1193</v>
      </c>
      <c r="U126">
        <f t="shared" si="27"/>
        <v>1066</v>
      </c>
      <c r="V126">
        <f t="shared" si="27"/>
        <v>1164</v>
      </c>
      <c r="W126">
        <f t="shared" si="27"/>
        <v>1106</v>
      </c>
      <c r="X126">
        <f t="shared" si="27"/>
        <v>1312</v>
      </c>
      <c r="Y126">
        <f t="shared" si="27"/>
        <v>1094</v>
      </c>
      <c r="Z126">
        <f t="shared" si="27"/>
        <v>1615</v>
      </c>
      <c r="AA126">
        <f t="shared" si="27"/>
        <v>1605</v>
      </c>
      <c r="AB126">
        <f t="shared" si="27"/>
        <v>1632</v>
      </c>
      <c r="AC126">
        <f t="shared" si="27"/>
        <v>1568</v>
      </c>
      <c r="AD126">
        <f t="shared" si="27"/>
        <v>1620</v>
      </c>
      <c r="AE126">
        <f t="shared" si="27"/>
        <v>1635</v>
      </c>
      <c r="AF126">
        <f t="shared" si="27"/>
        <v>1649</v>
      </c>
      <c r="AG126">
        <f t="shared" si="27"/>
        <v>1701</v>
      </c>
      <c r="AH126">
        <f t="shared" si="27"/>
        <v>1656</v>
      </c>
    </row>
    <row r="127" spans="1:39" x14ac:dyDescent="0.2">
      <c r="A127">
        <v>0.95833333333333304</v>
      </c>
      <c r="C127">
        <v>1</v>
      </c>
      <c r="D127">
        <f t="shared" si="28"/>
        <v>1133</v>
      </c>
      <c r="E127">
        <f t="shared" si="27"/>
        <v>979</v>
      </c>
      <c r="F127">
        <f t="shared" si="27"/>
        <v>1108</v>
      </c>
      <c r="G127">
        <f t="shared" si="27"/>
        <v>1029</v>
      </c>
      <c r="H127">
        <f t="shared" si="27"/>
        <v>1147</v>
      </c>
      <c r="I127">
        <f t="shared" si="27"/>
        <v>1373</v>
      </c>
      <c r="J127">
        <f t="shared" si="27"/>
        <v>1582</v>
      </c>
      <c r="K127">
        <f t="shared" si="27"/>
        <v>1702</v>
      </c>
      <c r="L127">
        <f t="shared" si="27"/>
        <v>1315</v>
      </c>
      <c r="M127">
        <f t="shared" si="27"/>
        <v>1025</v>
      </c>
      <c r="N127">
        <f t="shared" si="27"/>
        <v>1082</v>
      </c>
      <c r="O127">
        <f t="shared" si="27"/>
        <v>1015</v>
      </c>
      <c r="P127">
        <f t="shared" si="27"/>
        <v>1296</v>
      </c>
      <c r="Q127">
        <f t="shared" si="27"/>
        <v>1344</v>
      </c>
      <c r="R127">
        <f t="shared" si="27"/>
        <v>1116</v>
      </c>
      <c r="S127">
        <f t="shared" si="27"/>
        <v>1216</v>
      </c>
      <c r="T127">
        <f t="shared" si="27"/>
        <v>1171</v>
      </c>
      <c r="U127">
        <f t="shared" si="27"/>
        <v>1049</v>
      </c>
      <c r="V127">
        <f t="shared" si="27"/>
        <v>1198</v>
      </c>
      <c r="W127">
        <f t="shared" si="27"/>
        <v>1116</v>
      </c>
      <c r="X127">
        <f t="shared" si="27"/>
        <v>1253</v>
      </c>
      <c r="Y127">
        <f t="shared" si="27"/>
        <v>1073</v>
      </c>
      <c r="Z127">
        <f t="shared" si="27"/>
        <v>1618</v>
      </c>
      <c r="AA127">
        <f t="shared" si="27"/>
        <v>1615</v>
      </c>
      <c r="AB127">
        <f t="shared" si="27"/>
        <v>1647</v>
      </c>
      <c r="AC127">
        <f t="shared" si="27"/>
        <v>1579</v>
      </c>
      <c r="AD127">
        <f t="shared" si="27"/>
        <v>1627</v>
      </c>
      <c r="AE127">
        <f t="shared" si="27"/>
        <v>1637</v>
      </c>
      <c r="AF127">
        <f t="shared" si="27"/>
        <v>1637</v>
      </c>
      <c r="AG127">
        <f t="shared" si="27"/>
        <v>1709</v>
      </c>
      <c r="AH127">
        <f t="shared" si="27"/>
        <v>1661</v>
      </c>
    </row>
    <row r="173" spans="1:39" s="9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L173" s="39"/>
      <c r="AM173" s="39"/>
    </row>
    <row r="225" spans="1:39" s="9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L225" s="39"/>
      <c r="AM225" s="39"/>
    </row>
    <row r="280" spans="1:39" s="9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L280" s="39"/>
      <c r="AM280" s="39"/>
    </row>
    <row r="335" spans="1:39" s="9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L335" s="39"/>
      <c r="AM335" s="39"/>
    </row>
    <row r="390" spans="1:39" s="9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L390" s="39"/>
      <c r="AM390" s="39"/>
    </row>
    <row r="445" spans="1:39" s="9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L445" s="39"/>
      <c r="AM445" s="39"/>
    </row>
  </sheetData>
  <phoneticPr fontId="4"/>
  <conditionalFormatting sqref="D8">
    <cfRule type="expression" dxfId="8" priority="3">
      <formula>D9=2</formula>
    </cfRule>
  </conditionalFormatting>
  <conditionalFormatting sqref="D8:AH8">
    <cfRule type="expression" dxfId="7" priority="1">
      <formula>D9=3</formula>
    </cfRule>
    <cfRule type="expression" dxfId="6" priority="2">
      <formula>D9=2</formula>
    </cfRule>
  </conditionalFormatting>
  <pageMargins left="0.75" right="0.75" top="1" bottom="1" header="0.51200000000000001" footer="0.5120000000000000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O445"/>
  <sheetViews>
    <sheetView zoomScale="85" zoomScaleNormal="85" workbookViewId="0">
      <pane xSplit="3" ySplit="9" topLeftCell="D55" activePane="bottomRight" state="frozen"/>
      <selection pane="topRight" activeCell="D1" sqref="D1"/>
      <selection pane="bottomLeft" activeCell="A10" sqref="A10"/>
      <selection pane="bottomRight" activeCell="K2" sqref="K2"/>
    </sheetView>
  </sheetViews>
  <sheetFormatPr defaultRowHeight="13" x14ac:dyDescent="0.2"/>
  <cols>
    <col min="1" max="1" width="6.453125" customWidth="1"/>
    <col min="2" max="2" width="3.36328125" customWidth="1"/>
    <col min="3" max="3" width="6" customWidth="1"/>
    <col min="4" max="34" width="9.08984375" customWidth="1"/>
    <col min="35" max="35" width="11.7265625" bestFit="1" customWidth="1"/>
    <col min="37" max="37" width="6.6328125" customWidth="1"/>
    <col min="38" max="39" width="9" style="39"/>
    <col min="40" max="42" width="9.08984375" bestFit="1" customWidth="1"/>
    <col min="43" max="43" width="9.6328125" bestFit="1" customWidth="1"/>
  </cols>
  <sheetData>
    <row r="1" spans="1:39" ht="16.5" x14ac:dyDescent="0.25">
      <c r="A1" s="157" t="s">
        <v>12</v>
      </c>
      <c r="B1" s="156"/>
      <c r="C1" s="156"/>
      <c r="D1" s="156"/>
      <c r="E1" s="156"/>
      <c r="F1" s="156"/>
      <c r="G1" s="156"/>
      <c r="H1" s="157">
        <v>11</v>
      </c>
      <c r="I1" s="157" t="s">
        <v>13</v>
      </c>
      <c r="J1" s="156"/>
      <c r="K1" s="156"/>
      <c r="L1" s="158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</row>
    <row r="2" spans="1:39" x14ac:dyDescent="0.2">
      <c r="A2" s="156"/>
      <c r="B2" s="156"/>
      <c r="C2" s="156"/>
      <c r="D2" s="156"/>
      <c r="E2" s="156"/>
      <c r="F2" s="156"/>
      <c r="G2" s="156"/>
      <c r="H2" s="156"/>
      <c r="I2" s="179" t="s">
        <v>14</v>
      </c>
      <c r="J2" s="156"/>
      <c r="K2" s="156"/>
      <c r="L2" s="156"/>
      <c r="M2" s="156"/>
      <c r="N2" s="156"/>
      <c r="O2" s="159"/>
      <c r="P2" s="159"/>
      <c r="Q2" s="159"/>
      <c r="R2" s="159"/>
      <c r="S2" s="156"/>
      <c r="T2" s="159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</row>
    <row r="3" spans="1:39" x14ac:dyDescent="0.2">
      <c r="A3" s="156"/>
      <c r="B3" s="156"/>
      <c r="C3" s="156"/>
      <c r="D3" s="156"/>
      <c r="E3" s="156"/>
      <c r="F3" s="156"/>
      <c r="G3" s="156"/>
      <c r="H3" s="159" t="s">
        <v>15</v>
      </c>
      <c r="I3" s="295">
        <f>AI59</f>
        <v>390112</v>
      </c>
      <c r="J3" s="156"/>
      <c r="K3" s="156"/>
      <c r="L3" s="156"/>
      <c r="M3" s="156"/>
      <c r="N3" s="156"/>
      <c r="O3" s="159"/>
      <c r="P3" s="159"/>
      <c r="Q3" s="159"/>
      <c r="R3" s="159"/>
      <c r="S3" s="156"/>
      <c r="T3" s="159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</row>
    <row r="4" spans="1:39" x14ac:dyDescent="0.2">
      <c r="A4" s="156"/>
      <c r="B4" s="156"/>
      <c r="C4" s="156"/>
      <c r="D4" s="156"/>
      <c r="E4" s="156"/>
      <c r="F4" s="156"/>
      <c r="G4" s="156"/>
      <c r="H4" s="159" t="s">
        <v>16</v>
      </c>
      <c r="I4" s="295">
        <f>AI60</f>
        <v>526722</v>
      </c>
      <c r="J4" s="156"/>
      <c r="K4" s="156"/>
      <c r="L4" s="156"/>
      <c r="M4" s="156"/>
      <c r="N4" s="156"/>
      <c r="O4" s="159"/>
      <c r="P4" s="159"/>
      <c r="Q4" s="159"/>
      <c r="R4" s="159"/>
      <c r="S4" s="156"/>
      <c r="T4" s="159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</row>
    <row r="5" spans="1:39" x14ac:dyDescent="0.2">
      <c r="A5" s="156"/>
      <c r="B5" s="156"/>
      <c r="C5" s="156"/>
      <c r="D5" s="156"/>
      <c r="E5" s="156"/>
      <c r="F5" s="156"/>
      <c r="G5" s="156"/>
      <c r="H5" s="156" t="s">
        <v>17</v>
      </c>
      <c r="I5" s="295">
        <f>AI58</f>
        <v>916834</v>
      </c>
      <c r="J5" s="156"/>
      <c r="K5" s="156"/>
      <c r="L5" s="156"/>
      <c r="M5" s="156"/>
      <c r="N5" s="156"/>
      <c r="O5" s="159"/>
      <c r="P5" s="159"/>
      <c r="Q5" s="159"/>
      <c r="R5" s="159"/>
      <c r="S5" s="156"/>
      <c r="T5" s="159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</row>
    <row r="6" spans="1:39" x14ac:dyDescent="0.2">
      <c r="A6" s="156" t="s">
        <v>18</v>
      </c>
      <c r="B6" s="156"/>
      <c r="C6" s="156"/>
      <c r="D6" s="156"/>
      <c r="E6" s="160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</row>
    <row r="7" spans="1:39" s="9" customFormat="1" x14ac:dyDescent="0.2">
      <c r="A7" s="161"/>
      <c r="B7" s="162"/>
      <c r="C7" s="163"/>
      <c r="D7" s="335">
        <v>45597</v>
      </c>
      <c r="E7" s="335">
        <v>45598</v>
      </c>
      <c r="F7" s="335">
        <v>45599</v>
      </c>
      <c r="G7" s="335">
        <v>45600</v>
      </c>
      <c r="H7" s="335">
        <v>45601</v>
      </c>
      <c r="I7" s="335">
        <v>45602</v>
      </c>
      <c r="J7" s="335">
        <v>45603</v>
      </c>
      <c r="K7" s="335">
        <v>45604</v>
      </c>
      <c r="L7" s="335">
        <v>45605</v>
      </c>
      <c r="M7" s="335">
        <v>45606</v>
      </c>
      <c r="N7" s="335">
        <v>45607</v>
      </c>
      <c r="O7" s="335">
        <v>45608</v>
      </c>
      <c r="P7" s="335">
        <v>45609</v>
      </c>
      <c r="Q7" s="335">
        <v>45610</v>
      </c>
      <c r="R7" s="335">
        <v>45611</v>
      </c>
      <c r="S7" s="335">
        <v>45612</v>
      </c>
      <c r="T7" s="335">
        <v>45613</v>
      </c>
      <c r="U7" s="335">
        <v>45614</v>
      </c>
      <c r="V7" s="335">
        <v>45615</v>
      </c>
      <c r="W7" s="335">
        <v>45616</v>
      </c>
      <c r="X7" s="335">
        <v>45617</v>
      </c>
      <c r="Y7" s="335">
        <v>45618</v>
      </c>
      <c r="Z7" s="335">
        <v>45619</v>
      </c>
      <c r="AA7" s="335">
        <v>45620</v>
      </c>
      <c r="AB7" s="335">
        <v>45621</v>
      </c>
      <c r="AC7" s="335">
        <v>45622</v>
      </c>
      <c r="AD7" s="335">
        <v>45623</v>
      </c>
      <c r="AE7" s="335">
        <v>45624</v>
      </c>
      <c r="AF7" s="335">
        <v>45625</v>
      </c>
      <c r="AG7" s="335">
        <v>45626</v>
      </c>
      <c r="AH7" s="335"/>
      <c r="AI7" s="302" t="s">
        <v>78</v>
      </c>
      <c r="AL7" s="41"/>
      <c r="AM7" s="41"/>
    </row>
    <row r="8" spans="1:39" s="9" customFormat="1" x14ac:dyDescent="0.2">
      <c r="A8" s="161"/>
      <c r="B8" s="162"/>
      <c r="C8" s="163"/>
      <c r="D8" s="326">
        <f t="shared" ref="D8:AF8" si="0">D7</f>
        <v>45597</v>
      </c>
      <c r="E8" s="326">
        <f t="shared" si="0"/>
        <v>45598</v>
      </c>
      <c r="F8" s="326">
        <f t="shared" si="0"/>
        <v>45599</v>
      </c>
      <c r="G8" s="326">
        <f t="shared" si="0"/>
        <v>45600</v>
      </c>
      <c r="H8" s="326">
        <f t="shared" si="0"/>
        <v>45601</v>
      </c>
      <c r="I8" s="326">
        <f t="shared" si="0"/>
        <v>45602</v>
      </c>
      <c r="J8" s="326">
        <f t="shared" si="0"/>
        <v>45603</v>
      </c>
      <c r="K8" s="326">
        <f t="shared" si="0"/>
        <v>45604</v>
      </c>
      <c r="L8" s="326">
        <f t="shared" si="0"/>
        <v>45605</v>
      </c>
      <c r="M8" s="326">
        <f t="shared" si="0"/>
        <v>45606</v>
      </c>
      <c r="N8" s="326">
        <f t="shared" si="0"/>
        <v>45607</v>
      </c>
      <c r="O8" s="326">
        <f t="shared" si="0"/>
        <v>45608</v>
      </c>
      <c r="P8" s="326">
        <f t="shared" si="0"/>
        <v>45609</v>
      </c>
      <c r="Q8" s="326">
        <f t="shared" si="0"/>
        <v>45610</v>
      </c>
      <c r="R8" s="326">
        <f t="shared" si="0"/>
        <v>45611</v>
      </c>
      <c r="S8" s="326">
        <f t="shared" si="0"/>
        <v>45612</v>
      </c>
      <c r="T8" s="326">
        <f t="shared" si="0"/>
        <v>45613</v>
      </c>
      <c r="U8" s="326">
        <f t="shared" si="0"/>
        <v>45614</v>
      </c>
      <c r="V8" s="326">
        <f t="shared" si="0"/>
        <v>45615</v>
      </c>
      <c r="W8" s="326">
        <f t="shared" si="0"/>
        <v>45616</v>
      </c>
      <c r="X8" s="326">
        <f t="shared" si="0"/>
        <v>45617</v>
      </c>
      <c r="Y8" s="326">
        <f t="shared" si="0"/>
        <v>45618</v>
      </c>
      <c r="Z8" s="326">
        <f t="shared" si="0"/>
        <v>45619</v>
      </c>
      <c r="AA8" s="326">
        <f t="shared" si="0"/>
        <v>45620</v>
      </c>
      <c r="AB8" s="326">
        <f t="shared" si="0"/>
        <v>45621</v>
      </c>
      <c r="AC8" s="326">
        <f t="shared" si="0"/>
        <v>45622</v>
      </c>
      <c r="AD8" s="326">
        <f t="shared" si="0"/>
        <v>45623</v>
      </c>
      <c r="AE8" s="326">
        <f t="shared" si="0"/>
        <v>45624</v>
      </c>
      <c r="AF8" s="326">
        <f t="shared" si="0"/>
        <v>45625</v>
      </c>
      <c r="AG8" s="326">
        <f>AG7</f>
        <v>45626</v>
      </c>
      <c r="AH8" s="326"/>
      <c r="AI8" s="302"/>
      <c r="AL8" s="41"/>
      <c r="AM8" s="41"/>
    </row>
    <row r="9" spans="1:39" x14ac:dyDescent="0.2">
      <c r="A9" s="180" t="s">
        <v>62</v>
      </c>
      <c r="B9" s="165"/>
      <c r="C9" s="166"/>
      <c r="D9" s="306">
        <v>1</v>
      </c>
      <c r="E9" s="306">
        <v>1</v>
      </c>
      <c r="F9" s="306">
        <v>3</v>
      </c>
      <c r="G9" s="306">
        <v>3</v>
      </c>
      <c r="H9" s="306">
        <v>1</v>
      </c>
      <c r="I9" s="306">
        <v>1</v>
      </c>
      <c r="J9" s="306">
        <v>1</v>
      </c>
      <c r="K9" s="306">
        <v>1</v>
      </c>
      <c r="L9" s="306">
        <v>1</v>
      </c>
      <c r="M9" s="306">
        <v>3</v>
      </c>
      <c r="N9" s="306">
        <v>1</v>
      </c>
      <c r="O9" s="306">
        <v>1</v>
      </c>
      <c r="P9" s="306">
        <v>1</v>
      </c>
      <c r="Q9" s="306">
        <v>1</v>
      </c>
      <c r="R9" s="306">
        <v>1</v>
      </c>
      <c r="S9" s="306">
        <v>1</v>
      </c>
      <c r="T9" s="306">
        <v>3</v>
      </c>
      <c r="U9" s="306">
        <v>1</v>
      </c>
      <c r="V9" s="306">
        <v>1</v>
      </c>
      <c r="W9" s="306">
        <v>1</v>
      </c>
      <c r="X9" s="306">
        <v>1</v>
      </c>
      <c r="Y9" s="306">
        <v>1</v>
      </c>
      <c r="Z9" s="306">
        <v>3</v>
      </c>
      <c r="AA9" s="306">
        <v>3</v>
      </c>
      <c r="AB9" s="306">
        <v>1</v>
      </c>
      <c r="AC9" s="306">
        <v>1</v>
      </c>
      <c r="AD9" s="306">
        <v>1</v>
      </c>
      <c r="AE9" s="306">
        <v>1</v>
      </c>
      <c r="AF9" s="306">
        <v>1</v>
      </c>
      <c r="AG9" s="306">
        <v>1</v>
      </c>
      <c r="AH9" s="306" t="e">
        <f>IF(OR(WEEKDAY(AH7)=1,COUNTIF([8]休日!$B:$B,AH7)&gt;0),3,IF(WEEKDAY(AH7)=8,3,1))</f>
        <v>#VALUE!</v>
      </c>
      <c r="AI9" s="306"/>
      <c r="AL9" s="39" t="s">
        <v>19</v>
      </c>
      <c r="AM9" s="39" t="s">
        <v>20</v>
      </c>
    </row>
    <row r="10" spans="1:39" x14ac:dyDescent="0.2">
      <c r="A10" s="167">
        <v>1</v>
      </c>
      <c r="B10" s="168" t="s">
        <v>7</v>
      </c>
      <c r="C10" s="169">
        <v>2.0833333333333332E-2</v>
      </c>
      <c r="D10" s="322">
        <v>823</v>
      </c>
      <c r="E10" s="322">
        <v>831</v>
      </c>
      <c r="F10" s="322">
        <v>814</v>
      </c>
      <c r="G10" s="322">
        <v>828</v>
      </c>
      <c r="H10" s="322">
        <v>772</v>
      </c>
      <c r="I10" s="322">
        <v>807</v>
      </c>
      <c r="J10" s="322">
        <v>867</v>
      </c>
      <c r="K10" s="322">
        <v>881</v>
      </c>
      <c r="L10" s="322">
        <v>895</v>
      </c>
      <c r="M10" s="322">
        <v>891</v>
      </c>
      <c r="N10" s="322">
        <v>903</v>
      </c>
      <c r="O10" s="322">
        <v>602</v>
      </c>
      <c r="P10" s="322">
        <v>482</v>
      </c>
      <c r="Q10" s="322">
        <v>523</v>
      </c>
      <c r="R10" s="322">
        <v>533</v>
      </c>
      <c r="S10" s="322">
        <v>536</v>
      </c>
      <c r="T10" s="322">
        <v>537</v>
      </c>
      <c r="U10" s="322">
        <v>548</v>
      </c>
      <c r="V10" s="322">
        <v>566</v>
      </c>
      <c r="W10" s="322">
        <v>454</v>
      </c>
      <c r="X10" s="322">
        <v>656</v>
      </c>
      <c r="Y10" s="322">
        <v>665</v>
      </c>
      <c r="Z10" s="322">
        <v>540</v>
      </c>
      <c r="AA10" s="322">
        <v>456</v>
      </c>
      <c r="AB10" s="322">
        <v>540</v>
      </c>
      <c r="AC10" s="322">
        <v>689</v>
      </c>
      <c r="AD10" s="322">
        <v>557</v>
      </c>
      <c r="AE10" s="322">
        <v>533</v>
      </c>
      <c r="AF10" s="322">
        <v>660</v>
      </c>
      <c r="AG10" s="322">
        <v>644</v>
      </c>
      <c r="AH10" s="322"/>
      <c r="AI10" s="310">
        <f>SUM(D10:AH10)</f>
        <v>20033</v>
      </c>
      <c r="AL10" s="40">
        <f>AVERAGEIF(D10:AH10,"&gt;100")</f>
        <v>667.76666666666665</v>
      </c>
      <c r="AM10" s="42">
        <f>STDEV(D10:AH10)</f>
        <v>151.08542532993198</v>
      </c>
    </row>
    <row r="11" spans="1:39" x14ac:dyDescent="0.2">
      <c r="A11" s="170">
        <v>2.0833333333333332E-2</v>
      </c>
      <c r="B11" s="171" t="s">
        <v>7</v>
      </c>
      <c r="C11" s="172">
        <v>4.1666666666666664E-2</v>
      </c>
      <c r="D11" s="323">
        <v>831</v>
      </c>
      <c r="E11" s="322">
        <v>832</v>
      </c>
      <c r="F11" s="322">
        <v>813</v>
      </c>
      <c r="G11" s="322">
        <v>831</v>
      </c>
      <c r="H11" s="322">
        <v>776</v>
      </c>
      <c r="I11" s="322">
        <v>811</v>
      </c>
      <c r="J11" s="322">
        <v>866</v>
      </c>
      <c r="K11" s="322">
        <v>883</v>
      </c>
      <c r="L11" s="322">
        <v>888</v>
      </c>
      <c r="M11" s="322">
        <v>888</v>
      </c>
      <c r="N11" s="322">
        <v>904</v>
      </c>
      <c r="O11" s="322">
        <v>566</v>
      </c>
      <c r="P11" s="322">
        <v>470</v>
      </c>
      <c r="Q11" s="322">
        <v>514</v>
      </c>
      <c r="R11" s="322">
        <v>535</v>
      </c>
      <c r="S11" s="322">
        <v>516</v>
      </c>
      <c r="T11" s="322">
        <v>528</v>
      </c>
      <c r="U11" s="322">
        <v>542</v>
      </c>
      <c r="V11" s="322">
        <v>543</v>
      </c>
      <c r="W11" s="322">
        <v>463</v>
      </c>
      <c r="X11" s="322">
        <v>628</v>
      </c>
      <c r="Y11" s="322">
        <v>662</v>
      </c>
      <c r="Z11" s="322">
        <v>540</v>
      </c>
      <c r="AA11" s="322">
        <v>468</v>
      </c>
      <c r="AB11" s="322">
        <v>626</v>
      </c>
      <c r="AC11" s="322">
        <v>689</v>
      </c>
      <c r="AD11" s="322">
        <v>547</v>
      </c>
      <c r="AE11" s="322">
        <v>540</v>
      </c>
      <c r="AF11" s="322">
        <v>694</v>
      </c>
      <c r="AG11" s="322">
        <v>640</v>
      </c>
      <c r="AH11" s="322"/>
      <c r="AI11" s="310">
        <f t="shared" ref="AI11:AI57" si="1">SUM(D11:AH11)</f>
        <v>20034</v>
      </c>
      <c r="AL11" s="40">
        <f t="shared" ref="AL11:AL57" si="2">AVERAGEIF(D11:AH11,"&gt;100")</f>
        <v>667.8</v>
      </c>
      <c r="AM11" s="42">
        <f t="shared" ref="AM11:AM57" si="3">STDEV(D11:AH11)</f>
        <v>152.11710552434093</v>
      </c>
    </row>
    <row r="12" spans="1:39" x14ac:dyDescent="0.2">
      <c r="A12" s="170">
        <v>4.1666666666666664E-2</v>
      </c>
      <c r="B12" s="171" t="s">
        <v>7</v>
      </c>
      <c r="C12" s="172">
        <v>6.25E-2</v>
      </c>
      <c r="D12" s="323">
        <v>828</v>
      </c>
      <c r="E12" s="322">
        <v>833</v>
      </c>
      <c r="F12" s="322">
        <v>816</v>
      </c>
      <c r="G12" s="322">
        <v>816</v>
      </c>
      <c r="H12" s="322">
        <v>770</v>
      </c>
      <c r="I12" s="322">
        <v>806</v>
      </c>
      <c r="J12" s="322">
        <v>869</v>
      </c>
      <c r="K12" s="322">
        <v>886</v>
      </c>
      <c r="L12" s="322">
        <v>886</v>
      </c>
      <c r="M12" s="322">
        <v>880</v>
      </c>
      <c r="N12" s="322">
        <v>898</v>
      </c>
      <c r="O12" s="322">
        <v>567</v>
      </c>
      <c r="P12" s="322">
        <v>485</v>
      </c>
      <c r="Q12" s="322">
        <v>535</v>
      </c>
      <c r="R12" s="322">
        <v>552</v>
      </c>
      <c r="S12" s="322">
        <v>535</v>
      </c>
      <c r="T12" s="322">
        <v>528</v>
      </c>
      <c r="U12" s="322">
        <v>523</v>
      </c>
      <c r="V12" s="322">
        <v>542</v>
      </c>
      <c r="W12" s="322">
        <v>463</v>
      </c>
      <c r="X12" s="322">
        <v>651</v>
      </c>
      <c r="Y12" s="322">
        <v>665</v>
      </c>
      <c r="Z12" s="322">
        <v>540</v>
      </c>
      <c r="AA12" s="322">
        <v>471</v>
      </c>
      <c r="AB12" s="322">
        <v>562</v>
      </c>
      <c r="AC12" s="322">
        <v>696</v>
      </c>
      <c r="AD12" s="322">
        <v>549</v>
      </c>
      <c r="AE12" s="322">
        <v>535</v>
      </c>
      <c r="AF12" s="322">
        <v>725</v>
      </c>
      <c r="AG12" s="322">
        <v>660</v>
      </c>
      <c r="AH12" s="322"/>
      <c r="AI12" s="310">
        <f t="shared" si="1"/>
        <v>20072</v>
      </c>
      <c r="AL12" s="40">
        <f t="shared" si="2"/>
        <v>669.06666666666672</v>
      </c>
      <c r="AM12" s="42">
        <f t="shared" si="3"/>
        <v>150.0647982644862</v>
      </c>
    </row>
    <row r="13" spans="1:39" x14ac:dyDescent="0.2">
      <c r="A13" s="170">
        <v>6.25E-2</v>
      </c>
      <c r="B13" s="171" t="s">
        <v>7</v>
      </c>
      <c r="C13" s="172">
        <v>8.3333333333333301E-2</v>
      </c>
      <c r="D13" s="323">
        <v>825</v>
      </c>
      <c r="E13" s="322">
        <v>831</v>
      </c>
      <c r="F13" s="322">
        <v>816</v>
      </c>
      <c r="G13" s="322">
        <v>825</v>
      </c>
      <c r="H13" s="322">
        <v>773</v>
      </c>
      <c r="I13" s="322">
        <v>811</v>
      </c>
      <c r="J13" s="322">
        <v>861</v>
      </c>
      <c r="K13" s="322">
        <v>880</v>
      </c>
      <c r="L13" s="322">
        <v>893</v>
      </c>
      <c r="M13" s="322">
        <v>888</v>
      </c>
      <c r="N13" s="322">
        <v>893</v>
      </c>
      <c r="O13" s="322">
        <v>573</v>
      </c>
      <c r="P13" s="322">
        <v>478</v>
      </c>
      <c r="Q13" s="322">
        <v>569</v>
      </c>
      <c r="R13" s="322">
        <v>540</v>
      </c>
      <c r="S13" s="322">
        <v>533</v>
      </c>
      <c r="T13" s="322">
        <v>543</v>
      </c>
      <c r="U13" s="322">
        <v>538</v>
      </c>
      <c r="V13" s="322">
        <v>557</v>
      </c>
      <c r="W13" s="322">
        <v>464</v>
      </c>
      <c r="X13" s="322">
        <v>626</v>
      </c>
      <c r="Y13" s="322">
        <v>686</v>
      </c>
      <c r="Z13" s="322">
        <v>530</v>
      </c>
      <c r="AA13" s="322">
        <v>475</v>
      </c>
      <c r="AB13" s="322">
        <v>528</v>
      </c>
      <c r="AC13" s="322">
        <v>681</v>
      </c>
      <c r="AD13" s="322">
        <v>540</v>
      </c>
      <c r="AE13" s="322">
        <v>550</v>
      </c>
      <c r="AF13" s="322">
        <v>708</v>
      </c>
      <c r="AG13" s="322">
        <v>632</v>
      </c>
      <c r="AH13" s="322"/>
      <c r="AI13" s="310">
        <f t="shared" si="1"/>
        <v>20047</v>
      </c>
      <c r="AL13" s="40">
        <f t="shared" si="2"/>
        <v>668.23333333333335</v>
      </c>
      <c r="AM13" s="42">
        <f t="shared" si="3"/>
        <v>149.5323015117547</v>
      </c>
    </row>
    <row r="14" spans="1:39" x14ac:dyDescent="0.2">
      <c r="A14" s="170">
        <v>8.3333333333333301E-2</v>
      </c>
      <c r="B14" s="171" t="s">
        <v>7</v>
      </c>
      <c r="C14" s="172">
        <v>0.104166666666667</v>
      </c>
      <c r="D14" s="323">
        <v>819</v>
      </c>
      <c r="E14" s="322">
        <v>830</v>
      </c>
      <c r="F14" s="322">
        <v>814</v>
      </c>
      <c r="G14" s="322">
        <v>823</v>
      </c>
      <c r="H14" s="322">
        <v>777</v>
      </c>
      <c r="I14" s="322">
        <v>812</v>
      </c>
      <c r="J14" s="322">
        <v>869</v>
      </c>
      <c r="K14" s="322">
        <v>884</v>
      </c>
      <c r="L14" s="322">
        <v>900</v>
      </c>
      <c r="M14" s="322">
        <v>886</v>
      </c>
      <c r="N14" s="322">
        <v>897</v>
      </c>
      <c r="O14" s="322">
        <v>588</v>
      </c>
      <c r="P14" s="322">
        <v>485</v>
      </c>
      <c r="Q14" s="322">
        <v>547</v>
      </c>
      <c r="R14" s="322">
        <v>557</v>
      </c>
      <c r="S14" s="322">
        <v>592</v>
      </c>
      <c r="T14" s="322">
        <v>530</v>
      </c>
      <c r="U14" s="322">
        <v>540</v>
      </c>
      <c r="V14" s="322">
        <v>550</v>
      </c>
      <c r="W14" s="322">
        <v>458</v>
      </c>
      <c r="X14" s="322">
        <v>629</v>
      </c>
      <c r="Y14" s="322">
        <v>706</v>
      </c>
      <c r="Z14" s="322">
        <v>552</v>
      </c>
      <c r="AA14" s="322">
        <v>473</v>
      </c>
      <c r="AB14" s="322">
        <v>494</v>
      </c>
      <c r="AC14" s="322">
        <v>711</v>
      </c>
      <c r="AD14" s="322">
        <v>555</v>
      </c>
      <c r="AE14" s="322">
        <v>556</v>
      </c>
      <c r="AF14" s="322">
        <v>703</v>
      </c>
      <c r="AG14" s="322">
        <v>667</v>
      </c>
      <c r="AH14" s="322"/>
      <c r="AI14" s="310">
        <f t="shared" si="1"/>
        <v>20204</v>
      </c>
      <c r="AL14" s="40">
        <f t="shared" si="2"/>
        <v>673.4666666666667</v>
      </c>
      <c r="AM14" s="42">
        <f t="shared" si="3"/>
        <v>149.26734482091206</v>
      </c>
    </row>
    <row r="15" spans="1:39" x14ac:dyDescent="0.2">
      <c r="A15" s="170">
        <v>0.104166666666667</v>
      </c>
      <c r="B15" s="171" t="s">
        <v>7</v>
      </c>
      <c r="C15" s="172">
        <v>0.125</v>
      </c>
      <c r="D15" s="323">
        <v>816</v>
      </c>
      <c r="E15" s="322">
        <v>838</v>
      </c>
      <c r="F15" s="322">
        <v>813</v>
      </c>
      <c r="G15" s="322">
        <v>824</v>
      </c>
      <c r="H15" s="322">
        <v>771</v>
      </c>
      <c r="I15" s="322">
        <v>816</v>
      </c>
      <c r="J15" s="322">
        <v>869</v>
      </c>
      <c r="K15" s="322">
        <v>888</v>
      </c>
      <c r="L15" s="322">
        <v>888</v>
      </c>
      <c r="M15" s="322">
        <v>893</v>
      </c>
      <c r="N15" s="322">
        <v>891</v>
      </c>
      <c r="O15" s="322">
        <v>591</v>
      </c>
      <c r="P15" s="322">
        <v>506</v>
      </c>
      <c r="Q15" s="322">
        <v>549</v>
      </c>
      <c r="R15" s="322">
        <v>564</v>
      </c>
      <c r="S15" s="322">
        <v>584</v>
      </c>
      <c r="T15" s="322">
        <v>567</v>
      </c>
      <c r="U15" s="322">
        <v>554</v>
      </c>
      <c r="V15" s="322">
        <v>535</v>
      </c>
      <c r="W15" s="322">
        <v>458</v>
      </c>
      <c r="X15" s="322">
        <v>636</v>
      </c>
      <c r="Y15" s="322">
        <v>720</v>
      </c>
      <c r="Z15" s="322">
        <v>542</v>
      </c>
      <c r="AA15" s="322">
        <v>480</v>
      </c>
      <c r="AB15" s="322">
        <v>519</v>
      </c>
      <c r="AC15" s="322">
        <v>727</v>
      </c>
      <c r="AD15" s="322">
        <v>559</v>
      </c>
      <c r="AE15" s="322">
        <v>548</v>
      </c>
      <c r="AF15" s="322">
        <v>703</v>
      </c>
      <c r="AG15" s="322">
        <v>674</v>
      </c>
      <c r="AH15" s="322"/>
      <c r="AI15" s="310">
        <f t="shared" si="1"/>
        <v>20323</v>
      </c>
      <c r="AL15" s="40">
        <f t="shared" si="2"/>
        <v>677.43333333333328</v>
      </c>
      <c r="AM15" s="42">
        <f t="shared" si="3"/>
        <v>146.32596661477123</v>
      </c>
    </row>
    <row r="16" spans="1:39" x14ac:dyDescent="0.2">
      <c r="A16" s="170">
        <v>0.125</v>
      </c>
      <c r="B16" s="171" t="s">
        <v>7</v>
      </c>
      <c r="C16" s="172">
        <v>0.14583333333333301</v>
      </c>
      <c r="D16" s="323">
        <v>823</v>
      </c>
      <c r="E16" s="322">
        <v>830</v>
      </c>
      <c r="F16" s="322">
        <v>807</v>
      </c>
      <c r="G16" s="322">
        <v>818</v>
      </c>
      <c r="H16" s="322">
        <v>775</v>
      </c>
      <c r="I16" s="322">
        <v>811</v>
      </c>
      <c r="J16" s="322">
        <v>864</v>
      </c>
      <c r="K16" s="322">
        <v>888</v>
      </c>
      <c r="L16" s="322">
        <v>878</v>
      </c>
      <c r="M16" s="322">
        <v>888</v>
      </c>
      <c r="N16" s="322">
        <v>895</v>
      </c>
      <c r="O16" s="322">
        <v>588</v>
      </c>
      <c r="P16" s="322">
        <v>533</v>
      </c>
      <c r="Q16" s="322">
        <v>533</v>
      </c>
      <c r="R16" s="322">
        <v>571</v>
      </c>
      <c r="S16" s="322">
        <v>602</v>
      </c>
      <c r="T16" s="322">
        <v>564</v>
      </c>
      <c r="U16" s="322">
        <v>583</v>
      </c>
      <c r="V16" s="322">
        <v>549</v>
      </c>
      <c r="W16" s="322">
        <v>449</v>
      </c>
      <c r="X16" s="322">
        <v>634</v>
      </c>
      <c r="Y16" s="322">
        <v>694</v>
      </c>
      <c r="Z16" s="322">
        <v>543</v>
      </c>
      <c r="AA16" s="322">
        <v>480</v>
      </c>
      <c r="AB16" s="322">
        <v>549</v>
      </c>
      <c r="AC16" s="322">
        <v>802</v>
      </c>
      <c r="AD16" s="322">
        <v>562</v>
      </c>
      <c r="AE16" s="322">
        <v>544</v>
      </c>
      <c r="AF16" s="322">
        <v>710</v>
      </c>
      <c r="AG16" s="322">
        <v>670</v>
      </c>
      <c r="AH16" s="322"/>
      <c r="AI16" s="310">
        <f t="shared" si="1"/>
        <v>20437</v>
      </c>
      <c r="AL16" s="40">
        <f t="shared" si="2"/>
        <v>681.23333333333335</v>
      </c>
      <c r="AM16" s="42">
        <f t="shared" si="3"/>
        <v>143.79767475299394</v>
      </c>
    </row>
    <row r="17" spans="1:39" x14ac:dyDescent="0.2">
      <c r="A17" s="170">
        <v>0.14583333333333301</v>
      </c>
      <c r="B17" s="171" t="s">
        <v>7</v>
      </c>
      <c r="C17" s="172">
        <v>0.16666666666666599</v>
      </c>
      <c r="D17" s="323">
        <v>825</v>
      </c>
      <c r="E17" s="322">
        <v>835</v>
      </c>
      <c r="F17" s="322">
        <v>813</v>
      </c>
      <c r="G17" s="322">
        <v>821</v>
      </c>
      <c r="H17" s="322">
        <v>770</v>
      </c>
      <c r="I17" s="322">
        <v>809</v>
      </c>
      <c r="J17" s="322">
        <v>866</v>
      </c>
      <c r="K17" s="322">
        <v>878</v>
      </c>
      <c r="L17" s="322">
        <v>888</v>
      </c>
      <c r="M17" s="322">
        <v>885</v>
      </c>
      <c r="N17" s="322">
        <v>890</v>
      </c>
      <c r="O17" s="322">
        <v>600</v>
      </c>
      <c r="P17" s="322">
        <v>581</v>
      </c>
      <c r="Q17" s="322">
        <v>543</v>
      </c>
      <c r="R17" s="322">
        <v>572</v>
      </c>
      <c r="S17" s="322">
        <v>653</v>
      </c>
      <c r="T17" s="322">
        <v>578</v>
      </c>
      <c r="U17" s="322">
        <v>600</v>
      </c>
      <c r="V17" s="322">
        <v>557</v>
      </c>
      <c r="W17" s="322">
        <v>463</v>
      </c>
      <c r="X17" s="322">
        <v>636</v>
      </c>
      <c r="Y17" s="322">
        <v>708</v>
      </c>
      <c r="Z17" s="322">
        <v>552</v>
      </c>
      <c r="AA17" s="322">
        <v>480</v>
      </c>
      <c r="AB17" s="322">
        <v>514</v>
      </c>
      <c r="AC17" s="322">
        <v>758</v>
      </c>
      <c r="AD17" s="322">
        <v>561</v>
      </c>
      <c r="AE17" s="322">
        <v>555</v>
      </c>
      <c r="AF17" s="322">
        <v>716</v>
      </c>
      <c r="AG17" s="322">
        <v>679</v>
      </c>
      <c r="AH17" s="322"/>
      <c r="AI17" s="310">
        <f t="shared" si="1"/>
        <v>20586</v>
      </c>
      <c r="AL17" s="40">
        <f t="shared" si="2"/>
        <v>686.2</v>
      </c>
      <c r="AM17" s="42">
        <f t="shared" si="3"/>
        <v>138.91312095123996</v>
      </c>
    </row>
    <row r="18" spans="1:39" x14ac:dyDescent="0.2">
      <c r="A18" s="170">
        <v>0.16666666666666599</v>
      </c>
      <c r="B18" s="171" t="s">
        <v>7</v>
      </c>
      <c r="C18" s="172">
        <v>0.1875</v>
      </c>
      <c r="D18" s="323">
        <v>821</v>
      </c>
      <c r="E18" s="322">
        <v>835</v>
      </c>
      <c r="F18" s="322">
        <v>816</v>
      </c>
      <c r="G18" s="322">
        <v>811</v>
      </c>
      <c r="H18" s="322">
        <v>776</v>
      </c>
      <c r="I18" s="322">
        <v>811</v>
      </c>
      <c r="J18" s="322">
        <v>864</v>
      </c>
      <c r="K18" s="322">
        <v>890</v>
      </c>
      <c r="L18" s="322">
        <v>888</v>
      </c>
      <c r="M18" s="322">
        <v>888</v>
      </c>
      <c r="N18" s="322">
        <v>896</v>
      </c>
      <c r="O18" s="322">
        <v>617</v>
      </c>
      <c r="P18" s="322">
        <v>564</v>
      </c>
      <c r="Q18" s="322">
        <v>595</v>
      </c>
      <c r="R18" s="322">
        <v>568</v>
      </c>
      <c r="S18" s="322">
        <v>684</v>
      </c>
      <c r="T18" s="322">
        <v>617</v>
      </c>
      <c r="U18" s="322">
        <v>624</v>
      </c>
      <c r="V18" s="322">
        <v>648</v>
      </c>
      <c r="W18" s="322">
        <v>483</v>
      </c>
      <c r="X18" s="322">
        <v>636</v>
      </c>
      <c r="Y18" s="322">
        <v>691</v>
      </c>
      <c r="Z18" s="322">
        <v>559</v>
      </c>
      <c r="AA18" s="322">
        <v>552</v>
      </c>
      <c r="AB18" s="322">
        <v>516</v>
      </c>
      <c r="AC18" s="322">
        <v>826</v>
      </c>
      <c r="AD18" s="322">
        <v>569</v>
      </c>
      <c r="AE18" s="322">
        <v>619</v>
      </c>
      <c r="AF18" s="322">
        <v>717</v>
      </c>
      <c r="AG18" s="322">
        <v>718</v>
      </c>
      <c r="AH18" s="322"/>
      <c r="AI18" s="310">
        <f t="shared" si="1"/>
        <v>21099</v>
      </c>
      <c r="AL18" s="40">
        <f t="shared" si="2"/>
        <v>703.3</v>
      </c>
      <c r="AM18" s="42">
        <f t="shared" si="3"/>
        <v>129.33387693925346</v>
      </c>
    </row>
    <row r="19" spans="1:39" x14ac:dyDescent="0.2">
      <c r="A19" s="170">
        <v>0.1875</v>
      </c>
      <c r="B19" s="171" t="s">
        <v>7</v>
      </c>
      <c r="C19" s="172">
        <v>0.20833333333333301</v>
      </c>
      <c r="D19" s="323">
        <v>831</v>
      </c>
      <c r="E19" s="322">
        <v>826</v>
      </c>
      <c r="F19" s="322">
        <v>809</v>
      </c>
      <c r="G19" s="322">
        <v>823</v>
      </c>
      <c r="H19" s="322">
        <v>751</v>
      </c>
      <c r="I19" s="322">
        <v>806</v>
      </c>
      <c r="J19" s="322">
        <v>876</v>
      </c>
      <c r="K19" s="322">
        <v>888</v>
      </c>
      <c r="L19" s="322">
        <v>895</v>
      </c>
      <c r="M19" s="322">
        <v>879</v>
      </c>
      <c r="N19" s="322">
        <v>904</v>
      </c>
      <c r="O19" s="322">
        <v>662</v>
      </c>
      <c r="P19" s="322">
        <v>580</v>
      </c>
      <c r="Q19" s="322">
        <v>590</v>
      </c>
      <c r="R19" s="322">
        <v>574</v>
      </c>
      <c r="S19" s="322">
        <v>703</v>
      </c>
      <c r="T19" s="322">
        <v>626</v>
      </c>
      <c r="U19" s="322">
        <v>658</v>
      </c>
      <c r="V19" s="322">
        <v>641</v>
      </c>
      <c r="W19" s="322">
        <v>564</v>
      </c>
      <c r="X19" s="322">
        <v>626</v>
      </c>
      <c r="Y19" s="322">
        <v>708</v>
      </c>
      <c r="Z19" s="322">
        <v>679</v>
      </c>
      <c r="AA19" s="322">
        <v>544</v>
      </c>
      <c r="AB19" s="322">
        <v>614</v>
      </c>
      <c r="AC19" s="322">
        <v>801</v>
      </c>
      <c r="AD19" s="322">
        <v>574</v>
      </c>
      <c r="AE19" s="322">
        <v>710</v>
      </c>
      <c r="AF19" s="322">
        <v>706</v>
      </c>
      <c r="AG19" s="322">
        <v>720</v>
      </c>
      <c r="AH19" s="322"/>
      <c r="AI19" s="310">
        <f t="shared" si="1"/>
        <v>21568</v>
      </c>
      <c r="AL19" s="40">
        <f t="shared" si="2"/>
        <v>718.93333333333328</v>
      </c>
      <c r="AM19" s="42">
        <f t="shared" si="3"/>
        <v>114.24472622954806</v>
      </c>
    </row>
    <row r="20" spans="1:39" x14ac:dyDescent="0.2">
      <c r="A20" s="170">
        <v>0.20833333333333301</v>
      </c>
      <c r="B20" s="171" t="s">
        <v>7</v>
      </c>
      <c r="C20" s="172">
        <v>0.22916666666666599</v>
      </c>
      <c r="D20" s="323">
        <v>818</v>
      </c>
      <c r="E20" s="322">
        <v>835</v>
      </c>
      <c r="F20" s="322">
        <v>816</v>
      </c>
      <c r="G20" s="322">
        <v>814</v>
      </c>
      <c r="H20" s="322">
        <v>761</v>
      </c>
      <c r="I20" s="322">
        <v>814</v>
      </c>
      <c r="J20" s="322">
        <v>874</v>
      </c>
      <c r="K20" s="322">
        <v>886</v>
      </c>
      <c r="L20" s="322">
        <v>876</v>
      </c>
      <c r="M20" s="322">
        <v>878</v>
      </c>
      <c r="N20" s="322">
        <v>905</v>
      </c>
      <c r="O20" s="322">
        <v>746</v>
      </c>
      <c r="P20" s="322">
        <v>615</v>
      </c>
      <c r="Q20" s="322">
        <v>646</v>
      </c>
      <c r="R20" s="322">
        <v>605</v>
      </c>
      <c r="S20" s="322">
        <v>701</v>
      </c>
      <c r="T20" s="322">
        <v>667</v>
      </c>
      <c r="U20" s="322">
        <v>698</v>
      </c>
      <c r="V20" s="322">
        <v>646</v>
      </c>
      <c r="W20" s="322">
        <v>595</v>
      </c>
      <c r="X20" s="322">
        <v>638</v>
      </c>
      <c r="Y20" s="322">
        <v>715</v>
      </c>
      <c r="Z20" s="322">
        <v>684</v>
      </c>
      <c r="AA20" s="322">
        <v>545</v>
      </c>
      <c r="AB20" s="322">
        <v>768</v>
      </c>
      <c r="AC20" s="322">
        <v>816</v>
      </c>
      <c r="AD20" s="322">
        <v>576</v>
      </c>
      <c r="AE20" s="322">
        <v>778</v>
      </c>
      <c r="AF20" s="322">
        <v>758</v>
      </c>
      <c r="AG20" s="322">
        <v>736</v>
      </c>
      <c r="AH20" s="322"/>
      <c r="AI20" s="310">
        <f t="shared" si="1"/>
        <v>22210</v>
      </c>
      <c r="AL20" s="40">
        <f t="shared" si="2"/>
        <v>740.33333333333337</v>
      </c>
      <c r="AM20" s="42">
        <f t="shared" si="3"/>
        <v>102.54329054980431</v>
      </c>
    </row>
    <row r="21" spans="1:39" x14ac:dyDescent="0.2">
      <c r="A21" s="170">
        <v>0.22916666666666599</v>
      </c>
      <c r="B21" s="171" t="s">
        <v>7</v>
      </c>
      <c r="C21" s="172">
        <v>0.25</v>
      </c>
      <c r="D21" s="323">
        <v>816</v>
      </c>
      <c r="E21" s="322">
        <v>826</v>
      </c>
      <c r="F21" s="322">
        <v>809</v>
      </c>
      <c r="G21" s="322">
        <v>813</v>
      </c>
      <c r="H21" s="322">
        <v>756</v>
      </c>
      <c r="I21" s="322">
        <v>816</v>
      </c>
      <c r="J21" s="322">
        <v>874</v>
      </c>
      <c r="K21" s="322">
        <v>883</v>
      </c>
      <c r="L21" s="322">
        <v>874</v>
      </c>
      <c r="M21" s="322">
        <v>874</v>
      </c>
      <c r="N21" s="322">
        <v>898</v>
      </c>
      <c r="O21" s="322">
        <v>759</v>
      </c>
      <c r="P21" s="322">
        <v>645</v>
      </c>
      <c r="Q21" s="322">
        <v>674</v>
      </c>
      <c r="R21" s="322">
        <v>672</v>
      </c>
      <c r="S21" s="322">
        <v>799</v>
      </c>
      <c r="T21" s="322">
        <v>759</v>
      </c>
      <c r="U21" s="322">
        <v>766</v>
      </c>
      <c r="V21" s="322">
        <v>705</v>
      </c>
      <c r="W21" s="322">
        <v>667</v>
      </c>
      <c r="X21" s="322">
        <v>656</v>
      </c>
      <c r="Y21" s="322">
        <v>770</v>
      </c>
      <c r="Z21" s="322">
        <v>718</v>
      </c>
      <c r="AA21" s="322">
        <v>591</v>
      </c>
      <c r="AB21" s="322">
        <v>790</v>
      </c>
      <c r="AC21" s="322">
        <v>847</v>
      </c>
      <c r="AD21" s="322">
        <v>597</v>
      </c>
      <c r="AE21" s="322">
        <v>857</v>
      </c>
      <c r="AF21" s="322">
        <v>775</v>
      </c>
      <c r="AG21" s="322">
        <v>761</v>
      </c>
      <c r="AH21" s="322"/>
      <c r="AI21" s="310">
        <f t="shared" si="1"/>
        <v>23047</v>
      </c>
      <c r="AL21" s="40">
        <f t="shared" si="2"/>
        <v>768.23333333333335</v>
      </c>
      <c r="AM21" s="42">
        <f t="shared" si="3"/>
        <v>86.001877819648598</v>
      </c>
    </row>
    <row r="22" spans="1:39" x14ac:dyDescent="0.2">
      <c r="A22" s="170">
        <v>0.25</v>
      </c>
      <c r="B22" s="171" t="s">
        <v>7</v>
      </c>
      <c r="C22" s="172">
        <v>0.27083333333333298</v>
      </c>
      <c r="D22" s="323">
        <v>802</v>
      </c>
      <c r="E22" s="322">
        <v>835</v>
      </c>
      <c r="F22" s="322">
        <v>818</v>
      </c>
      <c r="G22" s="322">
        <v>812</v>
      </c>
      <c r="H22" s="322">
        <v>746</v>
      </c>
      <c r="I22" s="322">
        <v>801</v>
      </c>
      <c r="J22" s="322">
        <v>878</v>
      </c>
      <c r="K22" s="322">
        <v>879</v>
      </c>
      <c r="L22" s="322">
        <v>854</v>
      </c>
      <c r="M22" s="322">
        <v>866</v>
      </c>
      <c r="N22" s="322">
        <v>871</v>
      </c>
      <c r="O22" s="322">
        <v>741</v>
      </c>
      <c r="P22" s="322">
        <v>696</v>
      </c>
      <c r="Q22" s="322">
        <v>723</v>
      </c>
      <c r="R22" s="322">
        <v>722</v>
      </c>
      <c r="S22" s="322">
        <v>838</v>
      </c>
      <c r="T22" s="322">
        <v>756</v>
      </c>
      <c r="U22" s="322">
        <v>814</v>
      </c>
      <c r="V22" s="322">
        <v>670</v>
      </c>
      <c r="W22" s="322">
        <v>699</v>
      </c>
      <c r="X22" s="322">
        <v>691</v>
      </c>
      <c r="Y22" s="322">
        <v>831</v>
      </c>
      <c r="Z22" s="322">
        <v>768</v>
      </c>
      <c r="AA22" s="322">
        <v>597</v>
      </c>
      <c r="AB22" s="322">
        <v>823</v>
      </c>
      <c r="AC22" s="322">
        <v>828</v>
      </c>
      <c r="AD22" s="322">
        <v>677</v>
      </c>
      <c r="AE22" s="322">
        <v>828</v>
      </c>
      <c r="AF22" s="322">
        <v>821</v>
      </c>
      <c r="AG22" s="322">
        <v>759</v>
      </c>
      <c r="AH22" s="322"/>
      <c r="AI22" s="310">
        <f t="shared" si="1"/>
        <v>23444</v>
      </c>
      <c r="AL22" s="40">
        <f t="shared" si="2"/>
        <v>781.4666666666667</v>
      </c>
      <c r="AM22" s="42">
        <f t="shared" si="3"/>
        <v>72.005140301821925</v>
      </c>
    </row>
    <row r="23" spans="1:39" x14ac:dyDescent="0.2">
      <c r="A23" s="170">
        <v>0.27083333333333298</v>
      </c>
      <c r="B23" s="171" t="s">
        <v>7</v>
      </c>
      <c r="C23" s="172">
        <v>0.29166666666666602</v>
      </c>
      <c r="D23" s="323">
        <v>784</v>
      </c>
      <c r="E23" s="322">
        <v>826</v>
      </c>
      <c r="F23" s="322">
        <v>800</v>
      </c>
      <c r="G23" s="322">
        <v>796</v>
      </c>
      <c r="H23" s="322">
        <v>770</v>
      </c>
      <c r="I23" s="322">
        <v>807</v>
      </c>
      <c r="J23" s="322">
        <v>864</v>
      </c>
      <c r="K23" s="322">
        <v>852</v>
      </c>
      <c r="L23" s="322">
        <v>840</v>
      </c>
      <c r="M23" s="322">
        <v>859</v>
      </c>
      <c r="N23" s="322">
        <v>852</v>
      </c>
      <c r="O23" s="322">
        <v>675</v>
      </c>
      <c r="P23" s="322">
        <v>687</v>
      </c>
      <c r="Q23" s="322">
        <v>782</v>
      </c>
      <c r="R23" s="322">
        <v>785</v>
      </c>
      <c r="S23" s="322">
        <v>780</v>
      </c>
      <c r="T23" s="322">
        <v>715</v>
      </c>
      <c r="U23" s="322">
        <v>856</v>
      </c>
      <c r="V23" s="322">
        <v>619</v>
      </c>
      <c r="W23" s="322">
        <v>715</v>
      </c>
      <c r="X23" s="322">
        <v>669</v>
      </c>
      <c r="Y23" s="322">
        <v>809</v>
      </c>
      <c r="Z23" s="322">
        <v>705</v>
      </c>
      <c r="AA23" s="322">
        <v>636</v>
      </c>
      <c r="AB23" s="322">
        <v>768</v>
      </c>
      <c r="AC23" s="322">
        <v>792</v>
      </c>
      <c r="AD23" s="322">
        <v>770</v>
      </c>
      <c r="AE23" s="322">
        <v>780</v>
      </c>
      <c r="AF23" s="322">
        <v>778</v>
      </c>
      <c r="AG23" s="322">
        <v>746</v>
      </c>
      <c r="AH23" s="322"/>
      <c r="AI23" s="310">
        <f t="shared" si="1"/>
        <v>23117</v>
      </c>
      <c r="AL23" s="40">
        <f t="shared" si="2"/>
        <v>770.56666666666672</v>
      </c>
      <c r="AM23" s="42">
        <f t="shared" si="3"/>
        <v>66.729863724150363</v>
      </c>
    </row>
    <row r="24" spans="1:39" x14ac:dyDescent="0.2">
      <c r="A24" s="170">
        <v>0.29166666666666602</v>
      </c>
      <c r="B24" s="171" t="s">
        <v>7</v>
      </c>
      <c r="C24" s="172">
        <v>0.3125</v>
      </c>
      <c r="D24" s="323">
        <v>761</v>
      </c>
      <c r="E24" s="322">
        <v>813</v>
      </c>
      <c r="F24" s="322">
        <v>796</v>
      </c>
      <c r="G24" s="322">
        <v>788</v>
      </c>
      <c r="H24" s="322">
        <v>778</v>
      </c>
      <c r="I24" s="322">
        <v>794</v>
      </c>
      <c r="J24" s="322">
        <v>845</v>
      </c>
      <c r="K24" s="322">
        <v>840</v>
      </c>
      <c r="L24" s="322">
        <v>831</v>
      </c>
      <c r="M24" s="322">
        <v>855</v>
      </c>
      <c r="N24" s="322">
        <v>823</v>
      </c>
      <c r="O24" s="322">
        <v>763</v>
      </c>
      <c r="P24" s="322">
        <v>792</v>
      </c>
      <c r="Q24" s="322">
        <v>823</v>
      </c>
      <c r="R24" s="322">
        <v>792</v>
      </c>
      <c r="S24" s="322">
        <v>832</v>
      </c>
      <c r="T24" s="322">
        <v>756</v>
      </c>
      <c r="U24" s="322">
        <v>910</v>
      </c>
      <c r="V24" s="322">
        <v>667</v>
      </c>
      <c r="W24" s="322">
        <v>732</v>
      </c>
      <c r="X24" s="322">
        <v>675</v>
      </c>
      <c r="Y24" s="322">
        <v>820</v>
      </c>
      <c r="Z24" s="322">
        <v>713</v>
      </c>
      <c r="AA24" s="322">
        <v>684</v>
      </c>
      <c r="AB24" s="322">
        <v>694</v>
      </c>
      <c r="AC24" s="322">
        <v>768</v>
      </c>
      <c r="AD24" s="322">
        <v>778</v>
      </c>
      <c r="AE24" s="322">
        <v>753</v>
      </c>
      <c r="AF24" s="322">
        <v>787</v>
      </c>
      <c r="AG24" s="322">
        <v>751</v>
      </c>
      <c r="AH24" s="322"/>
      <c r="AI24" s="310">
        <f t="shared" si="1"/>
        <v>23414</v>
      </c>
      <c r="AL24" s="40">
        <f t="shared" si="2"/>
        <v>780.4666666666667</v>
      </c>
      <c r="AM24" s="42">
        <f t="shared" si="3"/>
        <v>56.640264302260142</v>
      </c>
    </row>
    <row r="25" spans="1:39" x14ac:dyDescent="0.2">
      <c r="A25" s="173">
        <v>0.3125</v>
      </c>
      <c r="B25" s="174" t="s">
        <v>7</v>
      </c>
      <c r="C25" s="175">
        <v>0.33333333333333298</v>
      </c>
      <c r="D25" s="324">
        <v>711</v>
      </c>
      <c r="E25" s="324">
        <v>797</v>
      </c>
      <c r="F25" s="324">
        <v>771</v>
      </c>
      <c r="G25" s="324">
        <v>763</v>
      </c>
      <c r="H25" s="324">
        <v>751</v>
      </c>
      <c r="I25" s="324">
        <v>775</v>
      </c>
      <c r="J25" s="324">
        <v>811</v>
      </c>
      <c r="K25" s="324">
        <v>835</v>
      </c>
      <c r="L25" s="324">
        <v>806</v>
      </c>
      <c r="M25" s="324">
        <v>847</v>
      </c>
      <c r="N25" s="324">
        <v>802</v>
      </c>
      <c r="O25" s="324">
        <v>770</v>
      </c>
      <c r="P25" s="324">
        <v>763</v>
      </c>
      <c r="Q25" s="324">
        <v>807</v>
      </c>
      <c r="R25" s="324">
        <v>763</v>
      </c>
      <c r="S25" s="324">
        <v>807</v>
      </c>
      <c r="T25" s="324">
        <v>742</v>
      </c>
      <c r="U25" s="324">
        <v>902</v>
      </c>
      <c r="V25" s="324">
        <v>588</v>
      </c>
      <c r="W25" s="324">
        <v>737</v>
      </c>
      <c r="X25" s="324">
        <v>674</v>
      </c>
      <c r="Y25" s="324">
        <v>766</v>
      </c>
      <c r="Z25" s="324">
        <v>670</v>
      </c>
      <c r="AA25" s="324">
        <v>735</v>
      </c>
      <c r="AB25" s="324">
        <v>684</v>
      </c>
      <c r="AC25" s="324">
        <v>735</v>
      </c>
      <c r="AD25" s="324">
        <v>770</v>
      </c>
      <c r="AE25" s="324">
        <v>692</v>
      </c>
      <c r="AF25" s="324">
        <v>766</v>
      </c>
      <c r="AG25" s="324">
        <v>747</v>
      </c>
      <c r="AH25" s="324"/>
      <c r="AI25" s="310">
        <f t="shared" si="1"/>
        <v>22787</v>
      </c>
      <c r="AL25" s="40">
        <f t="shared" si="2"/>
        <v>759.56666666666672</v>
      </c>
      <c r="AM25" s="42">
        <f t="shared" si="3"/>
        <v>60.600263646480848</v>
      </c>
    </row>
    <row r="26" spans="1:39" x14ac:dyDescent="0.2">
      <c r="A26" s="167">
        <v>0.33333333333333298</v>
      </c>
      <c r="B26" s="168" t="s">
        <v>7</v>
      </c>
      <c r="C26" s="169">
        <v>0.35416666666666602</v>
      </c>
      <c r="D26" s="322">
        <v>696</v>
      </c>
      <c r="E26" s="322">
        <v>775</v>
      </c>
      <c r="F26" s="322">
        <v>756</v>
      </c>
      <c r="G26" s="322">
        <v>737</v>
      </c>
      <c r="H26" s="322">
        <v>735</v>
      </c>
      <c r="I26" s="322">
        <v>740</v>
      </c>
      <c r="J26" s="322">
        <v>794</v>
      </c>
      <c r="K26" s="322">
        <v>816</v>
      </c>
      <c r="L26" s="322">
        <v>792</v>
      </c>
      <c r="M26" s="322">
        <v>838</v>
      </c>
      <c r="N26" s="322">
        <v>782</v>
      </c>
      <c r="O26" s="322">
        <v>773</v>
      </c>
      <c r="P26" s="322">
        <v>708</v>
      </c>
      <c r="Q26" s="322">
        <v>708</v>
      </c>
      <c r="R26" s="322">
        <v>723</v>
      </c>
      <c r="S26" s="322">
        <v>773</v>
      </c>
      <c r="T26" s="322">
        <v>729</v>
      </c>
      <c r="U26" s="322">
        <v>896</v>
      </c>
      <c r="V26" s="322">
        <v>574</v>
      </c>
      <c r="W26" s="322">
        <v>720</v>
      </c>
      <c r="X26" s="322">
        <v>687</v>
      </c>
      <c r="Y26" s="322">
        <v>782</v>
      </c>
      <c r="Z26" s="322">
        <v>665</v>
      </c>
      <c r="AA26" s="322">
        <v>732</v>
      </c>
      <c r="AB26" s="322">
        <v>665</v>
      </c>
      <c r="AC26" s="322">
        <v>701</v>
      </c>
      <c r="AD26" s="322">
        <v>704</v>
      </c>
      <c r="AE26" s="322">
        <v>724</v>
      </c>
      <c r="AF26" s="322">
        <v>751</v>
      </c>
      <c r="AG26" s="322">
        <v>777</v>
      </c>
      <c r="AH26" s="322"/>
      <c r="AI26" s="310">
        <f t="shared" si="1"/>
        <v>22253</v>
      </c>
      <c r="AL26" s="40">
        <f t="shared" si="2"/>
        <v>741.76666666666665</v>
      </c>
      <c r="AM26" s="42">
        <f t="shared" si="3"/>
        <v>59.740636740504534</v>
      </c>
    </row>
    <row r="27" spans="1:39" x14ac:dyDescent="0.2">
      <c r="A27" s="170">
        <v>0.35416666666666602</v>
      </c>
      <c r="B27" s="171" t="s">
        <v>7</v>
      </c>
      <c r="C27" s="172">
        <v>0.375</v>
      </c>
      <c r="D27" s="323">
        <v>662</v>
      </c>
      <c r="E27" s="322">
        <v>744</v>
      </c>
      <c r="F27" s="322">
        <v>753</v>
      </c>
      <c r="G27" s="322">
        <v>705</v>
      </c>
      <c r="H27" s="322">
        <v>705</v>
      </c>
      <c r="I27" s="322">
        <v>717</v>
      </c>
      <c r="J27" s="322">
        <v>773</v>
      </c>
      <c r="K27" s="322">
        <v>787</v>
      </c>
      <c r="L27" s="322">
        <v>792</v>
      </c>
      <c r="M27" s="322">
        <v>832</v>
      </c>
      <c r="N27" s="322">
        <v>754</v>
      </c>
      <c r="O27" s="322">
        <v>749</v>
      </c>
      <c r="P27" s="322">
        <v>720</v>
      </c>
      <c r="Q27" s="322">
        <v>712</v>
      </c>
      <c r="R27" s="322">
        <v>715</v>
      </c>
      <c r="S27" s="322">
        <v>739</v>
      </c>
      <c r="T27" s="322">
        <v>742</v>
      </c>
      <c r="U27" s="322">
        <v>900</v>
      </c>
      <c r="V27" s="322">
        <v>559</v>
      </c>
      <c r="W27" s="322">
        <v>657</v>
      </c>
      <c r="X27" s="322">
        <v>652</v>
      </c>
      <c r="Y27" s="322">
        <v>704</v>
      </c>
      <c r="Z27" s="322">
        <v>590</v>
      </c>
      <c r="AA27" s="322">
        <v>722</v>
      </c>
      <c r="AB27" s="322">
        <v>660</v>
      </c>
      <c r="AC27" s="322">
        <v>672</v>
      </c>
      <c r="AD27" s="322">
        <v>688</v>
      </c>
      <c r="AE27" s="322">
        <v>658</v>
      </c>
      <c r="AF27" s="322">
        <v>717</v>
      </c>
      <c r="AG27" s="322">
        <v>708</v>
      </c>
      <c r="AH27" s="322"/>
      <c r="AI27" s="310">
        <f t="shared" si="1"/>
        <v>21488</v>
      </c>
      <c r="AL27" s="40">
        <f t="shared" si="2"/>
        <v>716.26666666666665</v>
      </c>
      <c r="AM27" s="42">
        <f t="shared" si="3"/>
        <v>66.443096386842669</v>
      </c>
    </row>
    <row r="28" spans="1:39" x14ac:dyDescent="0.2">
      <c r="A28" s="170">
        <v>0.375</v>
      </c>
      <c r="B28" s="171" t="s">
        <v>7</v>
      </c>
      <c r="C28" s="172">
        <v>0.39583333333333298</v>
      </c>
      <c r="D28" s="323">
        <v>643</v>
      </c>
      <c r="E28" s="322">
        <v>735</v>
      </c>
      <c r="F28" s="322">
        <v>744</v>
      </c>
      <c r="G28" s="322">
        <v>691</v>
      </c>
      <c r="H28" s="322">
        <v>699</v>
      </c>
      <c r="I28" s="322">
        <v>715</v>
      </c>
      <c r="J28" s="322">
        <v>761</v>
      </c>
      <c r="K28" s="322">
        <v>775</v>
      </c>
      <c r="L28" s="322">
        <v>785</v>
      </c>
      <c r="M28" s="322">
        <v>821</v>
      </c>
      <c r="N28" s="322">
        <v>741</v>
      </c>
      <c r="O28" s="322">
        <v>761</v>
      </c>
      <c r="P28" s="322">
        <v>638</v>
      </c>
      <c r="Q28" s="322">
        <v>653</v>
      </c>
      <c r="R28" s="322">
        <v>609</v>
      </c>
      <c r="S28" s="322">
        <v>614</v>
      </c>
      <c r="T28" s="322">
        <v>677</v>
      </c>
      <c r="U28" s="322">
        <v>760</v>
      </c>
      <c r="V28" s="322">
        <v>545</v>
      </c>
      <c r="W28" s="322">
        <v>535</v>
      </c>
      <c r="X28" s="322">
        <v>488</v>
      </c>
      <c r="Y28" s="322">
        <v>549</v>
      </c>
      <c r="Z28" s="322">
        <v>509</v>
      </c>
      <c r="AA28" s="322">
        <v>672</v>
      </c>
      <c r="AB28" s="322">
        <v>535</v>
      </c>
      <c r="AC28" s="322">
        <v>544</v>
      </c>
      <c r="AD28" s="322">
        <v>569</v>
      </c>
      <c r="AE28" s="322">
        <v>602</v>
      </c>
      <c r="AF28" s="322">
        <v>644</v>
      </c>
      <c r="AG28" s="322">
        <v>660</v>
      </c>
      <c r="AH28" s="322"/>
      <c r="AI28" s="310">
        <f t="shared" si="1"/>
        <v>19674</v>
      </c>
      <c r="AL28" s="40">
        <f t="shared" si="2"/>
        <v>655.8</v>
      </c>
      <c r="AM28" s="42">
        <f t="shared" si="3"/>
        <v>92.829617746894272</v>
      </c>
    </row>
    <row r="29" spans="1:39" x14ac:dyDescent="0.2">
      <c r="A29" s="170">
        <v>0.39583333333333298</v>
      </c>
      <c r="B29" s="171" t="s">
        <v>7</v>
      </c>
      <c r="C29" s="172">
        <v>0.41666666666666602</v>
      </c>
      <c r="D29" s="323">
        <v>658</v>
      </c>
      <c r="E29" s="322">
        <v>732</v>
      </c>
      <c r="F29" s="322">
        <v>754</v>
      </c>
      <c r="G29" s="322">
        <v>699</v>
      </c>
      <c r="H29" s="322">
        <v>698</v>
      </c>
      <c r="I29" s="322">
        <v>706</v>
      </c>
      <c r="J29" s="322">
        <v>766</v>
      </c>
      <c r="K29" s="322">
        <v>775</v>
      </c>
      <c r="L29" s="322">
        <v>785</v>
      </c>
      <c r="M29" s="322">
        <v>821</v>
      </c>
      <c r="N29" s="322">
        <v>742</v>
      </c>
      <c r="O29" s="322">
        <v>785</v>
      </c>
      <c r="P29" s="322">
        <v>636</v>
      </c>
      <c r="Q29" s="322">
        <v>653</v>
      </c>
      <c r="R29" s="322">
        <v>574</v>
      </c>
      <c r="S29" s="322">
        <v>600</v>
      </c>
      <c r="T29" s="322">
        <v>621</v>
      </c>
      <c r="U29" s="322">
        <v>694</v>
      </c>
      <c r="V29" s="322">
        <v>533</v>
      </c>
      <c r="W29" s="322">
        <v>526</v>
      </c>
      <c r="X29" s="322">
        <v>530</v>
      </c>
      <c r="Y29" s="322">
        <v>487</v>
      </c>
      <c r="Z29" s="322">
        <v>468</v>
      </c>
      <c r="AA29" s="322">
        <v>653</v>
      </c>
      <c r="AB29" s="322">
        <v>506</v>
      </c>
      <c r="AC29" s="322">
        <v>502</v>
      </c>
      <c r="AD29" s="322">
        <v>523</v>
      </c>
      <c r="AE29" s="322">
        <v>538</v>
      </c>
      <c r="AF29" s="322">
        <v>561</v>
      </c>
      <c r="AG29" s="322">
        <v>588</v>
      </c>
      <c r="AH29" s="322"/>
      <c r="AI29" s="310">
        <f t="shared" si="1"/>
        <v>19114</v>
      </c>
      <c r="AL29" s="40">
        <f t="shared" si="2"/>
        <v>637.13333333333333</v>
      </c>
      <c r="AM29" s="42">
        <f t="shared" si="3"/>
        <v>105.24478309073612</v>
      </c>
    </row>
    <row r="30" spans="1:39" x14ac:dyDescent="0.2">
      <c r="A30" s="170">
        <v>0.41666666666666602</v>
      </c>
      <c r="B30" s="171" t="s">
        <v>7</v>
      </c>
      <c r="C30" s="172">
        <v>0.4375</v>
      </c>
      <c r="D30" s="323">
        <v>657</v>
      </c>
      <c r="E30" s="322">
        <v>727</v>
      </c>
      <c r="F30" s="322">
        <v>742</v>
      </c>
      <c r="G30" s="322">
        <v>701</v>
      </c>
      <c r="H30" s="322">
        <v>696</v>
      </c>
      <c r="I30" s="322">
        <v>708</v>
      </c>
      <c r="J30" s="322">
        <v>756</v>
      </c>
      <c r="K30" s="322">
        <v>776</v>
      </c>
      <c r="L30" s="322">
        <v>770</v>
      </c>
      <c r="M30" s="322">
        <v>821</v>
      </c>
      <c r="N30" s="322">
        <v>744</v>
      </c>
      <c r="O30" s="322">
        <v>799</v>
      </c>
      <c r="P30" s="322">
        <v>699</v>
      </c>
      <c r="Q30" s="322">
        <v>701</v>
      </c>
      <c r="R30" s="322">
        <v>655</v>
      </c>
      <c r="S30" s="322">
        <v>648</v>
      </c>
      <c r="T30" s="322">
        <v>641</v>
      </c>
      <c r="U30" s="322">
        <v>756</v>
      </c>
      <c r="V30" s="322">
        <v>552</v>
      </c>
      <c r="W30" s="322">
        <v>504</v>
      </c>
      <c r="X30" s="322">
        <v>542</v>
      </c>
      <c r="Y30" s="322">
        <v>519</v>
      </c>
      <c r="Z30" s="322">
        <v>513</v>
      </c>
      <c r="AA30" s="322">
        <v>713</v>
      </c>
      <c r="AB30" s="322">
        <v>571</v>
      </c>
      <c r="AC30" s="322">
        <v>566</v>
      </c>
      <c r="AD30" s="322">
        <v>603</v>
      </c>
      <c r="AE30" s="322">
        <v>660</v>
      </c>
      <c r="AF30" s="322">
        <v>651</v>
      </c>
      <c r="AG30" s="322">
        <v>639</v>
      </c>
      <c r="AH30" s="322"/>
      <c r="AI30" s="310">
        <f t="shared" si="1"/>
        <v>20030</v>
      </c>
      <c r="AL30" s="40">
        <f t="shared" si="2"/>
        <v>667.66666666666663</v>
      </c>
      <c r="AM30" s="42">
        <f t="shared" si="3"/>
        <v>88.961182287686398</v>
      </c>
    </row>
    <row r="31" spans="1:39" x14ac:dyDescent="0.2">
      <c r="A31" s="170">
        <v>0.4375</v>
      </c>
      <c r="B31" s="171" t="s">
        <v>7</v>
      </c>
      <c r="C31" s="172">
        <v>0.45833333333333298</v>
      </c>
      <c r="D31" s="323">
        <v>639</v>
      </c>
      <c r="E31" s="322">
        <v>722</v>
      </c>
      <c r="F31" s="322">
        <v>739</v>
      </c>
      <c r="G31" s="322">
        <v>698</v>
      </c>
      <c r="H31" s="322">
        <v>706</v>
      </c>
      <c r="I31" s="322">
        <v>706</v>
      </c>
      <c r="J31" s="322">
        <v>748</v>
      </c>
      <c r="K31" s="322">
        <v>780</v>
      </c>
      <c r="L31" s="322">
        <v>770</v>
      </c>
      <c r="M31" s="322">
        <v>816</v>
      </c>
      <c r="N31" s="322">
        <v>746</v>
      </c>
      <c r="O31" s="322">
        <v>770</v>
      </c>
      <c r="P31" s="322">
        <v>686</v>
      </c>
      <c r="Q31" s="322">
        <v>725</v>
      </c>
      <c r="R31" s="322">
        <v>658</v>
      </c>
      <c r="S31" s="322">
        <v>643</v>
      </c>
      <c r="T31" s="322">
        <v>674</v>
      </c>
      <c r="U31" s="322">
        <v>787</v>
      </c>
      <c r="V31" s="322">
        <v>528</v>
      </c>
      <c r="W31" s="322">
        <v>557</v>
      </c>
      <c r="X31" s="322">
        <v>596</v>
      </c>
      <c r="Y31" s="322">
        <v>511</v>
      </c>
      <c r="Z31" s="322">
        <v>497</v>
      </c>
      <c r="AA31" s="322">
        <v>751</v>
      </c>
      <c r="AB31" s="322">
        <v>567</v>
      </c>
      <c r="AC31" s="322">
        <v>574</v>
      </c>
      <c r="AD31" s="322">
        <v>605</v>
      </c>
      <c r="AE31" s="322">
        <v>698</v>
      </c>
      <c r="AF31" s="322">
        <v>650</v>
      </c>
      <c r="AG31" s="322">
        <v>645</v>
      </c>
      <c r="AH31" s="322"/>
      <c r="AI31" s="310">
        <f t="shared" si="1"/>
        <v>20192</v>
      </c>
      <c r="AL31" s="40">
        <f t="shared" si="2"/>
        <v>673.06666666666672</v>
      </c>
      <c r="AM31" s="42">
        <f t="shared" si="3"/>
        <v>87.236078163414419</v>
      </c>
    </row>
    <row r="32" spans="1:39" x14ac:dyDescent="0.2">
      <c r="A32" s="170">
        <v>0.45833333333333298</v>
      </c>
      <c r="B32" s="171" t="s">
        <v>7</v>
      </c>
      <c r="C32" s="172">
        <v>0.47916666666666602</v>
      </c>
      <c r="D32" s="323">
        <v>643</v>
      </c>
      <c r="E32" s="322">
        <v>720</v>
      </c>
      <c r="F32" s="322">
        <v>744</v>
      </c>
      <c r="G32" s="322">
        <v>694</v>
      </c>
      <c r="H32" s="322">
        <v>703</v>
      </c>
      <c r="I32" s="322">
        <v>710</v>
      </c>
      <c r="J32" s="322">
        <v>759</v>
      </c>
      <c r="K32" s="322">
        <v>782</v>
      </c>
      <c r="L32" s="322">
        <v>780</v>
      </c>
      <c r="M32" s="322">
        <v>806</v>
      </c>
      <c r="N32" s="322">
        <v>742</v>
      </c>
      <c r="O32" s="322">
        <v>639</v>
      </c>
      <c r="P32" s="322">
        <v>538</v>
      </c>
      <c r="Q32" s="322">
        <v>537</v>
      </c>
      <c r="R32" s="322">
        <v>485</v>
      </c>
      <c r="S32" s="322">
        <v>495</v>
      </c>
      <c r="T32" s="322">
        <v>519</v>
      </c>
      <c r="U32" s="322">
        <v>643</v>
      </c>
      <c r="V32" s="322">
        <v>422</v>
      </c>
      <c r="W32" s="322">
        <v>521</v>
      </c>
      <c r="X32" s="322">
        <v>429</v>
      </c>
      <c r="Y32" s="322">
        <v>434</v>
      </c>
      <c r="Z32" s="322">
        <v>418</v>
      </c>
      <c r="AA32" s="322">
        <v>552</v>
      </c>
      <c r="AB32" s="322">
        <v>427</v>
      </c>
      <c r="AC32" s="322">
        <v>415</v>
      </c>
      <c r="AD32" s="322">
        <v>424</v>
      </c>
      <c r="AE32" s="322">
        <v>528</v>
      </c>
      <c r="AF32" s="322">
        <v>506</v>
      </c>
      <c r="AG32" s="322">
        <v>499</v>
      </c>
      <c r="AH32" s="322"/>
      <c r="AI32" s="310">
        <f t="shared" si="1"/>
        <v>17514</v>
      </c>
      <c r="AL32" s="40">
        <f t="shared" si="2"/>
        <v>583.79999999999995</v>
      </c>
      <c r="AM32" s="42">
        <f t="shared" si="3"/>
        <v>132.03406039143195</v>
      </c>
    </row>
    <row r="33" spans="1:39" x14ac:dyDescent="0.2">
      <c r="A33" s="170">
        <v>0.47916666666666602</v>
      </c>
      <c r="B33" s="171" t="s">
        <v>7</v>
      </c>
      <c r="C33" s="172">
        <v>0.5</v>
      </c>
      <c r="D33" s="323">
        <v>694</v>
      </c>
      <c r="E33" s="322">
        <v>720</v>
      </c>
      <c r="F33" s="322">
        <v>746</v>
      </c>
      <c r="G33" s="322">
        <v>691</v>
      </c>
      <c r="H33" s="322">
        <v>708</v>
      </c>
      <c r="I33" s="322">
        <v>718</v>
      </c>
      <c r="J33" s="322">
        <v>737</v>
      </c>
      <c r="K33" s="322">
        <v>780</v>
      </c>
      <c r="L33" s="322">
        <v>788</v>
      </c>
      <c r="M33" s="322">
        <v>797</v>
      </c>
      <c r="N33" s="322">
        <v>732</v>
      </c>
      <c r="O33" s="322">
        <v>705</v>
      </c>
      <c r="P33" s="322">
        <v>631</v>
      </c>
      <c r="Q33" s="322">
        <v>605</v>
      </c>
      <c r="R33" s="322">
        <v>559</v>
      </c>
      <c r="S33" s="322">
        <v>583</v>
      </c>
      <c r="T33" s="322">
        <v>626</v>
      </c>
      <c r="U33" s="322">
        <v>692</v>
      </c>
      <c r="V33" s="322">
        <v>458</v>
      </c>
      <c r="W33" s="322">
        <v>453</v>
      </c>
      <c r="X33" s="322">
        <v>499</v>
      </c>
      <c r="Y33" s="322">
        <v>492</v>
      </c>
      <c r="Z33" s="322">
        <v>487</v>
      </c>
      <c r="AA33" s="322">
        <v>638</v>
      </c>
      <c r="AB33" s="322">
        <v>487</v>
      </c>
      <c r="AC33" s="322">
        <v>485</v>
      </c>
      <c r="AD33" s="322">
        <v>512</v>
      </c>
      <c r="AE33" s="322">
        <v>584</v>
      </c>
      <c r="AF33" s="322">
        <v>567</v>
      </c>
      <c r="AG33" s="322">
        <v>593</v>
      </c>
      <c r="AH33" s="322"/>
      <c r="AI33" s="310">
        <f t="shared" si="1"/>
        <v>18767</v>
      </c>
      <c r="AL33" s="40">
        <f t="shared" si="2"/>
        <v>625.56666666666672</v>
      </c>
      <c r="AM33" s="42">
        <f t="shared" si="3"/>
        <v>107.90502955052126</v>
      </c>
    </row>
    <row r="34" spans="1:39" x14ac:dyDescent="0.2">
      <c r="A34" s="170">
        <v>0.5</v>
      </c>
      <c r="B34" s="171" t="s">
        <v>7</v>
      </c>
      <c r="C34" s="172">
        <v>0.52083333333333304</v>
      </c>
      <c r="D34" s="323">
        <v>705</v>
      </c>
      <c r="E34" s="322">
        <v>715</v>
      </c>
      <c r="F34" s="322">
        <v>744</v>
      </c>
      <c r="G34" s="322">
        <v>681</v>
      </c>
      <c r="H34" s="322">
        <v>693</v>
      </c>
      <c r="I34" s="322">
        <v>698</v>
      </c>
      <c r="J34" s="322">
        <v>739</v>
      </c>
      <c r="K34" s="322">
        <v>770</v>
      </c>
      <c r="L34" s="322">
        <v>775</v>
      </c>
      <c r="M34" s="322">
        <v>792</v>
      </c>
      <c r="N34" s="322">
        <v>710</v>
      </c>
      <c r="O34" s="322">
        <v>725</v>
      </c>
      <c r="P34" s="322">
        <v>619</v>
      </c>
      <c r="Q34" s="322">
        <v>593</v>
      </c>
      <c r="R34" s="322">
        <v>569</v>
      </c>
      <c r="S34" s="322">
        <v>638</v>
      </c>
      <c r="T34" s="322">
        <v>660</v>
      </c>
      <c r="U34" s="322">
        <v>710</v>
      </c>
      <c r="V34" s="322">
        <v>452</v>
      </c>
      <c r="W34" s="322">
        <v>557</v>
      </c>
      <c r="X34" s="322">
        <v>497</v>
      </c>
      <c r="Y34" s="322">
        <v>579</v>
      </c>
      <c r="Z34" s="322">
        <v>463</v>
      </c>
      <c r="AA34" s="322">
        <v>639</v>
      </c>
      <c r="AB34" s="322">
        <v>533</v>
      </c>
      <c r="AC34" s="322">
        <v>533</v>
      </c>
      <c r="AD34" s="322">
        <v>532</v>
      </c>
      <c r="AE34" s="322">
        <v>616</v>
      </c>
      <c r="AF34" s="322">
        <v>549</v>
      </c>
      <c r="AG34" s="322">
        <v>605</v>
      </c>
      <c r="AH34" s="322"/>
      <c r="AI34" s="310">
        <f t="shared" si="1"/>
        <v>19091</v>
      </c>
      <c r="AL34" s="40">
        <f t="shared" si="2"/>
        <v>636.36666666666667</v>
      </c>
      <c r="AM34" s="42">
        <f t="shared" si="3"/>
        <v>95.348899540991894</v>
      </c>
    </row>
    <row r="35" spans="1:39" x14ac:dyDescent="0.2">
      <c r="A35" s="170">
        <v>0.52083333333333304</v>
      </c>
      <c r="B35" s="171" t="s">
        <v>7</v>
      </c>
      <c r="C35" s="172">
        <v>0.54166666666666596</v>
      </c>
      <c r="D35" s="323">
        <v>713</v>
      </c>
      <c r="E35" s="322">
        <v>716</v>
      </c>
      <c r="F35" s="322">
        <v>742</v>
      </c>
      <c r="G35" s="322">
        <v>684</v>
      </c>
      <c r="H35" s="322">
        <v>694</v>
      </c>
      <c r="I35" s="322">
        <v>701</v>
      </c>
      <c r="J35" s="322">
        <v>739</v>
      </c>
      <c r="K35" s="322">
        <v>783</v>
      </c>
      <c r="L35" s="322">
        <v>775</v>
      </c>
      <c r="M35" s="322">
        <v>797</v>
      </c>
      <c r="N35" s="322">
        <v>723</v>
      </c>
      <c r="O35" s="322">
        <v>658</v>
      </c>
      <c r="P35" s="322">
        <v>509</v>
      </c>
      <c r="Q35" s="322">
        <v>470</v>
      </c>
      <c r="R35" s="322">
        <v>537</v>
      </c>
      <c r="S35" s="322">
        <v>540</v>
      </c>
      <c r="T35" s="322">
        <v>540</v>
      </c>
      <c r="U35" s="322">
        <v>658</v>
      </c>
      <c r="V35" s="322">
        <v>456</v>
      </c>
      <c r="W35" s="322">
        <v>588</v>
      </c>
      <c r="X35" s="322">
        <v>423</v>
      </c>
      <c r="Y35" s="322">
        <v>518</v>
      </c>
      <c r="Z35" s="322">
        <v>451</v>
      </c>
      <c r="AA35" s="322">
        <v>652</v>
      </c>
      <c r="AB35" s="322">
        <v>497</v>
      </c>
      <c r="AC35" s="322">
        <v>458</v>
      </c>
      <c r="AD35" s="322">
        <v>504</v>
      </c>
      <c r="AE35" s="322">
        <v>593</v>
      </c>
      <c r="AF35" s="322">
        <v>449</v>
      </c>
      <c r="AG35" s="322">
        <v>490</v>
      </c>
      <c r="AH35" s="322"/>
      <c r="AI35" s="310">
        <f t="shared" si="1"/>
        <v>18058</v>
      </c>
      <c r="AL35" s="40">
        <f t="shared" si="2"/>
        <v>601.93333333333328</v>
      </c>
      <c r="AM35" s="42">
        <f t="shared" si="3"/>
        <v>119.13450333575697</v>
      </c>
    </row>
    <row r="36" spans="1:39" x14ac:dyDescent="0.2">
      <c r="A36" s="170">
        <v>0.54166666666666596</v>
      </c>
      <c r="B36" s="171" t="s">
        <v>7</v>
      </c>
      <c r="C36" s="172">
        <v>0.5625</v>
      </c>
      <c r="D36" s="323">
        <v>715</v>
      </c>
      <c r="E36" s="322">
        <v>693</v>
      </c>
      <c r="F36" s="322">
        <v>732</v>
      </c>
      <c r="G36" s="322">
        <v>682</v>
      </c>
      <c r="H36" s="322">
        <v>708</v>
      </c>
      <c r="I36" s="322">
        <v>729</v>
      </c>
      <c r="J36" s="322">
        <v>737</v>
      </c>
      <c r="K36" s="322">
        <v>780</v>
      </c>
      <c r="L36" s="322">
        <v>790</v>
      </c>
      <c r="M36" s="322">
        <v>794</v>
      </c>
      <c r="N36" s="322">
        <v>717</v>
      </c>
      <c r="O36" s="322">
        <v>640</v>
      </c>
      <c r="P36" s="322">
        <v>444</v>
      </c>
      <c r="Q36" s="322">
        <v>384</v>
      </c>
      <c r="R36" s="322">
        <v>459</v>
      </c>
      <c r="S36" s="322">
        <v>507</v>
      </c>
      <c r="T36" s="322">
        <v>492</v>
      </c>
      <c r="U36" s="322">
        <v>609</v>
      </c>
      <c r="V36" s="322">
        <v>484</v>
      </c>
      <c r="W36" s="322">
        <v>533</v>
      </c>
      <c r="X36" s="322">
        <v>352</v>
      </c>
      <c r="Y36" s="322">
        <v>346</v>
      </c>
      <c r="Z36" s="322">
        <v>432</v>
      </c>
      <c r="AA36" s="322">
        <v>564</v>
      </c>
      <c r="AB36" s="322">
        <v>348</v>
      </c>
      <c r="AC36" s="322">
        <v>315</v>
      </c>
      <c r="AD36" s="322">
        <v>478</v>
      </c>
      <c r="AE36" s="322">
        <v>490</v>
      </c>
      <c r="AF36" s="322">
        <v>401</v>
      </c>
      <c r="AG36" s="322">
        <v>362</v>
      </c>
      <c r="AH36" s="322"/>
      <c r="AI36" s="310">
        <f t="shared" si="1"/>
        <v>16717</v>
      </c>
      <c r="AL36" s="40">
        <f t="shared" si="2"/>
        <v>557.23333333333335</v>
      </c>
      <c r="AM36" s="42">
        <f t="shared" si="3"/>
        <v>156.72965596041894</v>
      </c>
    </row>
    <row r="37" spans="1:39" x14ac:dyDescent="0.2">
      <c r="A37" s="170">
        <v>0.5625</v>
      </c>
      <c r="B37" s="171" t="s">
        <v>7</v>
      </c>
      <c r="C37" s="172">
        <v>0.58333333333333304</v>
      </c>
      <c r="D37" s="323">
        <v>708</v>
      </c>
      <c r="E37" s="322">
        <v>684</v>
      </c>
      <c r="F37" s="322">
        <v>727</v>
      </c>
      <c r="G37" s="322">
        <v>691</v>
      </c>
      <c r="H37" s="322">
        <v>701</v>
      </c>
      <c r="I37" s="322">
        <v>737</v>
      </c>
      <c r="J37" s="322">
        <v>732</v>
      </c>
      <c r="K37" s="322">
        <v>782</v>
      </c>
      <c r="L37" s="322">
        <v>768</v>
      </c>
      <c r="M37" s="322">
        <v>797</v>
      </c>
      <c r="N37" s="322">
        <v>713</v>
      </c>
      <c r="O37" s="322">
        <v>632</v>
      </c>
      <c r="P37" s="322">
        <v>415</v>
      </c>
      <c r="Q37" s="322">
        <v>355</v>
      </c>
      <c r="R37" s="322">
        <v>451</v>
      </c>
      <c r="S37" s="322">
        <v>441</v>
      </c>
      <c r="T37" s="322">
        <v>485</v>
      </c>
      <c r="U37" s="322">
        <v>583</v>
      </c>
      <c r="V37" s="322">
        <v>471</v>
      </c>
      <c r="W37" s="322">
        <v>497</v>
      </c>
      <c r="X37" s="322">
        <v>341</v>
      </c>
      <c r="Y37" s="322">
        <v>384</v>
      </c>
      <c r="Z37" s="322">
        <v>423</v>
      </c>
      <c r="AA37" s="322">
        <v>521</v>
      </c>
      <c r="AB37" s="322">
        <v>329</v>
      </c>
      <c r="AC37" s="322">
        <v>331</v>
      </c>
      <c r="AD37" s="322">
        <v>454</v>
      </c>
      <c r="AE37" s="322">
        <v>461</v>
      </c>
      <c r="AF37" s="322">
        <v>365</v>
      </c>
      <c r="AG37" s="322">
        <v>341</v>
      </c>
      <c r="AH37" s="322"/>
      <c r="AI37" s="310">
        <f t="shared" si="1"/>
        <v>16320</v>
      </c>
      <c r="AL37" s="40">
        <f t="shared" si="2"/>
        <v>544</v>
      </c>
      <c r="AM37" s="42">
        <f t="shared" si="3"/>
        <v>161.02494987659094</v>
      </c>
    </row>
    <row r="38" spans="1:39" x14ac:dyDescent="0.2">
      <c r="A38" s="170">
        <v>0.58333333333333304</v>
      </c>
      <c r="B38" s="171" t="s">
        <v>7</v>
      </c>
      <c r="C38" s="172">
        <v>0.60416666666666596</v>
      </c>
      <c r="D38" s="323">
        <v>701</v>
      </c>
      <c r="E38" s="322">
        <v>675</v>
      </c>
      <c r="F38" s="322">
        <v>725</v>
      </c>
      <c r="G38" s="322">
        <v>684</v>
      </c>
      <c r="H38" s="322">
        <v>708</v>
      </c>
      <c r="I38" s="322">
        <v>742</v>
      </c>
      <c r="J38" s="322">
        <v>729</v>
      </c>
      <c r="K38" s="322">
        <v>768</v>
      </c>
      <c r="L38" s="322">
        <v>763</v>
      </c>
      <c r="M38" s="322">
        <v>785</v>
      </c>
      <c r="N38" s="322">
        <v>660</v>
      </c>
      <c r="O38" s="322">
        <v>602</v>
      </c>
      <c r="P38" s="322">
        <v>384</v>
      </c>
      <c r="Q38" s="322">
        <v>356</v>
      </c>
      <c r="R38" s="322">
        <v>391</v>
      </c>
      <c r="S38" s="322">
        <v>408</v>
      </c>
      <c r="T38" s="322">
        <v>478</v>
      </c>
      <c r="U38" s="322">
        <v>569</v>
      </c>
      <c r="V38" s="322">
        <v>569</v>
      </c>
      <c r="W38" s="322">
        <v>492</v>
      </c>
      <c r="X38" s="322">
        <v>305</v>
      </c>
      <c r="Y38" s="322">
        <v>355</v>
      </c>
      <c r="Z38" s="322">
        <v>408</v>
      </c>
      <c r="AA38" s="322">
        <v>516</v>
      </c>
      <c r="AB38" s="322">
        <v>331</v>
      </c>
      <c r="AC38" s="322">
        <v>338</v>
      </c>
      <c r="AD38" s="322">
        <v>420</v>
      </c>
      <c r="AE38" s="322">
        <v>422</v>
      </c>
      <c r="AF38" s="322">
        <v>372</v>
      </c>
      <c r="AG38" s="322">
        <v>391</v>
      </c>
      <c r="AH38" s="322"/>
      <c r="AI38" s="310">
        <f t="shared" si="1"/>
        <v>16047</v>
      </c>
      <c r="AL38" s="40">
        <f t="shared" si="2"/>
        <v>534.9</v>
      </c>
      <c r="AM38" s="42">
        <f t="shared" si="3"/>
        <v>161.820323944118</v>
      </c>
    </row>
    <row r="39" spans="1:39" x14ac:dyDescent="0.2">
      <c r="A39" s="170">
        <v>0.60416666666666596</v>
      </c>
      <c r="B39" s="171" t="s">
        <v>7</v>
      </c>
      <c r="C39" s="172">
        <v>0.625</v>
      </c>
      <c r="D39" s="323">
        <v>720</v>
      </c>
      <c r="E39" s="322">
        <v>664</v>
      </c>
      <c r="F39" s="322">
        <v>717</v>
      </c>
      <c r="G39" s="322">
        <v>694</v>
      </c>
      <c r="H39" s="322">
        <v>698</v>
      </c>
      <c r="I39" s="322">
        <v>756</v>
      </c>
      <c r="J39" s="322">
        <v>742</v>
      </c>
      <c r="K39" s="322">
        <v>766</v>
      </c>
      <c r="L39" s="322">
        <v>761</v>
      </c>
      <c r="M39" s="322">
        <v>792</v>
      </c>
      <c r="N39" s="322">
        <v>617</v>
      </c>
      <c r="O39" s="322">
        <v>595</v>
      </c>
      <c r="P39" s="322">
        <v>432</v>
      </c>
      <c r="Q39" s="322">
        <v>367</v>
      </c>
      <c r="R39" s="322">
        <v>389</v>
      </c>
      <c r="S39" s="322">
        <v>392</v>
      </c>
      <c r="T39" s="322">
        <v>458</v>
      </c>
      <c r="U39" s="322">
        <v>531</v>
      </c>
      <c r="V39" s="322">
        <v>489</v>
      </c>
      <c r="W39" s="322">
        <v>511</v>
      </c>
      <c r="X39" s="322">
        <v>314</v>
      </c>
      <c r="Y39" s="322">
        <v>372</v>
      </c>
      <c r="Z39" s="322">
        <v>415</v>
      </c>
      <c r="AA39" s="322">
        <v>499</v>
      </c>
      <c r="AB39" s="322">
        <v>343</v>
      </c>
      <c r="AC39" s="322">
        <v>363</v>
      </c>
      <c r="AD39" s="322">
        <v>400</v>
      </c>
      <c r="AE39" s="322">
        <v>377</v>
      </c>
      <c r="AF39" s="322">
        <v>386</v>
      </c>
      <c r="AG39" s="322">
        <v>418</v>
      </c>
      <c r="AH39" s="322"/>
      <c r="AI39" s="310">
        <f t="shared" si="1"/>
        <v>15978</v>
      </c>
      <c r="AL39" s="40">
        <f t="shared" si="2"/>
        <v>532.6</v>
      </c>
      <c r="AM39" s="42">
        <f t="shared" si="3"/>
        <v>159.09606726971484</v>
      </c>
    </row>
    <row r="40" spans="1:39" x14ac:dyDescent="0.2">
      <c r="A40" s="170">
        <v>0.625</v>
      </c>
      <c r="B40" s="171" t="s">
        <v>7</v>
      </c>
      <c r="C40" s="172">
        <v>0.64583333333333304</v>
      </c>
      <c r="D40" s="323">
        <v>715</v>
      </c>
      <c r="E40" s="322">
        <v>670</v>
      </c>
      <c r="F40" s="322">
        <v>723</v>
      </c>
      <c r="G40" s="322">
        <v>698</v>
      </c>
      <c r="H40" s="322">
        <v>706</v>
      </c>
      <c r="I40" s="322">
        <v>777</v>
      </c>
      <c r="J40" s="322">
        <v>766</v>
      </c>
      <c r="K40" s="322">
        <v>782</v>
      </c>
      <c r="L40" s="322">
        <v>784</v>
      </c>
      <c r="M40" s="322">
        <v>799</v>
      </c>
      <c r="N40" s="322">
        <v>535</v>
      </c>
      <c r="O40" s="322">
        <v>528</v>
      </c>
      <c r="P40" s="322">
        <v>399</v>
      </c>
      <c r="Q40" s="322">
        <v>374</v>
      </c>
      <c r="R40" s="322">
        <v>386</v>
      </c>
      <c r="S40" s="322">
        <v>381</v>
      </c>
      <c r="T40" s="322">
        <v>478</v>
      </c>
      <c r="U40" s="322">
        <v>496</v>
      </c>
      <c r="V40" s="322">
        <v>511</v>
      </c>
      <c r="W40" s="322">
        <v>451</v>
      </c>
      <c r="X40" s="322">
        <v>317</v>
      </c>
      <c r="Y40" s="322">
        <v>374</v>
      </c>
      <c r="Z40" s="322">
        <v>413</v>
      </c>
      <c r="AA40" s="322">
        <v>456</v>
      </c>
      <c r="AB40" s="322">
        <v>312</v>
      </c>
      <c r="AC40" s="322">
        <v>345</v>
      </c>
      <c r="AD40" s="322">
        <v>408</v>
      </c>
      <c r="AE40" s="322">
        <v>389</v>
      </c>
      <c r="AF40" s="322">
        <v>382</v>
      </c>
      <c r="AG40" s="322">
        <v>367</v>
      </c>
      <c r="AH40" s="322"/>
      <c r="AI40" s="310">
        <f t="shared" si="1"/>
        <v>15722</v>
      </c>
      <c r="AL40" s="40">
        <f t="shared" si="2"/>
        <v>524.06666666666672</v>
      </c>
      <c r="AM40" s="42">
        <f t="shared" si="3"/>
        <v>167.64966207959466</v>
      </c>
    </row>
    <row r="41" spans="1:39" x14ac:dyDescent="0.2">
      <c r="A41" s="170">
        <v>0.64583333333333304</v>
      </c>
      <c r="B41" s="171" t="s">
        <v>7</v>
      </c>
      <c r="C41" s="172">
        <v>0.66666666666666596</v>
      </c>
      <c r="D41" s="323">
        <v>732</v>
      </c>
      <c r="E41" s="322">
        <v>677</v>
      </c>
      <c r="F41" s="322">
        <v>725</v>
      </c>
      <c r="G41" s="322">
        <v>689</v>
      </c>
      <c r="H41" s="322">
        <v>732</v>
      </c>
      <c r="I41" s="322">
        <v>802</v>
      </c>
      <c r="J41" s="322">
        <v>760</v>
      </c>
      <c r="K41" s="322">
        <v>768</v>
      </c>
      <c r="L41" s="322">
        <v>802</v>
      </c>
      <c r="M41" s="322">
        <v>797</v>
      </c>
      <c r="N41" s="322">
        <v>581</v>
      </c>
      <c r="O41" s="322">
        <v>514</v>
      </c>
      <c r="P41" s="322">
        <v>429</v>
      </c>
      <c r="Q41" s="322">
        <v>363</v>
      </c>
      <c r="R41" s="322">
        <v>435</v>
      </c>
      <c r="S41" s="322">
        <v>444</v>
      </c>
      <c r="T41" s="322">
        <v>458</v>
      </c>
      <c r="U41" s="322">
        <v>480</v>
      </c>
      <c r="V41" s="322">
        <v>480</v>
      </c>
      <c r="W41" s="322">
        <v>415</v>
      </c>
      <c r="X41" s="322">
        <v>305</v>
      </c>
      <c r="Y41" s="322">
        <v>339</v>
      </c>
      <c r="Z41" s="322">
        <v>403</v>
      </c>
      <c r="AA41" s="322">
        <v>418</v>
      </c>
      <c r="AB41" s="322">
        <v>307</v>
      </c>
      <c r="AC41" s="322">
        <v>353</v>
      </c>
      <c r="AD41" s="322">
        <v>404</v>
      </c>
      <c r="AE41" s="322">
        <v>412</v>
      </c>
      <c r="AF41" s="322">
        <v>403</v>
      </c>
      <c r="AG41" s="322">
        <v>362</v>
      </c>
      <c r="AH41" s="322"/>
      <c r="AI41" s="310">
        <f t="shared" si="1"/>
        <v>15789</v>
      </c>
      <c r="AL41" s="40">
        <f t="shared" si="2"/>
        <v>526.29999999999995</v>
      </c>
      <c r="AM41" s="42">
        <f t="shared" si="3"/>
        <v>170.86799704389671</v>
      </c>
    </row>
    <row r="42" spans="1:39" x14ac:dyDescent="0.2">
      <c r="A42" s="170">
        <v>0.66666666666666596</v>
      </c>
      <c r="B42" s="171" t="s">
        <v>7</v>
      </c>
      <c r="C42" s="172">
        <v>0.6875</v>
      </c>
      <c r="D42" s="323">
        <v>725</v>
      </c>
      <c r="E42" s="322">
        <v>689</v>
      </c>
      <c r="F42" s="322">
        <v>729</v>
      </c>
      <c r="G42" s="322">
        <v>691</v>
      </c>
      <c r="H42" s="322">
        <v>727</v>
      </c>
      <c r="I42" s="322">
        <v>802</v>
      </c>
      <c r="J42" s="322">
        <v>785</v>
      </c>
      <c r="K42" s="322">
        <v>773</v>
      </c>
      <c r="L42" s="322">
        <v>790</v>
      </c>
      <c r="M42" s="322">
        <v>811</v>
      </c>
      <c r="N42" s="322">
        <v>550</v>
      </c>
      <c r="O42" s="322">
        <v>461</v>
      </c>
      <c r="P42" s="322">
        <v>423</v>
      </c>
      <c r="Q42" s="322">
        <v>367</v>
      </c>
      <c r="R42" s="322">
        <v>420</v>
      </c>
      <c r="S42" s="322">
        <v>437</v>
      </c>
      <c r="T42" s="322">
        <v>458</v>
      </c>
      <c r="U42" s="322">
        <v>495</v>
      </c>
      <c r="V42" s="322">
        <v>492</v>
      </c>
      <c r="W42" s="322">
        <v>367</v>
      </c>
      <c r="X42" s="322">
        <v>329</v>
      </c>
      <c r="Y42" s="322">
        <v>365</v>
      </c>
      <c r="Z42" s="322">
        <v>451</v>
      </c>
      <c r="AA42" s="322">
        <v>389</v>
      </c>
      <c r="AB42" s="322">
        <v>327</v>
      </c>
      <c r="AC42" s="322">
        <v>331</v>
      </c>
      <c r="AD42" s="322">
        <v>369</v>
      </c>
      <c r="AE42" s="322">
        <v>375</v>
      </c>
      <c r="AF42" s="322">
        <v>422</v>
      </c>
      <c r="AG42" s="322">
        <v>387</v>
      </c>
      <c r="AH42" s="322"/>
      <c r="AI42" s="310">
        <f t="shared" si="1"/>
        <v>15737</v>
      </c>
      <c r="AL42" s="40">
        <f t="shared" si="2"/>
        <v>524.56666666666672</v>
      </c>
      <c r="AM42" s="42">
        <f t="shared" si="3"/>
        <v>172.84010616419604</v>
      </c>
    </row>
    <row r="43" spans="1:39" x14ac:dyDescent="0.2">
      <c r="A43" s="170">
        <v>0.6875</v>
      </c>
      <c r="B43" s="171" t="s">
        <v>7</v>
      </c>
      <c r="C43" s="172">
        <v>0.70833333333333304</v>
      </c>
      <c r="D43" s="323">
        <v>734</v>
      </c>
      <c r="E43" s="322">
        <v>698</v>
      </c>
      <c r="F43" s="322">
        <v>718</v>
      </c>
      <c r="G43" s="322">
        <v>701</v>
      </c>
      <c r="H43" s="322">
        <v>742</v>
      </c>
      <c r="I43" s="322">
        <v>801</v>
      </c>
      <c r="J43" s="322">
        <v>792</v>
      </c>
      <c r="K43" s="322">
        <v>794</v>
      </c>
      <c r="L43" s="322">
        <v>808</v>
      </c>
      <c r="M43" s="322">
        <v>797</v>
      </c>
      <c r="N43" s="322">
        <v>484</v>
      </c>
      <c r="O43" s="322">
        <v>484</v>
      </c>
      <c r="P43" s="322">
        <v>453</v>
      </c>
      <c r="Q43" s="322">
        <v>384</v>
      </c>
      <c r="R43" s="322">
        <v>364</v>
      </c>
      <c r="S43" s="322">
        <v>468</v>
      </c>
      <c r="T43" s="322">
        <v>456</v>
      </c>
      <c r="U43" s="322">
        <v>547</v>
      </c>
      <c r="V43" s="322">
        <v>461</v>
      </c>
      <c r="W43" s="322">
        <v>411</v>
      </c>
      <c r="X43" s="322">
        <v>348</v>
      </c>
      <c r="Y43" s="322">
        <v>403</v>
      </c>
      <c r="Z43" s="322">
        <v>449</v>
      </c>
      <c r="AA43" s="322">
        <v>367</v>
      </c>
      <c r="AB43" s="322">
        <v>357</v>
      </c>
      <c r="AC43" s="322">
        <v>358</v>
      </c>
      <c r="AD43" s="322">
        <v>406</v>
      </c>
      <c r="AE43" s="322">
        <v>391</v>
      </c>
      <c r="AF43" s="322">
        <v>420</v>
      </c>
      <c r="AG43" s="322">
        <v>391</v>
      </c>
      <c r="AH43" s="322"/>
      <c r="AI43" s="310">
        <f t="shared" si="1"/>
        <v>15987</v>
      </c>
      <c r="AL43" s="40">
        <f t="shared" si="2"/>
        <v>532.9</v>
      </c>
      <c r="AM43" s="42">
        <f t="shared" si="3"/>
        <v>169.69025534373111</v>
      </c>
    </row>
    <row r="44" spans="1:39" x14ac:dyDescent="0.2">
      <c r="A44" s="170">
        <v>0.70833333333333304</v>
      </c>
      <c r="B44" s="171" t="s">
        <v>7</v>
      </c>
      <c r="C44" s="172">
        <v>0.72916666666666596</v>
      </c>
      <c r="D44" s="323">
        <v>749</v>
      </c>
      <c r="E44" s="322">
        <v>706</v>
      </c>
      <c r="F44" s="322">
        <v>739</v>
      </c>
      <c r="G44" s="322">
        <v>713</v>
      </c>
      <c r="H44" s="322">
        <v>748</v>
      </c>
      <c r="I44" s="322">
        <v>799</v>
      </c>
      <c r="J44" s="322">
        <v>809</v>
      </c>
      <c r="K44" s="322">
        <v>778</v>
      </c>
      <c r="L44" s="322">
        <v>816</v>
      </c>
      <c r="M44" s="322">
        <v>816</v>
      </c>
      <c r="N44" s="322">
        <v>579</v>
      </c>
      <c r="O44" s="322">
        <v>416</v>
      </c>
      <c r="P44" s="322">
        <v>444</v>
      </c>
      <c r="Q44" s="322">
        <v>384</v>
      </c>
      <c r="R44" s="322">
        <v>413</v>
      </c>
      <c r="S44" s="322">
        <v>449</v>
      </c>
      <c r="T44" s="322">
        <v>473</v>
      </c>
      <c r="U44" s="322">
        <v>523</v>
      </c>
      <c r="V44" s="322">
        <v>437</v>
      </c>
      <c r="W44" s="322">
        <v>451</v>
      </c>
      <c r="X44" s="322">
        <v>379</v>
      </c>
      <c r="Y44" s="322">
        <v>427</v>
      </c>
      <c r="Z44" s="322">
        <v>425</v>
      </c>
      <c r="AA44" s="322">
        <v>413</v>
      </c>
      <c r="AB44" s="322">
        <v>473</v>
      </c>
      <c r="AC44" s="322">
        <v>391</v>
      </c>
      <c r="AD44" s="322">
        <v>417</v>
      </c>
      <c r="AE44" s="322">
        <v>401</v>
      </c>
      <c r="AF44" s="322">
        <v>432</v>
      </c>
      <c r="AG44" s="322">
        <v>439</v>
      </c>
      <c r="AH44" s="322"/>
      <c r="AI44" s="310">
        <f t="shared" si="1"/>
        <v>16439</v>
      </c>
      <c r="AL44" s="40">
        <f t="shared" si="2"/>
        <v>547.9666666666667</v>
      </c>
      <c r="AM44" s="42">
        <f t="shared" si="3"/>
        <v>163.97865364301146</v>
      </c>
    </row>
    <row r="45" spans="1:39" x14ac:dyDescent="0.2">
      <c r="A45" s="170">
        <v>0.72916666666666596</v>
      </c>
      <c r="B45" s="171" t="s">
        <v>7</v>
      </c>
      <c r="C45" s="172">
        <v>0.75</v>
      </c>
      <c r="D45" s="323">
        <v>735</v>
      </c>
      <c r="E45" s="322">
        <v>720</v>
      </c>
      <c r="F45" s="322">
        <v>744</v>
      </c>
      <c r="G45" s="322">
        <v>734</v>
      </c>
      <c r="H45" s="322">
        <v>735</v>
      </c>
      <c r="I45" s="322">
        <v>816</v>
      </c>
      <c r="J45" s="322">
        <v>816</v>
      </c>
      <c r="K45" s="322">
        <v>797</v>
      </c>
      <c r="L45" s="322">
        <v>812</v>
      </c>
      <c r="M45" s="322">
        <v>821</v>
      </c>
      <c r="N45" s="322">
        <v>609</v>
      </c>
      <c r="O45" s="322">
        <v>434</v>
      </c>
      <c r="P45" s="322">
        <v>403</v>
      </c>
      <c r="Q45" s="322">
        <v>391</v>
      </c>
      <c r="R45" s="322">
        <v>432</v>
      </c>
      <c r="S45" s="322">
        <v>446</v>
      </c>
      <c r="T45" s="322">
        <v>492</v>
      </c>
      <c r="U45" s="322">
        <v>507</v>
      </c>
      <c r="V45" s="322">
        <v>422</v>
      </c>
      <c r="W45" s="322">
        <v>425</v>
      </c>
      <c r="X45" s="322">
        <v>432</v>
      </c>
      <c r="Y45" s="322">
        <v>420</v>
      </c>
      <c r="Z45" s="322">
        <v>425</v>
      </c>
      <c r="AA45" s="322">
        <v>396</v>
      </c>
      <c r="AB45" s="322">
        <v>454</v>
      </c>
      <c r="AC45" s="322">
        <v>372</v>
      </c>
      <c r="AD45" s="322">
        <v>447</v>
      </c>
      <c r="AE45" s="322">
        <v>396</v>
      </c>
      <c r="AF45" s="322">
        <v>442</v>
      </c>
      <c r="AG45" s="322">
        <v>425</v>
      </c>
      <c r="AH45" s="322"/>
      <c r="AI45" s="310">
        <f t="shared" si="1"/>
        <v>16500</v>
      </c>
      <c r="AL45" s="40">
        <f t="shared" si="2"/>
        <v>550</v>
      </c>
      <c r="AM45" s="42">
        <f t="shared" si="3"/>
        <v>167.32334997924187</v>
      </c>
    </row>
    <row r="46" spans="1:39" x14ac:dyDescent="0.2">
      <c r="A46" s="170">
        <v>0.75</v>
      </c>
      <c r="B46" s="171" t="s">
        <v>7</v>
      </c>
      <c r="C46" s="172">
        <v>0.77083333333333304</v>
      </c>
      <c r="D46" s="323">
        <v>751</v>
      </c>
      <c r="E46" s="322">
        <v>712</v>
      </c>
      <c r="F46" s="322">
        <v>732</v>
      </c>
      <c r="G46" s="322">
        <v>727</v>
      </c>
      <c r="H46" s="322">
        <v>732</v>
      </c>
      <c r="I46" s="322">
        <v>826</v>
      </c>
      <c r="J46" s="322">
        <v>797</v>
      </c>
      <c r="K46" s="322">
        <v>816</v>
      </c>
      <c r="L46" s="322">
        <v>808</v>
      </c>
      <c r="M46" s="322">
        <v>840</v>
      </c>
      <c r="N46" s="322">
        <v>600</v>
      </c>
      <c r="O46" s="322">
        <v>420</v>
      </c>
      <c r="P46" s="322">
        <v>437</v>
      </c>
      <c r="Q46" s="322">
        <v>374</v>
      </c>
      <c r="R46" s="322">
        <v>427</v>
      </c>
      <c r="S46" s="322">
        <v>449</v>
      </c>
      <c r="T46" s="322">
        <v>478</v>
      </c>
      <c r="U46" s="322">
        <v>504</v>
      </c>
      <c r="V46" s="322">
        <v>365</v>
      </c>
      <c r="W46" s="322">
        <v>429</v>
      </c>
      <c r="X46" s="322">
        <v>444</v>
      </c>
      <c r="Y46" s="322">
        <v>432</v>
      </c>
      <c r="Z46" s="322">
        <v>410</v>
      </c>
      <c r="AA46" s="322">
        <v>413</v>
      </c>
      <c r="AB46" s="322">
        <v>470</v>
      </c>
      <c r="AC46" s="322">
        <v>394</v>
      </c>
      <c r="AD46" s="322">
        <v>420</v>
      </c>
      <c r="AE46" s="322">
        <v>408</v>
      </c>
      <c r="AF46" s="322">
        <v>468</v>
      </c>
      <c r="AG46" s="322">
        <v>422</v>
      </c>
      <c r="AH46" s="322"/>
      <c r="AI46" s="310">
        <f t="shared" si="1"/>
        <v>16505</v>
      </c>
      <c r="AL46" s="40">
        <f t="shared" si="2"/>
        <v>550.16666666666663</v>
      </c>
      <c r="AM46" s="42">
        <f t="shared" si="3"/>
        <v>168.34940744922665</v>
      </c>
    </row>
    <row r="47" spans="1:39" x14ac:dyDescent="0.2">
      <c r="A47" s="170">
        <v>0.77083333333333304</v>
      </c>
      <c r="B47" s="171" t="s">
        <v>7</v>
      </c>
      <c r="C47" s="172">
        <v>0.79166666666666596</v>
      </c>
      <c r="D47" s="323">
        <v>753</v>
      </c>
      <c r="E47" s="322">
        <v>723</v>
      </c>
      <c r="F47" s="322">
        <v>746</v>
      </c>
      <c r="G47" s="322">
        <v>718</v>
      </c>
      <c r="H47" s="322">
        <v>729</v>
      </c>
      <c r="I47" s="322">
        <v>821</v>
      </c>
      <c r="J47" s="322">
        <v>794</v>
      </c>
      <c r="K47" s="322">
        <v>809</v>
      </c>
      <c r="L47" s="322">
        <v>795</v>
      </c>
      <c r="M47" s="322">
        <v>832</v>
      </c>
      <c r="N47" s="322">
        <v>574</v>
      </c>
      <c r="O47" s="322">
        <v>439</v>
      </c>
      <c r="P47" s="322">
        <v>439</v>
      </c>
      <c r="Q47" s="322">
        <v>399</v>
      </c>
      <c r="R47" s="322">
        <v>432</v>
      </c>
      <c r="S47" s="322">
        <v>434</v>
      </c>
      <c r="T47" s="322">
        <v>463</v>
      </c>
      <c r="U47" s="322">
        <v>520</v>
      </c>
      <c r="V47" s="322">
        <v>363</v>
      </c>
      <c r="W47" s="322">
        <v>413</v>
      </c>
      <c r="X47" s="322">
        <v>456</v>
      </c>
      <c r="Y47" s="322">
        <v>449</v>
      </c>
      <c r="Z47" s="322">
        <v>410</v>
      </c>
      <c r="AA47" s="322">
        <v>436</v>
      </c>
      <c r="AB47" s="322">
        <v>475</v>
      </c>
      <c r="AC47" s="322">
        <v>396</v>
      </c>
      <c r="AD47" s="322">
        <v>422</v>
      </c>
      <c r="AE47" s="322">
        <v>398</v>
      </c>
      <c r="AF47" s="322">
        <v>458</v>
      </c>
      <c r="AG47" s="322">
        <v>427</v>
      </c>
      <c r="AH47" s="322"/>
      <c r="AI47" s="310">
        <f t="shared" si="1"/>
        <v>16523</v>
      </c>
      <c r="AL47" s="40">
        <f t="shared" si="2"/>
        <v>550.76666666666665</v>
      </c>
      <c r="AM47" s="42">
        <f t="shared" si="3"/>
        <v>165.16129698869685</v>
      </c>
    </row>
    <row r="48" spans="1:39" x14ac:dyDescent="0.2">
      <c r="A48" s="170">
        <v>0.79166666666666596</v>
      </c>
      <c r="B48" s="171" t="s">
        <v>7</v>
      </c>
      <c r="C48" s="172">
        <v>0.8125</v>
      </c>
      <c r="D48" s="323">
        <v>754</v>
      </c>
      <c r="E48" s="322">
        <v>725</v>
      </c>
      <c r="F48" s="322">
        <v>747</v>
      </c>
      <c r="G48" s="322">
        <v>730</v>
      </c>
      <c r="H48" s="322">
        <v>730</v>
      </c>
      <c r="I48" s="322">
        <v>816</v>
      </c>
      <c r="J48" s="322">
        <v>797</v>
      </c>
      <c r="K48" s="322">
        <v>804</v>
      </c>
      <c r="L48" s="322">
        <v>806</v>
      </c>
      <c r="M48" s="322">
        <v>831</v>
      </c>
      <c r="N48" s="322">
        <v>598</v>
      </c>
      <c r="O48" s="322">
        <v>444</v>
      </c>
      <c r="P48" s="322">
        <v>408</v>
      </c>
      <c r="Q48" s="322">
        <v>386</v>
      </c>
      <c r="R48" s="322">
        <v>449</v>
      </c>
      <c r="S48" s="322">
        <v>456</v>
      </c>
      <c r="T48" s="322">
        <v>463</v>
      </c>
      <c r="U48" s="322">
        <v>536</v>
      </c>
      <c r="V48" s="322">
        <v>321</v>
      </c>
      <c r="W48" s="322">
        <v>432</v>
      </c>
      <c r="X48" s="322">
        <v>475</v>
      </c>
      <c r="Y48" s="322">
        <v>391</v>
      </c>
      <c r="Z48" s="322">
        <v>404</v>
      </c>
      <c r="AA48" s="322">
        <v>480</v>
      </c>
      <c r="AB48" s="322">
        <v>485</v>
      </c>
      <c r="AC48" s="322">
        <v>398</v>
      </c>
      <c r="AD48" s="322">
        <v>444</v>
      </c>
      <c r="AE48" s="322">
        <v>423</v>
      </c>
      <c r="AF48" s="322">
        <v>449</v>
      </c>
      <c r="AG48" s="322">
        <v>425</v>
      </c>
      <c r="AH48" s="322"/>
      <c r="AI48" s="310">
        <f t="shared" si="1"/>
        <v>16607</v>
      </c>
      <c r="AL48" s="40">
        <f t="shared" si="2"/>
        <v>553.56666666666672</v>
      </c>
      <c r="AM48" s="42">
        <f t="shared" si="3"/>
        <v>166.88374713395933</v>
      </c>
    </row>
    <row r="49" spans="1:39" x14ac:dyDescent="0.2">
      <c r="A49" s="170">
        <v>0.8125</v>
      </c>
      <c r="B49" s="171" t="s">
        <v>7</v>
      </c>
      <c r="C49" s="172">
        <v>0.83333333333333304</v>
      </c>
      <c r="D49" s="323">
        <v>775</v>
      </c>
      <c r="E49" s="322">
        <v>732</v>
      </c>
      <c r="F49" s="322">
        <v>744</v>
      </c>
      <c r="G49" s="322">
        <v>729</v>
      </c>
      <c r="H49" s="322">
        <v>732</v>
      </c>
      <c r="I49" s="322">
        <v>813</v>
      </c>
      <c r="J49" s="322">
        <v>809</v>
      </c>
      <c r="K49" s="322">
        <v>804</v>
      </c>
      <c r="L49" s="322">
        <v>814</v>
      </c>
      <c r="M49" s="322">
        <v>842</v>
      </c>
      <c r="N49" s="322">
        <v>542</v>
      </c>
      <c r="O49" s="322">
        <v>456</v>
      </c>
      <c r="P49" s="322">
        <v>420</v>
      </c>
      <c r="Q49" s="322">
        <v>377</v>
      </c>
      <c r="R49" s="322">
        <v>439</v>
      </c>
      <c r="S49" s="322">
        <v>466</v>
      </c>
      <c r="T49" s="322">
        <v>485</v>
      </c>
      <c r="U49" s="322">
        <v>535</v>
      </c>
      <c r="V49" s="322">
        <v>353</v>
      </c>
      <c r="W49" s="322">
        <v>447</v>
      </c>
      <c r="X49" s="322">
        <v>487</v>
      </c>
      <c r="Y49" s="322">
        <v>403</v>
      </c>
      <c r="Z49" s="322">
        <v>379</v>
      </c>
      <c r="AA49" s="322">
        <v>468</v>
      </c>
      <c r="AB49" s="322">
        <v>516</v>
      </c>
      <c r="AC49" s="322">
        <v>427</v>
      </c>
      <c r="AD49" s="322">
        <v>437</v>
      </c>
      <c r="AE49" s="322">
        <v>439</v>
      </c>
      <c r="AF49" s="322">
        <v>447</v>
      </c>
      <c r="AG49" s="322">
        <v>430</v>
      </c>
      <c r="AH49" s="322"/>
      <c r="AI49" s="310">
        <f t="shared" si="1"/>
        <v>16747</v>
      </c>
      <c r="AL49" s="40">
        <f t="shared" si="2"/>
        <v>558.23333333333335</v>
      </c>
      <c r="AM49" s="42">
        <f t="shared" si="3"/>
        <v>165.79415640742769</v>
      </c>
    </row>
    <row r="50" spans="1:39" x14ac:dyDescent="0.2">
      <c r="A50" s="170">
        <v>0.83333333333333304</v>
      </c>
      <c r="B50" s="171" t="s">
        <v>7</v>
      </c>
      <c r="C50" s="172">
        <v>0.85416666666666596</v>
      </c>
      <c r="D50" s="323">
        <v>771</v>
      </c>
      <c r="E50" s="322">
        <v>756</v>
      </c>
      <c r="F50" s="322">
        <v>761</v>
      </c>
      <c r="G50" s="322">
        <v>747</v>
      </c>
      <c r="H50" s="322">
        <v>739</v>
      </c>
      <c r="I50" s="322">
        <v>831</v>
      </c>
      <c r="J50" s="322">
        <v>833</v>
      </c>
      <c r="K50" s="322">
        <v>820</v>
      </c>
      <c r="L50" s="322">
        <v>806</v>
      </c>
      <c r="M50" s="322">
        <v>850</v>
      </c>
      <c r="N50" s="322">
        <v>523</v>
      </c>
      <c r="O50" s="322">
        <v>526</v>
      </c>
      <c r="P50" s="322">
        <v>459</v>
      </c>
      <c r="Q50" s="322">
        <v>415</v>
      </c>
      <c r="R50" s="322">
        <v>449</v>
      </c>
      <c r="S50" s="322">
        <v>470</v>
      </c>
      <c r="T50" s="322">
        <v>535</v>
      </c>
      <c r="U50" s="322">
        <v>545</v>
      </c>
      <c r="V50" s="322">
        <v>389</v>
      </c>
      <c r="W50" s="322">
        <v>463</v>
      </c>
      <c r="X50" s="322">
        <v>504</v>
      </c>
      <c r="Y50" s="322">
        <v>442</v>
      </c>
      <c r="Z50" s="322">
        <v>405</v>
      </c>
      <c r="AA50" s="322">
        <v>533</v>
      </c>
      <c r="AB50" s="322">
        <v>516</v>
      </c>
      <c r="AC50" s="322">
        <v>447</v>
      </c>
      <c r="AD50" s="322">
        <v>432</v>
      </c>
      <c r="AE50" s="322">
        <v>482</v>
      </c>
      <c r="AF50" s="322">
        <v>532</v>
      </c>
      <c r="AG50" s="322">
        <v>456</v>
      </c>
      <c r="AH50" s="322"/>
      <c r="AI50" s="310">
        <f t="shared" si="1"/>
        <v>17437</v>
      </c>
      <c r="AL50" s="40">
        <f t="shared" si="2"/>
        <v>581.23333333333335</v>
      </c>
      <c r="AM50" s="42">
        <f t="shared" si="3"/>
        <v>157.70633628915212</v>
      </c>
    </row>
    <row r="51" spans="1:39" x14ac:dyDescent="0.2">
      <c r="A51" s="170">
        <v>0.85416666666666596</v>
      </c>
      <c r="B51" s="171" t="s">
        <v>7</v>
      </c>
      <c r="C51" s="172">
        <v>0.875</v>
      </c>
      <c r="D51" s="323">
        <v>787</v>
      </c>
      <c r="E51" s="322">
        <v>763</v>
      </c>
      <c r="F51" s="322">
        <v>784</v>
      </c>
      <c r="G51" s="322">
        <v>748</v>
      </c>
      <c r="H51" s="322">
        <v>766</v>
      </c>
      <c r="I51" s="322">
        <v>835</v>
      </c>
      <c r="J51" s="322">
        <v>828</v>
      </c>
      <c r="K51" s="322">
        <v>828</v>
      </c>
      <c r="L51" s="322">
        <v>835</v>
      </c>
      <c r="M51" s="322">
        <v>861</v>
      </c>
      <c r="N51" s="322">
        <v>531</v>
      </c>
      <c r="O51" s="322">
        <v>482</v>
      </c>
      <c r="P51" s="322">
        <v>487</v>
      </c>
      <c r="Q51" s="322">
        <v>485</v>
      </c>
      <c r="R51" s="322">
        <v>504</v>
      </c>
      <c r="S51" s="322">
        <v>488</v>
      </c>
      <c r="T51" s="322">
        <v>523</v>
      </c>
      <c r="U51" s="322">
        <v>540</v>
      </c>
      <c r="V51" s="322">
        <v>425</v>
      </c>
      <c r="W51" s="322">
        <v>506</v>
      </c>
      <c r="X51" s="322">
        <v>519</v>
      </c>
      <c r="Y51" s="322">
        <v>451</v>
      </c>
      <c r="Z51" s="322">
        <v>459</v>
      </c>
      <c r="AA51" s="322">
        <v>519</v>
      </c>
      <c r="AB51" s="322">
        <v>545</v>
      </c>
      <c r="AC51" s="322">
        <v>477</v>
      </c>
      <c r="AD51" s="322">
        <v>475</v>
      </c>
      <c r="AE51" s="322">
        <v>528</v>
      </c>
      <c r="AF51" s="322">
        <v>545</v>
      </c>
      <c r="AG51" s="322">
        <v>487</v>
      </c>
      <c r="AH51" s="322"/>
      <c r="AI51" s="310">
        <f t="shared" si="1"/>
        <v>18011</v>
      </c>
      <c r="AL51" s="40">
        <f t="shared" si="2"/>
        <v>600.36666666666667</v>
      </c>
      <c r="AM51" s="42">
        <f t="shared" si="3"/>
        <v>150.03206170758932</v>
      </c>
    </row>
    <row r="52" spans="1:39" x14ac:dyDescent="0.2">
      <c r="A52" s="170">
        <v>0.875</v>
      </c>
      <c r="B52" s="171" t="s">
        <v>7</v>
      </c>
      <c r="C52" s="172">
        <v>0.89583333333333304</v>
      </c>
      <c r="D52" s="323">
        <v>816</v>
      </c>
      <c r="E52" s="322">
        <v>785</v>
      </c>
      <c r="F52" s="322">
        <v>819</v>
      </c>
      <c r="G52" s="322">
        <v>768</v>
      </c>
      <c r="H52" s="322">
        <v>797</v>
      </c>
      <c r="I52" s="322">
        <v>852</v>
      </c>
      <c r="J52" s="322">
        <v>866</v>
      </c>
      <c r="K52" s="322">
        <v>862</v>
      </c>
      <c r="L52" s="322">
        <v>876</v>
      </c>
      <c r="M52" s="322">
        <v>893</v>
      </c>
      <c r="N52" s="322">
        <v>561</v>
      </c>
      <c r="O52" s="322">
        <v>490</v>
      </c>
      <c r="P52" s="322">
        <v>506</v>
      </c>
      <c r="Q52" s="322">
        <v>504</v>
      </c>
      <c r="R52" s="322">
        <v>514</v>
      </c>
      <c r="S52" s="322">
        <v>542</v>
      </c>
      <c r="T52" s="322">
        <v>536</v>
      </c>
      <c r="U52" s="322">
        <v>530</v>
      </c>
      <c r="V52" s="322">
        <v>444</v>
      </c>
      <c r="W52" s="322">
        <v>545</v>
      </c>
      <c r="X52" s="322">
        <v>585</v>
      </c>
      <c r="Y52" s="322">
        <v>523</v>
      </c>
      <c r="Z52" s="322">
        <v>439</v>
      </c>
      <c r="AA52" s="322">
        <v>520</v>
      </c>
      <c r="AB52" s="322">
        <v>665</v>
      </c>
      <c r="AC52" s="322">
        <v>495</v>
      </c>
      <c r="AD52" s="322">
        <v>466</v>
      </c>
      <c r="AE52" s="322">
        <v>531</v>
      </c>
      <c r="AF52" s="322">
        <v>538</v>
      </c>
      <c r="AG52" s="322">
        <v>514</v>
      </c>
      <c r="AH52" s="322"/>
      <c r="AI52" s="310">
        <f t="shared" si="1"/>
        <v>18782</v>
      </c>
      <c r="AL52" s="40">
        <f t="shared" si="2"/>
        <v>626.06666666666672</v>
      </c>
      <c r="AM52" s="42">
        <f t="shared" si="3"/>
        <v>156.126812588983</v>
      </c>
    </row>
    <row r="53" spans="1:39" x14ac:dyDescent="0.2">
      <c r="A53" s="173">
        <v>0.89583333333333304</v>
      </c>
      <c r="B53" s="174" t="s">
        <v>7</v>
      </c>
      <c r="C53" s="175">
        <v>0.91666666666666596</v>
      </c>
      <c r="D53" s="324">
        <v>809</v>
      </c>
      <c r="E53" s="324">
        <v>799</v>
      </c>
      <c r="F53" s="324">
        <v>821</v>
      </c>
      <c r="G53" s="324">
        <v>790</v>
      </c>
      <c r="H53" s="324">
        <v>801</v>
      </c>
      <c r="I53" s="324">
        <v>857</v>
      </c>
      <c r="J53" s="324">
        <v>859</v>
      </c>
      <c r="K53" s="324">
        <v>866</v>
      </c>
      <c r="L53" s="324">
        <v>884</v>
      </c>
      <c r="M53" s="324">
        <v>898</v>
      </c>
      <c r="N53" s="324">
        <v>552</v>
      </c>
      <c r="O53" s="324">
        <v>492</v>
      </c>
      <c r="P53" s="324">
        <v>509</v>
      </c>
      <c r="Q53" s="324">
        <v>504</v>
      </c>
      <c r="R53" s="324">
        <v>537</v>
      </c>
      <c r="S53" s="324">
        <v>538</v>
      </c>
      <c r="T53" s="324">
        <v>573</v>
      </c>
      <c r="U53" s="324">
        <v>533</v>
      </c>
      <c r="V53" s="324">
        <v>434</v>
      </c>
      <c r="W53" s="324">
        <v>545</v>
      </c>
      <c r="X53" s="324">
        <v>579</v>
      </c>
      <c r="Y53" s="324">
        <v>528</v>
      </c>
      <c r="Z53" s="324">
        <v>439</v>
      </c>
      <c r="AA53" s="324">
        <v>488</v>
      </c>
      <c r="AB53" s="324">
        <v>597</v>
      </c>
      <c r="AC53" s="324">
        <v>506</v>
      </c>
      <c r="AD53" s="324">
        <v>516</v>
      </c>
      <c r="AE53" s="324">
        <v>530</v>
      </c>
      <c r="AF53" s="324">
        <v>578</v>
      </c>
      <c r="AG53" s="324">
        <v>513</v>
      </c>
      <c r="AH53" s="324"/>
      <c r="AI53" s="310">
        <f t="shared" si="1"/>
        <v>18875</v>
      </c>
      <c r="AL53" s="40">
        <f t="shared" si="2"/>
        <v>629.16666666666663</v>
      </c>
      <c r="AM53" s="42">
        <f t="shared" si="3"/>
        <v>155.85915023714091</v>
      </c>
    </row>
    <row r="54" spans="1:39" x14ac:dyDescent="0.2">
      <c r="A54" s="167">
        <v>0.91666666666666596</v>
      </c>
      <c r="B54" s="168" t="s">
        <v>7</v>
      </c>
      <c r="C54" s="169">
        <v>0.9375</v>
      </c>
      <c r="D54" s="322">
        <v>825</v>
      </c>
      <c r="E54" s="322">
        <v>811</v>
      </c>
      <c r="F54" s="322">
        <v>823</v>
      </c>
      <c r="G54" s="322">
        <v>797</v>
      </c>
      <c r="H54" s="322">
        <v>799</v>
      </c>
      <c r="I54" s="322">
        <v>861</v>
      </c>
      <c r="J54" s="322">
        <v>871</v>
      </c>
      <c r="K54" s="322">
        <v>867</v>
      </c>
      <c r="L54" s="322">
        <v>883</v>
      </c>
      <c r="M54" s="322">
        <v>893</v>
      </c>
      <c r="N54" s="322">
        <v>557</v>
      </c>
      <c r="O54" s="322">
        <v>482</v>
      </c>
      <c r="P54" s="322">
        <v>499</v>
      </c>
      <c r="Q54" s="322">
        <v>518</v>
      </c>
      <c r="R54" s="322">
        <v>622</v>
      </c>
      <c r="S54" s="322">
        <v>552</v>
      </c>
      <c r="T54" s="322">
        <v>547</v>
      </c>
      <c r="U54" s="322">
        <v>537</v>
      </c>
      <c r="V54" s="322">
        <v>449</v>
      </c>
      <c r="W54" s="322">
        <v>561</v>
      </c>
      <c r="X54" s="322">
        <v>619</v>
      </c>
      <c r="Y54" s="322">
        <v>555</v>
      </c>
      <c r="Z54" s="322">
        <v>475</v>
      </c>
      <c r="AA54" s="322">
        <v>475</v>
      </c>
      <c r="AB54" s="322">
        <v>617</v>
      </c>
      <c r="AC54" s="322">
        <v>562</v>
      </c>
      <c r="AD54" s="322">
        <v>521</v>
      </c>
      <c r="AE54" s="322">
        <v>586</v>
      </c>
      <c r="AF54" s="322">
        <v>586</v>
      </c>
      <c r="AG54" s="322">
        <v>528</v>
      </c>
      <c r="AH54" s="322"/>
      <c r="AI54" s="310">
        <f t="shared" si="1"/>
        <v>19278</v>
      </c>
      <c r="AL54" s="40">
        <f t="shared" si="2"/>
        <v>642.6</v>
      </c>
      <c r="AM54" s="42">
        <f t="shared" si="3"/>
        <v>151.01988907608063</v>
      </c>
    </row>
    <row r="55" spans="1:39" x14ac:dyDescent="0.2">
      <c r="A55" s="170">
        <v>0.9375</v>
      </c>
      <c r="B55" s="171" t="s">
        <v>7</v>
      </c>
      <c r="C55" s="172">
        <v>0.95833333333333304</v>
      </c>
      <c r="D55" s="323">
        <v>826</v>
      </c>
      <c r="E55" s="322">
        <v>811</v>
      </c>
      <c r="F55" s="322">
        <v>833</v>
      </c>
      <c r="G55" s="322">
        <v>787</v>
      </c>
      <c r="H55" s="322">
        <v>800</v>
      </c>
      <c r="I55" s="322">
        <v>876</v>
      </c>
      <c r="J55" s="322">
        <v>884</v>
      </c>
      <c r="K55" s="322">
        <v>873</v>
      </c>
      <c r="L55" s="322">
        <v>885</v>
      </c>
      <c r="M55" s="322">
        <v>892</v>
      </c>
      <c r="N55" s="322">
        <v>566</v>
      </c>
      <c r="O55" s="322">
        <v>480</v>
      </c>
      <c r="P55" s="322">
        <v>497</v>
      </c>
      <c r="Q55" s="322">
        <v>516</v>
      </c>
      <c r="R55" s="322">
        <v>521</v>
      </c>
      <c r="S55" s="322">
        <v>554</v>
      </c>
      <c r="T55" s="322">
        <v>574</v>
      </c>
      <c r="U55" s="322">
        <v>548</v>
      </c>
      <c r="V55" s="322">
        <v>456</v>
      </c>
      <c r="W55" s="322">
        <v>555</v>
      </c>
      <c r="X55" s="322">
        <v>648</v>
      </c>
      <c r="Y55" s="322">
        <v>532</v>
      </c>
      <c r="Z55" s="322">
        <v>452</v>
      </c>
      <c r="AA55" s="322">
        <v>475</v>
      </c>
      <c r="AB55" s="322">
        <v>634</v>
      </c>
      <c r="AC55" s="322">
        <v>542</v>
      </c>
      <c r="AD55" s="322">
        <v>530</v>
      </c>
      <c r="AE55" s="322">
        <v>595</v>
      </c>
      <c r="AF55" s="322">
        <v>593</v>
      </c>
      <c r="AG55" s="322">
        <v>507</v>
      </c>
      <c r="AH55" s="322"/>
      <c r="AI55" s="310">
        <f t="shared" si="1"/>
        <v>19242</v>
      </c>
      <c r="AL55" s="40">
        <f t="shared" si="2"/>
        <v>641.4</v>
      </c>
      <c r="AM55" s="42">
        <f t="shared" si="3"/>
        <v>155.54190033113477</v>
      </c>
    </row>
    <row r="56" spans="1:39" x14ac:dyDescent="0.2">
      <c r="A56" s="170">
        <v>0.95833333333333304</v>
      </c>
      <c r="B56" s="171" t="s">
        <v>7</v>
      </c>
      <c r="C56" s="172">
        <v>0.97916666666666596</v>
      </c>
      <c r="D56" s="323">
        <v>825</v>
      </c>
      <c r="E56" s="322">
        <v>816</v>
      </c>
      <c r="F56" s="322">
        <v>837</v>
      </c>
      <c r="G56" s="322">
        <v>775</v>
      </c>
      <c r="H56" s="322">
        <v>811</v>
      </c>
      <c r="I56" s="322">
        <v>876</v>
      </c>
      <c r="J56" s="322">
        <v>878</v>
      </c>
      <c r="K56" s="322">
        <v>884</v>
      </c>
      <c r="L56" s="322">
        <v>896</v>
      </c>
      <c r="M56" s="322">
        <v>893</v>
      </c>
      <c r="N56" s="322">
        <v>617</v>
      </c>
      <c r="O56" s="322">
        <v>466</v>
      </c>
      <c r="P56" s="322">
        <v>519</v>
      </c>
      <c r="Q56" s="322">
        <v>528</v>
      </c>
      <c r="R56" s="322">
        <v>506</v>
      </c>
      <c r="S56" s="322">
        <v>540</v>
      </c>
      <c r="T56" s="322">
        <v>569</v>
      </c>
      <c r="U56" s="322">
        <v>544</v>
      </c>
      <c r="V56" s="322">
        <v>456</v>
      </c>
      <c r="W56" s="322">
        <v>569</v>
      </c>
      <c r="X56" s="322">
        <v>653</v>
      </c>
      <c r="Y56" s="322">
        <v>531</v>
      </c>
      <c r="Z56" s="322">
        <v>472</v>
      </c>
      <c r="AA56" s="322">
        <v>478</v>
      </c>
      <c r="AB56" s="322">
        <v>679</v>
      </c>
      <c r="AC56" s="322">
        <v>557</v>
      </c>
      <c r="AD56" s="322">
        <v>535</v>
      </c>
      <c r="AE56" s="322">
        <v>624</v>
      </c>
      <c r="AF56" s="322">
        <v>580</v>
      </c>
      <c r="AG56" s="322">
        <v>520</v>
      </c>
      <c r="AH56" s="322"/>
      <c r="AI56" s="310">
        <f t="shared" si="1"/>
        <v>19434</v>
      </c>
      <c r="AL56" s="40">
        <f t="shared" si="2"/>
        <v>647.79999999999995</v>
      </c>
      <c r="AM56" s="42">
        <f t="shared" si="3"/>
        <v>154.73902389908437</v>
      </c>
    </row>
    <row r="57" spans="1:39" x14ac:dyDescent="0.2">
      <c r="A57" s="176">
        <v>0.97916666666666596</v>
      </c>
      <c r="B57" s="177" t="s">
        <v>7</v>
      </c>
      <c r="C57" s="178">
        <v>1</v>
      </c>
      <c r="D57" s="325">
        <v>821</v>
      </c>
      <c r="E57" s="322">
        <v>809</v>
      </c>
      <c r="F57" s="322">
        <v>828</v>
      </c>
      <c r="G57" s="322">
        <v>771</v>
      </c>
      <c r="H57" s="322">
        <v>806</v>
      </c>
      <c r="I57" s="322">
        <v>869</v>
      </c>
      <c r="J57" s="322">
        <v>888</v>
      </c>
      <c r="K57" s="322">
        <v>890</v>
      </c>
      <c r="L57" s="322">
        <v>885</v>
      </c>
      <c r="M57" s="322">
        <v>900</v>
      </c>
      <c r="N57" s="322">
        <v>603</v>
      </c>
      <c r="O57" s="322">
        <v>473</v>
      </c>
      <c r="P57" s="322">
        <v>511</v>
      </c>
      <c r="Q57" s="322">
        <v>528</v>
      </c>
      <c r="R57" s="322">
        <v>523</v>
      </c>
      <c r="S57" s="322">
        <v>533</v>
      </c>
      <c r="T57" s="322">
        <v>549</v>
      </c>
      <c r="U57" s="322">
        <v>538</v>
      </c>
      <c r="V57" s="322">
        <v>453</v>
      </c>
      <c r="W57" s="322">
        <v>640</v>
      </c>
      <c r="X57" s="322">
        <v>655</v>
      </c>
      <c r="Y57" s="322">
        <v>545</v>
      </c>
      <c r="Z57" s="322">
        <v>461</v>
      </c>
      <c r="AA57" s="322">
        <v>494</v>
      </c>
      <c r="AB57" s="322">
        <v>686</v>
      </c>
      <c r="AC57" s="322">
        <v>552</v>
      </c>
      <c r="AD57" s="322">
        <v>557</v>
      </c>
      <c r="AE57" s="322">
        <v>638</v>
      </c>
      <c r="AF57" s="322">
        <v>624</v>
      </c>
      <c r="AG57" s="322">
        <v>524</v>
      </c>
      <c r="AH57" s="328"/>
      <c r="AI57" s="310">
        <f t="shared" si="1"/>
        <v>19554</v>
      </c>
      <c r="AL57" s="40">
        <f t="shared" si="2"/>
        <v>651.79999999999995</v>
      </c>
      <c r="AM57" s="42">
        <f t="shared" si="3"/>
        <v>152.17761854558941</v>
      </c>
    </row>
    <row r="58" spans="1:39" x14ac:dyDescent="0.2">
      <c r="A58" s="164" t="s">
        <v>61</v>
      </c>
      <c r="B58" s="165"/>
      <c r="C58" s="166"/>
      <c r="D58" s="320">
        <f>SUM(D10:D57)</f>
        <v>36391</v>
      </c>
      <c r="E58" s="320">
        <f t="shared" ref="E58:AH58" si="4">SUM(E10:E57)</f>
        <v>36677</v>
      </c>
      <c r="F58" s="320">
        <f t="shared" si="4"/>
        <v>37159</v>
      </c>
      <c r="G58" s="320">
        <f t="shared" si="4"/>
        <v>36051</v>
      </c>
      <c r="H58" s="320">
        <f t="shared" si="4"/>
        <v>35757</v>
      </c>
      <c r="I58" s="320">
        <f t="shared" si="4"/>
        <v>37920</v>
      </c>
      <c r="J58" s="320">
        <f>SUM(J10:J57)</f>
        <v>39161</v>
      </c>
      <c r="K58" s="320">
        <f t="shared" si="4"/>
        <v>39756</v>
      </c>
      <c r="L58" s="320">
        <f t="shared" si="4"/>
        <v>39859</v>
      </c>
      <c r="M58" s="320">
        <f t="shared" si="4"/>
        <v>40620</v>
      </c>
      <c r="N58" s="320">
        <f t="shared" si="4"/>
        <v>34407</v>
      </c>
      <c r="O58" s="320">
        <f t="shared" si="4"/>
        <v>28728</v>
      </c>
      <c r="P58" s="320">
        <f t="shared" si="4"/>
        <v>25663</v>
      </c>
      <c r="Q58" s="320">
        <f t="shared" si="4"/>
        <v>25569</v>
      </c>
      <c r="R58" s="320">
        <f t="shared" si="4"/>
        <v>26052</v>
      </c>
      <c r="S58" s="320">
        <f t="shared" si="4"/>
        <v>27363</v>
      </c>
      <c r="T58" s="320">
        <f t="shared" si="4"/>
        <v>27465</v>
      </c>
      <c r="U58" s="320">
        <f t="shared" si="4"/>
        <v>29902</v>
      </c>
      <c r="V58" s="320">
        <f t="shared" si="4"/>
        <v>24386</v>
      </c>
      <c r="W58" s="320">
        <f t="shared" si="4"/>
        <v>25140</v>
      </c>
      <c r="X58" s="320">
        <f t="shared" si="4"/>
        <v>25750</v>
      </c>
      <c r="Y58" s="320">
        <f t="shared" si="4"/>
        <v>26758</v>
      </c>
      <c r="Z58" s="320">
        <f t="shared" si="4"/>
        <v>24345</v>
      </c>
      <c r="AA58" s="320">
        <f t="shared" si="4"/>
        <v>25709</v>
      </c>
      <c r="AB58" s="320">
        <f t="shared" si="4"/>
        <v>25903</v>
      </c>
      <c r="AC58" s="320">
        <f t="shared" si="4"/>
        <v>26866</v>
      </c>
      <c r="AD58" s="320">
        <f t="shared" si="4"/>
        <v>25363</v>
      </c>
      <c r="AE58" s="320">
        <f t="shared" si="4"/>
        <v>26875</v>
      </c>
      <c r="AF58" s="320">
        <f t="shared" si="4"/>
        <v>28195</v>
      </c>
      <c r="AG58" s="320">
        <f t="shared" si="4"/>
        <v>27044</v>
      </c>
      <c r="AH58" s="320">
        <f t="shared" si="4"/>
        <v>0</v>
      </c>
      <c r="AI58" s="320">
        <f>SUM(D58:AH58)</f>
        <v>916834</v>
      </c>
      <c r="AL58" s="40">
        <v>29364.709677419356</v>
      </c>
    </row>
    <row r="59" spans="1:39" x14ac:dyDescent="0.2">
      <c r="A59" s="164" t="s">
        <v>63</v>
      </c>
      <c r="B59" s="165"/>
      <c r="C59" s="166"/>
      <c r="D59" s="320">
        <f>IF(D$9=1,SUM(D26:D53),0)</f>
        <v>20160</v>
      </c>
      <c r="E59" s="320">
        <f t="shared" ref="E59:AG59" si="5">IF(E$9=1,SUM(E26:E53),0)</f>
        <v>20177</v>
      </c>
      <c r="F59" s="320">
        <f t="shared" si="5"/>
        <v>0</v>
      </c>
      <c r="G59" s="320">
        <f t="shared" si="5"/>
        <v>0</v>
      </c>
      <c r="H59" s="320">
        <f t="shared" si="5"/>
        <v>20268</v>
      </c>
      <c r="I59" s="320">
        <f t="shared" si="5"/>
        <v>21531</v>
      </c>
      <c r="J59" s="320">
        <f>IF(J$9=1,SUM(J26:J53),0)</f>
        <v>21823</v>
      </c>
      <c r="K59" s="320">
        <f t="shared" si="5"/>
        <v>22221</v>
      </c>
      <c r="L59" s="320">
        <f t="shared" si="5"/>
        <v>22330</v>
      </c>
      <c r="M59" s="320">
        <f t="shared" si="5"/>
        <v>0</v>
      </c>
      <c r="N59" s="320">
        <f t="shared" si="5"/>
        <v>17942</v>
      </c>
      <c r="O59" s="320">
        <f t="shared" si="5"/>
        <v>16419</v>
      </c>
      <c r="P59" s="320">
        <f t="shared" si="5"/>
        <v>14275</v>
      </c>
      <c r="Q59" s="320">
        <f t="shared" si="5"/>
        <v>13526</v>
      </c>
      <c r="R59" s="320">
        <f t="shared" si="5"/>
        <v>13975</v>
      </c>
      <c r="S59" s="320">
        <f t="shared" si="5"/>
        <v>14489</v>
      </c>
      <c r="T59" s="320">
        <f t="shared" si="5"/>
        <v>0</v>
      </c>
      <c r="U59" s="320">
        <f t="shared" si="5"/>
        <v>17079</v>
      </c>
      <c r="V59" s="320">
        <f t="shared" si="5"/>
        <v>12989</v>
      </c>
      <c r="W59" s="320">
        <f t="shared" si="5"/>
        <v>13951</v>
      </c>
      <c r="X59" s="320">
        <f t="shared" si="5"/>
        <v>12814</v>
      </c>
      <c r="Y59" s="320">
        <f t="shared" si="5"/>
        <v>12979</v>
      </c>
      <c r="Z59" s="320">
        <f t="shared" si="5"/>
        <v>0</v>
      </c>
      <c r="AA59" s="320">
        <f t="shared" si="5"/>
        <v>0</v>
      </c>
      <c r="AB59" s="320">
        <f t="shared" si="5"/>
        <v>13298</v>
      </c>
      <c r="AC59" s="320">
        <f t="shared" si="5"/>
        <v>12487</v>
      </c>
      <c r="AD59" s="320">
        <f t="shared" si="5"/>
        <v>13479</v>
      </c>
      <c r="AE59" s="320">
        <f t="shared" si="5"/>
        <v>14054</v>
      </c>
      <c r="AF59" s="320">
        <f t="shared" si="5"/>
        <v>14085</v>
      </c>
      <c r="AG59" s="320">
        <f t="shared" si="5"/>
        <v>13761</v>
      </c>
      <c r="AH59" s="320"/>
      <c r="AI59" s="320">
        <f>SUM(D59:AH59)</f>
        <v>390112</v>
      </c>
    </row>
    <row r="60" spans="1:39" x14ac:dyDescent="0.2">
      <c r="A60" s="164" t="s">
        <v>64</v>
      </c>
      <c r="B60" s="165"/>
      <c r="C60" s="166"/>
      <c r="D60" s="320">
        <f>IF(D$9=1,SUM(D10:D25,D54:D57),SUM(D10:D57))</f>
        <v>16231</v>
      </c>
      <c r="E60" s="320">
        <f t="shared" ref="E60:AG60" si="6">IF(E$9=1,SUM(E10:E25,E54:E57),SUM(E10:E57))</f>
        <v>16500</v>
      </c>
      <c r="F60" s="320">
        <f t="shared" si="6"/>
        <v>37159</v>
      </c>
      <c r="G60" s="320">
        <f t="shared" si="6"/>
        <v>36051</v>
      </c>
      <c r="H60" s="320">
        <f t="shared" si="6"/>
        <v>15489</v>
      </c>
      <c r="I60" s="320">
        <f t="shared" si="6"/>
        <v>16389</v>
      </c>
      <c r="J60" s="320">
        <f>IF(J$9=1,SUM(J10:J25,J54:J57),SUM(J10:J57))</f>
        <v>17338</v>
      </c>
      <c r="K60" s="320">
        <f t="shared" si="6"/>
        <v>17535</v>
      </c>
      <c r="L60" s="320">
        <f t="shared" si="6"/>
        <v>17529</v>
      </c>
      <c r="M60" s="320">
        <f t="shared" si="6"/>
        <v>40620</v>
      </c>
      <c r="N60" s="320">
        <f t="shared" si="6"/>
        <v>16465</v>
      </c>
      <c r="O60" s="320">
        <f t="shared" si="6"/>
        <v>12309</v>
      </c>
      <c r="P60" s="320">
        <f t="shared" si="6"/>
        <v>11388</v>
      </c>
      <c r="Q60" s="320">
        <f t="shared" si="6"/>
        <v>12043</v>
      </c>
      <c r="R60" s="320">
        <f t="shared" si="6"/>
        <v>12077</v>
      </c>
      <c r="S60" s="320">
        <f t="shared" si="6"/>
        <v>12874</v>
      </c>
      <c r="T60" s="320">
        <f t="shared" si="6"/>
        <v>27465</v>
      </c>
      <c r="U60" s="320">
        <f t="shared" si="6"/>
        <v>12823</v>
      </c>
      <c r="V60" s="320">
        <f t="shared" si="6"/>
        <v>11397</v>
      </c>
      <c r="W60" s="320">
        <f t="shared" si="6"/>
        <v>11189</v>
      </c>
      <c r="X60" s="320">
        <f t="shared" si="6"/>
        <v>12936</v>
      </c>
      <c r="Y60" s="320">
        <f t="shared" si="6"/>
        <v>13779</v>
      </c>
      <c r="Z60" s="320">
        <f t="shared" si="6"/>
        <v>24345</v>
      </c>
      <c r="AA60" s="320">
        <f t="shared" si="6"/>
        <v>25709</v>
      </c>
      <c r="AB60" s="320">
        <f t="shared" si="6"/>
        <v>12605</v>
      </c>
      <c r="AC60" s="320">
        <f t="shared" si="6"/>
        <v>14379</v>
      </c>
      <c r="AD60" s="320">
        <f t="shared" si="6"/>
        <v>11884</v>
      </c>
      <c r="AE60" s="320">
        <f t="shared" si="6"/>
        <v>12821</v>
      </c>
      <c r="AF60" s="320">
        <f t="shared" si="6"/>
        <v>14110</v>
      </c>
      <c r="AG60" s="320">
        <f t="shared" si="6"/>
        <v>13283</v>
      </c>
      <c r="AH60" s="320"/>
      <c r="AI60" s="320">
        <f>SUM(D60:AH60)</f>
        <v>526722</v>
      </c>
    </row>
    <row r="63" spans="1:39" s="39" customFormat="1" x14ac:dyDescent="0.2">
      <c r="C63" s="39" t="s">
        <v>9</v>
      </c>
      <c r="D63" s="40">
        <f>MIN(D10:D57)</f>
        <v>639</v>
      </c>
      <c r="E63" s="40">
        <f t="shared" ref="E63:AH63" si="7">MIN(E10:E57)</f>
        <v>664</v>
      </c>
      <c r="F63" s="40">
        <f t="shared" si="7"/>
        <v>717</v>
      </c>
      <c r="G63" s="40">
        <f t="shared" si="7"/>
        <v>681</v>
      </c>
      <c r="H63" s="40">
        <f t="shared" si="7"/>
        <v>693</v>
      </c>
      <c r="I63" s="40">
        <f t="shared" si="7"/>
        <v>698</v>
      </c>
      <c r="J63" s="40">
        <f t="shared" si="7"/>
        <v>729</v>
      </c>
      <c r="K63" s="40">
        <f t="shared" si="7"/>
        <v>766</v>
      </c>
      <c r="L63" s="40">
        <f t="shared" si="7"/>
        <v>761</v>
      </c>
      <c r="M63" s="40">
        <f t="shared" si="7"/>
        <v>785</v>
      </c>
      <c r="N63" s="40">
        <f t="shared" si="7"/>
        <v>484</v>
      </c>
      <c r="O63" s="40">
        <f t="shared" si="7"/>
        <v>416</v>
      </c>
      <c r="P63" s="40">
        <f t="shared" si="7"/>
        <v>384</v>
      </c>
      <c r="Q63" s="40">
        <f t="shared" si="7"/>
        <v>355</v>
      </c>
      <c r="R63" s="40">
        <f t="shared" si="7"/>
        <v>364</v>
      </c>
      <c r="S63" s="40">
        <f t="shared" si="7"/>
        <v>381</v>
      </c>
      <c r="T63" s="40">
        <f t="shared" si="7"/>
        <v>456</v>
      </c>
      <c r="U63" s="40">
        <f t="shared" si="7"/>
        <v>480</v>
      </c>
      <c r="V63" s="40">
        <f t="shared" si="7"/>
        <v>321</v>
      </c>
      <c r="W63" s="40">
        <f t="shared" si="7"/>
        <v>367</v>
      </c>
      <c r="X63" s="40">
        <f t="shared" si="7"/>
        <v>305</v>
      </c>
      <c r="Y63" s="40">
        <f t="shared" si="7"/>
        <v>339</v>
      </c>
      <c r="Z63" s="40">
        <f t="shared" si="7"/>
        <v>379</v>
      </c>
      <c r="AA63" s="40">
        <f t="shared" si="7"/>
        <v>367</v>
      </c>
      <c r="AB63" s="40">
        <f t="shared" si="7"/>
        <v>307</v>
      </c>
      <c r="AC63" s="40">
        <f t="shared" si="7"/>
        <v>315</v>
      </c>
      <c r="AD63" s="40">
        <f t="shared" si="7"/>
        <v>369</v>
      </c>
      <c r="AE63" s="40">
        <f t="shared" si="7"/>
        <v>375</v>
      </c>
      <c r="AF63" s="40">
        <f t="shared" si="7"/>
        <v>365</v>
      </c>
      <c r="AG63" s="40">
        <f t="shared" si="7"/>
        <v>341</v>
      </c>
      <c r="AH63" s="40">
        <f t="shared" si="7"/>
        <v>0</v>
      </c>
      <c r="AL63" s="40">
        <f>MIN(AL10:AL57)</f>
        <v>524.06666666666672</v>
      </c>
    </row>
    <row r="64" spans="1:39" s="39" customFormat="1" x14ac:dyDescent="0.2">
      <c r="C64" s="39" t="s">
        <v>10</v>
      </c>
      <c r="D64" s="40">
        <f>MAX(D10:D57)</f>
        <v>831</v>
      </c>
      <c r="E64" s="40">
        <f t="shared" ref="E64:AH64" si="8">MAX(E10:E57)</f>
        <v>838</v>
      </c>
      <c r="F64" s="40">
        <f t="shared" si="8"/>
        <v>837</v>
      </c>
      <c r="G64" s="40">
        <f t="shared" si="8"/>
        <v>831</v>
      </c>
      <c r="H64" s="40">
        <f t="shared" si="8"/>
        <v>811</v>
      </c>
      <c r="I64" s="40">
        <f t="shared" si="8"/>
        <v>876</v>
      </c>
      <c r="J64" s="40">
        <f t="shared" si="8"/>
        <v>888</v>
      </c>
      <c r="K64" s="40">
        <f t="shared" si="8"/>
        <v>890</v>
      </c>
      <c r="L64" s="40">
        <f t="shared" si="8"/>
        <v>900</v>
      </c>
      <c r="M64" s="40">
        <f t="shared" si="8"/>
        <v>900</v>
      </c>
      <c r="N64" s="40">
        <f t="shared" si="8"/>
        <v>905</v>
      </c>
      <c r="O64" s="40">
        <f t="shared" si="8"/>
        <v>799</v>
      </c>
      <c r="P64" s="40">
        <f t="shared" si="8"/>
        <v>792</v>
      </c>
      <c r="Q64" s="40">
        <f t="shared" si="8"/>
        <v>823</v>
      </c>
      <c r="R64" s="40">
        <f t="shared" si="8"/>
        <v>792</v>
      </c>
      <c r="S64" s="40">
        <f t="shared" si="8"/>
        <v>838</v>
      </c>
      <c r="T64" s="40">
        <f t="shared" si="8"/>
        <v>759</v>
      </c>
      <c r="U64" s="40">
        <f t="shared" si="8"/>
        <v>910</v>
      </c>
      <c r="V64" s="40">
        <f t="shared" si="8"/>
        <v>705</v>
      </c>
      <c r="W64" s="40">
        <f t="shared" si="8"/>
        <v>737</v>
      </c>
      <c r="X64" s="40">
        <f t="shared" si="8"/>
        <v>691</v>
      </c>
      <c r="Y64" s="40">
        <f t="shared" si="8"/>
        <v>831</v>
      </c>
      <c r="Z64" s="40">
        <f t="shared" si="8"/>
        <v>768</v>
      </c>
      <c r="AA64" s="40">
        <f t="shared" si="8"/>
        <v>751</v>
      </c>
      <c r="AB64" s="40">
        <f t="shared" si="8"/>
        <v>823</v>
      </c>
      <c r="AC64" s="40">
        <f t="shared" si="8"/>
        <v>847</v>
      </c>
      <c r="AD64" s="40">
        <f t="shared" si="8"/>
        <v>778</v>
      </c>
      <c r="AE64" s="40">
        <f t="shared" si="8"/>
        <v>857</v>
      </c>
      <c r="AF64" s="40">
        <f t="shared" si="8"/>
        <v>821</v>
      </c>
      <c r="AG64" s="40">
        <f t="shared" si="8"/>
        <v>777</v>
      </c>
      <c r="AH64" s="40">
        <f t="shared" si="8"/>
        <v>0</v>
      </c>
    </row>
    <row r="65" spans="1:41" s="39" customFormat="1" x14ac:dyDescent="0.2">
      <c r="C65" s="39" t="s">
        <v>52</v>
      </c>
      <c r="D65" s="39">
        <f>IF(D64=0,"",SMALL(D10:D57,COUNTIF(D10:D57,0)+1))</f>
        <v>639</v>
      </c>
      <c r="E65" s="39">
        <f t="shared" ref="E65:AH65" si="9">IF(E64=0,"",SMALL(E10:E57,COUNTIF(E10:E57,0)+1))</f>
        <v>664</v>
      </c>
      <c r="F65" s="39">
        <f t="shared" si="9"/>
        <v>717</v>
      </c>
      <c r="G65" s="39">
        <f t="shared" si="9"/>
        <v>681</v>
      </c>
      <c r="H65" s="39">
        <f t="shared" si="9"/>
        <v>693</v>
      </c>
      <c r="I65" s="39">
        <f t="shared" si="9"/>
        <v>698</v>
      </c>
      <c r="J65" s="39">
        <f t="shared" si="9"/>
        <v>729</v>
      </c>
      <c r="K65" s="39">
        <f t="shared" si="9"/>
        <v>766</v>
      </c>
      <c r="L65" s="39">
        <f t="shared" si="9"/>
        <v>761</v>
      </c>
      <c r="M65" s="39">
        <f t="shared" si="9"/>
        <v>785</v>
      </c>
      <c r="N65" s="39">
        <f t="shared" si="9"/>
        <v>484</v>
      </c>
      <c r="O65" s="39">
        <f t="shared" si="9"/>
        <v>416</v>
      </c>
      <c r="P65" s="39">
        <f t="shared" si="9"/>
        <v>384</v>
      </c>
      <c r="Q65" s="39">
        <f t="shared" si="9"/>
        <v>355</v>
      </c>
      <c r="R65" s="39">
        <f t="shared" si="9"/>
        <v>364</v>
      </c>
      <c r="S65" s="39">
        <f t="shared" si="9"/>
        <v>381</v>
      </c>
      <c r="T65" s="39">
        <f t="shared" si="9"/>
        <v>456</v>
      </c>
      <c r="U65" s="39">
        <f t="shared" si="9"/>
        <v>480</v>
      </c>
      <c r="V65" s="39">
        <f t="shared" si="9"/>
        <v>321</v>
      </c>
      <c r="W65" s="39">
        <f t="shared" si="9"/>
        <v>367</v>
      </c>
      <c r="X65" s="39">
        <f t="shared" si="9"/>
        <v>305</v>
      </c>
      <c r="Y65" s="39">
        <f t="shared" si="9"/>
        <v>339</v>
      </c>
      <c r="Z65" s="39">
        <f t="shared" si="9"/>
        <v>379</v>
      </c>
      <c r="AA65" s="39">
        <f t="shared" si="9"/>
        <v>367</v>
      </c>
      <c r="AB65" s="39">
        <f t="shared" si="9"/>
        <v>307</v>
      </c>
      <c r="AC65" s="39">
        <f t="shared" si="9"/>
        <v>315</v>
      </c>
      <c r="AD65" s="39">
        <f t="shared" si="9"/>
        <v>369</v>
      </c>
      <c r="AE65" s="39">
        <f t="shared" si="9"/>
        <v>375</v>
      </c>
      <c r="AF65" s="39">
        <f t="shared" si="9"/>
        <v>365</v>
      </c>
      <c r="AG65" s="39">
        <f t="shared" si="9"/>
        <v>341</v>
      </c>
      <c r="AH65" s="39" t="str">
        <f t="shared" si="9"/>
        <v/>
      </c>
    </row>
    <row r="66" spans="1:41" s="39" customFormat="1" x14ac:dyDescent="0.2">
      <c r="C66" s="39" t="s">
        <v>55</v>
      </c>
      <c r="D66" s="39">
        <f>IF(D64=0,"",SMALL(D11:D58,COUNTIF(D11:D58,0)+2))</f>
        <v>643</v>
      </c>
      <c r="E66" s="39">
        <f t="shared" ref="E66:AH66" si="10">IF(E64=0,"",SMALL(E11:E58,COUNTIF(E11:E58,0)+2))</f>
        <v>670</v>
      </c>
      <c r="F66" s="39">
        <f t="shared" si="10"/>
        <v>718</v>
      </c>
      <c r="G66" s="39">
        <f t="shared" si="10"/>
        <v>682</v>
      </c>
      <c r="H66" s="39">
        <f t="shared" si="10"/>
        <v>694</v>
      </c>
      <c r="I66" s="39">
        <f t="shared" si="10"/>
        <v>701</v>
      </c>
      <c r="J66" s="39">
        <f t="shared" si="10"/>
        <v>732</v>
      </c>
      <c r="K66" s="39">
        <f t="shared" si="10"/>
        <v>768</v>
      </c>
      <c r="L66" s="39">
        <f t="shared" si="10"/>
        <v>763</v>
      </c>
      <c r="M66" s="39">
        <f t="shared" si="10"/>
        <v>792</v>
      </c>
      <c r="N66" s="39">
        <f t="shared" si="10"/>
        <v>523</v>
      </c>
      <c r="O66" s="39">
        <f t="shared" si="10"/>
        <v>420</v>
      </c>
      <c r="P66" s="39">
        <f t="shared" si="10"/>
        <v>399</v>
      </c>
      <c r="Q66" s="39">
        <f t="shared" si="10"/>
        <v>356</v>
      </c>
      <c r="R66" s="39">
        <f t="shared" si="10"/>
        <v>386</v>
      </c>
      <c r="S66" s="39">
        <f t="shared" si="10"/>
        <v>392</v>
      </c>
      <c r="T66" s="39">
        <f t="shared" si="10"/>
        <v>458</v>
      </c>
      <c r="U66" s="39">
        <f t="shared" si="10"/>
        <v>495</v>
      </c>
      <c r="V66" s="39">
        <f t="shared" si="10"/>
        <v>353</v>
      </c>
      <c r="W66" s="39">
        <f t="shared" si="10"/>
        <v>411</v>
      </c>
      <c r="X66" s="39">
        <f t="shared" si="10"/>
        <v>305</v>
      </c>
      <c r="Y66" s="39">
        <f t="shared" si="10"/>
        <v>346</v>
      </c>
      <c r="Z66" s="39">
        <f t="shared" si="10"/>
        <v>403</v>
      </c>
      <c r="AA66" s="39">
        <f t="shared" si="10"/>
        <v>389</v>
      </c>
      <c r="AB66" s="39">
        <f t="shared" si="10"/>
        <v>312</v>
      </c>
      <c r="AC66" s="39">
        <f t="shared" si="10"/>
        <v>331</v>
      </c>
      <c r="AD66" s="39">
        <f t="shared" si="10"/>
        <v>400</v>
      </c>
      <c r="AE66" s="39">
        <f t="shared" si="10"/>
        <v>377</v>
      </c>
      <c r="AF66" s="39">
        <f t="shared" si="10"/>
        <v>372</v>
      </c>
      <c r="AG66" s="39">
        <f t="shared" si="10"/>
        <v>362</v>
      </c>
      <c r="AH66" s="39" t="str">
        <f t="shared" si="10"/>
        <v/>
      </c>
    </row>
    <row r="68" spans="1:41" s="292" customFormat="1" x14ac:dyDescent="0.2">
      <c r="C68" s="292" t="s">
        <v>87</v>
      </c>
      <c r="D68" s="292">
        <v>1</v>
      </c>
      <c r="E68" s="292">
        <v>1</v>
      </c>
      <c r="F68" s="292">
        <v>1</v>
      </c>
      <c r="G68" s="292">
        <v>1</v>
      </c>
      <c r="H68" s="292">
        <v>1</v>
      </c>
      <c r="I68" s="292">
        <v>1</v>
      </c>
      <c r="J68" s="292">
        <v>1</v>
      </c>
      <c r="K68" s="292">
        <v>1</v>
      </c>
      <c r="L68" s="292">
        <v>1</v>
      </c>
      <c r="M68" s="292">
        <v>1</v>
      </c>
      <c r="N68" s="292">
        <v>0</v>
      </c>
      <c r="O68" s="292">
        <v>0</v>
      </c>
      <c r="P68" s="292">
        <v>0</v>
      </c>
      <c r="Q68" s="292">
        <v>0</v>
      </c>
      <c r="R68" s="292">
        <v>0</v>
      </c>
      <c r="S68" s="292">
        <v>0</v>
      </c>
      <c r="T68" s="292">
        <v>0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0</v>
      </c>
      <c r="AF68" s="292">
        <v>0</v>
      </c>
      <c r="AG68" s="292">
        <v>0</v>
      </c>
      <c r="AH68" s="292">
        <v>0</v>
      </c>
      <c r="AJ68" s="292" t="s">
        <v>96</v>
      </c>
      <c r="AL68" s="292" t="s">
        <v>82</v>
      </c>
      <c r="AM68" s="333" t="s">
        <v>98</v>
      </c>
    </row>
    <row r="69" spans="1:41" s="41" customFormat="1" x14ac:dyDescent="0.2">
      <c r="A69" s="292" t="s">
        <v>88</v>
      </c>
      <c r="B69" s="292"/>
      <c r="C69" s="292"/>
      <c r="D69" s="42" t="str">
        <f>IF(D$9=1,IF(D$68=1,"",D$59),"")</f>
        <v/>
      </c>
      <c r="E69" s="42" t="str">
        <f t="shared" ref="E69:AH69" si="11">IF(E$9=1,IF(E$68=1,"",E$59),"")</f>
        <v/>
      </c>
      <c r="F69" s="42" t="str">
        <f t="shared" si="11"/>
        <v/>
      </c>
      <c r="G69" s="42" t="str">
        <f t="shared" si="11"/>
        <v/>
      </c>
      <c r="H69" s="42" t="str">
        <f t="shared" si="11"/>
        <v/>
      </c>
      <c r="I69" s="42" t="str">
        <f t="shared" si="11"/>
        <v/>
      </c>
      <c r="J69" s="42" t="str">
        <f t="shared" si="11"/>
        <v/>
      </c>
      <c r="K69" s="42" t="str">
        <f t="shared" si="11"/>
        <v/>
      </c>
      <c r="L69" s="42" t="str">
        <f t="shared" si="11"/>
        <v/>
      </c>
      <c r="M69" s="42" t="str">
        <f t="shared" si="11"/>
        <v/>
      </c>
      <c r="N69" s="42">
        <f t="shared" si="11"/>
        <v>17942</v>
      </c>
      <c r="O69" s="42">
        <f t="shared" si="11"/>
        <v>16419</v>
      </c>
      <c r="P69" s="42">
        <f t="shared" si="11"/>
        <v>14275</v>
      </c>
      <c r="Q69" s="42">
        <f t="shared" si="11"/>
        <v>13526</v>
      </c>
      <c r="R69" s="42">
        <f t="shared" si="11"/>
        <v>13975</v>
      </c>
      <c r="S69" s="42">
        <f t="shared" si="11"/>
        <v>14489</v>
      </c>
      <c r="T69" s="42" t="str">
        <f t="shared" si="11"/>
        <v/>
      </c>
      <c r="U69" s="42">
        <f t="shared" si="11"/>
        <v>17079</v>
      </c>
      <c r="V69" s="42">
        <f t="shared" si="11"/>
        <v>12989</v>
      </c>
      <c r="W69" s="42">
        <f t="shared" si="11"/>
        <v>13951</v>
      </c>
      <c r="X69" s="42">
        <f t="shared" si="11"/>
        <v>12814</v>
      </c>
      <c r="Y69" s="42">
        <f t="shared" si="11"/>
        <v>12979</v>
      </c>
      <c r="Z69" s="42" t="str">
        <f t="shared" si="11"/>
        <v/>
      </c>
      <c r="AA69" s="42" t="str">
        <f t="shared" si="11"/>
        <v/>
      </c>
      <c r="AB69" s="42">
        <f t="shared" si="11"/>
        <v>13298</v>
      </c>
      <c r="AC69" s="42">
        <f t="shared" si="11"/>
        <v>12487</v>
      </c>
      <c r="AD69" s="42">
        <f t="shared" si="11"/>
        <v>13479</v>
      </c>
      <c r="AE69" s="42">
        <f t="shared" si="11"/>
        <v>14054</v>
      </c>
      <c r="AF69" s="42">
        <f t="shared" si="11"/>
        <v>14085</v>
      </c>
      <c r="AG69" s="42">
        <f t="shared" si="11"/>
        <v>13761</v>
      </c>
      <c r="AH69" s="42" t="e">
        <f t="shared" si="11"/>
        <v>#VALUE!</v>
      </c>
      <c r="AI69" s="42" t="e">
        <f t="shared" ref="AI69:AI72" si="12">SUM(D69:AH69)</f>
        <v>#VALUE!</v>
      </c>
      <c r="AJ69" s="292">
        <f t="shared" ref="AJ69:AJ72" si="13">COUNTIF(D69:AH69,"&gt;0")</f>
        <v>17</v>
      </c>
      <c r="AL69" s="42" t="e">
        <f>ROUNDDOWN(AI69/AJ69,0)</f>
        <v>#VALUE!</v>
      </c>
      <c r="AM69" s="334" t="e">
        <f>ROUNDDOWN(AL69/14,0)</f>
        <v>#VALUE!</v>
      </c>
      <c r="AN69" s="292"/>
      <c r="AO69" s="292"/>
    </row>
    <row r="70" spans="1:41" s="292" customFormat="1" x14ac:dyDescent="0.2">
      <c r="A70" s="292" t="s">
        <v>89</v>
      </c>
      <c r="D70" s="42" t="str">
        <f>IF(D$9=1,IF(D$68=1,"",D$60),"")</f>
        <v/>
      </c>
      <c r="E70" s="42" t="str">
        <f t="shared" ref="E70:AH70" si="14">IF(E$9=1,IF(E$68=1,"",E$60),"")</f>
        <v/>
      </c>
      <c r="F70" s="42" t="str">
        <f t="shared" si="14"/>
        <v/>
      </c>
      <c r="G70" s="42" t="str">
        <f t="shared" si="14"/>
        <v/>
      </c>
      <c r="H70" s="42" t="str">
        <f t="shared" si="14"/>
        <v/>
      </c>
      <c r="I70" s="42" t="str">
        <f t="shared" si="14"/>
        <v/>
      </c>
      <c r="J70" s="42" t="str">
        <f t="shared" si="14"/>
        <v/>
      </c>
      <c r="K70" s="42" t="str">
        <f t="shared" si="14"/>
        <v/>
      </c>
      <c r="L70" s="42" t="str">
        <f t="shared" si="14"/>
        <v/>
      </c>
      <c r="M70" s="42" t="str">
        <f t="shared" si="14"/>
        <v/>
      </c>
      <c r="N70" s="42">
        <f t="shared" si="14"/>
        <v>16465</v>
      </c>
      <c r="O70" s="42">
        <f t="shared" si="14"/>
        <v>12309</v>
      </c>
      <c r="P70" s="42">
        <f t="shared" si="14"/>
        <v>11388</v>
      </c>
      <c r="Q70" s="42">
        <f t="shared" si="14"/>
        <v>12043</v>
      </c>
      <c r="R70" s="42">
        <f t="shared" si="14"/>
        <v>12077</v>
      </c>
      <c r="S70" s="42">
        <f t="shared" si="14"/>
        <v>12874</v>
      </c>
      <c r="T70" s="42" t="str">
        <f t="shared" si="14"/>
        <v/>
      </c>
      <c r="U70" s="42">
        <f t="shared" si="14"/>
        <v>12823</v>
      </c>
      <c r="V70" s="42">
        <f t="shared" si="14"/>
        <v>11397</v>
      </c>
      <c r="W70" s="42">
        <f t="shared" si="14"/>
        <v>11189</v>
      </c>
      <c r="X70" s="42">
        <f t="shared" si="14"/>
        <v>12936</v>
      </c>
      <c r="Y70" s="42">
        <f t="shared" si="14"/>
        <v>13779</v>
      </c>
      <c r="Z70" s="42" t="str">
        <f t="shared" si="14"/>
        <v/>
      </c>
      <c r="AA70" s="42" t="str">
        <f t="shared" si="14"/>
        <v/>
      </c>
      <c r="AB70" s="42">
        <f t="shared" si="14"/>
        <v>12605</v>
      </c>
      <c r="AC70" s="42">
        <f t="shared" si="14"/>
        <v>14379</v>
      </c>
      <c r="AD70" s="42">
        <f t="shared" si="14"/>
        <v>11884</v>
      </c>
      <c r="AE70" s="42">
        <f t="shared" si="14"/>
        <v>12821</v>
      </c>
      <c r="AF70" s="42">
        <f t="shared" si="14"/>
        <v>14110</v>
      </c>
      <c r="AG70" s="42">
        <f t="shared" si="14"/>
        <v>13283</v>
      </c>
      <c r="AH70" s="42" t="e">
        <f t="shared" si="14"/>
        <v>#VALUE!</v>
      </c>
      <c r="AI70" s="42" t="e">
        <f t="shared" si="12"/>
        <v>#VALUE!</v>
      </c>
      <c r="AJ70" s="292">
        <f t="shared" si="13"/>
        <v>17</v>
      </c>
      <c r="AL70" s="42" t="e">
        <f t="shared" ref="AL70:AL72" si="15">ROUNDDOWN(AI70/AJ70,0)</f>
        <v>#VALUE!</v>
      </c>
      <c r="AM70" s="334" t="e">
        <f>ROUNDDOWN(AL70/10,0)</f>
        <v>#VALUE!</v>
      </c>
    </row>
    <row r="71" spans="1:41" s="292" customFormat="1" x14ac:dyDescent="0.2">
      <c r="A71" s="292" t="s">
        <v>90</v>
      </c>
      <c r="D71" s="42" t="str">
        <f>IF(D$9=3,IF(D$68=1,"",SUM(D$26:D$53)),"")</f>
        <v/>
      </c>
      <c r="E71" s="42" t="str">
        <f t="shared" ref="E71:AH71" si="16">IF(E$9=3,IF(E$68=1,"",SUM(E$26:E$53)),"")</f>
        <v/>
      </c>
      <c r="F71" s="42" t="str">
        <f t="shared" si="16"/>
        <v/>
      </c>
      <c r="G71" s="42" t="str">
        <f t="shared" si="16"/>
        <v/>
      </c>
      <c r="H71" s="42" t="str">
        <f t="shared" si="16"/>
        <v/>
      </c>
      <c r="I71" s="42" t="str">
        <f t="shared" si="16"/>
        <v/>
      </c>
      <c r="J71" s="42" t="str">
        <f t="shared" si="16"/>
        <v/>
      </c>
      <c r="K71" s="42" t="str">
        <f t="shared" si="16"/>
        <v/>
      </c>
      <c r="L71" s="42" t="str">
        <f t="shared" si="16"/>
        <v/>
      </c>
      <c r="M71" s="42" t="str">
        <f t="shared" si="16"/>
        <v/>
      </c>
      <c r="N71" s="42" t="str">
        <f t="shared" si="16"/>
        <v/>
      </c>
      <c r="O71" s="42" t="str">
        <f t="shared" si="16"/>
        <v/>
      </c>
      <c r="P71" s="42" t="str">
        <f t="shared" si="16"/>
        <v/>
      </c>
      <c r="Q71" s="42" t="str">
        <f t="shared" si="16"/>
        <v/>
      </c>
      <c r="R71" s="42" t="str">
        <f t="shared" si="16"/>
        <v/>
      </c>
      <c r="S71" s="42" t="str">
        <f t="shared" si="16"/>
        <v/>
      </c>
      <c r="T71" s="42">
        <f t="shared" si="16"/>
        <v>15213</v>
      </c>
      <c r="U71" s="42" t="str">
        <f t="shared" si="16"/>
        <v/>
      </c>
      <c r="V71" s="42" t="str">
        <f t="shared" si="16"/>
        <v/>
      </c>
      <c r="W71" s="42" t="str">
        <f t="shared" si="16"/>
        <v/>
      </c>
      <c r="X71" s="42" t="str">
        <f t="shared" si="16"/>
        <v/>
      </c>
      <c r="Y71" s="42" t="str">
        <f t="shared" si="16"/>
        <v/>
      </c>
      <c r="Z71" s="42">
        <f t="shared" si="16"/>
        <v>12650</v>
      </c>
      <c r="AA71" s="42">
        <f t="shared" si="16"/>
        <v>15120</v>
      </c>
      <c r="AB71" s="42" t="str">
        <f t="shared" si="16"/>
        <v/>
      </c>
      <c r="AC71" s="42" t="str">
        <f t="shared" si="16"/>
        <v/>
      </c>
      <c r="AD71" s="42" t="str">
        <f t="shared" si="16"/>
        <v/>
      </c>
      <c r="AE71" s="42" t="str">
        <f t="shared" si="16"/>
        <v/>
      </c>
      <c r="AF71" s="42" t="str">
        <f t="shared" si="16"/>
        <v/>
      </c>
      <c r="AG71" s="42" t="str">
        <f t="shared" si="16"/>
        <v/>
      </c>
      <c r="AH71" s="42" t="e">
        <f t="shared" si="16"/>
        <v>#VALUE!</v>
      </c>
      <c r="AI71" s="42" t="e">
        <f t="shared" si="12"/>
        <v>#VALUE!</v>
      </c>
      <c r="AJ71" s="292">
        <f t="shared" si="13"/>
        <v>3</v>
      </c>
      <c r="AL71" s="42" t="e">
        <f t="shared" si="15"/>
        <v>#VALUE!</v>
      </c>
      <c r="AM71" s="334" t="e">
        <f>ROUNDDOWN(AL71/14,0)</f>
        <v>#VALUE!</v>
      </c>
    </row>
    <row r="72" spans="1:41" s="292" customFormat="1" x14ac:dyDescent="0.2">
      <c r="A72" s="292" t="s">
        <v>91</v>
      </c>
      <c r="D72" s="42" t="str">
        <f>IF(D$9=3,IF(D$68=1,"",SUM(D$10:D$25,D$54:D$57)),"")</f>
        <v/>
      </c>
      <c r="E72" s="42" t="str">
        <f t="shared" ref="E72:AG72" si="17">IF(E$9=3,IF(E$68=1,"",SUM(E$10:E$25,E$54:E$57)),"")</f>
        <v/>
      </c>
      <c r="F72" s="42" t="str">
        <f t="shared" si="17"/>
        <v/>
      </c>
      <c r="G72" s="42" t="str">
        <f t="shared" si="17"/>
        <v/>
      </c>
      <c r="H72" s="42" t="str">
        <f t="shared" si="17"/>
        <v/>
      </c>
      <c r="I72" s="42" t="str">
        <f t="shared" si="17"/>
        <v/>
      </c>
      <c r="J72" s="42" t="str">
        <f t="shared" si="17"/>
        <v/>
      </c>
      <c r="K72" s="42" t="str">
        <f t="shared" si="17"/>
        <v/>
      </c>
      <c r="L72" s="42" t="str">
        <f t="shared" si="17"/>
        <v/>
      </c>
      <c r="M72" s="42" t="str">
        <f t="shared" si="17"/>
        <v/>
      </c>
      <c r="N72" s="42" t="str">
        <f t="shared" si="17"/>
        <v/>
      </c>
      <c r="O72" s="42" t="str">
        <f t="shared" si="17"/>
        <v/>
      </c>
      <c r="P72" s="42" t="str">
        <f t="shared" si="17"/>
        <v/>
      </c>
      <c r="Q72" s="42" t="str">
        <f t="shared" si="17"/>
        <v/>
      </c>
      <c r="R72" s="42" t="str">
        <f t="shared" si="17"/>
        <v/>
      </c>
      <c r="S72" s="42" t="str">
        <f t="shared" si="17"/>
        <v/>
      </c>
      <c r="T72" s="42">
        <f t="shared" si="17"/>
        <v>12252</v>
      </c>
      <c r="U72" s="42" t="str">
        <f t="shared" si="17"/>
        <v/>
      </c>
      <c r="V72" s="42" t="str">
        <f t="shared" si="17"/>
        <v/>
      </c>
      <c r="W72" s="42" t="str">
        <f t="shared" si="17"/>
        <v/>
      </c>
      <c r="X72" s="42" t="str">
        <f t="shared" si="17"/>
        <v/>
      </c>
      <c r="Y72" s="42" t="str">
        <f t="shared" si="17"/>
        <v/>
      </c>
      <c r="Z72" s="42">
        <f t="shared" si="17"/>
        <v>11695</v>
      </c>
      <c r="AA72" s="42">
        <f t="shared" si="17"/>
        <v>10589</v>
      </c>
      <c r="AB72" s="42" t="str">
        <f t="shared" si="17"/>
        <v/>
      </c>
      <c r="AC72" s="42" t="str">
        <f t="shared" si="17"/>
        <v/>
      </c>
      <c r="AD72" s="42" t="str">
        <f t="shared" si="17"/>
        <v/>
      </c>
      <c r="AE72" s="42" t="str">
        <f t="shared" si="17"/>
        <v/>
      </c>
      <c r="AF72" s="42" t="str">
        <f t="shared" si="17"/>
        <v/>
      </c>
      <c r="AG72" s="42" t="str">
        <f t="shared" si="17"/>
        <v/>
      </c>
      <c r="AI72" s="42">
        <f t="shared" si="12"/>
        <v>34536</v>
      </c>
      <c r="AJ72" s="292">
        <f t="shared" si="13"/>
        <v>3</v>
      </c>
      <c r="AL72" s="42">
        <f t="shared" si="15"/>
        <v>11512</v>
      </c>
      <c r="AM72" s="334">
        <f>ROUNDDOWN(AL72/10,0)</f>
        <v>1151</v>
      </c>
    </row>
    <row r="73" spans="1:41" s="292" customFormat="1" x14ac:dyDescent="0.2">
      <c r="A73" s="292" t="s">
        <v>92</v>
      </c>
      <c r="D73" s="42">
        <f>IF(D$9=1,IF(D$68=1,D$59),"")</f>
        <v>20160</v>
      </c>
      <c r="E73" s="42">
        <f t="shared" ref="E73:AG73" si="18">IF(E$9=1,IF(E$68=1,E$59),"")</f>
        <v>20177</v>
      </c>
      <c r="F73" s="42" t="str">
        <f>IF(F$9=1,IF(F$68=1,F$59),"")</f>
        <v/>
      </c>
      <c r="G73" s="42" t="str">
        <f t="shared" si="18"/>
        <v/>
      </c>
      <c r="H73" s="42">
        <f t="shared" si="18"/>
        <v>20268</v>
      </c>
      <c r="I73" s="42">
        <f t="shared" si="18"/>
        <v>21531</v>
      </c>
      <c r="J73" s="42">
        <f t="shared" si="18"/>
        <v>21823</v>
      </c>
      <c r="K73" s="42">
        <f t="shared" si="18"/>
        <v>22221</v>
      </c>
      <c r="L73" s="42">
        <f t="shared" si="18"/>
        <v>22330</v>
      </c>
      <c r="M73" s="42" t="str">
        <f t="shared" si="18"/>
        <v/>
      </c>
      <c r="N73" s="42" t="b">
        <f t="shared" si="18"/>
        <v>0</v>
      </c>
      <c r="O73" s="42" t="b">
        <f t="shared" si="18"/>
        <v>0</v>
      </c>
      <c r="P73" s="42" t="b">
        <f t="shared" si="18"/>
        <v>0</v>
      </c>
      <c r="Q73" s="42" t="b">
        <f t="shared" si="18"/>
        <v>0</v>
      </c>
      <c r="R73" s="42" t="b">
        <f t="shared" si="18"/>
        <v>0</v>
      </c>
      <c r="S73" s="42" t="b">
        <f t="shared" si="18"/>
        <v>0</v>
      </c>
      <c r="T73" s="42" t="str">
        <f t="shared" si="18"/>
        <v/>
      </c>
      <c r="U73" s="42" t="b">
        <f t="shared" si="18"/>
        <v>0</v>
      </c>
      <c r="V73" s="42" t="b">
        <f t="shared" si="18"/>
        <v>0</v>
      </c>
      <c r="W73" s="42" t="b">
        <f t="shared" si="18"/>
        <v>0</v>
      </c>
      <c r="X73" s="42" t="b">
        <f t="shared" si="18"/>
        <v>0</v>
      </c>
      <c r="Y73" s="42" t="b">
        <f t="shared" si="18"/>
        <v>0</v>
      </c>
      <c r="Z73" s="42" t="str">
        <f t="shared" si="18"/>
        <v/>
      </c>
      <c r="AA73" s="42" t="str">
        <f t="shared" si="18"/>
        <v/>
      </c>
      <c r="AB73" s="42" t="b">
        <f t="shared" si="18"/>
        <v>0</v>
      </c>
      <c r="AC73" s="42" t="b">
        <f t="shared" si="18"/>
        <v>0</v>
      </c>
      <c r="AD73" s="42" t="b">
        <f t="shared" si="18"/>
        <v>0</v>
      </c>
      <c r="AE73" s="42" t="b">
        <f t="shared" si="18"/>
        <v>0</v>
      </c>
      <c r="AF73" s="42" t="b">
        <f t="shared" si="18"/>
        <v>0</v>
      </c>
      <c r="AG73" s="42" t="b">
        <f t="shared" si="18"/>
        <v>0</v>
      </c>
      <c r="AI73" s="42">
        <f>SUM(D73:AH73)</f>
        <v>148510</v>
      </c>
      <c r="AJ73" s="292">
        <f>COUNTIF(D73:AH73,"&gt;0")</f>
        <v>7</v>
      </c>
      <c r="AL73" s="42">
        <f>ROUNDDOWN(AI73/AJ73,0)</f>
        <v>21215</v>
      </c>
      <c r="AM73" s="334">
        <f>ROUNDDOWN(AL73/14,0)</f>
        <v>1515</v>
      </c>
    </row>
    <row r="74" spans="1:41" s="292" customFormat="1" x14ac:dyDescent="0.2">
      <c r="A74" s="292" t="s">
        <v>93</v>
      </c>
      <c r="D74" s="42">
        <f>IF(D$9=1,IF(D$68=1,D$60),"")</f>
        <v>16231</v>
      </c>
      <c r="E74" s="42">
        <f t="shared" ref="E74:AG74" si="19">IF(E$9=1,IF(E$68=1,E$60),"")</f>
        <v>16500</v>
      </c>
      <c r="F74" s="42" t="str">
        <f t="shared" si="19"/>
        <v/>
      </c>
      <c r="G74" s="42" t="str">
        <f t="shared" si="19"/>
        <v/>
      </c>
      <c r="H74" s="42">
        <f t="shared" si="19"/>
        <v>15489</v>
      </c>
      <c r="I74" s="42">
        <f t="shared" si="19"/>
        <v>16389</v>
      </c>
      <c r="J74" s="42">
        <f t="shared" si="19"/>
        <v>17338</v>
      </c>
      <c r="K74" s="42">
        <f t="shared" si="19"/>
        <v>17535</v>
      </c>
      <c r="L74" s="42">
        <f t="shared" si="19"/>
        <v>17529</v>
      </c>
      <c r="M74" s="42" t="str">
        <f t="shared" si="19"/>
        <v/>
      </c>
      <c r="N74" s="42" t="b">
        <f t="shared" si="19"/>
        <v>0</v>
      </c>
      <c r="O74" s="42" t="b">
        <f t="shared" si="19"/>
        <v>0</v>
      </c>
      <c r="P74" s="42" t="b">
        <f t="shared" si="19"/>
        <v>0</v>
      </c>
      <c r="Q74" s="42" t="b">
        <f t="shared" si="19"/>
        <v>0</v>
      </c>
      <c r="R74" s="42" t="b">
        <f t="shared" si="19"/>
        <v>0</v>
      </c>
      <c r="S74" s="42" t="b">
        <f t="shared" si="19"/>
        <v>0</v>
      </c>
      <c r="T74" s="42" t="str">
        <f t="shared" si="19"/>
        <v/>
      </c>
      <c r="U74" s="42" t="b">
        <f t="shared" si="19"/>
        <v>0</v>
      </c>
      <c r="V74" s="42" t="b">
        <f t="shared" si="19"/>
        <v>0</v>
      </c>
      <c r="W74" s="42" t="b">
        <f t="shared" si="19"/>
        <v>0</v>
      </c>
      <c r="X74" s="42" t="b">
        <f t="shared" si="19"/>
        <v>0</v>
      </c>
      <c r="Y74" s="42" t="b">
        <f t="shared" si="19"/>
        <v>0</v>
      </c>
      <c r="Z74" s="42" t="str">
        <f t="shared" si="19"/>
        <v/>
      </c>
      <c r="AA74" s="42" t="str">
        <f t="shared" si="19"/>
        <v/>
      </c>
      <c r="AB74" s="42" t="b">
        <f t="shared" si="19"/>
        <v>0</v>
      </c>
      <c r="AC74" s="42" t="b">
        <f t="shared" si="19"/>
        <v>0</v>
      </c>
      <c r="AD74" s="42" t="b">
        <f t="shared" si="19"/>
        <v>0</v>
      </c>
      <c r="AE74" s="42" t="b">
        <f t="shared" si="19"/>
        <v>0</v>
      </c>
      <c r="AF74" s="42" t="b">
        <f t="shared" si="19"/>
        <v>0</v>
      </c>
      <c r="AG74" s="42" t="b">
        <f t="shared" si="19"/>
        <v>0</v>
      </c>
      <c r="AI74" s="42">
        <f t="shared" ref="AI74:AI76" si="20">SUM(D74:AH74)</f>
        <v>117011</v>
      </c>
      <c r="AJ74" s="292">
        <f>COUNTIF(D74:AH74,"&gt;0")</f>
        <v>7</v>
      </c>
      <c r="AL74" s="42">
        <f t="shared" ref="AL74:AL76" si="21">ROUNDDOWN(AI74/AJ74,0)</f>
        <v>16715</v>
      </c>
      <c r="AM74" s="334">
        <f>ROUNDDOWN(AL74/10,0)</f>
        <v>1671</v>
      </c>
    </row>
    <row r="75" spans="1:41" s="292" customFormat="1" x14ac:dyDescent="0.2">
      <c r="A75" s="292" t="s">
        <v>94</v>
      </c>
      <c r="D75" s="42" t="str">
        <f>IF(D$9=3,IF(D$68=1,SUM(D$26:D$53)),"")</f>
        <v/>
      </c>
      <c r="E75" s="42" t="str">
        <f t="shared" ref="E75:AH75" si="22">IF(E$9=3,IF(E$68=1,SUM(E$26:E$53)),"")</f>
        <v/>
      </c>
      <c r="F75" s="42">
        <f t="shared" si="22"/>
        <v>20897</v>
      </c>
      <c r="G75" s="42">
        <f t="shared" si="22"/>
        <v>19915</v>
      </c>
      <c r="H75" s="42" t="str">
        <f t="shared" si="22"/>
        <v/>
      </c>
      <c r="I75" s="42" t="str">
        <f t="shared" si="22"/>
        <v/>
      </c>
      <c r="J75" s="42" t="str">
        <f t="shared" si="22"/>
        <v/>
      </c>
      <c r="K75" s="42" t="str">
        <f t="shared" si="22"/>
        <v/>
      </c>
      <c r="L75" s="42" t="str">
        <f t="shared" si="22"/>
        <v/>
      </c>
      <c r="M75" s="42">
        <f t="shared" si="22"/>
        <v>22997</v>
      </c>
      <c r="N75" s="42" t="str">
        <f t="shared" si="22"/>
        <v/>
      </c>
      <c r="O75" s="42" t="str">
        <f t="shared" si="22"/>
        <v/>
      </c>
      <c r="P75" s="42" t="str">
        <f t="shared" si="22"/>
        <v/>
      </c>
      <c r="Q75" s="42" t="str">
        <f t="shared" si="22"/>
        <v/>
      </c>
      <c r="R75" s="42" t="str">
        <f t="shared" si="22"/>
        <v/>
      </c>
      <c r="S75" s="42" t="str">
        <f t="shared" si="22"/>
        <v/>
      </c>
      <c r="T75" s="42" t="b">
        <f t="shared" si="22"/>
        <v>0</v>
      </c>
      <c r="U75" s="42" t="str">
        <f t="shared" si="22"/>
        <v/>
      </c>
      <c r="V75" s="42" t="str">
        <f t="shared" si="22"/>
        <v/>
      </c>
      <c r="W75" s="42" t="str">
        <f t="shared" si="22"/>
        <v/>
      </c>
      <c r="X75" s="42" t="str">
        <f t="shared" si="22"/>
        <v/>
      </c>
      <c r="Y75" s="42" t="str">
        <f t="shared" si="22"/>
        <v/>
      </c>
      <c r="Z75" s="42" t="b">
        <f t="shared" si="22"/>
        <v>0</v>
      </c>
      <c r="AA75" s="42" t="b">
        <f t="shared" si="22"/>
        <v>0</v>
      </c>
      <c r="AB75" s="42" t="str">
        <f t="shared" si="22"/>
        <v/>
      </c>
      <c r="AC75" s="42" t="str">
        <f t="shared" si="22"/>
        <v/>
      </c>
      <c r="AD75" s="42" t="str">
        <f t="shared" si="22"/>
        <v/>
      </c>
      <c r="AE75" s="42" t="str">
        <f t="shared" si="22"/>
        <v/>
      </c>
      <c r="AF75" s="42" t="str">
        <f t="shared" si="22"/>
        <v/>
      </c>
      <c r="AG75" s="42" t="str">
        <f t="shared" si="22"/>
        <v/>
      </c>
      <c r="AH75" s="42" t="e">
        <f t="shared" si="22"/>
        <v>#VALUE!</v>
      </c>
      <c r="AI75" s="42" t="e">
        <f t="shared" si="20"/>
        <v>#VALUE!</v>
      </c>
      <c r="AJ75" s="292">
        <f>COUNTIF(D75:AH75,"&gt;0")</f>
        <v>3</v>
      </c>
      <c r="AL75" s="42" t="e">
        <f t="shared" si="21"/>
        <v>#VALUE!</v>
      </c>
      <c r="AM75" s="334" t="e">
        <f>ROUNDDOWN(AL75/14,0)</f>
        <v>#VALUE!</v>
      </c>
    </row>
    <row r="76" spans="1:41" s="292" customFormat="1" x14ac:dyDescent="0.2">
      <c r="A76" s="292" t="s">
        <v>95</v>
      </c>
      <c r="D76" s="42" t="str">
        <f>IF(D$9=3,IF(D$68=1,SUM(D$10:D$25,D$54:D$57)),"")</f>
        <v/>
      </c>
      <c r="E76" s="42" t="str">
        <f t="shared" ref="E76:AH76" si="23">IF(E$9=3,IF(E$68=1,SUM(E$10:E$25,E$54:E$57)),"")</f>
        <v/>
      </c>
      <c r="F76" s="42">
        <f t="shared" si="23"/>
        <v>16262</v>
      </c>
      <c r="G76" s="42">
        <f t="shared" si="23"/>
        <v>16136</v>
      </c>
      <c r="H76" s="42" t="str">
        <f t="shared" si="23"/>
        <v/>
      </c>
      <c r="I76" s="42" t="str">
        <f t="shared" si="23"/>
        <v/>
      </c>
      <c r="J76" s="42" t="str">
        <f t="shared" si="23"/>
        <v/>
      </c>
      <c r="K76" s="42" t="str">
        <f t="shared" si="23"/>
        <v/>
      </c>
      <c r="L76" s="42" t="str">
        <f t="shared" si="23"/>
        <v/>
      </c>
      <c r="M76" s="42">
        <f t="shared" si="23"/>
        <v>17623</v>
      </c>
      <c r="N76" s="42" t="str">
        <f t="shared" si="23"/>
        <v/>
      </c>
      <c r="O76" s="42" t="str">
        <f t="shared" si="23"/>
        <v/>
      </c>
      <c r="P76" s="42" t="str">
        <f t="shared" si="23"/>
        <v/>
      </c>
      <c r="Q76" s="42" t="str">
        <f t="shared" si="23"/>
        <v/>
      </c>
      <c r="R76" s="42" t="str">
        <f t="shared" si="23"/>
        <v/>
      </c>
      <c r="S76" s="42" t="str">
        <f t="shared" si="23"/>
        <v/>
      </c>
      <c r="T76" s="42" t="b">
        <f t="shared" si="23"/>
        <v>0</v>
      </c>
      <c r="U76" s="42" t="str">
        <f t="shared" si="23"/>
        <v/>
      </c>
      <c r="V76" s="42" t="str">
        <f t="shared" si="23"/>
        <v/>
      </c>
      <c r="W76" s="42" t="str">
        <f t="shared" si="23"/>
        <v/>
      </c>
      <c r="X76" s="42" t="str">
        <f t="shared" si="23"/>
        <v/>
      </c>
      <c r="Y76" s="42" t="str">
        <f t="shared" si="23"/>
        <v/>
      </c>
      <c r="Z76" s="42" t="b">
        <f t="shared" si="23"/>
        <v>0</v>
      </c>
      <c r="AA76" s="42" t="b">
        <f t="shared" si="23"/>
        <v>0</v>
      </c>
      <c r="AB76" s="42" t="str">
        <f t="shared" si="23"/>
        <v/>
      </c>
      <c r="AC76" s="42" t="str">
        <f t="shared" si="23"/>
        <v/>
      </c>
      <c r="AD76" s="42" t="str">
        <f t="shared" si="23"/>
        <v/>
      </c>
      <c r="AE76" s="42" t="str">
        <f t="shared" si="23"/>
        <v/>
      </c>
      <c r="AF76" s="42" t="str">
        <f t="shared" si="23"/>
        <v/>
      </c>
      <c r="AG76" s="42" t="str">
        <f t="shared" si="23"/>
        <v/>
      </c>
      <c r="AH76" s="42" t="e">
        <f t="shared" si="23"/>
        <v>#VALUE!</v>
      </c>
      <c r="AI76" s="42" t="e">
        <f t="shared" si="20"/>
        <v>#VALUE!</v>
      </c>
      <c r="AJ76" s="292">
        <f>COUNTIF(D76:AH76,"&gt;0")</f>
        <v>3</v>
      </c>
      <c r="AL76" s="42" t="e">
        <f t="shared" si="21"/>
        <v>#VALUE!</v>
      </c>
      <c r="AM76" s="334" t="e">
        <f>ROUNDDOWN(AL76/10,0)</f>
        <v>#VALUE!</v>
      </c>
    </row>
    <row r="77" spans="1:41" s="292" customFormat="1" x14ac:dyDescent="0.2">
      <c r="AI77" s="42" t="e">
        <f>SUM(AI69:AI76)</f>
        <v>#VALUE!</v>
      </c>
      <c r="AJ77" s="292">
        <f>AJ69+AJ71+AJ73+AJ75</f>
        <v>30</v>
      </c>
      <c r="AL77" s="42" t="e">
        <f>ROUNDDOWN(AI77/AJ77,0)</f>
        <v>#VALUE!</v>
      </c>
      <c r="AM77" s="42"/>
    </row>
    <row r="78" spans="1:41" s="292" customFormat="1" x14ac:dyDescent="0.2">
      <c r="A78" s="292" t="s">
        <v>100</v>
      </c>
      <c r="C78" s="292" t="s">
        <v>102</v>
      </c>
      <c r="D78" s="292">
        <f>MAX(D81:D127)</f>
        <v>1659</v>
      </c>
      <c r="E78" s="292">
        <f t="shared" ref="E78:AG78" si="24">MAX(E81:E127)</f>
        <v>1670</v>
      </c>
      <c r="F78" s="292">
        <f t="shared" si="24"/>
        <v>1670</v>
      </c>
      <c r="G78" s="292">
        <f t="shared" si="24"/>
        <v>1659</v>
      </c>
      <c r="H78" s="292">
        <f t="shared" si="24"/>
        <v>1617</v>
      </c>
      <c r="I78" s="292">
        <f t="shared" si="24"/>
        <v>1752</v>
      </c>
      <c r="J78" s="292">
        <f t="shared" si="24"/>
        <v>1766</v>
      </c>
      <c r="K78" s="292">
        <f t="shared" si="24"/>
        <v>1778</v>
      </c>
      <c r="L78" s="292">
        <f t="shared" si="24"/>
        <v>1793</v>
      </c>
      <c r="M78" s="292">
        <f t="shared" si="24"/>
        <v>1793</v>
      </c>
      <c r="N78" s="292">
        <f t="shared" si="24"/>
        <v>1809</v>
      </c>
      <c r="O78" s="292">
        <f t="shared" si="24"/>
        <v>1584</v>
      </c>
      <c r="P78" s="292">
        <f t="shared" si="24"/>
        <v>1555</v>
      </c>
      <c r="Q78" s="292">
        <f t="shared" si="24"/>
        <v>1630</v>
      </c>
      <c r="R78" s="292">
        <f t="shared" si="24"/>
        <v>1577</v>
      </c>
      <c r="S78" s="292">
        <f t="shared" si="24"/>
        <v>1639</v>
      </c>
      <c r="T78" s="292">
        <f t="shared" si="24"/>
        <v>1515</v>
      </c>
      <c r="U78" s="292">
        <f t="shared" si="24"/>
        <v>1812</v>
      </c>
      <c r="V78" s="292">
        <f t="shared" si="24"/>
        <v>1375</v>
      </c>
      <c r="W78" s="292">
        <f t="shared" si="24"/>
        <v>1469</v>
      </c>
      <c r="X78" s="292">
        <f t="shared" si="24"/>
        <v>1361</v>
      </c>
      <c r="Y78" s="292">
        <f t="shared" si="24"/>
        <v>1640</v>
      </c>
      <c r="Z78" s="292">
        <f t="shared" si="24"/>
        <v>1486</v>
      </c>
      <c r="AA78" s="292">
        <f t="shared" si="24"/>
        <v>1467</v>
      </c>
      <c r="AB78" s="292">
        <f t="shared" si="24"/>
        <v>1613</v>
      </c>
      <c r="AC78" s="292">
        <f t="shared" si="24"/>
        <v>1675</v>
      </c>
      <c r="AD78" s="292">
        <f t="shared" si="24"/>
        <v>1548</v>
      </c>
      <c r="AE78" s="292">
        <f t="shared" si="24"/>
        <v>1685</v>
      </c>
      <c r="AF78" s="292">
        <f t="shared" si="24"/>
        <v>1599</v>
      </c>
      <c r="AG78" s="292">
        <f t="shared" si="24"/>
        <v>1524</v>
      </c>
      <c r="AJ78" s="292">
        <f>AJ70+AJ72+AJ74+AJ76</f>
        <v>30</v>
      </c>
    </row>
    <row r="79" spans="1:41" x14ac:dyDescent="0.2">
      <c r="C79" t="s">
        <v>104</v>
      </c>
      <c r="D79">
        <f>MIN(D81:D127)</f>
        <v>1282</v>
      </c>
      <c r="E79">
        <f t="shared" ref="E79:AG79" si="25">MIN(E81:E127)</f>
        <v>1334</v>
      </c>
      <c r="F79">
        <f t="shared" si="25"/>
        <v>1440</v>
      </c>
      <c r="G79">
        <f t="shared" si="25"/>
        <v>1365</v>
      </c>
      <c r="H79">
        <f t="shared" si="25"/>
        <v>1387</v>
      </c>
      <c r="I79">
        <f t="shared" si="25"/>
        <v>1399</v>
      </c>
      <c r="J79">
        <f t="shared" si="25"/>
        <v>1461</v>
      </c>
      <c r="K79">
        <f t="shared" si="25"/>
        <v>1534</v>
      </c>
      <c r="L79">
        <f t="shared" si="25"/>
        <v>1524</v>
      </c>
      <c r="M79">
        <f t="shared" si="25"/>
        <v>1577</v>
      </c>
      <c r="N79">
        <f t="shared" si="25"/>
        <v>1034</v>
      </c>
      <c r="O79">
        <f t="shared" si="25"/>
        <v>850</v>
      </c>
      <c r="P79">
        <f t="shared" si="25"/>
        <v>799</v>
      </c>
      <c r="Q79">
        <f t="shared" si="25"/>
        <v>711</v>
      </c>
      <c r="R79">
        <f t="shared" si="25"/>
        <v>775</v>
      </c>
      <c r="S79">
        <f t="shared" si="25"/>
        <v>773</v>
      </c>
      <c r="T79">
        <f t="shared" si="25"/>
        <v>914</v>
      </c>
      <c r="U79">
        <f t="shared" si="25"/>
        <v>975</v>
      </c>
      <c r="V79">
        <f t="shared" si="25"/>
        <v>674</v>
      </c>
      <c r="W79">
        <f t="shared" si="25"/>
        <v>778</v>
      </c>
      <c r="X79">
        <f t="shared" si="25"/>
        <v>619</v>
      </c>
      <c r="Y79">
        <f t="shared" si="25"/>
        <v>704</v>
      </c>
      <c r="Z79">
        <f t="shared" si="25"/>
        <v>783</v>
      </c>
      <c r="AA79">
        <f t="shared" si="25"/>
        <v>756</v>
      </c>
      <c r="AB79">
        <f t="shared" si="25"/>
        <v>619</v>
      </c>
      <c r="AC79">
        <f t="shared" si="25"/>
        <v>646</v>
      </c>
      <c r="AD79">
        <f t="shared" si="25"/>
        <v>773</v>
      </c>
      <c r="AE79">
        <f t="shared" si="25"/>
        <v>766</v>
      </c>
      <c r="AF79">
        <f t="shared" si="25"/>
        <v>737</v>
      </c>
      <c r="AG79">
        <f t="shared" si="25"/>
        <v>703</v>
      </c>
    </row>
    <row r="81" spans="1:33" x14ac:dyDescent="0.2">
      <c r="A81">
        <v>0</v>
      </c>
      <c r="C81">
        <v>4.1666666666666664E-2</v>
      </c>
      <c r="D81">
        <f>SUM(D10:D11)</f>
        <v>1654</v>
      </c>
      <c r="E81">
        <f t="shared" ref="E81:AG89" si="26">SUM(E10:E11)</f>
        <v>1663</v>
      </c>
      <c r="F81">
        <f t="shared" si="26"/>
        <v>1627</v>
      </c>
      <c r="G81">
        <f t="shared" si="26"/>
        <v>1659</v>
      </c>
      <c r="H81">
        <f t="shared" si="26"/>
        <v>1548</v>
      </c>
      <c r="I81">
        <f t="shared" si="26"/>
        <v>1618</v>
      </c>
      <c r="J81">
        <f t="shared" si="26"/>
        <v>1733</v>
      </c>
      <c r="K81">
        <f t="shared" si="26"/>
        <v>1764</v>
      </c>
      <c r="L81">
        <f t="shared" si="26"/>
        <v>1783</v>
      </c>
      <c r="M81">
        <f t="shared" si="26"/>
        <v>1779</v>
      </c>
      <c r="N81">
        <f t="shared" si="26"/>
        <v>1807</v>
      </c>
      <c r="O81">
        <f t="shared" si="26"/>
        <v>1168</v>
      </c>
      <c r="P81">
        <f t="shared" si="26"/>
        <v>952</v>
      </c>
      <c r="Q81">
        <f t="shared" si="26"/>
        <v>1037</v>
      </c>
      <c r="R81">
        <f t="shared" si="26"/>
        <v>1068</v>
      </c>
      <c r="S81">
        <f t="shared" si="26"/>
        <v>1052</v>
      </c>
      <c r="T81">
        <f t="shared" si="26"/>
        <v>1065</v>
      </c>
      <c r="U81">
        <f t="shared" si="26"/>
        <v>1090</v>
      </c>
      <c r="V81">
        <f t="shared" si="26"/>
        <v>1109</v>
      </c>
      <c r="W81">
        <f t="shared" si="26"/>
        <v>917</v>
      </c>
      <c r="X81">
        <f t="shared" si="26"/>
        <v>1284</v>
      </c>
      <c r="Y81">
        <f t="shared" si="26"/>
        <v>1327</v>
      </c>
      <c r="Z81">
        <f t="shared" si="26"/>
        <v>1080</v>
      </c>
      <c r="AA81">
        <f t="shared" si="26"/>
        <v>924</v>
      </c>
      <c r="AB81">
        <f t="shared" si="26"/>
        <v>1166</v>
      </c>
      <c r="AC81">
        <f t="shared" si="26"/>
        <v>1378</v>
      </c>
      <c r="AD81">
        <f t="shared" si="26"/>
        <v>1104</v>
      </c>
      <c r="AE81">
        <f t="shared" si="26"/>
        <v>1073</v>
      </c>
      <c r="AF81">
        <f t="shared" si="26"/>
        <v>1354</v>
      </c>
      <c r="AG81">
        <f t="shared" si="26"/>
        <v>1284</v>
      </c>
    </row>
    <row r="82" spans="1:33" x14ac:dyDescent="0.2">
      <c r="A82">
        <v>2.0833333333333332E-2</v>
      </c>
      <c r="C82">
        <v>6.25E-2</v>
      </c>
      <c r="D82">
        <f>SUM(D11:D12)</f>
        <v>1659</v>
      </c>
      <c r="E82">
        <f t="shared" si="26"/>
        <v>1665</v>
      </c>
      <c r="F82">
        <f t="shared" si="26"/>
        <v>1629</v>
      </c>
      <c r="G82">
        <f t="shared" si="26"/>
        <v>1647</v>
      </c>
      <c r="H82">
        <f t="shared" si="26"/>
        <v>1546</v>
      </c>
      <c r="I82">
        <f t="shared" si="26"/>
        <v>1617</v>
      </c>
      <c r="J82">
        <f t="shared" si="26"/>
        <v>1735</v>
      </c>
      <c r="K82">
        <f t="shared" si="26"/>
        <v>1769</v>
      </c>
      <c r="L82">
        <f t="shared" si="26"/>
        <v>1774</v>
      </c>
      <c r="M82">
        <f t="shared" si="26"/>
        <v>1768</v>
      </c>
      <c r="N82">
        <f t="shared" si="26"/>
        <v>1802</v>
      </c>
      <c r="O82">
        <f t="shared" si="26"/>
        <v>1133</v>
      </c>
      <c r="P82">
        <f t="shared" si="26"/>
        <v>955</v>
      </c>
      <c r="Q82">
        <f t="shared" si="26"/>
        <v>1049</v>
      </c>
      <c r="R82">
        <f t="shared" si="26"/>
        <v>1087</v>
      </c>
      <c r="S82">
        <f t="shared" si="26"/>
        <v>1051</v>
      </c>
      <c r="T82">
        <f t="shared" si="26"/>
        <v>1056</v>
      </c>
      <c r="U82">
        <f t="shared" si="26"/>
        <v>1065</v>
      </c>
      <c r="V82">
        <f t="shared" si="26"/>
        <v>1085</v>
      </c>
      <c r="W82">
        <f t="shared" si="26"/>
        <v>926</v>
      </c>
      <c r="X82">
        <f t="shared" si="26"/>
        <v>1279</v>
      </c>
      <c r="Y82">
        <f t="shared" si="26"/>
        <v>1327</v>
      </c>
      <c r="Z82">
        <f t="shared" si="26"/>
        <v>1080</v>
      </c>
      <c r="AA82">
        <f t="shared" si="26"/>
        <v>939</v>
      </c>
      <c r="AB82">
        <f t="shared" si="26"/>
        <v>1188</v>
      </c>
      <c r="AC82">
        <f t="shared" si="26"/>
        <v>1385</v>
      </c>
      <c r="AD82">
        <f t="shared" si="26"/>
        <v>1096</v>
      </c>
      <c r="AE82">
        <f t="shared" si="26"/>
        <v>1075</v>
      </c>
      <c r="AF82">
        <f t="shared" si="26"/>
        <v>1419</v>
      </c>
      <c r="AG82">
        <f t="shared" si="26"/>
        <v>1300</v>
      </c>
    </row>
    <row r="83" spans="1:33" x14ac:dyDescent="0.2">
      <c r="A83">
        <v>4.1666666666666699E-2</v>
      </c>
      <c r="C83">
        <v>8.3333333333333398E-2</v>
      </c>
      <c r="D83">
        <f t="shared" ref="D83:S98" si="27">SUM(D12:D13)</f>
        <v>1653</v>
      </c>
      <c r="E83">
        <f t="shared" si="27"/>
        <v>1664</v>
      </c>
      <c r="F83">
        <f t="shared" si="27"/>
        <v>1632</v>
      </c>
      <c r="G83">
        <f t="shared" si="27"/>
        <v>1641</v>
      </c>
      <c r="H83">
        <f t="shared" si="27"/>
        <v>1543</v>
      </c>
      <c r="I83">
        <f t="shared" si="27"/>
        <v>1617</v>
      </c>
      <c r="J83">
        <f t="shared" si="27"/>
        <v>1730</v>
      </c>
      <c r="K83">
        <f t="shared" si="27"/>
        <v>1766</v>
      </c>
      <c r="L83">
        <f t="shared" si="27"/>
        <v>1779</v>
      </c>
      <c r="M83">
        <f t="shared" si="27"/>
        <v>1768</v>
      </c>
      <c r="N83">
        <f t="shared" si="27"/>
        <v>1791</v>
      </c>
      <c r="O83">
        <f t="shared" si="27"/>
        <v>1140</v>
      </c>
      <c r="P83">
        <f t="shared" si="27"/>
        <v>963</v>
      </c>
      <c r="Q83">
        <f t="shared" si="27"/>
        <v>1104</v>
      </c>
      <c r="R83">
        <f t="shared" si="27"/>
        <v>1092</v>
      </c>
      <c r="S83">
        <f t="shared" si="27"/>
        <v>1068</v>
      </c>
      <c r="T83">
        <f t="shared" si="26"/>
        <v>1071</v>
      </c>
      <c r="U83">
        <f t="shared" si="26"/>
        <v>1061</v>
      </c>
      <c r="V83">
        <f t="shared" si="26"/>
        <v>1099</v>
      </c>
      <c r="W83">
        <f t="shared" si="26"/>
        <v>927</v>
      </c>
      <c r="X83">
        <f t="shared" si="26"/>
        <v>1277</v>
      </c>
      <c r="Y83">
        <f t="shared" si="26"/>
        <v>1351</v>
      </c>
      <c r="Z83">
        <f t="shared" si="26"/>
        <v>1070</v>
      </c>
      <c r="AA83">
        <f t="shared" si="26"/>
        <v>946</v>
      </c>
      <c r="AB83">
        <f t="shared" si="26"/>
        <v>1090</v>
      </c>
      <c r="AC83">
        <f t="shared" si="26"/>
        <v>1377</v>
      </c>
      <c r="AD83">
        <f t="shared" si="26"/>
        <v>1089</v>
      </c>
      <c r="AE83">
        <f t="shared" si="26"/>
        <v>1085</v>
      </c>
      <c r="AF83">
        <f t="shared" si="26"/>
        <v>1433</v>
      </c>
      <c r="AG83">
        <f t="shared" si="26"/>
        <v>1292</v>
      </c>
    </row>
    <row r="84" spans="1:33" x14ac:dyDescent="0.2">
      <c r="A84">
        <v>6.25E-2</v>
      </c>
      <c r="C84">
        <v>0.104166666666667</v>
      </c>
      <c r="D84">
        <f t="shared" si="27"/>
        <v>1644</v>
      </c>
      <c r="E84">
        <f t="shared" si="26"/>
        <v>1661</v>
      </c>
      <c r="F84">
        <f t="shared" si="26"/>
        <v>1630</v>
      </c>
      <c r="G84">
        <f t="shared" si="26"/>
        <v>1648</v>
      </c>
      <c r="H84">
        <f t="shared" si="26"/>
        <v>1550</v>
      </c>
      <c r="I84">
        <f t="shared" si="26"/>
        <v>1623</v>
      </c>
      <c r="J84">
        <f t="shared" si="26"/>
        <v>1730</v>
      </c>
      <c r="K84">
        <f t="shared" si="26"/>
        <v>1764</v>
      </c>
      <c r="L84">
        <f t="shared" si="26"/>
        <v>1793</v>
      </c>
      <c r="M84">
        <f t="shared" si="26"/>
        <v>1774</v>
      </c>
      <c r="N84">
        <f t="shared" si="26"/>
        <v>1790</v>
      </c>
      <c r="O84">
        <f t="shared" si="26"/>
        <v>1161</v>
      </c>
      <c r="P84">
        <f t="shared" si="26"/>
        <v>963</v>
      </c>
      <c r="Q84">
        <f t="shared" si="26"/>
        <v>1116</v>
      </c>
      <c r="R84">
        <f t="shared" si="26"/>
        <v>1097</v>
      </c>
      <c r="S84">
        <f t="shared" si="26"/>
        <v>1125</v>
      </c>
      <c r="T84">
        <f t="shared" si="26"/>
        <v>1073</v>
      </c>
      <c r="U84">
        <f t="shared" si="26"/>
        <v>1078</v>
      </c>
      <c r="V84">
        <f t="shared" si="26"/>
        <v>1107</v>
      </c>
      <c r="W84">
        <f t="shared" si="26"/>
        <v>922</v>
      </c>
      <c r="X84">
        <f t="shared" si="26"/>
        <v>1255</v>
      </c>
      <c r="Y84">
        <f t="shared" si="26"/>
        <v>1392</v>
      </c>
      <c r="Z84">
        <f t="shared" si="26"/>
        <v>1082</v>
      </c>
      <c r="AA84">
        <f t="shared" si="26"/>
        <v>948</v>
      </c>
      <c r="AB84">
        <f t="shared" si="26"/>
        <v>1022</v>
      </c>
      <c r="AC84">
        <f t="shared" si="26"/>
        <v>1392</v>
      </c>
      <c r="AD84">
        <f t="shared" si="26"/>
        <v>1095</v>
      </c>
      <c r="AE84">
        <f t="shared" si="26"/>
        <v>1106</v>
      </c>
      <c r="AF84">
        <f t="shared" si="26"/>
        <v>1411</v>
      </c>
      <c r="AG84">
        <f t="shared" si="26"/>
        <v>1299</v>
      </c>
    </row>
    <row r="85" spans="1:33" x14ac:dyDescent="0.2">
      <c r="A85">
        <v>8.3333333333333301E-2</v>
      </c>
      <c r="C85">
        <v>0.125</v>
      </c>
      <c r="D85">
        <f t="shared" si="27"/>
        <v>1635</v>
      </c>
      <c r="E85">
        <f t="shared" si="26"/>
        <v>1668</v>
      </c>
      <c r="F85">
        <f t="shared" si="26"/>
        <v>1627</v>
      </c>
      <c r="G85">
        <f t="shared" si="26"/>
        <v>1647</v>
      </c>
      <c r="H85">
        <f t="shared" si="26"/>
        <v>1548</v>
      </c>
      <c r="I85">
        <f t="shared" si="26"/>
        <v>1628</v>
      </c>
      <c r="J85">
        <f t="shared" si="26"/>
        <v>1738</v>
      </c>
      <c r="K85">
        <f t="shared" si="26"/>
        <v>1772</v>
      </c>
      <c r="L85">
        <f t="shared" si="26"/>
        <v>1788</v>
      </c>
      <c r="M85">
        <f t="shared" si="26"/>
        <v>1779</v>
      </c>
      <c r="N85">
        <f t="shared" si="26"/>
        <v>1788</v>
      </c>
      <c r="O85">
        <f t="shared" si="26"/>
        <v>1179</v>
      </c>
      <c r="P85">
        <f t="shared" si="26"/>
        <v>991</v>
      </c>
      <c r="Q85">
        <f t="shared" si="26"/>
        <v>1096</v>
      </c>
      <c r="R85">
        <f t="shared" si="26"/>
        <v>1121</v>
      </c>
      <c r="S85">
        <f t="shared" si="26"/>
        <v>1176</v>
      </c>
      <c r="T85">
        <f t="shared" si="26"/>
        <v>1097</v>
      </c>
      <c r="U85">
        <f t="shared" si="26"/>
        <v>1094</v>
      </c>
      <c r="V85">
        <f t="shared" si="26"/>
        <v>1085</v>
      </c>
      <c r="W85">
        <f t="shared" si="26"/>
        <v>916</v>
      </c>
      <c r="X85">
        <f t="shared" si="26"/>
        <v>1265</v>
      </c>
      <c r="Y85">
        <f t="shared" si="26"/>
        <v>1426</v>
      </c>
      <c r="Z85">
        <f t="shared" si="26"/>
        <v>1094</v>
      </c>
      <c r="AA85">
        <f t="shared" si="26"/>
        <v>953</v>
      </c>
      <c r="AB85">
        <f t="shared" si="26"/>
        <v>1013</v>
      </c>
      <c r="AC85">
        <f t="shared" si="26"/>
        <v>1438</v>
      </c>
      <c r="AD85">
        <f t="shared" si="26"/>
        <v>1114</v>
      </c>
      <c r="AE85">
        <f t="shared" si="26"/>
        <v>1104</v>
      </c>
      <c r="AF85">
        <f t="shared" si="26"/>
        <v>1406</v>
      </c>
      <c r="AG85">
        <f t="shared" si="26"/>
        <v>1341</v>
      </c>
    </row>
    <row r="86" spans="1:33" x14ac:dyDescent="0.2">
      <c r="A86">
        <v>0.104166666666667</v>
      </c>
      <c r="C86">
        <v>0.14583333333333401</v>
      </c>
      <c r="D86">
        <f t="shared" si="27"/>
        <v>1639</v>
      </c>
      <c r="E86">
        <f t="shared" si="26"/>
        <v>1668</v>
      </c>
      <c r="F86">
        <f t="shared" si="26"/>
        <v>1620</v>
      </c>
      <c r="G86">
        <f t="shared" si="26"/>
        <v>1642</v>
      </c>
      <c r="H86">
        <f t="shared" si="26"/>
        <v>1546</v>
      </c>
      <c r="I86">
        <f t="shared" si="26"/>
        <v>1627</v>
      </c>
      <c r="J86">
        <f t="shared" si="26"/>
        <v>1733</v>
      </c>
      <c r="K86">
        <f t="shared" si="26"/>
        <v>1776</v>
      </c>
      <c r="L86">
        <f t="shared" si="26"/>
        <v>1766</v>
      </c>
      <c r="M86">
        <f t="shared" si="26"/>
        <v>1781</v>
      </c>
      <c r="N86">
        <f t="shared" si="26"/>
        <v>1786</v>
      </c>
      <c r="O86">
        <f t="shared" si="26"/>
        <v>1179</v>
      </c>
      <c r="P86">
        <f t="shared" si="26"/>
        <v>1039</v>
      </c>
      <c r="Q86">
        <f t="shared" si="26"/>
        <v>1082</v>
      </c>
      <c r="R86">
        <f t="shared" si="26"/>
        <v>1135</v>
      </c>
      <c r="S86">
        <f t="shared" si="26"/>
        <v>1186</v>
      </c>
      <c r="T86">
        <f t="shared" si="26"/>
        <v>1131</v>
      </c>
      <c r="U86">
        <f t="shared" si="26"/>
        <v>1137</v>
      </c>
      <c r="V86">
        <f t="shared" si="26"/>
        <v>1084</v>
      </c>
      <c r="W86">
        <f t="shared" si="26"/>
        <v>907</v>
      </c>
      <c r="X86">
        <f t="shared" si="26"/>
        <v>1270</v>
      </c>
      <c r="Y86">
        <f t="shared" si="26"/>
        <v>1414</v>
      </c>
      <c r="Z86">
        <f t="shared" si="26"/>
        <v>1085</v>
      </c>
      <c r="AA86">
        <f t="shared" si="26"/>
        <v>960</v>
      </c>
      <c r="AB86">
        <f t="shared" si="26"/>
        <v>1068</v>
      </c>
      <c r="AC86">
        <f t="shared" si="26"/>
        <v>1529</v>
      </c>
      <c r="AD86">
        <f t="shared" si="26"/>
        <v>1121</v>
      </c>
      <c r="AE86">
        <f t="shared" si="26"/>
        <v>1092</v>
      </c>
      <c r="AF86">
        <f t="shared" si="26"/>
        <v>1413</v>
      </c>
      <c r="AG86">
        <f t="shared" si="26"/>
        <v>1344</v>
      </c>
    </row>
    <row r="87" spans="1:33" x14ac:dyDescent="0.2">
      <c r="A87">
        <v>0.125</v>
      </c>
      <c r="C87">
        <v>0.16666666666666699</v>
      </c>
      <c r="D87">
        <f t="shared" si="27"/>
        <v>1648</v>
      </c>
      <c r="E87">
        <f t="shared" si="26"/>
        <v>1665</v>
      </c>
      <c r="F87">
        <f t="shared" si="26"/>
        <v>1620</v>
      </c>
      <c r="G87">
        <f t="shared" si="26"/>
        <v>1639</v>
      </c>
      <c r="H87">
        <f t="shared" si="26"/>
        <v>1545</v>
      </c>
      <c r="I87">
        <f t="shared" si="26"/>
        <v>1620</v>
      </c>
      <c r="J87">
        <f t="shared" si="26"/>
        <v>1730</v>
      </c>
      <c r="K87">
        <f t="shared" si="26"/>
        <v>1766</v>
      </c>
      <c r="L87">
        <f t="shared" si="26"/>
        <v>1766</v>
      </c>
      <c r="M87">
        <f t="shared" si="26"/>
        <v>1773</v>
      </c>
      <c r="N87">
        <f t="shared" si="26"/>
        <v>1785</v>
      </c>
      <c r="O87">
        <f t="shared" si="26"/>
        <v>1188</v>
      </c>
      <c r="P87">
        <f t="shared" si="26"/>
        <v>1114</v>
      </c>
      <c r="Q87">
        <f t="shared" si="26"/>
        <v>1076</v>
      </c>
      <c r="R87">
        <f t="shared" si="26"/>
        <v>1143</v>
      </c>
      <c r="S87">
        <f t="shared" si="26"/>
        <v>1255</v>
      </c>
      <c r="T87">
        <f t="shared" si="26"/>
        <v>1142</v>
      </c>
      <c r="U87">
        <f t="shared" si="26"/>
        <v>1183</v>
      </c>
      <c r="V87">
        <f t="shared" si="26"/>
        <v>1106</v>
      </c>
      <c r="W87">
        <f t="shared" si="26"/>
        <v>912</v>
      </c>
      <c r="X87">
        <f t="shared" si="26"/>
        <v>1270</v>
      </c>
      <c r="Y87">
        <f t="shared" si="26"/>
        <v>1402</v>
      </c>
      <c r="Z87">
        <f t="shared" si="26"/>
        <v>1095</v>
      </c>
      <c r="AA87">
        <f t="shared" si="26"/>
        <v>960</v>
      </c>
      <c r="AB87">
        <f t="shared" si="26"/>
        <v>1063</v>
      </c>
      <c r="AC87">
        <f t="shared" si="26"/>
        <v>1560</v>
      </c>
      <c r="AD87">
        <f t="shared" si="26"/>
        <v>1123</v>
      </c>
      <c r="AE87">
        <f t="shared" si="26"/>
        <v>1099</v>
      </c>
      <c r="AF87">
        <f t="shared" si="26"/>
        <v>1426</v>
      </c>
      <c r="AG87">
        <f t="shared" si="26"/>
        <v>1349</v>
      </c>
    </row>
    <row r="88" spans="1:33" x14ac:dyDescent="0.2">
      <c r="A88">
        <v>0.14583333333333301</v>
      </c>
      <c r="C88">
        <v>0.1875</v>
      </c>
      <c r="D88">
        <f t="shared" si="27"/>
        <v>1646</v>
      </c>
      <c r="E88">
        <f t="shared" si="26"/>
        <v>1670</v>
      </c>
      <c r="F88">
        <f t="shared" si="26"/>
        <v>1629</v>
      </c>
      <c r="G88">
        <f t="shared" si="26"/>
        <v>1632</v>
      </c>
      <c r="H88">
        <f t="shared" si="26"/>
        <v>1546</v>
      </c>
      <c r="I88">
        <f t="shared" si="26"/>
        <v>1620</v>
      </c>
      <c r="J88">
        <f t="shared" si="26"/>
        <v>1730</v>
      </c>
      <c r="K88">
        <f t="shared" si="26"/>
        <v>1768</v>
      </c>
      <c r="L88">
        <f t="shared" si="26"/>
        <v>1776</v>
      </c>
      <c r="M88">
        <f t="shared" si="26"/>
        <v>1773</v>
      </c>
      <c r="N88">
        <f t="shared" si="26"/>
        <v>1786</v>
      </c>
      <c r="O88">
        <f t="shared" si="26"/>
        <v>1217</v>
      </c>
      <c r="P88">
        <f t="shared" si="26"/>
        <v>1145</v>
      </c>
      <c r="Q88">
        <f t="shared" si="26"/>
        <v>1138</v>
      </c>
      <c r="R88">
        <f t="shared" si="26"/>
        <v>1140</v>
      </c>
      <c r="S88">
        <f t="shared" si="26"/>
        <v>1337</v>
      </c>
      <c r="T88">
        <f t="shared" si="26"/>
        <v>1195</v>
      </c>
      <c r="U88">
        <f t="shared" si="26"/>
        <v>1224</v>
      </c>
      <c r="V88">
        <f t="shared" si="26"/>
        <v>1205</v>
      </c>
      <c r="W88">
        <f t="shared" si="26"/>
        <v>946</v>
      </c>
      <c r="X88">
        <f t="shared" si="26"/>
        <v>1272</v>
      </c>
      <c r="Y88">
        <f t="shared" si="26"/>
        <v>1399</v>
      </c>
      <c r="Z88">
        <f t="shared" si="26"/>
        <v>1111</v>
      </c>
      <c r="AA88">
        <f t="shared" si="26"/>
        <v>1032</v>
      </c>
      <c r="AB88">
        <f t="shared" si="26"/>
        <v>1030</v>
      </c>
      <c r="AC88">
        <f t="shared" si="26"/>
        <v>1584</v>
      </c>
      <c r="AD88">
        <f t="shared" si="26"/>
        <v>1130</v>
      </c>
      <c r="AE88">
        <f t="shared" si="26"/>
        <v>1174</v>
      </c>
      <c r="AF88">
        <f t="shared" si="26"/>
        <v>1433</v>
      </c>
      <c r="AG88">
        <f t="shared" si="26"/>
        <v>1397</v>
      </c>
    </row>
    <row r="89" spans="1:33" x14ac:dyDescent="0.2">
      <c r="A89">
        <v>0.16666666666666699</v>
      </c>
      <c r="C89">
        <v>0.20833333333333401</v>
      </c>
      <c r="D89">
        <f t="shared" si="27"/>
        <v>1652</v>
      </c>
      <c r="E89">
        <f t="shared" si="26"/>
        <v>1661</v>
      </c>
      <c r="F89">
        <f t="shared" si="26"/>
        <v>1625</v>
      </c>
      <c r="G89">
        <f t="shared" si="26"/>
        <v>1634</v>
      </c>
      <c r="H89">
        <f t="shared" si="26"/>
        <v>1527</v>
      </c>
      <c r="I89">
        <f t="shared" si="26"/>
        <v>1617</v>
      </c>
      <c r="J89">
        <f t="shared" si="26"/>
        <v>1740</v>
      </c>
      <c r="K89">
        <f t="shared" si="26"/>
        <v>1778</v>
      </c>
      <c r="L89">
        <f t="shared" si="26"/>
        <v>1783</v>
      </c>
      <c r="M89">
        <f t="shared" si="26"/>
        <v>1767</v>
      </c>
      <c r="N89">
        <f t="shared" si="26"/>
        <v>1800</v>
      </c>
      <c r="O89">
        <f t="shared" si="26"/>
        <v>1279</v>
      </c>
      <c r="P89">
        <f t="shared" si="26"/>
        <v>1144</v>
      </c>
      <c r="Q89">
        <f t="shared" si="26"/>
        <v>1185</v>
      </c>
      <c r="R89">
        <f t="shared" si="26"/>
        <v>1142</v>
      </c>
      <c r="S89">
        <f t="shared" si="26"/>
        <v>1387</v>
      </c>
      <c r="T89">
        <f t="shared" si="26"/>
        <v>1243</v>
      </c>
      <c r="U89">
        <f t="shared" si="26"/>
        <v>1282</v>
      </c>
      <c r="V89">
        <f t="shared" si="26"/>
        <v>1289</v>
      </c>
      <c r="W89">
        <f t="shared" si="26"/>
        <v>1047</v>
      </c>
      <c r="X89">
        <f t="shared" si="26"/>
        <v>1262</v>
      </c>
      <c r="Y89">
        <f t="shared" si="26"/>
        <v>1399</v>
      </c>
      <c r="Z89">
        <f t="shared" si="26"/>
        <v>1238</v>
      </c>
      <c r="AA89">
        <f t="shared" si="26"/>
        <v>1096</v>
      </c>
      <c r="AB89">
        <f t="shared" si="26"/>
        <v>1130</v>
      </c>
      <c r="AC89">
        <f t="shared" si="26"/>
        <v>1627</v>
      </c>
      <c r="AD89">
        <f t="shared" si="26"/>
        <v>1143</v>
      </c>
      <c r="AE89">
        <f t="shared" si="26"/>
        <v>1329</v>
      </c>
      <c r="AF89">
        <f t="shared" si="26"/>
        <v>1423</v>
      </c>
      <c r="AG89">
        <f t="shared" si="26"/>
        <v>1438</v>
      </c>
    </row>
    <row r="90" spans="1:33" x14ac:dyDescent="0.2">
      <c r="A90">
        <v>0.1875</v>
      </c>
      <c r="C90">
        <v>0.22916666666666699</v>
      </c>
      <c r="D90">
        <f t="shared" si="27"/>
        <v>1649</v>
      </c>
      <c r="E90">
        <f t="shared" si="27"/>
        <v>1661</v>
      </c>
      <c r="F90">
        <f t="shared" si="27"/>
        <v>1625</v>
      </c>
      <c r="G90">
        <f t="shared" si="27"/>
        <v>1637</v>
      </c>
      <c r="H90">
        <f t="shared" si="27"/>
        <v>1512</v>
      </c>
      <c r="I90">
        <f t="shared" si="27"/>
        <v>1620</v>
      </c>
      <c r="J90">
        <f t="shared" si="27"/>
        <v>1750</v>
      </c>
      <c r="K90">
        <f t="shared" si="27"/>
        <v>1774</v>
      </c>
      <c r="L90">
        <f t="shared" si="27"/>
        <v>1771</v>
      </c>
      <c r="M90">
        <f t="shared" si="27"/>
        <v>1757</v>
      </c>
      <c r="N90">
        <f t="shared" si="27"/>
        <v>1809</v>
      </c>
      <c r="O90">
        <f t="shared" si="27"/>
        <v>1408</v>
      </c>
      <c r="P90">
        <f t="shared" si="27"/>
        <v>1195</v>
      </c>
      <c r="Q90">
        <f t="shared" si="27"/>
        <v>1236</v>
      </c>
      <c r="R90">
        <f t="shared" si="27"/>
        <v>1179</v>
      </c>
      <c r="S90">
        <f t="shared" si="27"/>
        <v>1404</v>
      </c>
      <c r="T90">
        <f t="shared" ref="T90:AG105" si="28">SUM(T19:T20)</f>
        <v>1293</v>
      </c>
      <c r="U90">
        <f t="shared" si="28"/>
        <v>1356</v>
      </c>
      <c r="V90">
        <f t="shared" si="28"/>
        <v>1287</v>
      </c>
      <c r="W90">
        <f t="shared" si="28"/>
        <v>1159</v>
      </c>
      <c r="X90">
        <f t="shared" si="28"/>
        <v>1264</v>
      </c>
      <c r="Y90">
        <f t="shared" si="28"/>
        <v>1423</v>
      </c>
      <c r="Z90">
        <f t="shared" si="28"/>
        <v>1363</v>
      </c>
      <c r="AA90">
        <f t="shared" si="28"/>
        <v>1089</v>
      </c>
      <c r="AB90">
        <f t="shared" si="28"/>
        <v>1382</v>
      </c>
      <c r="AC90">
        <f t="shared" si="28"/>
        <v>1617</v>
      </c>
      <c r="AD90">
        <f t="shared" si="28"/>
        <v>1150</v>
      </c>
      <c r="AE90">
        <f t="shared" si="28"/>
        <v>1488</v>
      </c>
      <c r="AF90">
        <f t="shared" si="28"/>
        <v>1464</v>
      </c>
      <c r="AG90">
        <f t="shared" si="28"/>
        <v>1456</v>
      </c>
    </row>
    <row r="91" spans="1:33" x14ac:dyDescent="0.2">
      <c r="A91">
        <v>0.20833333333333301</v>
      </c>
      <c r="C91">
        <v>0.25</v>
      </c>
      <c r="D91">
        <f t="shared" si="27"/>
        <v>1634</v>
      </c>
      <c r="E91">
        <f t="shared" si="27"/>
        <v>1661</v>
      </c>
      <c r="F91">
        <f t="shared" si="27"/>
        <v>1625</v>
      </c>
      <c r="G91">
        <f t="shared" si="27"/>
        <v>1627</v>
      </c>
      <c r="H91">
        <f t="shared" si="27"/>
        <v>1517</v>
      </c>
      <c r="I91">
        <f t="shared" si="27"/>
        <v>1630</v>
      </c>
      <c r="J91">
        <f t="shared" si="27"/>
        <v>1748</v>
      </c>
      <c r="K91">
        <f t="shared" si="27"/>
        <v>1769</v>
      </c>
      <c r="L91">
        <f t="shared" si="27"/>
        <v>1750</v>
      </c>
      <c r="M91">
        <f t="shared" si="27"/>
        <v>1752</v>
      </c>
      <c r="N91">
        <f t="shared" si="27"/>
        <v>1803</v>
      </c>
      <c r="O91">
        <f t="shared" si="27"/>
        <v>1505</v>
      </c>
      <c r="P91">
        <f t="shared" si="27"/>
        <v>1260</v>
      </c>
      <c r="Q91">
        <f t="shared" si="27"/>
        <v>1320</v>
      </c>
      <c r="R91">
        <f t="shared" si="27"/>
        <v>1277</v>
      </c>
      <c r="S91">
        <f t="shared" si="27"/>
        <v>1500</v>
      </c>
      <c r="T91">
        <f t="shared" si="28"/>
        <v>1426</v>
      </c>
      <c r="U91">
        <f t="shared" si="28"/>
        <v>1464</v>
      </c>
      <c r="V91">
        <f t="shared" si="28"/>
        <v>1351</v>
      </c>
      <c r="W91">
        <f t="shared" si="28"/>
        <v>1262</v>
      </c>
      <c r="X91">
        <f t="shared" si="28"/>
        <v>1294</v>
      </c>
      <c r="Y91">
        <f t="shared" si="28"/>
        <v>1485</v>
      </c>
      <c r="Z91">
        <f t="shared" si="28"/>
        <v>1402</v>
      </c>
      <c r="AA91">
        <f t="shared" si="28"/>
        <v>1136</v>
      </c>
      <c r="AB91">
        <f t="shared" si="28"/>
        <v>1558</v>
      </c>
      <c r="AC91">
        <f t="shared" si="28"/>
        <v>1663</v>
      </c>
      <c r="AD91">
        <f t="shared" si="28"/>
        <v>1173</v>
      </c>
      <c r="AE91">
        <f t="shared" si="28"/>
        <v>1635</v>
      </c>
      <c r="AF91">
        <f t="shared" si="28"/>
        <v>1533</v>
      </c>
      <c r="AG91">
        <f t="shared" si="28"/>
        <v>1497</v>
      </c>
    </row>
    <row r="92" spans="1:33" x14ac:dyDescent="0.2">
      <c r="A92">
        <v>0.22916666666666699</v>
      </c>
      <c r="C92">
        <v>0.27083333333333398</v>
      </c>
      <c r="D92">
        <f t="shared" si="27"/>
        <v>1618</v>
      </c>
      <c r="E92">
        <f t="shared" si="27"/>
        <v>1661</v>
      </c>
      <c r="F92">
        <f t="shared" si="27"/>
        <v>1627</v>
      </c>
      <c r="G92">
        <f t="shared" si="27"/>
        <v>1625</v>
      </c>
      <c r="H92">
        <f t="shared" si="27"/>
        <v>1502</v>
      </c>
      <c r="I92">
        <f t="shared" si="27"/>
        <v>1617</v>
      </c>
      <c r="J92">
        <f t="shared" si="27"/>
        <v>1752</v>
      </c>
      <c r="K92">
        <f t="shared" si="27"/>
        <v>1762</v>
      </c>
      <c r="L92">
        <f t="shared" si="27"/>
        <v>1728</v>
      </c>
      <c r="M92">
        <f t="shared" si="27"/>
        <v>1740</v>
      </c>
      <c r="N92">
        <f t="shared" si="27"/>
        <v>1769</v>
      </c>
      <c r="O92">
        <f t="shared" si="27"/>
        <v>1500</v>
      </c>
      <c r="P92">
        <f t="shared" si="27"/>
        <v>1341</v>
      </c>
      <c r="Q92">
        <f t="shared" si="27"/>
        <v>1397</v>
      </c>
      <c r="R92">
        <f t="shared" si="27"/>
        <v>1394</v>
      </c>
      <c r="S92">
        <f t="shared" si="27"/>
        <v>1637</v>
      </c>
      <c r="T92">
        <f t="shared" si="28"/>
        <v>1515</v>
      </c>
      <c r="U92">
        <f t="shared" si="28"/>
        <v>1580</v>
      </c>
      <c r="V92">
        <f t="shared" si="28"/>
        <v>1375</v>
      </c>
      <c r="W92">
        <f t="shared" si="28"/>
        <v>1366</v>
      </c>
      <c r="X92">
        <f t="shared" si="28"/>
        <v>1347</v>
      </c>
      <c r="Y92">
        <f t="shared" si="28"/>
        <v>1601</v>
      </c>
      <c r="Z92">
        <f t="shared" si="28"/>
        <v>1486</v>
      </c>
      <c r="AA92">
        <f t="shared" si="28"/>
        <v>1188</v>
      </c>
      <c r="AB92">
        <f t="shared" si="28"/>
        <v>1613</v>
      </c>
      <c r="AC92">
        <f t="shared" si="28"/>
        <v>1675</v>
      </c>
      <c r="AD92">
        <f t="shared" si="28"/>
        <v>1274</v>
      </c>
      <c r="AE92">
        <f t="shared" si="28"/>
        <v>1685</v>
      </c>
      <c r="AF92">
        <f t="shared" si="28"/>
        <v>1596</v>
      </c>
      <c r="AG92">
        <f t="shared" si="28"/>
        <v>1520</v>
      </c>
    </row>
    <row r="93" spans="1:33" x14ac:dyDescent="0.2">
      <c r="A93">
        <v>0.25</v>
      </c>
      <c r="C93">
        <v>0.29166666666666702</v>
      </c>
      <c r="D93">
        <f t="shared" si="27"/>
        <v>1586</v>
      </c>
      <c r="E93">
        <f t="shared" si="27"/>
        <v>1661</v>
      </c>
      <c r="F93">
        <f t="shared" si="27"/>
        <v>1618</v>
      </c>
      <c r="G93">
        <f t="shared" si="27"/>
        <v>1608</v>
      </c>
      <c r="H93">
        <f t="shared" si="27"/>
        <v>1516</v>
      </c>
      <c r="I93">
        <f t="shared" si="27"/>
        <v>1608</v>
      </c>
      <c r="J93">
        <f t="shared" si="27"/>
        <v>1742</v>
      </c>
      <c r="K93">
        <f t="shared" si="27"/>
        <v>1731</v>
      </c>
      <c r="L93">
        <f t="shared" si="27"/>
        <v>1694</v>
      </c>
      <c r="M93">
        <f t="shared" si="27"/>
        <v>1725</v>
      </c>
      <c r="N93">
        <f t="shared" si="27"/>
        <v>1723</v>
      </c>
      <c r="O93">
        <f t="shared" si="27"/>
        <v>1416</v>
      </c>
      <c r="P93">
        <f t="shared" si="27"/>
        <v>1383</v>
      </c>
      <c r="Q93">
        <f t="shared" si="27"/>
        <v>1505</v>
      </c>
      <c r="R93">
        <f t="shared" si="27"/>
        <v>1507</v>
      </c>
      <c r="S93">
        <f t="shared" si="27"/>
        <v>1618</v>
      </c>
      <c r="T93">
        <f t="shared" si="28"/>
        <v>1471</v>
      </c>
      <c r="U93">
        <f t="shared" si="28"/>
        <v>1670</v>
      </c>
      <c r="V93">
        <f t="shared" si="28"/>
        <v>1289</v>
      </c>
      <c r="W93">
        <f t="shared" si="28"/>
        <v>1414</v>
      </c>
      <c r="X93">
        <f t="shared" si="28"/>
        <v>1360</v>
      </c>
      <c r="Y93">
        <f t="shared" si="28"/>
        <v>1640</v>
      </c>
      <c r="Z93">
        <f t="shared" si="28"/>
        <v>1473</v>
      </c>
      <c r="AA93">
        <f t="shared" si="28"/>
        <v>1233</v>
      </c>
      <c r="AB93">
        <f t="shared" si="28"/>
        <v>1591</v>
      </c>
      <c r="AC93">
        <f t="shared" si="28"/>
        <v>1620</v>
      </c>
      <c r="AD93">
        <f t="shared" si="28"/>
        <v>1447</v>
      </c>
      <c r="AE93">
        <f t="shared" si="28"/>
        <v>1608</v>
      </c>
      <c r="AF93">
        <f t="shared" si="28"/>
        <v>1599</v>
      </c>
      <c r="AG93">
        <f t="shared" si="28"/>
        <v>1505</v>
      </c>
    </row>
    <row r="94" spans="1:33" x14ac:dyDescent="0.2">
      <c r="A94">
        <v>0.27083333333333298</v>
      </c>
      <c r="C94">
        <v>0.3125</v>
      </c>
      <c r="D94">
        <f t="shared" si="27"/>
        <v>1545</v>
      </c>
      <c r="E94">
        <f t="shared" si="27"/>
        <v>1639</v>
      </c>
      <c r="F94">
        <f t="shared" si="27"/>
        <v>1596</v>
      </c>
      <c r="G94">
        <f t="shared" si="27"/>
        <v>1584</v>
      </c>
      <c r="H94">
        <f t="shared" si="27"/>
        <v>1548</v>
      </c>
      <c r="I94">
        <f t="shared" si="27"/>
        <v>1601</v>
      </c>
      <c r="J94">
        <f t="shared" si="27"/>
        <v>1709</v>
      </c>
      <c r="K94">
        <f t="shared" si="27"/>
        <v>1692</v>
      </c>
      <c r="L94">
        <f t="shared" si="27"/>
        <v>1671</v>
      </c>
      <c r="M94">
        <f t="shared" si="27"/>
        <v>1714</v>
      </c>
      <c r="N94">
        <f t="shared" si="27"/>
        <v>1675</v>
      </c>
      <c r="O94">
        <f t="shared" si="27"/>
        <v>1438</v>
      </c>
      <c r="P94">
        <f t="shared" si="27"/>
        <v>1479</v>
      </c>
      <c r="Q94">
        <f t="shared" si="27"/>
        <v>1605</v>
      </c>
      <c r="R94">
        <f t="shared" si="27"/>
        <v>1577</v>
      </c>
      <c r="S94">
        <f t="shared" si="27"/>
        <v>1612</v>
      </c>
      <c r="T94">
        <f t="shared" si="28"/>
        <v>1471</v>
      </c>
      <c r="U94">
        <f t="shared" si="28"/>
        <v>1766</v>
      </c>
      <c r="V94">
        <f t="shared" si="28"/>
        <v>1286</v>
      </c>
      <c r="W94">
        <f t="shared" si="28"/>
        <v>1447</v>
      </c>
      <c r="X94">
        <f t="shared" si="28"/>
        <v>1344</v>
      </c>
      <c r="Y94">
        <f t="shared" si="28"/>
        <v>1629</v>
      </c>
      <c r="Z94">
        <f t="shared" si="28"/>
        <v>1418</v>
      </c>
      <c r="AA94">
        <f t="shared" si="28"/>
        <v>1320</v>
      </c>
      <c r="AB94">
        <f t="shared" si="28"/>
        <v>1462</v>
      </c>
      <c r="AC94">
        <f t="shared" si="28"/>
        <v>1560</v>
      </c>
      <c r="AD94">
        <f t="shared" si="28"/>
        <v>1548</v>
      </c>
      <c r="AE94">
        <f t="shared" si="28"/>
        <v>1533</v>
      </c>
      <c r="AF94">
        <f t="shared" si="28"/>
        <v>1565</v>
      </c>
      <c r="AG94">
        <f t="shared" si="28"/>
        <v>1497</v>
      </c>
    </row>
    <row r="95" spans="1:33" x14ac:dyDescent="0.2">
      <c r="A95">
        <v>0.29166666666666702</v>
      </c>
      <c r="C95">
        <v>0.33333333333333398</v>
      </c>
      <c r="D95">
        <f t="shared" si="27"/>
        <v>1472</v>
      </c>
      <c r="E95">
        <f t="shared" si="27"/>
        <v>1610</v>
      </c>
      <c r="F95">
        <f t="shared" si="27"/>
        <v>1567</v>
      </c>
      <c r="G95">
        <f t="shared" si="27"/>
        <v>1551</v>
      </c>
      <c r="H95">
        <f t="shared" si="27"/>
        <v>1529</v>
      </c>
      <c r="I95">
        <f t="shared" si="27"/>
        <v>1569</v>
      </c>
      <c r="J95">
        <f t="shared" si="27"/>
        <v>1656</v>
      </c>
      <c r="K95">
        <f t="shared" si="27"/>
        <v>1675</v>
      </c>
      <c r="L95">
        <f t="shared" si="27"/>
        <v>1637</v>
      </c>
      <c r="M95">
        <f t="shared" si="27"/>
        <v>1702</v>
      </c>
      <c r="N95">
        <f t="shared" si="27"/>
        <v>1625</v>
      </c>
      <c r="O95">
        <f t="shared" si="27"/>
        <v>1533</v>
      </c>
      <c r="P95">
        <f t="shared" si="27"/>
        <v>1555</v>
      </c>
      <c r="Q95">
        <f t="shared" si="27"/>
        <v>1630</v>
      </c>
      <c r="R95">
        <f t="shared" si="27"/>
        <v>1555</v>
      </c>
      <c r="S95">
        <f t="shared" si="27"/>
        <v>1639</v>
      </c>
      <c r="T95">
        <f t="shared" si="28"/>
        <v>1498</v>
      </c>
      <c r="U95">
        <f t="shared" si="28"/>
        <v>1812</v>
      </c>
      <c r="V95">
        <f t="shared" si="28"/>
        <v>1255</v>
      </c>
      <c r="W95">
        <f t="shared" si="28"/>
        <v>1469</v>
      </c>
      <c r="X95">
        <f t="shared" si="28"/>
        <v>1349</v>
      </c>
      <c r="Y95">
        <f t="shared" si="28"/>
        <v>1586</v>
      </c>
      <c r="Z95">
        <f t="shared" si="28"/>
        <v>1383</v>
      </c>
      <c r="AA95">
        <f t="shared" si="28"/>
        <v>1419</v>
      </c>
      <c r="AB95">
        <f t="shared" si="28"/>
        <v>1378</v>
      </c>
      <c r="AC95">
        <f t="shared" si="28"/>
        <v>1503</v>
      </c>
      <c r="AD95">
        <f t="shared" si="28"/>
        <v>1548</v>
      </c>
      <c r="AE95">
        <f t="shared" si="28"/>
        <v>1445</v>
      </c>
      <c r="AF95">
        <f t="shared" si="28"/>
        <v>1553</v>
      </c>
      <c r="AG95">
        <f t="shared" si="28"/>
        <v>1498</v>
      </c>
    </row>
    <row r="96" spans="1:33" x14ac:dyDescent="0.2">
      <c r="A96">
        <v>0.3125</v>
      </c>
      <c r="C96">
        <v>0.35416666666666702</v>
      </c>
      <c r="D96">
        <f t="shared" si="27"/>
        <v>1407</v>
      </c>
      <c r="E96">
        <f t="shared" si="27"/>
        <v>1572</v>
      </c>
      <c r="F96">
        <f t="shared" si="27"/>
        <v>1527</v>
      </c>
      <c r="G96">
        <f t="shared" si="27"/>
        <v>1500</v>
      </c>
      <c r="H96">
        <f t="shared" si="27"/>
        <v>1486</v>
      </c>
      <c r="I96">
        <f t="shared" si="27"/>
        <v>1515</v>
      </c>
      <c r="J96">
        <f t="shared" si="27"/>
        <v>1605</v>
      </c>
      <c r="K96">
        <f t="shared" si="27"/>
        <v>1651</v>
      </c>
      <c r="L96">
        <f t="shared" si="27"/>
        <v>1598</v>
      </c>
      <c r="M96">
        <f t="shared" si="27"/>
        <v>1685</v>
      </c>
      <c r="N96">
        <f t="shared" si="27"/>
        <v>1584</v>
      </c>
      <c r="O96">
        <f t="shared" si="27"/>
        <v>1543</v>
      </c>
      <c r="P96">
        <f t="shared" si="27"/>
        <v>1471</v>
      </c>
      <c r="Q96">
        <f t="shared" si="27"/>
        <v>1515</v>
      </c>
      <c r="R96">
        <f t="shared" si="27"/>
        <v>1486</v>
      </c>
      <c r="S96">
        <f t="shared" si="27"/>
        <v>1580</v>
      </c>
      <c r="T96">
        <f t="shared" si="28"/>
        <v>1471</v>
      </c>
      <c r="U96">
        <f t="shared" si="28"/>
        <v>1798</v>
      </c>
      <c r="V96">
        <f t="shared" si="28"/>
        <v>1162</v>
      </c>
      <c r="W96">
        <f t="shared" si="28"/>
        <v>1457</v>
      </c>
      <c r="X96">
        <f t="shared" si="28"/>
        <v>1361</v>
      </c>
      <c r="Y96">
        <f t="shared" si="28"/>
        <v>1548</v>
      </c>
      <c r="Z96">
        <f t="shared" si="28"/>
        <v>1335</v>
      </c>
      <c r="AA96">
        <f t="shared" si="28"/>
        <v>1467</v>
      </c>
      <c r="AB96">
        <f t="shared" si="28"/>
        <v>1349</v>
      </c>
      <c r="AC96">
        <f t="shared" si="28"/>
        <v>1436</v>
      </c>
      <c r="AD96">
        <f t="shared" si="28"/>
        <v>1474</v>
      </c>
      <c r="AE96">
        <f t="shared" si="28"/>
        <v>1416</v>
      </c>
      <c r="AF96">
        <f t="shared" si="28"/>
        <v>1517</v>
      </c>
      <c r="AG96">
        <f t="shared" si="28"/>
        <v>1524</v>
      </c>
    </row>
    <row r="97" spans="1:33" x14ac:dyDescent="0.2">
      <c r="A97">
        <v>0.33333333333333298</v>
      </c>
      <c r="C97">
        <v>0.375</v>
      </c>
      <c r="D97">
        <f t="shared" si="27"/>
        <v>1358</v>
      </c>
      <c r="E97">
        <f t="shared" si="27"/>
        <v>1519</v>
      </c>
      <c r="F97">
        <f t="shared" si="27"/>
        <v>1509</v>
      </c>
      <c r="G97">
        <f t="shared" si="27"/>
        <v>1442</v>
      </c>
      <c r="H97">
        <f t="shared" si="27"/>
        <v>1440</v>
      </c>
      <c r="I97">
        <f t="shared" si="27"/>
        <v>1457</v>
      </c>
      <c r="J97">
        <f t="shared" si="27"/>
        <v>1567</v>
      </c>
      <c r="K97">
        <f t="shared" si="27"/>
        <v>1603</v>
      </c>
      <c r="L97">
        <f t="shared" si="27"/>
        <v>1584</v>
      </c>
      <c r="M97">
        <f t="shared" si="27"/>
        <v>1670</v>
      </c>
      <c r="N97">
        <f t="shared" si="27"/>
        <v>1536</v>
      </c>
      <c r="O97">
        <f t="shared" si="27"/>
        <v>1522</v>
      </c>
      <c r="P97">
        <f t="shared" si="27"/>
        <v>1428</v>
      </c>
      <c r="Q97">
        <f t="shared" si="27"/>
        <v>1420</v>
      </c>
      <c r="R97">
        <f t="shared" si="27"/>
        <v>1438</v>
      </c>
      <c r="S97">
        <f t="shared" si="27"/>
        <v>1512</v>
      </c>
      <c r="T97">
        <f t="shared" si="28"/>
        <v>1471</v>
      </c>
      <c r="U97">
        <f t="shared" si="28"/>
        <v>1796</v>
      </c>
      <c r="V97">
        <f t="shared" si="28"/>
        <v>1133</v>
      </c>
      <c r="W97">
        <f t="shared" si="28"/>
        <v>1377</v>
      </c>
      <c r="X97">
        <f t="shared" si="28"/>
        <v>1339</v>
      </c>
      <c r="Y97">
        <f t="shared" si="28"/>
        <v>1486</v>
      </c>
      <c r="Z97">
        <f t="shared" si="28"/>
        <v>1255</v>
      </c>
      <c r="AA97">
        <f t="shared" si="28"/>
        <v>1454</v>
      </c>
      <c r="AB97">
        <f t="shared" si="28"/>
        <v>1325</v>
      </c>
      <c r="AC97">
        <f t="shared" si="28"/>
        <v>1373</v>
      </c>
      <c r="AD97">
        <f t="shared" si="28"/>
        <v>1392</v>
      </c>
      <c r="AE97">
        <f t="shared" si="28"/>
        <v>1382</v>
      </c>
      <c r="AF97">
        <f t="shared" si="28"/>
        <v>1468</v>
      </c>
      <c r="AG97">
        <f t="shared" si="28"/>
        <v>1485</v>
      </c>
    </row>
    <row r="98" spans="1:33" x14ac:dyDescent="0.2">
      <c r="A98">
        <v>0.35416666666666702</v>
      </c>
      <c r="C98">
        <v>0.39583333333333398</v>
      </c>
      <c r="D98">
        <f t="shared" si="27"/>
        <v>1305</v>
      </c>
      <c r="E98">
        <f t="shared" si="27"/>
        <v>1479</v>
      </c>
      <c r="F98">
        <f t="shared" si="27"/>
        <v>1497</v>
      </c>
      <c r="G98">
        <f t="shared" si="27"/>
        <v>1396</v>
      </c>
      <c r="H98">
        <f t="shared" si="27"/>
        <v>1404</v>
      </c>
      <c r="I98">
        <f t="shared" si="27"/>
        <v>1432</v>
      </c>
      <c r="J98">
        <f t="shared" si="27"/>
        <v>1534</v>
      </c>
      <c r="K98">
        <f t="shared" si="27"/>
        <v>1562</v>
      </c>
      <c r="L98">
        <f t="shared" si="27"/>
        <v>1577</v>
      </c>
      <c r="M98">
        <f t="shared" si="27"/>
        <v>1653</v>
      </c>
      <c r="N98">
        <f t="shared" si="27"/>
        <v>1495</v>
      </c>
      <c r="O98">
        <f t="shared" si="27"/>
        <v>1510</v>
      </c>
      <c r="P98">
        <f t="shared" si="27"/>
        <v>1358</v>
      </c>
      <c r="Q98">
        <f t="shared" si="27"/>
        <v>1365</v>
      </c>
      <c r="R98">
        <f t="shared" si="27"/>
        <v>1324</v>
      </c>
      <c r="S98">
        <f t="shared" si="27"/>
        <v>1353</v>
      </c>
      <c r="T98">
        <f t="shared" si="28"/>
        <v>1419</v>
      </c>
      <c r="U98">
        <f t="shared" si="28"/>
        <v>1660</v>
      </c>
      <c r="V98">
        <f t="shared" si="28"/>
        <v>1104</v>
      </c>
      <c r="W98">
        <f t="shared" si="28"/>
        <v>1192</v>
      </c>
      <c r="X98">
        <f t="shared" si="28"/>
        <v>1140</v>
      </c>
      <c r="Y98">
        <f t="shared" si="28"/>
        <v>1253</v>
      </c>
      <c r="Z98">
        <f t="shared" si="28"/>
        <v>1099</v>
      </c>
      <c r="AA98">
        <f t="shared" si="28"/>
        <v>1394</v>
      </c>
      <c r="AB98">
        <f t="shared" si="28"/>
        <v>1195</v>
      </c>
      <c r="AC98">
        <f t="shared" si="28"/>
        <v>1216</v>
      </c>
      <c r="AD98">
        <f t="shared" si="28"/>
        <v>1257</v>
      </c>
      <c r="AE98">
        <f t="shared" si="28"/>
        <v>1260</v>
      </c>
      <c r="AF98">
        <f t="shared" si="28"/>
        <v>1361</v>
      </c>
      <c r="AG98">
        <f t="shared" si="28"/>
        <v>1368</v>
      </c>
    </row>
    <row r="99" spans="1:33" x14ac:dyDescent="0.2">
      <c r="A99">
        <v>0.375</v>
      </c>
      <c r="C99">
        <v>0.41666666666666702</v>
      </c>
      <c r="D99">
        <f t="shared" ref="D99:S114" si="29">SUM(D28:D29)</f>
        <v>1301</v>
      </c>
      <c r="E99">
        <f t="shared" si="29"/>
        <v>1467</v>
      </c>
      <c r="F99">
        <f t="shared" si="29"/>
        <v>1498</v>
      </c>
      <c r="G99">
        <f t="shared" si="29"/>
        <v>1390</v>
      </c>
      <c r="H99">
        <f t="shared" si="29"/>
        <v>1397</v>
      </c>
      <c r="I99">
        <f t="shared" si="29"/>
        <v>1421</v>
      </c>
      <c r="J99">
        <f t="shared" si="29"/>
        <v>1527</v>
      </c>
      <c r="K99">
        <f t="shared" si="29"/>
        <v>1550</v>
      </c>
      <c r="L99">
        <f t="shared" si="29"/>
        <v>1570</v>
      </c>
      <c r="M99">
        <f t="shared" si="29"/>
        <v>1642</v>
      </c>
      <c r="N99">
        <f t="shared" si="29"/>
        <v>1483</v>
      </c>
      <c r="O99">
        <f t="shared" si="29"/>
        <v>1546</v>
      </c>
      <c r="P99">
        <f t="shared" si="29"/>
        <v>1274</v>
      </c>
      <c r="Q99">
        <f t="shared" si="29"/>
        <v>1306</v>
      </c>
      <c r="R99">
        <f t="shared" si="29"/>
        <v>1183</v>
      </c>
      <c r="S99">
        <f t="shared" si="29"/>
        <v>1214</v>
      </c>
      <c r="T99">
        <f t="shared" si="28"/>
        <v>1298</v>
      </c>
      <c r="U99">
        <f t="shared" si="28"/>
        <v>1454</v>
      </c>
      <c r="V99">
        <f t="shared" si="28"/>
        <v>1078</v>
      </c>
      <c r="W99">
        <f t="shared" si="28"/>
        <v>1061</v>
      </c>
      <c r="X99">
        <f t="shared" si="28"/>
        <v>1018</v>
      </c>
      <c r="Y99">
        <f t="shared" si="28"/>
        <v>1036</v>
      </c>
      <c r="Z99">
        <f t="shared" si="28"/>
        <v>977</v>
      </c>
      <c r="AA99">
        <f t="shared" si="28"/>
        <v>1325</v>
      </c>
      <c r="AB99">
        <f t="shared" si="28"/>
        <v>1041</v>
      </c>
      <c r="AC99">
        <f t="shared" si="28"/>
        <v>1046</v>
      </c>
      <c r="AD99">
        <f t="shared" si="28"/>
        <v>1092</v>
      </c>
      <c r="AE99">
        <f t="shared" si="28"/>
        <v>1140</v>
      </c>
      <c r="AF99">
        <f t="shared" si="28"/>
        <v>1205</v>
      </c>
      <c r="AG99">
        <f t="shared" si="28"/>
        <v>1248</v>
      </c>
    </row>
    <row r="100" spans="1:33" x14ac:dyDescent="0.2">
      <c r="A100">
        <v>0.39583333333333298</v>
      </c>
      <c r="C100">
        <v>0.4375</v>
      </c>
      <c r="D100">
        <f t="shared" si="29"/>
        <v>1315</v>
      </c>
      <c r="E100">
        <f t="shared" si="29"/>
        <v>1459</v>
      </c>
      <c r="F100">
        <f t="shared" si="29"/>
        <v>1496</v>
      </c>
      <c r="G100">
        <f t="shared" si="29"/>
        <v>1400</v>
      </c>
      <c r="H100">
        <f t="shared" si="29"/>
        <v>1394</v>
      </c>
      <c r="I100">
        <f t="shared" si="29"/>
        <v>1414</v>
      </c>
      <c r="J100">
        <f t="shared" si="29"/>
        <v>1522</v>
      </c>
      <c r="K100">
        <f t="shared" si="29"/>
        <v>1551</v>
      </c>
      <c r="L100">
        <f t="shared" si="29"/>
        <v>1555</v>
      </c>
      <c r="M100">
        <f t="shared" si="29"/>
        <v>1642</v>
      </c>
      <c r="N100">
        <f t="shared" si="29"/>
        <v>1486</v>
      </c>
      <c r="O100">
        <f t="shared" si="29"/>
        <v>1584</v>
      </c>
      <c r="P100">
        <f t="shared" si="29"/>
        <v>1335</v>
      </c>
      <c r="Q100">
        <f t="shared" si="29"/>
        <v>1354</v>
      </c>
      <c r="R100">
        <f t="shared" si="29"/>
        <v>1229</v>
      </c>
      <c r="S100">
        <f t="shared" si="29"/>
        <v>1248</v>
      </c>
      <c r="T100">
        <f t="shared" si="28"/>
        <v>1262</v>
      </c>
      <c r="U100">
        <f t="shared" si="28"/>
        <v>1450</v>
      </c>
      <c r="V100">
        <f t="shared" si="28"/>
        <v>1085</v>
      </c>
      <c r="W100">
        <f t="shared" si="28"/>
        <v>1030</v>
      </c>
      <c r="X100">
        <f t="shared" si="28"/>
        <v>1072</v>
      </c>
      <c r="Y100">
        <f t="shared" si="28"/>
        <v>1006</v>
      </c>
      <c r="Z100">
        <f t="shared" si="28"/>
        <v>981</v>
      </c>
      <c r="AA100">
        <f t="shared" si="28"/>
        <v>1366</v>
      </c>
      <c r="AB100">
        <f t="shared" si="28"/>
        <v>1077</v>
      </c>
      <c r="AC100">
        <f t="shared" si="28"/>
        <v>1068</v>
      </c>
      <c r="AD100">
        <f t="shared" si="28"/>
        <v>1126</v>
      </c>
      <c r="AE100">
        <f t="shared" si="28"/>
        <v>1198</v>
      </c>
      <c r="AF100">
        <f t="shared" si="28"/>
        <v>1212</v>
      </c>
      <c r="AG100">
        <f t="shared" si="28"/>
        <v>1227</v>
      </c>
    </row>
    <row r="101" spans="1:33" x14ac:dyDescent="0.2">
      <c r="A101">
        <v>0.41666666666666702</v>
      </c>
      <c r="C101">
        <v>0.45833333333333398</v>
      </c>
      <c r="D101">
        <f t="shared" si="29"/>
        <v>1296</v>
      </c>
      <c r="E101">
        <f t="shared" si="29"/>
        <v>1449</v>
      </c>
      <c r="F101">
        <f t="shared" si="29"/>
        <v>1481</v>
      </c>
      <c r="G101">
        <f t="shared" si="29"/>
        <v>1399</v>
      </c>
      <c r="H101">
        <f t="shared" si="29"/>
        <v>1402</v>
      </c>
      <c r="I101">
        <f t="shared" si="29"/>
        <v>1414</v>
      </c>
      <c r="J101">
        <f t="shared" si="29"/>
        <v>1504</v>
      </c>
      <c r="K101">
        <f t="shared" si="29"/>
        <v>1556</v>
      </c>
      <c r="L101">
        <f t="shared" si="29"/>
        <v>1540</v>
      </c>
      <c r="M101">
        <f t="shared" si="29"/>
        <v>1637</v>
      </c>
      <c r="N101">
        <f t="shared" si="29"/>
        <v>1490</v>
      </c>
      <c r="O101">
        <f t="shared" si="29"/>
        <v>1569</v>
      </c>
      <c r="P101">
        <f t="shared" si="29"/>
        <v>1385</v>
      </c>
      <c r="Q101">
        <f t="shared" si="29"/>
        <v>1426</v>
      </c>
      <c r="R101">
        <f t="shared" si="29"/>
        <v>1313</v>
      </c>
      <c r="S101">
        <f t="shared" si="29"/>
        <v>1291</v>
      </c>
      <c r="T101">
        <f t="shared" si="28"/>
        <v>1315</v>
      </c>
      <c r="U101">
        <f t="shared" si="28"/>
        <v>1543</v>
      </c>
      <c r="V101">
        <f t="shared" si="28"/>
        <v>1080</v>
      </c>
      <c r="W101">
        <f t="shared" si="28"/>
        <v>1061</v>
      </c>
      <c r="X101">
        <f t="shared" si="28"/>
        <v>1138</v>
      </c>
      <c r="Y101">
        <f t="shared" si="28"/>
        <v>1030</v>
      </c>
      <c r="Z101">
        <f t="shared" si="28"/>
        <v>1010</v>
      </c>
      <c r="AA101">
        <f t="shared" si="28"/>
        <v>1464</v>
      </c>
      <c r="AB101">
        <f t="shared" si="28"/>
        <v>1138</v>
      </c>
      <c r="AC101">
        <f t="shared" si="28"/>
        <v>1140</v>
      </c>
      <c r="AD101">
        <f t="shared" si="28"/>
        <v>1208</v>
      </c>
      <c r="AE101">
        <f t="shared" si="28"/>
        <v>1358</v>
      </c>
      <c r="AF101">
        <f t="shared" si="28"/>
        <v>1301</v>
      </c>
      <c r="AG101">
        <f t="shared" si="28"/>
        <v>1284</v>
      </c>
    </row>
    <row r="102" spans="1:33" x14ac:dyDescent="0.2">
      <c r="A102">
        <v>0.4375</v>
      </c>
      <c r="C102">
        <v>0.47916666666666702</v>
      </c>
      <c r="D102">
        <f t="shared" si="29"/>
        <v>1282</v>
      </c>
      <c r="E102">
        <f t="shared" si="29"/>
        <v>1442</v>
      </c>
      <c r="F102">
        <f t="shared" si="29"/>
        <v>1483</v>
      </c>
      <c r="G102">
        <f t="shared" si="29"/>
        <v>1392</v>
      </c>
      <c r="H102">
        <f t="shared" si="29"/>
        <v>1409</v>
      </c>
      <c r="I102">
        <f t="shared" si="29"/>
        <v>1416</v>
      </c>
      <c r="J102">
        <f t="shared" si="29"/>
        <v>1507</v>
      </c>
      <c r="K102">
        <f t="shared" si="29"/>
        <v>1562</v>
      </c>
      <c r="L102">
        <f t="shared" si="29"/>
        <v>1550</v>
      </c>
      <c r="M102">
        <f t="shared" si="29"/>
        <v>1622</v>
      </c>
      <c r="N102">
        <f t="shared" si="29"/>
        <v>1488</v>
      </c>
      <c r="O102">
        <f t="shared" si="29"/>
        <v>1409</v>
      </c>
      <c r="P102">
        <f t="shared" si="29"/>
        <v>1224</v>
      </c>
      <c r="Q102">
        <f t="shared" si="29"/>
        <v>1262</v>
      </c>
      <c r="R102">
        <f t="shared" si="29"/>
        <v>1143</v>
      </c>
      <c r="S102">
        <f t="shared" si="29"/>
        <v>1138</v>
      </c>
      <c r="T102">
        <f t="shared" si="28"/>
        <v>1193</v>
      </c>
      <c r="U102">
        <f t="shared" si="28"/>
        <v>1430</v>
      </c>
      <c r="V102">
        <f t="shared" si="28"/>
        <v>950</v>
      </c>
      <c r="W102">
        <f t="shared" si="28"/>
        <v>1078</v>
      </c>
      <c r="X102">
        <f t="shared" si="28"/>
        <v>1025</v>
      </c>
      <c r="Y102">
        <f t="shared" si="28"/>
        <v>945</v>
      </c>
      <c r="Z102">
        <f t="shared" si="28"/>
        <v>915</v>
      </c>
      <c r="AA102">
        <f t="shared" si="28"/>
        <v>1303</v>
      </c>
      <c r="AB102">
        <f t="shared" si="28"/>
        <v>994</v>
      </c>
      <c r="AC102">
        <f t="shared" si="28"/>
        <v>989</v>
      </c>
      <c r="AD102">
        <f t="shared" si="28"/>
        <v>1029</v>
      </c>
      <c r="AE102">
        <f t="shared" si="28"/>
        <v>1226</v>
      </c>
      <c r="AF102">
        <f t="shared" si="28"/>
        <v>1156</v>
      </c>
      <c r="AG102">
        <f t="shared" si="28"/>
        <v>1144</v>
      </c>
    </row>
    <row r="103" spans="1:33" x14ac:dyDescent="0.2">
      <c r="A103">
        <v>0.45833333333333298</v>
      </c>
      <c r="C103">
        <v>0.5</v>
      </c>
      <c r="D103">
        <f t="shared" si="29"/>
        <v>1337</v>
      </c>
      <c r="E103">
        <f t="shared" si="29"/>
        <v>1440</v>
      </c>
      <c r="F103">
        <f t="shared" si="29"/>
        <v>1490</v>
      </c>
      <c r="G103">
        <f t="shared" si="29"/>
        <v>1385</v>
      </c>
      <c r="H103">
        <f t="shared" si="29"/>
        <v>1411</v>
      </c>
      <c r="I103">
        <f t="shared" si="29"/>
        <v>1428</v>
      </c>
      <c r="J103">
        <f t="shared" si="29"/>
        <v>1496</v>
      </c>
      <c r="K103">
        <f t="shared" si="29"/>
        <v>1562</v>
      </c>
      <c r="L103">
        <f t="shared" si="29"/>
        <v>1568</v>
      </c>
      <c r="M103">
        <f t="shared" si="29"/>
        <v>1603</v>
      </c>
      <c r="N103">
        <f t="shared" si="29"/>
        <v>1474</v>
      </c>
      <c r="O103">
        <f t="shared" si="29"/>
        <v>1344</v>
      </c>
      <c r="P103">
        <f t="shared" si="29"/>
        <v>1169</v>
      </c>
      <c r="Q103">
        <f t="shared" si="29"/>
        <v>1142</v>
      </c>
      <c r="R103">
        <f t="shared" si="29"/>
        <v>1044</v>
      </c>
      <c r="S103">
        <f t="shared" si="29"/>
        <v>1078</v>
      </c>
      <c r="T103">
        <f t="shared" si="28"/>
        <v>1145</v>
      </c>
      <c r="U103">
        <f t="shared" si="28"/>
        <v>1335</v>
      </c>
      <c r="V103">
        <f t="shared" si="28"/>
        <v>880</v>
      </c>
      <c r="W103">
        <f t="shared" si="28"/>
        <v>974</v>
      </c>
      <c r="X103">
        <f t="shared" si="28"/>
        <v>928</v>
      </c>
      <c r="Y103">
        <f t="shared" si="28"/>
        <v>926</v>
      </c>
      <c r="Z103">
        <f t="shared" si="28"/>
        <v>905</v>
      </c>
      <c r="AA103">
        <f t="shared" si="28"/>
        <v>1190</v>
      </c>
      <c r="AB103">
        <f t="shared" si="28"/>
        <v>914</v>
      </c>
      <c r="AC103">
        <f t="shared" si="28"/>
        <v>900</v>
      </c>
      <c r="AD103">
        <f t="shared" si="28"/>
        <v>936</v>
      </c>
      <c r="AE103">
        <f t="shared" si="28"/>
        <v>1112</v>
      </c>
      <c r="AF103">
        <f t="shared" si="28"/>
        <v>1073</v>
      </c>
      <c r="AG103">
        <f t="shared" si="28"/>
        <v>1092</v>
      </c>
    </row>
    <row r="104" spans="1:33" x14ac:dyDescent="0.2">
      <c r="A104">
        <v>0.47916666666666702</v>
      </c>
      <c r="C104">
        <v>0.52083333333333404</v>
      </c>
      <c r="D104">
        <f t="shared" si="29"/>
        <v>1399</v>
      </c>
      <c r="E104">
        <f t="shared" si="29"/>
        <v>1435</v>
      </c>
      <c r="F104">
        <f t="shared" si="29"/>
        <v>1490</v>
      </c>
      <c r="G104">
        <f t="shared" si="29"/>
        <v>1372</v>
      </c>
      <c r="H104">
        <f t="shared" si="29"/>
        <v>1401</v>
      </c>
      <c r="I104">
        <f t="shared" si="29"/>
        <v>1416</v>
      </c>
      <c r="J104">
        <f t="shared" si="29"/>
        <v>1476</v>
      </c>
      <c r="K104">
        <f t="shared" si="29"/>
        <v>1550</v>
      </c>
      <c r="L104">
        <f t="shared" si="29"/>
        <v>1563</v>
      </c>
      <c r="M104">
        <f t="shared" si="29"/>
        <v>1589</v>
      </c>
      <c r="N104">
        <f t="shared" si="29"/>
        <v>1442</v>
      </c>
      <c r="O104">
        <f t="shared" si="29"/>
        <v>1430</v>
      </c>
      <c r="P104">
        <f t="shared" si="29"/>
        <v>1250</v>
      </c>
      <c r="Q104">
        <f t="shared" si="29"/>
        <v>1198</v>
      </c>
      <c r="R104">
        <f t="shared" si="29"/>
        <v>1128</v>
      </c>
      <c r="S104">
        <f t="shared" si="29"/>
        <v>1221</v>
      </c>
      <c r="T104">
        <f t="shared" si="28"/>
        <v>1286</v>
      </c>
      <c r="U104">
        <f t="shared" si="28"/>
        <v>1402</v>
      </c>
      <c r="V104">
        <f t="shared" si="28"/>
        <v>910</v>
      </c>
      <c r="W104">
        <f t="shared" si="28"/>
        <v>1010</v>
      </c>
      <c r="X104">
        <f t="shared" si="28"/>
        <v>996</v>
      </c>
      <c r="Y104">
        <f t="shared" si="28"/>
        <v>1071</v>
      </c>
      <c r="Z104">
        <f t="shared" si="28"/>
        <v>950</v>
      </c>
      <c r="AA104">
        <f t="shared" si="28"/>
        <v>1277</v>
      </c>
      <c r="AB104">
        <f t="shared" si="28"/>
        <v>1020</v>
      </c>
      <c r="AC104">
        <f t="shared" si="28"/>
        <v>1018</v>
      </c>
      <c r="AD104">
        <f t="shared" si="28"/>
        <v>1044</v>
      </c>
      <c r="AE104">
        <f t="shared" si="28"/>
        <v>1200</v>
      </c>
      <c r="AF104">
        <f t="shared" si="28"/>
        <v>1116</v>
      </c>
      <c r="AG104">
        <f t="shared" si="28"/>
        <v>1198</v>
      </c>
    </row>
    <row r="105" spans="1:33" x14ac:dyDescent="0.2">
      <c r="A105">
        <v>0.5</v>
      </c>
      <c r="C105">
        <v>0.54166666666666696</v>
      </c>
      <c r="D105">
        <f t="shared" si="29"/>
        <v>1418</v>
      </c>
      <c r="E105">
        <f t="shared" si="29"/>
        <v>1431</v>
      </c>
      <c r="F105">
        <f t="shared" si="29"/>
        <v>1486</v>
      </c>
      <c r="G105">
        <f t="shared" si="29"/>
        <v>1365</v>
      </c>
      <c r="H105">
        <f t="shared" si="29"/>
        <v>1387</v>
      </c>
      <c r="I105">
        <f t="shared" si="29"/>
        <v>1399</v>
      </c>
      <c r="J105">
        <f t="shared" si="29"/>
        <v>1478</v>
      </c>
      <c r="K105">
        <f t="shared" si="29"/>
        <v>1553</v>
      </c>
      <c r="L105">
        <f t="shared" si="29"/>
        <v>1550</v>
      </c>
      <c r="M105">
        <f t="shared" si="29"/>
        <v>1589</v>
      </c>
      <c r="N105">
        <f t="shared" si="29"/>
        <v>1433</v>
      </c>
      <c r="O105">
        <f t="shared" si="29"/>
        <v>1383</v>
      </c>
      <c r="P105">
        <f t="shared" si="29"/>
        <v>1128</v>
      </c>
      <c r="Q105">
        <f t="shared" si="29"/>
        <v>1063</v>
      </c>
      <c r="R105">
        <f t="shared" si="29"/>
        <v>1106</v>
      </c>
      <c r="S105">
        <f t="shared" si="29"/>
        <v>1178</v>
      </c>
      <c r="T105">
        <f t="shared" si="28"/>
        <v>1200</v>
      </c>
      <c r="U105">
        <f t="shared" si="28"/>
        <v>1368</v>
      </c>
      <c r="V105">
        <f t="shared" si="28"/>
        <v>908</v>
      </c>
      <c r="W105">
        <f t="shared" si="28"/>
        <v>1145</v>
      </c>
      <c r="X105">
        <f t="shared" si="28"/>
        <v>920</v>
      </c>
      <c r="Y105">
        <f t="shared" si="28"/>
        <v>1097</v>
      </c>
      <c r="Z105">
        <f t="shared" si="28"/>
        <v>914</v>
      </c>
      <c r="AA105">
        <f t="shared" si="28"/>
        <v>1291</v>
      </c>
      <c r="AB105">
        <f t="shared" si="28"/>
        <v>1030</v>
      </c>
      <c r="AC105">
        <f t="shared" si="28"/>
        <v>991</v>
      </c>
      <c r="AD105">
        <f t="shared" si="28"/>
        <v>1036</v>
      </c>
      <c r="AE105">
        <f t="shared" si="28"/>
        <v>1209</v>
      </c>
      <c r="AF105">
        <f t="shared" si="28"/>
        <v>998</v>
      </c>
      <c r="AG105">
        <f t="shared" si="28"/>
        <v>1095</v>
      </c>
    </row>
    <row r="106" spans="1:33" x14ac:dyDescent="0.2">
      <c r="A106">
        <v>0.52083333333333304</v>
      </c>
      <c r="C106">
        <v>0.5625</v>
      </c>
      <c r="D106">
        <f t="shared" si="29"/>
        <v>1428</v>
      </c>
      <c r="E106">
        <f t="shared" si="29"/>
        <v>1409</v>
      </c>
      <c r="F106">
        <f t="shared" si="29"/>
        <v>1474</v>
      </c>
      <c r="G106">
        <f t="shared" si="29"/>
        <v>1366</v>
      </c>
      <c r="H106">
        <f t="shared" si="29"/>
        <v>1402</v>
      </c>
      <c r="I106">
        <f t="shared" si="29"/>
        <v>1430</v>
      </c>
      <c r="J106">
        <f t="shared" si="29"/>
        <v>1476</v>
      </c>
      <c r="K106">
        <f t="shared" si="29"/>
        <v>1563</v>
      </c>
      <c r="L106">
        <f t="shared" si="29"/>
        <v>1565</v>
      </c>
      <c r="M106">
        <f t="shared" si="29"/>
        <v>1591</v>
      </c>
      <c r="N106">
        <f t="shared" si="29"/>
        <v>1440</v>
      </c>
      <c r="O106">
        <f t="shared" si="29"/>
        <v>1298</v>
      </c>
      <c r="P106">
        <f t="shared" si="29"/>
        <v>953</v>
      </c>
      <c r="Q106">
        <f t="shared" si="29"/>
        <v>854</v>
      </c>
      <c r="R106">
        <f t="shared" si="29"/>
        <v>996</v>
      </c>
      <c r="S106">
        <f t="shared" si="29"/>
        <v>1047</v>
      </c>
      <c r="T106">
        <f t="shared" ref="E106:AG114" si="30">SUM(T35:T36)</f>
        <v>1032</v>
      </c>
      <c r="U106">
        <f t="shared" si="30"/>
        <v>1267</v>
      </c>
      <c r="V106">
        <f t="shared" si="30"/>
        <v>940</v>
      </c>
      <c r="W106">
        <f t="shared" si="30"/>
        <v>1121</v>
      </c>
      <c r="X106">
        <f t="shared" si="30"/>
        <v>775</v>
      </c>
      <c r="Y106">
        <f t="shared" si="30"/>
        <v>864</v>
      </c>
      <c r="Z106">
        <f t="shared" si="30"/>
        <v>883</v>
      </c>
      <c r="AA106">
        <f t="shared" si="30"/>
        <v>1216</v>
      </c>
      <c r="AB106">
        <f t="shared" si="30"/>
        <v>845</v>
      </c>
      <c r="AC106">
        <f t="shared" si="30"/>
        <v>773</v>
      </c>
      <c r="AD106">
        <f t="shared" si="30"/>
        <v>982</v>
      </c>
      <c r="AE106">
        <f t="shared" si="30"/>
        <v>1083</v>
      </c>
      <c r="AF106">
        <f t="shared" si="30"/>
        <v>850</v>
      </c>
      <c r="AG106">
        <f t="shared" si="30"/>
        <v>852</v>
      </c>
    </row>
    <row r="107" spans="1:33" x14ac:dyDescent="0.2">
      <c r="A107">
        <v>0.54166666666666696</v>
      </c>
      <c r="C107">
        <v>0.58333333333333404</v>
      </c>
      <c r="D107">
        <f t="shared" si="29"/>
        <v>1423</v>
      </c>
      <c r="E107">
        <f t="shared" si="30"/>
        <v>1377</v>
      </c>
      <c r="F107">
        <f t="shared" si="30"/>
        <v>1459</v>
      </c>
      <c r="G107">
        <f t="shared" si="30"/>
        <v>1373</v>
      </c>
      <c r="H107">
        <f t="shared" si="30"/>
        <v>1409</v>
      </c>
      <c r="I107">
        <f t="shared" si="30"/>
        <v>1466</v>
      </c>
      <c r="J107">
        <f t="shared" si="30"/>
        <v>1469</v>
      </c>
      <c r="K107">
        <f t="shared" si="30"/>
        <v>1562</v>
      </c>
      <c r="L107">
        <f t="shared" si="30"/>
        <v>1558</v>
      </c>
      <c r="M107">
        <f t="shared" si="30"/>
        <v>1591</v>
      </c>
      <c r="N107">
        <f t="shared" si="30"/>
        <v>1430</v>
      </c>
      <c r="O107">
        <f t="shared" si="30"/>
        <v>1272</v>
      </c>
      <c r="P107">
        <f t="shared" si="30"/>
        <v>859</v>
      </c>
      <c r="Q107">
        <f t="shared" si="30"/>
        <v>739</v>
      </c>
      <c r="R107">
        <f t="shared" si="30"/>
        <v>910</v>
      </c>
      <c r="S107">
        <f t="shared" si="30"/>
        <v>948</v>
      </c>
      <c r="T107">
        <f t="shared" si="30"/>
        <v>977</v>
      </c>
      <c r="U107">
        <f t="shared" si="30"/>
        <v>1192</v>
      </c>
      <c r="V107">
        <f t="shared" si="30"/>
        <v>955</v>
      </c>
      <c r="W107">
        <f t="shared" si="30"/>
        <v>1030</v>
      </c>
      <c r="X107">
        <f t="shared" si="30"/>
        <v>693</v>
      </c>
      <c r="Y107">
        <f t="shared" si="30"/>
        <v>730</v>
      </c>
      <c r="Z107">
        <f t="shared" si="30"/>
        <v>855</v>
      </c>
      <c r="AA107">
        <f t="shared" si="30"/>
        <v>1085</v>
      </c>
      <c r="AB107">
        <f t="shared" si="30"/>
        <v>677</v>
      </c>
      <c r="AC107">
        <f t="shared" si="30"/>
        <v>646</v>
      </c>
      <c r="AD107">
        <f t="shared" si="30"/>
        <v>932</v>
      </c>
      <c r="AE107">
        <f t="shared" si="30"/>
        <v>951</v>
      </c>
      <c r="AF107">
        <f t="shared" si="30"/>
        <v>766</v>
      </c>
      <c r="AG107">
        <f t="shared" si="30"/>
        <v>703</v>
      </c>
    </row>
    <row r="108" spans="1:33" x14ac:dyDescent="0.2">
      <c r="A108">
        <v>0.5625</v>
      </c>
      <c r="C108">
        <v>0.60416666666666696</v>
      </c>
      <c r="D108">
        <f t="shared" si="29"/>
        <v>1409</v>
      </c>
      <c r="E108">
        <f t="shared" si="30"/>
        <v>1359</v>
      </c>
      <c r="F108">
        <f t="shared" si="30"/>
        <v>1452</v>
      </c>
      <c r="G108">
        <f t="shared" si="30"/>
        <v>1375</v>
      </c>
      <c r="H108">
        <f t="shared" si="30"/>
        <v>1409</v>
      </c>
      <c r="I108">
        <f t="shared" si="30"/>
        <v>1479</v>
      </c>
      <c r="J108">
        <f t="shared" si="30"/>
        <v>1461</v>
      </c>
      <c r="K108">
        <f t="shared" si="30"/>
        <v>1550</v>
      </c>
      <c r="L108">
        <f t="shared" si="30"/>
        <v>1531</v>
      </c>
      <c r="M108">
        <f t="shared" si="30"/>
        <v>1582</v>
      </c>
      <c r="N108">
        <f t="shared" si="30"/>
        <v>1373</v>
      </c>
      <c r="O108">
        <f t="shared" si="30"/>
        <v>1234</v>
      </c>
      <c r="P108">
        <f t="shared" si="30"/>
        <v>799</v>
      </c>
      <c r="Q108">
        <f t="shared" si="30"/>
        <v>711</v>
      </c>
      <c r="R108">
        <f t="shared" si="30"/>
        <v>842</v>
      </c>
      <c r="S108">
        <f t="shared" si="30"/>
        <v>849</v>
      </c>
      <c r="T108">
        <f t="shared" si="30"/>
        <v>963</v>
      </c>
      <c r="U108">
        <f t="shared" si="30"/>
        <v>1152</v>
      </c>
      <c r="V108">
        <f t="shared" si="30"/>
        <v>1040</v>
      </c>
      <c r="W108">
        <f t="shared" si="30"/>
        <v>989</v>
      </c>
      <c r="X108">
        <f t="shared" si="30"/>
        <v>646</v>
      </c>
      <c r="Y108">
        <f t="shared" si="30"/>
        <v>739</v>
      </c>
      <c r="Z108">
        <f t="shared" si="30"/>
        <v>831</v>
      </c>
      <c r="AA108">
        <f t="shared" si="30"/>
        <v>1037</v>
      </c>
      <c r="AB108">
        <f t="shared" si="30"/>
        <v>660</v>
      </c>
      <c r="AC108">
        <f t="shared" si="30"/>
        <v>669</v>
      </c>
      <c r="AD108">
        <f t="shared" si="30"/>
        <v>874</v>
      </c>
      <c r="AE108">
        <f t="shared" si="30"/>
        <v>883</v>
      </c>
      <c r="AF108">
        <f t="shared" si="30"/>
        <v>737</v>
      </c>
      <c r="AG108">
        <f t="shared" si="30"/>
        <v>732</v>
      </c>
    </row>
    <row r="109" spans="1:33" x14ac:dyDescent="0.2">
      <c r="A109">
        <v>0.58333333333333304</v>
      </c>
      <c r="C109">
        <v>0.625</v>
      </c>
      <c r="D109">
        <f t="shared" si="29"/>
        <v>1421</v>
      </c>
      <c r="E109">
        <f t="shared" si="30"/>
        <v>1339</v>
      </c>
      <c r="F109">
        <f t="shared" si="30"/>
        <v>1442</v>
      </c>
      <c r="G109">
        <f t="shared" si="30"/>
        <v>1378</v>
      </c>
      <c r="H109">
        <f t="shared" si="30"/>
        <v>1406</v>
      </c>
      <c r="I109">
        <f t="shared" si="30"/>
        <v>1498</v>
      </c>
      <c r="J109">
        <f t="shared" si="30"/>
        <v>1471</v>
      </c>
      <c r="K109">
        <f t="shared" si="30"/>
        <v>1534</v>
      </c>
      <c r="L109">
        <f t="shared" si="30"/>
        <v>1524</v>
      </c>
      <c r="M109">
        <f t="shared" si="30"/>
        <v>1577</v>
      </c>
      <c r="N109">
        <f t="shared" si="30"/>
        <v>1277</v>
      </c>
      <c r="O109">
        <f t="shared" si="30"/>
        <v>1197</v>
      </c>
      <c r="P109">
        <f t="shared" si="30"/>
        <v>816</v>
      </c>
      <c r="Q109">
        <f t="shared" si="30"/>
        <v>723</v>
      </c>
      <c r="R109">
        <f t="shared" si="30"/>
        <v>780</v>
      </c>
      <c r="S109">
        <f t="shared" si="30"/>
        <v>800</v>
      </c>
      <c r="T109">
        <f t="shared" si="30"/>
        <v>936</v>
      </c>
      <c r="U109">
        <f t="shared" si="30"/>
        <v>1100</v>
      </c>
      <c r="V109">
        <f t="shared" si="30"/>
        <v>1058</v>
      </c>
      <c r="W109">
        <f t="shared" si="30"/>
        <v>1003</v>
      </c>
      <c r="X109">
        <f t="shared" si="30"/>
        <v>619</v>
      </c>
      <c r="Y109">
        <f t="shared" si="30"/>
        <v>727</v>
      </c>
      <c r="Z109">
        <f t="shared" si="30"/>
        <v>823</v>
      </c>
      <c r="AA109">
        <f t="shared" si="30"/>
        <v>1015</v>
      </c>
      <c r="AB109">
        <f t="shared" si="30"/>
        <v>674</v>
      </c>
      <c r="AC109">
        <f t="shared" si="30"/>
        <v>701</v>
      </c>
      <c r="AD109">
        <f t="shared" si="30"/>
        <v>820</v>
      </c>
      <c r="AE109">
        <f t="shared" si="30"/>
        <v>799</v>
      </c>
      <c r="AF109">
        <f t="shared" si="30"/>
        <v>758</v>
      </c>
      <c r="AG109">
        <f t="shared" si="30"/>
        <v>809</v>
      </c>
    </row>
    <row r="110" spans="1:33" x14ac:dyDescent="0.2">
      <c r="A110">
        <v>0.60416666666666696</v>
      </c>
      <c r="C110">
        <v>0.64583333333333404</v>
      </c>
      <c r="D110">
        <f t="shared" si="29"/>
        <v>1435</v>
      </c>
      <c r="E110">
        <f t="shared" si="30"/>
        <v>1334</v>
      </c>
      <c r="F110">
        <f t="shared" si="30"/>
        <v>1440</v>
      </c>
      <c r="G110">
        <f t="shared" si="30"/>
        <v>1392</v>
      </c>
      <c r="H110">
        <f t="shared" si="30"/>
        <v>1404</v>
      </c>
      <c r="I110">
        <f t="shared" si="30"/>
        <v>1533</v>
      </c>
      <c r="J110">
        <f t="shared" si="30"/>
        <v>1508</v>
      </c>
      <c r="K110">
        <f t="shared" si="30"/>
        <v>1548</v>
      </c>
      <c r="L110">
        <f t="shared" si="30"/>
        <v>1545</v>
      </c>
      <c r="M110">
        <f t="shared" si="30"/>
        <v>1591</v>
      </c>
      <c r="N110">
        <f t="shared" si="30"/>
        <v>1152</v>
      </c>
      <c r="O110">
        <f t="shared" si="30"/>
        <v>1123</v>
      </c>
      <c r="P110">
        <f t="shared" si="30"/>
        <v>831</v>
      </c>
      <c r="Q110">
        <f t="shared" si="30"/>
        <v>741</v>
      </c>
      <c r="R110">
        <f t="shared" si="30"/>
        <v>775</v>
      </c>
      <c r="S110">
        <f t="shared" si="30"/>
        <v>773</v>
      </c>
      <c r="T110">
        <f t="shared" si="30"/>
        <v>936</v>
      </c>
      <c r="U110">
        <f t="shared" si="30"/>
        <v>1027</v>
      </c>
      <c r="V110">
        <f t="shared" si="30"/>
        <v>1000</v>
      </c>
      <c r="W110">
        <f t="shared" si="30"/>
        <v>962</v>
      </c>
      <c r="X110">
        <f t="shared" si="30"/>
        <v>631</v>
      </c>
      <c r="Y110">
        <f t="shared" si="30"/>
        <v>746</v>
      </c>
      <c r="Z110">
        <f t="shared" si="30"/>
        <v>828</v>
      </c>
      <c r="AA110">
        <f t="shared" si="30"/>
        <v>955</v>
      </c>
      <c r="AB110">
        <f t="shared" si="30"/>
        <v>655</v>
      </c>
      <c r="AC110">
        <f t="shared" si="30"/>
        <v>708</v>
      </c>
      <c r="AD110">
        <f t="shared" si="30"/>
        <v>808</v>
      </c>
      <c r="AE110">
        <f t="shared" si="30"/>
        <v>766</v>
      </c>
      <c r="AF110">
        <f t="shared" si="30"/>
        <v>768</v>
      </c>
      <c r="AG110">
        <f t="shared" si="30"/>
        <v>785</v>
      </c>
    </row>
    <row r="111" spans="1:33" x14ac:dyDescent="0.2">
      <c r="A111">
        <v>0.625</v>
      </c>
      <c r="C111">
        <v>0.66666666666666696</v>
      </c>
      <c r="D111">
        <f t="shared" si="29"/>
        <v>1447</v>
      </c>
      <c r="E111">
        <f t="shared" si="30"/>
        <v>1347</v>
      </c>
      <c r="F111">
        <f t="shared" si="30"/>
        <v>1448</v>
      </c>
      <c r="G111">
        <f t="shared" si="30"/>
        <v>1387</v>
      </c>
      <c r="H111">
        <f t="shared" si="30"/>
        <v>1438</v>
      </c>
      <c r="I111">
        <f t="shared" si="30"/>
        <v>1579</v>
      </c>
      <c r="J111">
        <f t="shared" si="30"/>
        <v>1526</v>
      </c>
      <c r="K111">
        <f t="shared" si="30"/>
        <v>1550</v>
      </c>
      <c r="L111">
        <f t="shared" si="30"/>
        <v>1586</v>
      </c>
      <c r="M111">
        <f t="shared" si="30"/>
        <v>1596</v>
      </c>
      <c r="N111">
        <f t="shared" si="30"/>
        <v>1116</v>
      </c>
      <c r="O111">
        <f t="shared" si="30"/>
        <v>1042</v>
      </c>
      <c r="P111">
        <f t="shared" si="30"/>
        <v>828</v>
      </c>
      <c r="Q111">
        <f t="shared" si="30"/>
        <v>737</v>
      </c>
      <c r="R111">
        <f t="shared" si="30"/>
        <v>821</v>
      </c>
      <c r="S111">
        <f t="shared" si="30"/>
        <v>825</v>
      </c>
      <c r="T111">
        <f t="shared" si="30"/>
        <v>936</v>
      </c>
      <c r="U111">
        <f t="shared" si="30"/>
        <v>976</v>
      </c>
      <c r="V111">
        <f t="shared" si="30"/>
        <v>991</v>
      </c>
      <c r="W111">
        <f t="shared" si="30"/>
        <v>866</v>
      </c>
      <c r="X111">
        <f t="shared" si="30"/>
        <v>622</v>
      </c>
      <c r="Y111">
        <f t="shared" si="30"/>
        <v>713</v>
      </c>
      <c r="Z111">
        <f t="shared" si="30"/>
        <v>816</v>
      </c>
      <c r="AA111">
        <f t="shared" si="30"/>
        <v>874</v>
      </c>
      <c r="AB111">
        <f t="shared" si="30"/>
        <v>619</v>
      </c>
      <c r="AC111">
        <f t="shared" si="30"/>
        <v>698</v>
      </c>
      <c r="AD111">
        <f t="shared" si="30"/>
        <v>812</v>
      </c>
      <c r="AE111">
        <f t="shared" si="30"/>
        <v>801</v>
      </c>
      <c r="AF111">
        <f t="shared" si="30"/>
        <v>785</v>
      </c>
      <c r="AG111">
        <f t="shared" si="30"/>
        <v>729</v>
      </c>
    </row>
    <row r="112" spans="1:33" x14ac:dyDescent="0.2">
      <c r="A112">
        <v>0.64583333333333304</v>
      </c>
      <c r="C112">
        <v>0.6875</v>
      </c>
      <c r="D112">
        <f t="shared" si="29"/>
        <v>1457</v>
      </c>
      <c r="E112">
        <f t="shared" si="30"/>
        <v>1366</v>
      </c>
      <c r="F112">
        <f t="shared" si="30"/>
        <v>1454</v>
      </c>
      <c r="G112">
        <f t="shared" si="30"/>
        <v>1380</v>
      </c>
      <c r="H112">
        <f t="shared" si="30"/>
        <v>1459</v>
      </c>
      <c r="I112">
        <f t="shared" si="30"/>
        <v>1604</v>
      </c>
      <c r="J112">
        <f t="shared" si="30"/>
        <v>1545</v>
      </c>
      <c r="K112">
        <f t="shared" si="30"/>
        <v>1541</v>
      </c>
      <c r="L112">
        <f t="shared" si="30"/>
        <v>1592</v>
      </c>
      <c r="M112">
        <f t="shared" si="30"/>
        <v>1608</v>
      </c>
      <c r="N112">
        <f t="shared" si="30"/>
        <v>1131</v>
      </c>
      <c r="O112">
        <f t="shared" si="30"/>
        <v>975</v>
      </c>
      <c r="P112">
        <f t="shared" si="30"/>
        <v>852</v>
      </c>
      <c r="Q112">
        <f t="shared" si="30"/>
        <v>730</v>
      </c>
      <c r="R112">
        <f t="shared" si="30"/>
        <v>855</v>
      </c>
      <c r="S112">
        <f t="shared" si="30"/>
        <v>881</v>
      </c>
      <c r="T112">
        <f t="shared" si="30"/>
        <v>916</v>
      </c>
      <c r="U112">
        <f t="shared" si="30"/>
        <v>975</v>
      </c>
      <c r="V112">
        <f t="shared" si="30"/>
        <v>972</v>
      </c>
      <c r="W112">
        <f t="shared" si="30"/>
        <v>782</v>
      </c>
      <c r="X112">
        <f t="shared" si="30"/>
        <v>634</v>
      </c>
      <c r="Y112">
        <f t="shared" si="30"/>
        <v>704</v>
      </c>
      <c r="Z112">
        <f t="shared" si="30"/>
        <v>854</v>
      </c>
      <c r="AA112">
        <f t="shared" si="30"/>
        <v>807</v>
      </c>
      <c r="AB112">
        <f t="shared" si="30"/>
        <v>634</v>
      </c>
      <c r="AC112">
        <f t="shared" si="30"/>
        <v>684</v>
      </c>
      <c r="AD112">
        <f t="shared" si="30"/>
        <v>773</v>
      </c>
      <c r="AE112">
        <f t="shared" si="30"/>
        <v>787</v>
      </c>
      <c r="AF112">
        <f t="shared" si="30"/>
        <v>825</v>
      </c>
      <c r="AG112">
        <f t="shared" si="30"/>
        <v>749</v>
      </c>
    </row>
    <row r="113" spans="1:39" x14ac:dyDescent="0.2">
      <c r="A113">
        <v>0.66666666666666696</v>
      </c>
      <c r="C113">
        <v>0.70833333333333404</v>
      </c>
      <c r="D113">
        <f t="shared" si="29"/>
        <v>1459</v>
      </c>
      <c r="E113">
        <f t="shared" si="30"/>
        <v>1387</v>
      </c>
      <c r="F113">
        <f t="shared" si="30"/>
        <v>1447</v>
      </c>
      <c r="G113">
        <f t="shared" si="30"/>
        <v>1392</v>
      </c>
      <c r="H113">
        <f t="shared" si="30"/>
        <v>1469</v>
      </c>
      <c r="I113">
        <f t="shared" si="30"/>
        <v>1603</v>
      </c>
      <c r="J113">
        <f t="shared" si="30"/>
        <v>1577</v>
      </c>
      <c r="K113">
        <f t="shared" si="30"/>
        <v>1567</v>
      </c>
      <c r="L113">
        <f t="shared" si="30"/>
        <v>1598</v>
      </c>
      <c r="M113">
        <f t="shared" si="30"/>
        <v>1608</v>
      </c>
      <c r="N113">
        <f t="shared" si="30"/>
        <v>1034</v>
      </c>
      <c r="O113">
        <f t="shared" si="30"/>
        <v>945</v>
      </c>
      <c r="P113">
        <f t="shared" si="30"/>
        <v>876</v>
      </c>
      <c r="Q113">
        <f t="shared" si="30"/>
        <v>751</v>
      </c>
      <c r="R113">
        <f t="shared" si="30"/>
        <v>784</v>
      </c>
      <c r="S113">
        <f t="shared" si="30"/>
        <v>905</v>
      </c>
      <c r="T113">
        <f t="shared" si="30"/>
        <v>914</v>
      </c>
      <c r="U113">
        <f t="shared" si="30"/>
        <v>1042</v>
      </c>
      <c r="V113">
        <f t="shared" si="30"/>
        <v>953</v>
      </c>
      <c r="W113">
        <f t="shared" si="30"/>
        <v>778</v>
      </c>
      <c r="X113">
        <f t="shared" si="30"/>
        <v>677</v>
      </c>
      <c r="Y113">
        <f t="shared" si="30"/>
        <v>768</v>
      </c>
      <c r="Z113">
        <f t="shared" si="30"/>
        <v>900</v>
      </c>
      <c r="AA113">
        <f t="shared" si="30"/>
        <v>756</v>
      </c>
      <c r="AB113">
        <f t="shared" si="30"/>
        <v>684</v>
      </c>
      <c r="AC113">
        <f t="shared" si="30"/>
        <v>689</v>
      </c>
      <c r="AD113">
        <f t="shared" si="30"/>
        <v>775</v>
      </c>
      <c r="AE113">
        <f t="shared" si="30"/>
        <v>766</v>
      </c>
      <c r="AF113">
        <f t="shared" si="30"/>
        <v>842</v>
      </c>
      <c r="AG113">
        <f t="shared" si="30"/>
        <v>778</v>
      </c>
    </row>
    <row r="114" spans="1:39" x14ac:dyDescent="0.2">
      <c r="A114">
        <v>0.6875</v>
      </c>
      <c r="C114">
        <v>0.72916666666666696</v>
      </c>
      <c r="D114">
        <f t="shared" si="29"/>
        <v>1483</v>
      </c>
      <c r="E114">
        <f t="shared" si="30"/>
        <v>1404</v>
      </c>
      <c r="F114">
        <f t="shared" si="30"/>
        <v>1457</v>
      </c>
      <c r="G114">
        <f t="shared" si="30"/>
        <v>1414</v>
      </c>
      <c r="H114">
        <f t="shared" si="30"/>
        <v>1490</v>
      </c>
      <c r="I114">
        <f t="shared" si="30"/>
        <v>1600</v>
      </c>
      <c r="J114">
        <f t="shared" si="30"/>
        <v>1601</v>
      </c>
      <c r="K114">
        <f t="shared" si="30"/>
        <v>1572</v>
      </c>
      <c r="L114">
        <f t="shared" si="30"/>
        <v>1624</v>
      </c>
      <c r="M114">
        <f t="shared" si="30"/>
        <v>1613</v>
      </c>
      <c r="N114">
        <f t="shared" si="30"/>
        <v>1063</v>
      </c>
      <c r="O114">
        <f t="shared" si="30"/>
        <v>900</v>
      </c>
      <c r="P114">
        <f t="shared" si="30"/>
        <v>897</v>
      </c>
      <c r="Q114">
        <f t="shared" si="30"/>
        <v>768</v>
      </c>
      <c r="R114">
        <f t="shared" si="30"/>
        <v>777</v>
      </c>
      <c r="S114">
        <f t="shared" si="30"/>
        <v>917</v>
      </c>
      <c r="T114">
        <f t="shared" si="30"/>
        <v>929</v>
      </c>
      <c r="U114">
        <f t="shared" si="30"/>
        <v>1070</v>
      </c>
      <c r="V114">
        <f t="shared" si="30"/>
        <v>898</v>
      </c>
      <c r="W114">
        <f t="shared" si="30"/>
        <v>862</v>
      </c>
      <c r="X114">
        <f t="shared" si="30"/>
        <v>727</v>
      </c>
      <c r="Y114">
        <f t="shared" si="30"/>
        <v>830</v>
      </c>
      <c r="Z114">
        <f t="shared" si="30"/>
        <v>874</v>
      </c>
      <c r="AA114">
        <f t="shared" si="30"/>
        <v>780</v>
      </c>
      <c r="AB114">
        <f t="shared" si="30"/>
        <v>830</v>
      </c>
      <c r="AC114">
        <f t="shared" si="30"/>
        <v>749</v>
      </c>
      <c r="AD114">
        <f t="shared" si="30"/>
        <v>823</v>
      </c>
      <c r="AE114">
        <f t="shared" si="30"/>
        <v>792</v>
      </c>
      <c r="AF114">
        <f t="shared" si="30"/>
        <v>852</v>
      </c>
      <c r="AG114">
        <f t="shared" si="30"/>
        <v>830</v>
      </c>
    </row>
    <row r="115" spans="1:39" x14ac:dyDescent="0.2">
      <c r="A115">
        <v>0.70833333333333304</v>
      </c>
      <c r="C115">
        <v>0.75</v>
      </c>
      <c r="D115">
        <f t="shared" ref="D115:AG123" si="31">SUM(D44:D45)</f>
        <v>1484</v>
      </c>
      <c r="E115">
        <f t="shared" si="31"/>
        <v>1426</v>
      </c>
      <c r="F115">
        <f t="shared" si="31"/>
        <v>1483</v>
      </c>
      <c r="G115">
        <f t="shared" si="31"/>
        <v>1447</v>
      </c>
      <c r="H115">
        <f t="shared" si="31"/>
        <v>1483</v>
      </c>
      <c r="I115">
        <f t="shared" si="31"/>
        <v>1615</v>
      </c>
      <c r="J115">
        <f t="shared" si="31"/>
        <v>1625</v>
      </c>
      <c r="K115">
        <f t="shared" si="31"/>
        <v>1575</v>
      </c>
      <c r="L115">
        <f t="shared" si="31"/>
        <v>1628</v>
      </c>
      <c r="M115">
        <f t="shared" si="31"/>
        <v>1637</v>
      </c>
      <c r="N115">
        <f t="shared" si="31"/>
        <v>1188</v>
      </c>
      <c r="O115">
        <f t="shared" si="31"/>
        <v>850</v>
      </c>
      <c r="P115">
        <f t="shared" si="31"/>
        <v>847</v>
      </c>
      <c r="Q115">
        <f t="shared" si="31"/>
        <v>775</v>
      </c>
      <c r="R115">
        <f t="shared" si="31"/>
        <v>845</v>
      </c>
      <c r="S115">
        <f t="shared" si="31"/>
        <v>895</v>
      </c>
      <c r="T115">
        <f t="shared" si="31"/>
        <v>965</v>
      </c>
      <c r="U115">
        <f t="shared" si="31"/>
        <v>1030</v>
      </c>
      <c r="V115">
        <f t="shared" si="31"/>
        <v>859</v>
      </c>
      <c r="W115">
        <f t="shared" si="31"/>
        <v>876</v>
      </c>
      <c r="X115">
        <f t="shared" si="31"/>
        <v>811</v>
      </c>
      <c r="Y115">
        <f t="shared" si="31"/>
        <v>847</v>
      </c>
      <c r="Z115">
        <f t="shared" si="31"/>
        <v>850</v>
      </c>
      <c r="AA115">
        <f t="shared" si="31"/>
        <v>809</v>
      </c>
      <c r="AB115">
        <f t="shared" si="31"/>
        <v>927</v>
      </c>
      <c r="AC115">
        <f t="shared" si="31"/>
        <v>763</v>
      </c>
      <c r="AD115">
        <f t="shared" si="31"/>
        <v>864</v>
      </c>
      <c r="AE115">
        <f t="shared" si="31"/>
        <v>797</v>
      </c>
      <c r="AF115">
        <f t="shared" si="31"/>
        <v>874</v>
      </c>
      <c r="AG115">
        <f t="shared" si="31"/>
        <v>864</v>
      </c>
    </row>
    <row r="116" spans="1:39" x14ac:dyDescent="0.2">
      <c r="A116">
        <v>0.72916666666666696</v>
      </c>
      <c r="C116">
        <v>0.77083333333333404</v>
      </c>
      <c r="D116">
        <f t="shared" si="31"/>
        <v>1486</v>
      </c>
      <c r="E116">
        <f t="shared" si="31"/>
        <v>1432</v>
      </c>
      <c r="F116">
        <f t="shared" si="31"/>
        <v>1476</v>
      </c>
      <c r="G116">
        <f t="shared" si="31"/>
        <v>1461</v>
      </c>
      <c r="H116">
        <f t="shared" si="31"/>
        <v>1467</v>
      </c>
      <c r="I116">
        <f t="shared" si="31"/>
        <v>1642</v>
      </c>
      <c r="J116">
        <f t="shared" si="31"/>
        <v>1613</v>
      </c>
      <c r="K116">
        <f t="shared" si="31"/>
        <v>1613</v>
      </c>
      <c r="L116">
        <f t="shared" si="31"/>
        <v>1620</v>
      </c>
      <c r="M116">
        <f t="shared" si="31"/>
        <v>1661</v>
      </c>
      <c r="N116">
        <f t="shared" si="31"/>
        <v>1209</v>
      </c>
      <c r="O116">
        <f t="shared" si="31"/>
        <v>854</v>
      </c>
      <c r="P116">
        <f t="shared" si="31"/>
        <v>840</v>
      </c>
      <c r="Q116">
        <f t="shared" si="31"/>
        <v>765</v>
      </c>
      <c r="R116">
        <f t="shared" si="31"/>
        <v>859</v>
      </c>
      <c r="S116">
        <f t="shared" si="31"/>
        <v>895</v>
      </c>
      <c r="T116">
        <f t="shared" si="31"/>
        <v>970</v>
      </c>
      <c r="U116">
        <f t="shared" si="31"/>
        <v>1011</v>
      </c>
      <c r="V116">
        <f t="shared" si="31"/>
        <v>787</v>
      </c>
      <c r="W116">
        <f t="shared" si="31"/>
        <v>854</v>
      </c>
      <c r="X116">
        <f t="shared" si="31"/>
        <v>876</v>
      </c>
      <c r="Y116">
        <f t="shared" si="31"/>
        <v>852</v>
      </c>
      <c r="Z116">
        <f t="shared" si="31"/>
        <v>835</v>
      </c>
      <c r="AA116">
        <f t="shared" si="31"/>
        <v>809</v>
      </c>
      <c r="AB116">
        <f t="shared" si="31"/>
        <v>924</v>
      </c>
      <c r="AC116">
        <f t="shared" si="31"/>
        <v>766</v>
      </c>
      <c r="AD116">
        <f t="shared" si="31"/>
        <v>867</v>
      </c>
      <c r="AE116">
        <f t="shared" si="31"/>
        <v>804</v>
      </c>
      <c r="AF116">
        <f t="shared" si="31"/>
        <v>910</v>
      </c>
      <c r="AG116">
        <f t="shared" si="31"/>
        <v>847</v>
      </c>
    </row>
    <row r="117" spans="1:39" x14ac:dyDescent="0.2">
      <c r="A117">
        <v>0.75</v>
      </c>
      <c r="C117">
        <v>0.79166666666666696</v>
      </c>
      <c r="D117">
        <f t="shared" si="31"/>
        <v>1504</v>
      </c>
      <c r="E117">
        <f t="shared" si="31"/>
        <v>1435</v>
      </c>
      <c r="F117">
        <f t="shared" si="31"/>
        <v>1478</v>
      </c>
      <c r="G117">
        <f t="shared" si="31"/>
        <v>1445</v>
      </c>
      <c r="H117">
        <f t="shared" si="31"/>
        <v>1461</v>
      </c>
      <c r="I117">
        <f t="shared" si="31"/>
        <v>1647</v>
      </c>
      <c r="J117">
        <f t="shared" si="31"/>
        <v>1591</v>
      </c>
      <c r="K117">
        <f t="shared" si="31"/>
        <v>1625</v>
      </c>
      <c r="L117">
        <f t="shared" si="31"/>
        <v>1603</v>
      </c>
      <c r="M117">
        <f t="shared" si="31"/>
        <v>1672</v>
      </c>
      <c r="N117">
        <f t="shared" si="31"/>
        <v>1174</v>
      </c>
      <c r="O117">
        <f t="shared" si="31"/>
        <v>859</v>
      </c>
      <c r="P117">
        <f t="shared" si="31"/>
        <v>876</v>
      </c>
      <c r="Q117">
        <f t="shared" si="31"/>
        <v>773</v>
      </c>
      <c r="R117">
        <f t="shared" si="31"/>
        <v>859</v>
      </c>
      <c r="S117">
        <f t="shared" si="31"/>
        <v>883</v>
      </c>
      <c r="T117">
        <f t="shared" si="31"/>
        <v>941</v>
      </c>
      <c r="U117">
        <f t="shared" si="31"/>
        <v>1024</v>
      </c>
      <c r="V117">
        <f t="shared" si="31"/>
        <v>728</v>
      </c>
      <c r="W117">
        <f t="shared" si="31"/>
        <v>842</v>
      </c>
      <c r="X117">
        <f t="shared" si="31"/>
        <v>900</v>
      </c>
      <c r="Y117">
        <f t="shared" si="31"/>
        <v>881</v>
      </c>
      <c r="Z117">
        <f t="shared" si="31"/>
        <v>820</v>
      </c>
      <c r="AA117">
        <f t="shared" si="31"/>
        <v>849</v>
      </c>
      <c r="AB117">
        <f t="shared" si="31"/>
        <v>945</v>
      </c>
      <c r="AC117">
        <f t="shared" si="31"/>
        <v>790</v>
      </c>
      <c r="AD117">
        <f t="shared" si="31"/>
        <v>842</v>
      </c>
      <c r="AE117">
        <f t="shared" si="31"/>
        <v>806</v>
      </c>
      <c r="AF117">
        <f t="shared" si="31"/>
        <v>926</v>
      </c>
      <c r="AG117">
        <f t="shared" si="31"/>
        <v>849</v>
      </c>
    </row>
    <row r="118" spans="1:39" x14ac:dyDescent="0.2">
      <c r="A118">
        <v>0.77083333333333304</v>
      </c>
      <c r="C118">
        <v>0.8125</v>
      </c>
      <c r="D118">
        <f t="shared" si="31"/>
        <v>1507</v>
      </c>
      <c r="E118">
        <f t="shared" si="31"/>
        <v>1448</v>
      </c>
      <c r="F118">
        <f t="shared" si="31"/>
        <v>1493</v>
      </c>
      <c r="G118">
        <f t="shared" si="31"/>
        <v>1448</v>
      </c>
      <c r="H118">
        <f t="shared" si="31"/>
        <v>1459</v>
      </c>
      <c r="I118">
        <f t="shared" si="31"/>
        <v>1637</v>
      </c>
      <c r="J118">
        <f t="shared" si="31"/>
        <v>1591</v>
      </c>
      <c r="K118">
        <f t="shared" si="31"/>
        <v>1613</v>
      </c>
      <c r="L118">
        <f t="shared" si="31"/>
        <v>1601</v>
      </c>
      <c r="M118">
        <f t="shared" si="31"/>
        <v>1663</v>
      </c>
      <c r="N118">
        <f t="shared" si="31"/>
        <v>1172</v>
      </c>
      <c r="O118">
        <f t="shared" si="31"/>
        <v>883</v>
      </c>
      <c r="P118">
        <f t="shared" si="31"/>
        <v>847</v>
      </c>
      <c r="Q118">
        <f t="shared" si="31"/>
        <v>785</v>
      </c>
      <c r="R118">
        <f t="shared" si="31"/>
        <v>881</v>
      </c>
      <c r="S118">
        <f t="shared" si="31"/>
        <v>890</v>
      </c>
      <c r="T118">
        <f t="shared" si="31"/>
        <v>926</v>
      </c>
      <c r="U118">
        <f t="shared" si="31"/>
        <v>1056</v>
      </c>
      <c r="V118">
        <f t="shared" si="31"/>
        <v>684</v>
      </c>
      <c r="W118">
        <f t="shared" si="31"/>
        <v>845</v>
      </c>
      <c r="X118">
        <f t="shared" si="31"/>
        <v>931</v>
      </c>
      <c r="Y118">
        <f t="shared" si="31"/>
        <v>840</v>
      </c>
      <c r="Z118">
        <f t="shared" si="31"/>
        <v>814</v>
      </c>
      <c r="AA118">
        <f t="shared" si="31"/>
        <v>916</v>
      </c>
      <c r="AB118">
        <f t="shared" si="31"/>
        <v>960</v>
      </c>
      <c r="AC118">
        <f t="shared" si="31"/>
        <v>794</v>
      </c>
      <c r="AD118">
        <f t="shared" si="31"/>
        <v>866</v>
      </c>
      <c r="AE118">
        <f t="shared" si="31"/>
        <v>821</v>
      </c>
      <c r="AF118">
        <f t="shared" si="31"/>
        <v>907</v>
      </c>
      <c r="AG118">
        <f t="shared" si="31"/>
        <v>852</v>
      </c>
    </row>
    <row r="119" spans="1:39" x14ac:dyDescent="0.2">
      <c r="A119">
        <v>0.79166666666666696</v>
      </c>
      <c r="C119">
        <v>0.83333333333333404</v>
      </c>
      <c r="D119">
        <f t="shared" si="31"/>
        <v>1529</v>
      </c>
      <c r="E119">
        <f t="shared" si="31"/>
        <v>1457</v>
      </c>
      <c r="F119">
        <f t="shared" si="31"/>
        <v>1491</v>
      </c>
      <c r="G119">
        <f t="shared" si="31"/>
        <v>1459</v>
      </c>
      <c r="H119">
        <f t="shared" si="31"/>
        <v>1462</v>
      </c>
      <c r="I119">
        <f t="shared" si="31"/>
        <v>1629</v>
      </c>
      <c r="J119">
        <f t="shared" si="31"/>
        <v>1606</v>
      </c>
      <c r="K119">
        <f t="shared" si="31"/>
        <v>1608</v>
      </c>
      <c r="L119">
        <f t="shared" si="31"/>
        <v>1620</v>
      </c>
      <c r="M119">
        <f t="shared" si="31"/>
        <v>1673</v>
      </c>
      <c r="N119">
        <f t="shared" si="31"/>
        <v>1140</v>
      </c>
      <c r="O119">
        <f t="shared" si="31"/>
        <v>900</v>
      </c>
      <c r="P119">
        <f t="shared" si="31"/>
        <v>828</v>
      </c>
      <c r="Q119">
        <f t="shared" si="31"/>
        <v>763</v>
      </c>
      <c r="R119">
        <f t="shared" si="31"/>
        <v>888</v>
      </c>
      <c r="S119">
        <f t="shared" si="31"/>
        <v>922</v>
      </c>
      <c r="T119">
        <f t="shared" si="31"/>
        <v>948</v>
      </c>
      <c r="U119">
        <f t="shared" si="31"/>
        <v>1071</v>
      </c>
      <c r="V119">
        <f t="shared" si="31"/>
        <v>674</v>
      </c>
      <c r="W119">
        <f t="shared" si="31"/>
        <v>879</v>
      </c>
      <c r="X119">
        <f t="shared" si="31"/>
        <v>962</v>
      </c>
      <c r="Y119">
        <f t="shared" si="31"/>
        <v>794</v>
      </c>
      <c r="Z119">
        <f t="shared" si="31"/>
        <v>783</v>
      </c>
      <c r="AA119">
        <f t="shared" si="31"/>
        <v>948</v>
      </c>
      <c r="AB119">
        <f t="shared" si="31"/>
        <v>1001</v>
      </c>
      <c r="AC119">
        <f t="shared" si="31"/>
        <v>825</v>
      </c>
      <c r="AD119">
        <f t="shared" si="31"/>
        <v>881</v>
      </c>
      <c r="AE119">
        <f t="shared" si="31"/>
        <v>862</v>
      </c>
      <c r="AF119">
        <f t="shared" si="31"/>
        <v>896</v>
      </c>
      <c r="AG119">
        <f t="shared" si="31"/>
        <v>855</v>
      </c>
    </row>
    <row r="120" spans="1:39" x14ac:dyDescent="0.2">
      <c r="A120">
        <v>0.8125</v>
      </c>
      <c r="C120">
        <v>0.85416666666666696</v>
      </c>
      <c r="D120">
        <f t="shared" si="31"/>
        <v>1546</v>
      </c>
      <c r="E120">
        <f t="shared" si="31"/>
        <v>1488</v>
      </c>
      <c r="F120">
        <f t="shared" si="31"/>
        <v>1505</v>
      </c>
      <c r="G120">
        <f t="shared" si="31"/>
        <v>1476</v>
      </c>
      <c r="H120">
        <f t="shared" si="31"/>
        <v>1471</v>
      </c>
      <c r="I120">
        <f t="shared" si="31"/>
        <v>1644</v>
      </c>
      <c r="J120">
        <f t="shared" si="31"/>
        <v>1642</v>
      </c>
      <c r="K120">
        <f t="shared" si="31"/>
        <v>1624</v>
      </c>
      <c r="L120">
        <f t="shared" si="31"/>
        <v>1620</v>
      </c>
      <c r="M120">
        <f t="shared" si="31"/>
        <v>1692</v>
      </c>
      <c r="N120">
        <f t="shared" si="31"/>
        <v>1065</v>
      </c>
      <c r="O120">
        <f t="shared" si="31"/>
        <v>982</v>
      </c>
      <c r="P120">
        <f t="shared" si="31"/>
        <v>879</v>
      </c>
      <c r="Q120">
        <f t="shared" si="31"/>
        <v>792</v>
      </c>
      <c r="R120">
        <f t="shared" si="31"/>
        <v>888</v>
      </c>
      <c r="S120">
        <f t="shared" si="31"/>
        <v>936</v>
      </c>
      <c r="T120">
        <f t="shared" si="31"/>
        <v>1020</v>
      </c>
      <c r="U120">
        <f t="shared" si="31"/>
        <v>1080</v>
      </c>
      <c r="V120">
        <f t="shared" si="31"/>
        <v>742</v>
      </c>
      <c r="W120">
        <f t="shared" si="31"/>
        <v>910</v>
      </c>
      <c r="X120">
        <f t="shared" si="31"/>
        <v>991</v>
      </c>
      <c r="Y120">
        <f t="shared" si="31"/>
        <v>845</v>
      </c>
      <c r="Z120">
        <f t="shared" si="31"/>
        <v>784</v>
      </c>
      <c r="AA120">
        <f t="shared" si="31"/>
        <v>1001</v>
      </c>
      <c r="AB120">
        <f t="shared" si="31"/>
        <v>1032</v>
      </c>
      <c r="AC120">
        <f t="shared" si="31"/>
        <v>874</v>
      </c>
      <c r="AD120">
        <f t="shared" si="31"/>
        <v>869</v>
      </c>
      <c r="AE120">
        <f t="shared" si="31"/>
        <v>921</v>
      </c>
      <c r="AF120">
        <f t="shared" si="31"/>
        <v>979</v>
      </c>
      <c r="AG120">
        <f t="shared" si="31"/>
        <v>886</v>
      </c>
    </row>
    <row r="121" spans="1:39" s="9" customFormat="1" x14ac:dyDescent="0.2">
      <c r="A121">
        <v>0.83333333333333304</v>
      </c>
      <c r="B121"/>
      <c r="C121">
        <v>0.875</v>
      </c>
      <c r="D121">
        <f t="shared" si="31"/>
        <v>1558</v>
      </c>
      <c r="E121">
        <f t="shared" si="31"/>
        <v>1519</v>
      </c>
      <c r="F121">
        <f t="shared" si="31"/>
        <v>1545</v>
      </c>
      <c r="G121">
        <f t="shared" si="31"/>
        <v>1495</v>
      </c>
      <c r="H121">
        <f t="shared" si="31"/>
        <v>1505</v>
      </c>
      <c r="I121">
        <f t="shared" si="31"/>
        <v>1666</v>
      </c>
      <c r="J121">
        <f t="shared" si="31"/>
        <v>1661</v>
      </c>
      <c r="K121">
        <f t="shared" si="31"/>
        <v>1648</v>
      </c>
      <c r="L121">
        <f t="shared" si="31"/>
        <v>1641</v>
      </c>
      <c r="M121">
        <f t="shared" si="31"/>
        <v>1711</v>
      </c>
      <c r="N121">
        <f t="shared" si="31"/>
        <v>1054</v>
      </c>
      <c r="O121">
        <f t="shared" si="31"/>
        <v>1008</v>
      </c>
      <c r="P121">
        <f t="shared" si="31"/>
        <v>946</v>
      </c>
      <c r="Q121">
        <f t="shared" si="31"/>
        <v>900</v>
      </c>
      <c r="R121">
        <f t="shared" si="31"/>
        <v>953</v>
      </c>
      <c r="S121">
        <f t="shared" si="31"/>
        <v>958</v>
      </c>
      <c r="T121">
        <f t="shared" si="31"/>
        <v>1058</v>
      </c>
      <c r="U121">
        <f t="shared" si="31"/>
        <v>1085</v>
      </c>
      <c r="V121">
        <f t="shared" si="31"/>
        <v>814</v>
      </c>
      <c r="W121">
        <f t="shared" si="31"/>
        <v>969</v>
      </c>
      <c r="X121">
        <f t="shared" si="31"/>
        <v>1023</v>
      </c>
      <c r="Y121">
        <f t="shared" si="31"/>
        <v>893</v>
      </c>
      <c r="Z121">
        <f t="shared" si="31"/>
        <v>864</v>
      </c>
      <c r="AA121">
        <f t="shared" si="31"/>
        <v>1052</v>
      </c>
      <c r="AB121">
        <f t="shared" si="31"/>
        <v>1061</v>
      </c>
      <c r="AC121">
        <f t="shared" si="31"/>
        <v>924</v>
      </c>
      <c r="AD121">
        <f t="shared" si="31"/>
        <v>907</v>
      </c>
      <c r="AE121">
        <f t="shared" si="31"/>
        <v>1010</v>
      </c>
      <c r="AF121">
        <f t="shared" si="31"/>
        <v>1077</v>
      </c>
      <c r="AG121">
        <f t="shared" si="31"/>
        <v>943</v>
      </c>
      <c r="AH121"/>
      <c r="AI121"/>
      <c r="AL121" s="39"/>
      <c r="AM121" s="39"/>
    </row>
    <row r="122" spans="1:39" x14ac:dyDescent="0.2">
      <c r="A122">
        <v>0.85416666666666696</v>
      </c>
      <c r="C122">
        <v>0.89583333333333404</v>
      </c>
      <c r="D122">
        <f t="shared" si="31"/>
        <v>1603</v>
      </c>
      <c r="E122">
        <f t="shared" si="31"/>
        <v>1548</v>
      </c>
      <c r="F122">
        <f t="shared" si="31"/>
        <v>1603</v>
      </c>
      <c r="G122">
        <f t="shared" si="31"/>
        <v>1516</v>
      </c>
      <c r="H122">
        <f t="shared" si="31"/>
        <v>1563</v>
      </c>
      <c r="I122">
        <f t="shared" si="31"/>
        <v>1687</v>
      </c>
      <c r="J122">
        <f t="shared" si="31"/>
        <v>1694</v>
      </c>
      <c r="K122">
        <f t="shared" si="31"/>
        <v>1690</v>
      </c>
      <c r="L122">
        <f t="shared" si="31"/>
        <v>1711</v>
      </c>
      <c r="M122">
        <f t="shared" si="31"/>
        <v>1754</v>
      </c>
      <c r="N122">
        <f t="shared" si="31"/>
        <v>1092</v>
      </c>
      <c r="O122">
        <f t="shared" si="31"/>
        <v>972</v>
      </c>
      <c r="P122">
        <f t="shared" si="31"/>
        <v>993</v>
      </c>
      <c r="Q122">
        <f t="shared" si="31"/>
        <v>989</v>
      </c>
      <c r="R122">
        <f t="shared" si="31"/>
        <v>1018</v>
      </c>
      <c r="S122">
        <f t="shared" si="31"/>
        <v>1030</v>
      </c>
      <c r="T122">
        <f t="shared" si="31"/>
        <v>1059</v>
      </c>
      <c r="U122">
        <f t="shared" si="31"/>
        <v>1070</v>
      </c>
      <c r="V122">
        <f t="shared" si="31"/>
        <v>869</v>
      </c>
      <c r="W122">
        <f t="shared" si="31"/>
        <v>1051</v>
      </c>
      <c r="X122">
        <f t="shared" si="31"/>
        <v>1104</v>
      </c>
      <c r="Y122">
        <f t="shared" si="31"/>
        <v>974</v>
      </c>
      <c r="Z122">
        <f t="shared" si="31"/>
        <v>898</v>
      </c>
      <c r="AA122">
        <f t="shared" si="31"/>
        <v>1039</v>
      </c>
      <c r="AB122">
        <f t="shared" si="31"/>
        <v>1210</v>
      </c>
      <c r="AC122">
        <f t="shared" si="31"/>
        <v>972</v>
      </c>
      <c r="AD122">
        <f t="shared" si="31"/>
        <v>941</v>
      </c>
      <c r="AE122">
        <f t="shared" si="31"/>
        <v>1059</v>
      </c>
      <c r="AF122">
        <f t="shared" si="31"/>
        <v>1083</v>
      </c>
      <c r="AG122">
        <f t="shared" si="31"/>
        <v>1001</v>
      </c>
    </row>
    <row r="123" spans="1:39" x14ac:dyDescent="0.2">
      <c r="A123">
        <v>0.875</v>
      </c>
      <c r="C123">
        <v>0.91666666666666696</v>
      </c>
      <c r="D123">
        <f t="shared" si="31"/>
        <v>1625</v>
      </c>
      <c r="E123">
        <f t="shared" si="31"/>
        <v>1584</v>
      </c>
      <c r="F123">
        <f t="shared" si="31"/>
        <v>1640</v>
      </c>
      <c r="G123">
        <f t="shared" si="31"/>
        <v>1558</v>
      </c>
      <c r="H123">
        <f t="shared" si="31"/>
        <v>1598</v>
      </c>
      <c r="I123">
        <f t="shared" si="31"/>
        <v>1709</v>
      </c>
      <c r="J123">
        <f t="shared" si="31"/>
        <v>1725</v>
      </c>
      <c r="K123">
        <f t="shared" ref="E123:AG127" si="32">SUM(K52:K53)</f>
        <v>1728</v>
      </c>
      <c r="L123">
        <f t="shared" si="32"/>
        <v>1760</v>
      </c>
      <c r="M123">
        <f t="shared" si="32"/>
        <v>1791</v>
      </c>
      <c r="N123">
        <f t="shared" si="32"/>
        <v>1113</v>
      </c>
      <c r="O123">
        <f t="shared" si="32"/>
        <v>982</v>
      </c>
      <c r="P123">
        <f t="shared" si="32"/>
        <v>1015</v>
      </c>
      <c r="Q123">
        <f t="shared" si="32"/>
        <v>1008</v>
      </c>
      <c r="R123">
        <f t="shared" si="32"/>
        <v>1051</v>
      </c>
      <c r="S123">
        <f t="shared" si="32"/>
        <v>1080</v>
      </c>
      <c r="T123">
        <f t="shared" si="32"/>
        <v>1109</v>
      </c>
      <c r="U123">
        <f t="shared" si="32"/>
        <v>1063</v>
      </c>
      <c r="V123">
        <f t="shared" si="32"/>
        <v>878</v>
      </c>
      <c r="W123">
        <f t="shared" si="32"/>
        <v>1090</v>
      </c>
      <c r="X123">
        <f t="shared" si="32"/>
        <v>1164</v>
      </c>
      <c r="Y123">
        <f t="shared" si="32"/>
        <v>1051</v>
      </c>
      <c r="Z123">
        <f t="shared" si="32"/>
        <v>878</v>
      </c>
      <c r="AA123">
        <f t="shared" si="32"/>
        <v>1008</v>
      </c>
      <c r="AB123">
        <f t="shared" si="32"/>
        <v>1262</v>
      </c>
      <c r="AC123">
        <f t="shared" si="32"/>
        <v>1001</v>
      </c>
      <c r="AD123">
        <f t="shared" si="32"/>
        <v>982</v>
      </c>
      <c r="AE123">
        <f t="shared" si="32"/>
        <v>1061</v>
      </c>
      <c r="AF123">
        <f t="shared" si="32"/>
        <v>1116</v>
      </c>
      <c r="AG123">
        <f t="shared" si="32"/>
        <v>1027</v>
      </c>
    </row>
    <row r="124" spans="1:39" x14ac:dyDescent="0.2">
      <c r="A124">
        <v>0.89583333333333304</v>
      </c>
      <c r="C124">
        <v>0.9375</v>
      </c>
      <c r="D124">
        <f t="shared" ref="D124:D127" si="33">SUM(D53:D54)</f>
        <v>1634</v>
      </c>
      <c r="E124">
        <f t="shared" si="32"/>
        <v>1610</v>
      </c>
      <c r="F124">
        <f t="shared" si="32"/>
        <v>1644</v>
      </c>
      <c r="G124">
        <f t="shared" si="32"/>
        <v>1587</v>
      </c>
      <c r="H124">
        <f t="shared" si="32"/>
        <v>1600</v>
      </c>
      <c r="I124">
        <f t="shared" si="32"/>
        <v>1718</v>
      </c>
      <c r="J124">
        <f t="shared" si="32"/>
        <v>1730</v>
      </c>
      <c r="K124">
        <f t="shared" si="32"/>
        <v>1733</v>
      </c>
      <c r="L124">
        <f t="shared" si="32"/>
        <v>1767</v>
      </c>
      <c r="M124">
        <f t="shared" si="32"/>
        <v>1791</v>
      </c>
      <c r="N124">
        <f t="shared" si="32"/>
        <v>1109</v>
      </c>
      <c r="O124">
        <f t="shared" si="32"/>
        <v>974</v>
      </c>
      <c r="P124">
        <f t="shared" si="32"/>
        <v>1008</v>
      </c>
      <c r="Q124">
        <f t="shared" si="32"/>
        <v>1022</v>
      </c>
      <c r="R124">
        <f t="shared" si="32"/>
        <v>1159</v>
      </c>
      <c r="S124">
        <f t="shared" si="32"/>
        <v>1090</v>
      </c>
      <c r="T124">
        <f t="shared" si="32"/>
        <v>1120</v>
      </c>
      <c r="U124">
        <f t="shared" si="32"/>
        <v>1070</v>
      </c>
      <c r="V124">
        <f t="shared" si="32"/>
        <v>883</v>
      </c>
      <c r="W124">
        <f t="shared" si="32"/>
        <v>1106</v>
      </c>
      <c r="X124">
        <f t="shared" si="32"/>
        <v>1198</v>
      </c>
      <c r="Y124">
        <f t="shared" si="32"/>
        <v>1083</v>
      </c>
      <c r="Z124">
        <f t="shared" si="32"/>
        <v>914</v>
      </c>
      <c r="AA124">
        <f t="shared" si="32"/>
        <v>963</v>
      </c>
      <c r="AB124">
        <f t="shared" si="32"/>
        <v>1214</v>
      </c>
      <c r="AC124">
        <f t="shared" si="32"/>
        <v>1068</v>
      </c>
      <c r="AD124">
        <f t="shared" si="32"/>
        <v>1037</v>
      </c>
      <c r="AE124">
        <f t="shared" si="32"/>
        <v>1116</v>
      </c>
      <c r="AF124">
        <f t="shared" si="32"/>
        <v>1164</v>
      </c>
      <c r="AG124">
        <f t="shared" si="32"/>
        <v>1041</v>
      </c>
    </row>
    <row r="125" spans="1:39" x14ac:dyDescent="0.2">
      <c r="A125">
        <v>0.91666666666666696</v>
      </c>
      <c r="C125">
        <v>0.95833333333333404</v>
      </c>
      <c r="D125">
        <f t="shared" si="33"/>
        <v>1651</v>
      </c>
      <c r="E125">
        <f t="shared" si="32"/>
        <v>1622</v>
      </c>
      <c r="F125">
        <f t="shared" si="32"/>
        <v>1656</v>
      </c>
      <c r="G125">
        <f t="shared" si="32"/>
        <v>1584</v>
      </c>
      <c r="H125">
        <f t="shared" si="32"/>
        <v>1599</v>
      </c>
      <c r="I125">
        <f t="shared" si="32"/>
        <v>1737</v>
      </c>
      <c r="J125">
        <f t="shared" si="32"/>
        <v>1755</v>
      </c>
      <c r="K125">
        <f t="shared" si="32"/>
        <v>1740</v>
      </c>
      <c r="L125">
        <f t="shared" si="32"/>
        <v>1768</v>
      </c>
      <c r="M125">
        <f t="shared" si="32"/>
        <v>1785</v>
      </c>
      <c r="N125">
        <f t="shared" si="32"/>
        <v>1123</v>
      </c>
      <c r="O125">
        <f t="shared" si="32"/>
        <v>962</v>
      </c>
      <c r="P125">
        <f t="shared" si="32"/>
        <v>996</v>
      </c>
      <c r="Q125">
        <f t="shared" si="32"/>
        <v>1034</v>
      </c>
      <c r="R125">
        <f t="shared" si="32"/>
        <v>1143</v>
      </c>
      <c r="S125">
        <f t="shared" si="32"/>
        <v>1106</v>
      </c>
      <c r="T125">
        <f t="shared" si="32"/>
        <v>1121</v>
      </c>
      <c r="U125">
        <f t="shared" si="32"/>
        <v>1085</v>
      </c>
      <c r="V125">
        <f t="shared" si="32"/>
        <v>905</v>
      </c>
      <c r="W125">
        <f t="shared" si="32"/>
        <v>1116</v>
      </c>
      <c r="X125">
        <f t="shared" si="32"/>
        <v>1267</v>
      </c>
      <c r="Y125">
        <f t="shared" si="32"/>
        <v>1087</v>
      </c>
      <c r="Z125">
        <f t="shared" si="32"/>
        <v>927</v>
      </c>
      <c r="AA125">
        <f t="shared" si="32"/>
        <v>950</v>
      </c>
      <c r="AB125">
        <f t="shared" si="32"/>
        <v>1251</v>
      </c>
      <c r="AC125">
        <f t="shared" si="32"/>
        <v>1104</v>
      </c>
      <c r="AD125">
        <f t="shared" si="32"/>
        <v>1051</v>
      </c>
      <c r="AE125">
        <f t="shared" si="32"/>
        <v>1181</v>
      </c>
      <c r="AF125">
        <f t="shared" si="32"/>
        <v>1179</v>
      </c>
      <c r="AG125">
        <f t="shared" si="32"/>
        <v>1035</v>
      </c>
    </row>
    <row r="126" spans="1:39" x14ac:dyDescent="0.2">
      <c r="A126">
        <v>0.9375</v>
      </c>
      <c r="C126">
        <v>0.97916666666666696</v>
      </c>
      <c r="D126">
        <f t="shared" si="33"/>
        <v>1651</v>
      </c>
      <c r="E126">
        <f t="shared" si="32"/>
        <v>1627</v>
      </c>
      <c r="F126">
        <f t="shared" si="32"/>
        <v>1670</v>
      </c>
      <c r="G126">
        <f t="shared" si="32"/>
        <v>1562</v>
      </c>
      <c r="H126">
        <f t="shared" si="32"/>
        <v>1611</v>
      </c>
      <c r="I126">
        <f t="shared" si="32"/>
        <v>1752</v>
      </c>
      <c r="J126">
        <f t="shared" si="32"/>
        <v>1762</v>
      </c>
      <c r="K126">
        <f t="shared" si="32"/>
        <v>1757</v>
      </c>
      <c r="L126">
        <f t="shared" si="32"/>
        <v>1781</v>
      </c>
      <c r="M126">
        <f t="shared" si="32"/>
        <v>1785</v>
      </c>
      <c r="N126">
        <f t="shared" si="32"/>
        <v>1183</v>
      </c>
      <c r="O126">
        <f t="shared" si="32"/>
        <v>946</v>
      </c>
      <c r="P126">
        <f t="shared" si="32"/>
        <v>1016</v>
      </c>
      <c r="Q126">
        <f t="shared" si="32"/>
        <v>1044</v>
      </c>
      <c r="R126">
        <f t="shared" si="32"/>
        <v>1027</v>
      </c>
      <c r="S126">
        <f t="shared" si="32"/>
        <v>1094</v>
      </c>
      <c r="T126">
        <f t="shared" si="32"/>
        <v>1143</v>
      </c>
      <c r="U126">
        <f t="shared" si="32"/>
        <v>1092</v>
      </c>
      <c r="V126">
        <f t="shared" si="32"/>
        <v>912</v>
      </c>
      <c r="W126">
        <f t="shared" si="32"/>
        <v>1124</v>
      </c>
      <c r="X126">
        <f t="shared" si="32"/>
        <v>1301</v>
      </c>
      <c r="Y126">
        <f t="shared" si="32"/>
        <v>1063</v>
      </c>
      <c r="Z126">
        <f t="shared" si="32"/>
        <v>924</v>
      </c>
      <c r="AA126">
        <f t="shared" si="32"/>
        <v>953</v>
      </c>
      <c r="AB126">
        <f t="shared" si="32"/>
        <v>1313</v>
      </c>
      <c r="AC126">
        <f t="shared" si="32"/>
        <v>1099</v>
      </c>
      <c r="AD126">
        <f t="shared" si="32"/>
        <v>1065</v>
      </c>
      <c r="AE126">
        <f t="shared" si="32"/>
        <v>1219</v>
      </c>
      <c r="AF126">
        <f t="shared" si="32"/>
        <v>1173</v>
      </c>
      <c r="AG126">
        <f t="shared" si="32"/>
        <v>1027</v>
      </c>
    </row>
    <row r="127" spans="1:39" x14ac:dyDescent="0.2">
      <c r="A127">
        <v>0.95833333333333304</v>
      </c>
      <c r="C127">
        <v>1</v>
      </c>
      <c r="D127">
        <f t="shared" si="33"/>
        <v>1646</v>
      </c>
      <c r="E127">
        <f t="shared" si="32"/>
        <v>1625</v>
      </c>
      <c r="F127">
        <f t="shared" si="32"/>
        <v>1665</v>
      </c>
      <c r="G127">
        <f t="shared" si="32"/>
        <v>1546</v>
      </c>
      <c r="H127">
        <f t="shared" si="32"/>
        <v>1617</v>
      </c>
      <c r="I127">
        <f t="shared" si="32"/>
        <v>1745</v>
      </c>
      <c r="J127">
        <f t="shared" si="32"/>
        <v>1766</v>
      </c>
      <c r="K127">
        <f t="shared" si="32"/>
        <v>1774</v>
      </c>
      <c r="L127">
        <f t="shared" si="32"/>
        <v>1781</v>
      </c>
      <c r="M127">
        <f t="shared" si="32"/>
        <v>1793</v>
      </c>
      <c r="N127">
        <f t="shared" si="32"/>
        <v>1220</v>
      </c>
      <c r="O127">
        <f t="shared" si="32"/>
        <v>939</v>
      </c>
      <c r="P127">
        <f t="shared" si="32"/>
        <v>1030</v>
      </c>
      <c r="Q127">
        <f t="shared" si="32"/>
        <v>1056</v>
      </c>
      <c r="R127">
        <f t="shared" si="32"/>
        <v>1029</v>
      </c>
      <c r="S127">
        <f t="shared" si="32"/>
        <v>1073</v>
      </c>
      <c r="T127">
        <f t="shared" si="32"/>
        <v>1118</v>
      </c>
      <c r="U127">
        <f t="shared" si="32"/>
        <v>1082</v>
      </c>
      <c r="V127">
        <f t="shared" si="32"/>
        <v>909</v>
      </c>
      <c r="W127">
        <f t="shared" si="32"/>
        <v>1209</v>
      </c>
      <c r="X127">
        <f t="shared" si="32"/>
        <v>1308</v>
      </c>
      <c r="Y127">
        <f t="shared" si="32"/>
        <v>1076</v>
      </c>
      <c r="Z127">
        <f t="shared" si="32"/>
        <v>933</v>
      </c>
      <c r="AA127">
        <f t="shared" si="32"/>
        <v>972</v>
      </c>
      <c r="AB127">
        <f t="shared" si="32"/>
        <v>1365</v>
      </c>
      <c r="AC127">
        <f t="shared" si="32"/>
        <v>1109</v>
      </c>
      <c r="AD127">
        <f t="shared" si="32"/>
        <v>1092</v>
      </c>
      <c r="AE127">
        <f t="shared" si="32"/>
        <v>1262</v>
      </c>
      <c r="AF127">
        <f t="shared" si="32"/>
        <v>1204</v>
      </c>
      <c r="AG127">
        <f t="shared" si="32"/>
        <v>1044</v>
      </c>
    </row>
    <row r="173" spans="1:39" s="9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L173" s="39"/>
      <c r="AM173" s="39"/>
    </row>
    <row r="225" spans="1:39" s="9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L225" s="39"/>
      <c r="AM225" s="39"/>
    </row>
    <row r="280" spans="1:39" s="9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L280" s="39"/>
      <c r="AM280" s="39"/>
    </row>
    <row r="335" spans="1:39" s="9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L335" s="39"/>
      <c r="AM335" s="39"/>
    </row>
    <row r="390" spans="1:39" s="9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L390" s="39"/>
      <c r="AM390" s="39"/>
    </row>
    <row r="445" spans="1:39" s="9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L445" s="39"/>
      <c r="AM445" s="39"/>
    </row>
  </sheetData>
  <phoneticPr fontId="4"/>
  <conditionalFormatting sqref="D8">
    <cfRule type="expression" dxfId="5" priority="3">
      <formula>D9=2</formula>
    </cfRule>
  </conditionalFormatting>
  <conditionalFormatting sqref="D8:AH8">
    <cfRule type="expression" dxfId="4" priority="1">
      <formula>D9=3</formula>
    </cfRule>
    <cfRule type="expression" dxfId="3" priority="2">
      <formula>D9=2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Y445"/>
  <sheetViews>
    <sheetView topLeftCell="A45" zoomScaleNormal="100" workbookViewId="0">
      <selection activeCell="AQ65" sqref="AQ65"/>
    </sheetView>
  </sheetViews>
  <sheetFormatPr defaultRowHeight="13" x14ac:dyDescent="0.2"/>
  <cols>
    <col min="38" max="39" width="9" style="39"/>
  </cols>
  <sheetData>
    <row r="1" spans="1:41" ht="16.5" x14ac:dyDescent="0.25">
      <c r="A1" s="182" t="s">
        <v>12</v>
      </c>
      <c r="B1" s="181"/>
      <c r="C1" s="181"/>
      <c r="D1" s="181"/>
      <c r="E1" s="181"/>
      <c r="F1" s="181"/>
      <c r="G1" s="181"/>
      <c r="H1" s="182">
        <v>12</v>
      </c>
      <c r="I1" s="182" t="s">
        <v>13</v>
      </c>
      <c r="J1" s="181"/>
      <c r="K1" s="181"/>
      <c r="L1" s="183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26"/>
      <c r="AK1" s="26"/>
      <c r="AN1" s="26"/>
      <c r="AO1" s="26"/>
    </row>
    <row r="2" spans="1:41" x14ac:dyDescent="0.2">
      <c r="A2" s="181"/>
      <c r="B2" s="181"/>
      <c r="C2" s="181"/>
      <c r="D2" s="181"/>
      <c r="E2" s="181"/>
      <c r="F2" s="181"/>
      <c r="G2" s="181"/>
      <c r="H2" s="181"/>
      <c r="I2" s="210" t="s">
        <v>14</v>
      </c>
      <c r="J2" s="181"/>
      <c r="K2" s="181"/>
      <c r="L2" s="181"/>
      <c r="M2" s="181"/>
      <c r="N2" s="181"/>
      <c r="O2" s="184"/>
      <c r="P2" s="184"/>
      <c r="Q2" s="184"/>
      <c r="R2" s="184"/>
      <c r="S2" s="181"/>
      <c r="T2" s="184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26"/>
      <c r="AK2" s="26"/>
      <c r="AN2" s="26"/>
      <c r="AO2" s="26"/>
    </row>
    <row r="3" spans="1:41" x14ac:dyDescent="0.2">
      <c r="A3" s="181"/>
      <c r="B3" s="181"/>
      <c r="C3" s="181"/>
      <c r="D3" s="181"/>
      <c r="E3" s="181"/>
      <c r="F3" s="181"/>
      <c r="G3" s="181"/>
      <c r="H3" s="184" t="s">
        <v>15</v>
      </c>
      <c r="I3" s="295">
        <f>AI59</f>
        <v>384391</v>
      </c>
      <c r="J3" s="181"/>
      <c r="K3" s="181"/>
      <c r="L3" s="181"/>
      <c r="M3" s="181"/>
      <c r="N3" s="181"/>
      <c r="O3" s="184"/>
      <c r="P3" s="184"/>
      <c r="Q3" s="184"/>
      <c r="R3" s="184"/>
      <c r="S3" s="181"/>
      <c r="T3" s="184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26"/>
      <c r="AK3" s="26"/>
      <c r="AN3" s="26"/>
      <c r="AO3" s="26"/>
    </row>
    <row r="4" spans="1:41" x14ac:dyDescent="0.2">
      <c r="A4" s="181"/>
      <c r="B4" s="181"/>
      <c r="C4" s="181"/>
      <c r="D4" s="181"/>
      <c r="E4" s="181"/>
      <c r="F4" s="181"/>
      <c r="G4" s="181"/>
      <c r="H4" s="184" t="s">
        <v>16</v>
      </c>
      <c r="I4" s="295">
        <f>AI60</f>
        <v>577035</v>
      </c>
      <c r="J4" s="181"/>
      <c r="K4" s="181"/>
      <c r="L4" s="181"/>
      <c r="M4" s="181"/>
      <c r="N4" s="181"/>
      <c r="O4" s="184"/>
      <c r="P4" s="184"/>
      <c r="Q4" s="184"/>
      <c r="R4" s="184"/>
      <c r="S4" s="181"/>
      <c r="T4" s="184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26"/>
      <c r="AK4" s="26"/>
      <c r="AN4" s="26"/>
      <c r="AO4" s="26"/>
    </row>
    <row r="5" spans="1:41" x14ac:dyDescent="0.2">
      <c r="A5" s="181"/>
      <c r="B5" s="181"/>
      <c r="C5" s="181"/>
      <c r="D5" s="181"/>
      <c r="E5" s="181"/>
      <c r="F5" s="181"/>
      <c r="G5" s="181"/>
      <c r="H5" s="181" t="s">
        <v>17</v>
      </c>
      <c r="I5" s="295">
        <f>AI58</f>
        <v>961426</v>
      </c>
      <c r="J5" s="181"/>
      <c r="K5" s="181"/>
      <c r="L5" s="181"/>
      <c r="M5" s="181"/>
      <c r="N5" s="181"/>
      <c r="O5" s="184"/>
      <c r="P5" s="184"/>
      <c r="Q5" s="184"/>
      <c r="R5" s="184"/>
      <c r="S5" s="181"/>
      <c r="T5" s="184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26"/>
      <c r="AK5" s="26"/>
      <c r="AN5" s="26"/>
      <c r="AO5" s="26"/>
    </row>
    <row r="6" spans="1:41" x14ac:dyDescent="0.2">
      <c r="A6" s="181" t="s">
        <v>18</v>
      </c>
      <c r="B6" s="181"/>
      <c r="C6" s="181"/>
      <c r="D6" s="181"/>
      <c r="E6" s="185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26"/>
      <c r="AK6" s="26"/>
      <c r="AN6" s="26"/>
      <c r="AO6" s="26"/>
    </row>
    <row r="7" spans="1:41" x14ac:dyDescent="0.2">
      <c r="A7" s="186"/>
      <c r="B7" s="187"/>
      <c r="C7" s="188"/>
      <c r="D7" s="189">
        <v>45627</v>
      </c>
      <c r="E7" s="190">
        <v>45628</v>
      </c>
      <c r="F7" s="300">
        <v>45629</v>
      </c>
      <c r="G7" s="301">
        <v>45630</v>
      </c>
      <c r="H7" s="300">
        <v>45631</v>
      </c>
      <c r="I7" s="301">
        <v>45632</v>
      </c>
      <c r="J7" s="300">
        <v>45633</v>
      </c>
      <c r="K7" s="301">
        <v>45634</v>
      </c>
      <c r="L7" s="300">
        <v>45635</v>
      </c>
      <c r="M7" s="301">
        <v>45636</v>
      </c>
      <c r="N7" s="300">
        <v>45637</v>
      </c>
      <c r="O7" s="301">
        <v>45638</v>
      </c>
      <c r="P7" s="300">
        <v>45639</v>
      </c>
      <c r="Q7" s="301">
        <v>45640</v>
      </c>
      <c r="R7" s="300">
        <v>45641</v>
      </c>
      <c r="S7" s="301">
        <v>45642</v>
      </c>
      <c r="T7" s="300">
        <v>45643</v>
      </c>
      <c r="U7" s="301">
        <v>45644</v>
      </c>
      <c r="V7" s="300">
        <v>45645</v>
      </c>
      <c r="W7" s="301">
        <v>45646</v>
      </c>
      <c r="X7" s="300">
        <v>45647</v>
      </c>
      <c r="Y7" s="301">
        <v>45648</v>
      </c>
      <c r="Z7" s="300">
        <v>45649</v>
      </c>
      <c r="AA7" s="301">
        <v>45650</v>
      </c>
      <c r="AB7" s="300">
        <v>45651</v>
      </c>
      <c r="AC7" s="301">
        <v>45652</v>
      </c>
      <c r="AD7" s="300">
        <v>45653</v>
      </c>
      <c r="AE7" s="301">
        <v>45654</v>
      </c>
      <c r="AF7" s="300">
        <v>45655</v>
      </c>
      <c r="AG7" s="301">
        <v>45656</v>
      </c>
      <c r="AH7" s="300">
        <v>45657</v>
      </c>
      <c r="AI7" s="191" t="s">
        <v>61</v>
      </c>
      <c r="AJ7" s="28"/>
      <c r="AK7" s="28"/>
      <c r="AL7" s="41"/>
      <c r="AM7" s="41"/>
      <c r="AN7" s="28"/>
      <c r="AO7" s="28"/>
    </row>
    <row r="8" spans="1:41" x14ac:dyDescent="0.2">
      <c r="A8" s="186"/>
      <c r="B8" s="187"/>
      <c r="C8" s="188"/>
      <c r="D8" s="215">
        <v>45627</v>
      </c>
      <c r="E8" s="215">
        <v>45628</v>
      </c>
      <c r="F8" s="215">
        <v>45629</v>
      </c>
      <c r="G8" s="215">
        <v>45630</v>
      </c>
      <c r="H8" s="215">
        <v>45631</v>
      </c>
      <c r="I8" s="215">
        <v>45632</v>
      </c>
      <c r="J8" s="215">
        <v>45633</v>
      </c>
      <c r="K8" s="215">
        <v>45634</v>
      </c>
      <c r="L8" s="215">
        <v>45635</v>
      </c>
      <c r="M8" s="215">
        <v>45636</v>
      </c>
      <c r="N8" s="215">
        <v>45637</v>
      </c>
      <c r="O8" s="215">
        <v>45638</v>
      </c>
      <c r="P8" s="215">
        <v>45639</v>
      </c>
      <c r="Q8" s="215">
        <v>45640</v>
      </c>
      <c r="R8" s="215">
        <v>45641</v>
      </c>
      <c r="S8" s="215">
        <v>45642</v>
      </c>
      <c r="T8" s="215">
        <v>45643</v>
      </c>
      <c r="U8" s="215">
        <v>45644</v>
      </c>
      <c r="V8" s="215">
        <v>45645</v>
      </c>
      <c r="W8" s="215">
        <v>45646</v>
      </c>
      <c r="X8" s="215">
        <v>45647</v>
      </c>
      <c r="Y8" s="215">
        <v>45648</v>
      </c>
      <c r="Z8" s="215">
        <v>45649</v>
      </c>
      <c r="AA8" s="215">
        <v>45650</v>
      </c>
      <c r="AB8" s="215">
        <v>45651</v>
      </c>
      <c r="AC8" s="215">
        <v>45652</v>
      </c>
      <c r="AD8" s="215">
        <v>45653</v>
      </c>
      <c r="AE8" s="215">
        <v>45654</v>
      </c>
      <c r="AF8" s="215">
        <v>45655</v>
      </c>
      <c r="AG8" s="215">
        <v>45656</v>
      </c>
      <c r="AH8" s="215">
        <v>45657</v>
      </c>
      <c r="AI8" s="191"/>
      <c r="AJ8" s="28"/>
      <c r="AK8" s="28"/>
      <c r="AL8" s="41"/>
      <c r="AM8" s="41"/>
      <c r="AN8" s="28"/>
      <c r="AO8" s="28"/>
    </row>
    <row r="9" spans="1:41" x14ac:dyDescent="0.2">
      <c r="A9" s="216" t="s">
        <v>62</v>
      </c>
      <c r="B9" s="193"/>
      <c r="C9" s="194"/>
      <c r="D9" s="195">
        <v>3</v>
      </c>
      <c r="E9" s="195">
        <v>1</v>
      </c>
      <c r="F9" s="195">
        <v>1</v>
      </c>
      <c r="G9" s="195">
        <v>1</v>
      </c>
      <c r="H9" s="195">
        <v>1</v>
      </c>
      <c r="I9" s="195">
        <v>1</v>
      </c>
      <c r="J9" s="195">
        <v>1</v>
      </c>
      <c r="K9" s="195">
        <v>3</v>
      </c>
      <c r="L9" s="195">
        <v>1</v>
      </c>
      <c r="M9" s="195">
        <v>1</v>
      </c>
      <c r="N9" s="195">
        <v>1</v>
      </c>
      <c r="O9" s="195">
        <v>1</v>
      </c>
      <c r="P9" s="195">
        <v>1</v>
      </c>
      <c r="Q9" s="195">
        <v>1</v>
      </c>
      <c r="R9" s="195">
        <v>3</v>
      </c>
      <c r="S9" s="195">
        <v>1</v>
      </c>
      <c r="T9" s="195">
        <v>1</v>
      </c>
      <c r="U9" s="195">
        <v>1</v>
      </c>
      <c r="V9" s="195">
        <v>1</v>
      </c>
      <c r="W9" s="195">
        <v>1</v>
      </c>
      <c r="X9" s="195">
        <v>1</v>
      </c>
      <c r="Y9" s="195">
        <v>3</v>
      </c>
      <c r="Z9" s="195">
        <v>1</v>
      </c>
      <c r="AA9" s="195">
        <v>1</v>
      </c>
      <c r="AB9" s="195">
        <v>1</v>
      </c>
      <c r="AC9" s="195">
        <v>1</v>
      </c>
      <c r="AD9" s="195">
        <v>1</v>
      </c>
      <c r="AE9" s="195">
        <v>1</v>
      </c>
      <c r="AF9" s="195">
        <v>3</v>
      </c>
      <c r="AG9" s="195">
        <v>3</v>
      </c>
      <c r="AH9" s="195">
        <v>3</v>
      </c>
      <c r="AI9" s="195"/>
      <c r="AJ9" s="26"/>
      <c r="AK9" s="26"/>
      <c r="AL9" s="39" t="s">
        <v>19</v>
      </c>
      <c r="AM9" s="39" t="s">
        <v>20</v>
      </c>
      <c r="AN9" s="26"/>
      <c r="AO9" s="26" t="s">
        <v>21</v>
      </c>
    </row>
    <row r="10" spans="1:41" x14ac:dyDescent="0.2">
      <c r="A10" s="196">
        <v>1</v>
      </c>
      <c r="B10" s="197" t="s">
        <v>7</v>
      </c>
      <c r="C10" s="198">
        <v>2.0833333333333332E-2</v>
      </c>
      <c r="D10" s="211">
        <v>511</v>
      </c>
      <c r="E10" s="211">
        <v>545</v>
      </c>
      <c r="F10" s="211">
        <v>802</v>
      </c>
      <c r="G10" s="211">
        <v>518</v>
      </c>
      <c r="H10" s="211">
        <v>538</v>
      </c>
      <c r="I10" s="211">
        <v>525</v>
      </c>
      <c r="J10" s="211">
        <v>730</v>
      </c>
      <c r="K10" s="211">
        <v>567</v>
      </c>
      <c r="L10" s="211">
        <v>507</v>
      </c>
      <c r="M10" s="211">
        <v>869</v>
      </c>
      <c r="N10" s="211">
        <v>622</v>
      </c>
      <c r="O10" s="211">
        <v>627</v>
      </c>
      <c r="P10" s="211">
        <v>536</v>
      </c>
      <c r="Q10" s="211">
        <v>850</v>
      </c>
      <c r="R10" s="211">
        <v>638</v>
      </c>
      <c r="S10" s="211">
        <v>737</v>
      </c>
      <c r="T10" s="211">
        <v>562</v>
      </c>
      <c r="U10" s="211">
        <v>639</v>
      </c>
      <c r="V10" s="211">
        <v>655</v>
      </c>
      <c r="W10" s="211">
        <v>706</v>
      </c>
      <c r="X10" s="211">
        <v>636</v>
      </c>
      <c r="Y10" s="211">
        <v>665</v>
      </c>
      <c r="Z10" s="211">
        <v>485</v>
      </c>
      <c r="AA10" s="211">
        <v>756</v>
      </c>
      <c r="AB10" s="211">
        <v>895</v>
      </c>
      <c r="AC10" s="211">
        <v>864</v>
      </c>
      <c r="AD10" s="211">
        <v>813</v>
      </c>
      <c r="AE10" s="211">
        <v>792</v>
      </c>
      <c r="AF10" s="211">
        <v>811</v>
      </c>
      <c r="AG10" s="211">
        <v>876</v>
      </c>
      <c r="AH10" s="211">
        <v>837</v>
      </c>
      <c r="AI10" s="199">
        <v>21114</v>
      </c>
      <c r="AJ10" s="26"/>
      <c r="AK10" s="26"/>
      <c r="AL10" s="40">
        <f>AVERAGEIF(D10:AH10,"&gt;100")</f>
        <v>681.09677419354841</v>
      </c>
      <c r="AM10" s="42">
        <f>STDEV(D10:AH10)</f>
        <v>132.56629909563725</v>
      </c>
      <c r="AN10" s="26"/>
      <c r="AO10" s="26">
        <v>65.774221879767524</v>
      </c>
    </row>
    <row r="11" spans="1:41" x14ac:dyDescent="0.2">
      <c r="A11" s="200">
        <v>2.0833333333333332E-2</v>
      </c>
      <c r="B11" s="201" t="s">
        <v>7</v>
      </c>
      <c r="C11" s="202">
        <v>4.1666666666666664E-2</v>
      </c>
      <c r="D11" s="212">
        <v>526</v>
      </c>
      <c r="E11" s="211">
        <v>588</v>
      </c>
      <c r="F11" s="211">
        <v>780</v>
      </c>
      <c r="G11" s="211">
        <v>540</v>
      </c>
      <c r="H11" s="211">
        <v>540</v>
      </c>
      <c r="I11" s="211">
        <v>531</v>
      </c>
      <c r="J11" s="211">
        <v>751</v>
      </c>
      <c r="K11" s="211">
        <v>571</v>
      </c>
      <c r="L11" s="211">
        <v>518</v>
      </c>
      <c r="M11" s="211">
        <v>871</v>
      </c>
      <c r="N11" s="211">
        <v>648</v>
      </c>
      <c r="O11" s="211">
        <v>624</v>
      </c>
      <c r="P11" s="211">
        <v>549</v>
      </c>
      <c r="Q11" s="211">
        <v>864</v>
      </c>
      <c r="R11" s="211">
        <v>634</v>
      </c>
      <c r="S11" s="211">
        <v>763</v>
      </c>
      <c r="T11" s="211">
        <v>561</v>
      </c>
      <c r="U11" s="211">
        <v>652</v>
      </c>
      <c r="V11" s="211">
        <v>698</v>
      </c>
      <c r="W11" s="211">
        <v>720</v>
      </c>
      <c r="X11" s="211">
        <v>651</v>
      </c>
      <c r="Y11" s="211">
        <v>653</v>
      </c>
      <c r="Z11" s="211">
        <v>509</v>
      </c>
      <c r="AA11" s="211">
        <v>771</v>
      </c>
      <c r="AB11" s="211">
        <v>893</v>
      </c>
      <c r="AC11" s="211">
        <v>861</v>
      </c>
      <c r="AD11" s="211">
        <v>809</v>
      </c>
      <c r="AE11" s="211">
        <v>785</v>
      </c>
      <c r="AF11" s="211">
        <v>814</v>
      </c>
      <c r="AG11" s="211">
        <v>873</v>
      </c>
      <c r="AH11" s="211">
        <v>857</v>
      </c>
      <c r="AI11" s="199">
        <v>21405</v>
      </c>
      <c r="AJ11" s="26"/>
      <c r="AK11" s="26"/>
      <c r="AL11" s="40">
        <f t="shared" ref="AL11:AL57" si="0">AVERAGEIF(D11:AH11,"&gt;100")</f>
        <v>690.48387096774195</v>
      </c>
      <c r="AM11" s="42">
        <f t="shared" ref="AM11:AM57" si="1">STDEV(D11:AH11)</f>
        <v>128.10070803024263</v>
      </c>
      <c r="AN11" s="26"/>
      <c r="AO11" s="26">
        <v>70.331309212580109</v>
      </c>
    </row>
    <row r="12" spans="1:41" x14ac:dyDescent="0.2">
      <c r="A12" s="200">
        <v>4.1666666666666664E-2</v>
      </c>
      <c r="B12" s="201" t="s">
        <v>7</v>
      </c>
      <c r="C12" s="202">
        <v>6.25E-2</v>
      </c>
      <c r="D12" s="212">
        <v>518</v>
      </c>
      <c r="E12" s="211">
        <v>598</v>
      </c>
      <c r="F12" s="211">
        <v>777</v>
      </c>
      <c r="G12" s="211">
        <v>533</v>
      </c>
      <c r="H12" s="211">
        <v>542</v>
      </c>
      <c r="I12" s="211">
        <v>530</v>
      </c>
      <c r="J12" s="211">
        <v>739</v>
      </c>
      <c r="K12" s="211">
        <v>564</v>
      </c>
      <c r="L12" s="211">
        <v>514</v>
      </c>
      <c r="M12" s="211">
        <v>857</v>
      </c>
      <c r="N12" s="211">
        <v>636</v>
      </c>
      <c r="O12" s="211">
        <v>636</v>
      </c>
      <c r="P12" s="211">
        <v>531</v>
      </c>
      <c r="Q12" s="211">
        <v>861</v>
      </c>
      <c r="R12" s="211">
        <v>641</v>
      </c>
      <c r="S12" s="211">
        <v>775</v>
      </c>
      <c r="T12" s="211">
        <v>583</v>
      </c>
      <c r="U12" s="211">
        <v>648</v>
      </c>
      <c r="V12" s="211">
        <v>672</v>
      </c>
      <c r="W12" s="211">
        <v>715</v>
      </c>
      <c r="X12" s="211">
        <v>684</v>
      </c>
      <c r="Y12" s="211">
        <v>672</v>
      </c>
      <c r="Z12" s="211">
        <v>511</v>
      </c>
      <c r="AA12" s="211">
        <v>784</v>
      </c>
      <c r="AB12" s="211">
        <v>898</v>
      </c>
      <c r="AC12" s="211">
        <v>848</v>
      </c>
      <c r="AD12" s="211">
        <v>814</v>
      </c>
      <c r="AE12" s="211">
        <v>787</v>
      </c>
      <c r="AF12" s="211">
        <v>811</v>
      </c>
      <c r="AG12" s="211">
        <v>886</v>
      </c>
      <c r="AH12" s="211">
        <v>862</v>
      </c>
      <c r="AI12" s="199">
        <v>21427</v>
      </c>
      <c r="AJ12" s="26"/>
      <c r="AK12" s="26"/>
      <c r="AL12" s="40">
        <f t="shared" si="0"/>
        <v>691.19354838709683</v>
      </c>
      <c r="AM12" s="42">
        <f t="shared" si="1"/>
        <v>128.56915632059355</v>
      </c>
      <c r="AN12" s="26"/>
      <c r="AO12" s="26">
        <v>74.070243969266542</v>
      </c>
    </row>
    <row r="13" spans="1:41" x14ac:dyDescent="0.2">
      <c r="A13" s="200">
        <v>6.25E-2</v>
      </c>
      <c r="B13" s="201" t="s">
        <v>7</v>
      </c>
      <c r="C13" s="202">
        <v>8.3333333333333301E-2</v>
      </c>
      <c r="D13" s="212">
        <v>531</v>
      </c>
      <c r="E13" s="211">
        <v>636</v>
      </c>
      <c r="F13" s="211">
        <v>800</v>
      </c>
      <c r="G13" s="211">
        <v>538</v>
      </c>
      <c r="H13" s="211">
        <v>524</v>
      </c>
      <c r="I13" s="211">
        <v>542</v>
      </c>
      <c r="J13" s="211">
        <v>776</v>
      </c>
      <c r="K13" s="211">
        <v>583</v>
      </c>
      <c r="L13" s="211">
        <v>501</v>
      </c>
      <c r="M13" s="211">
        <v>880</v>
      </c>
      <c r="N13" s="211">
        <v>643</v>
      </c>
      <c r="O13" s="211">
        <v>633</v>
      </c>
      <c r="P13" s="211">
        <v>564</v>
      </c>
      <c r="Q13" s="211">
        <v>864</v>
      </c>
      <c r="R13" s="211">
        <v>643</v>
      </c>
      <c r="S13" s="211">
        <v>778</v>
      </c>
      <c r="T13" s="211">
        <v>574</v>
      </c>
      <c r="U13" s="211">
        <v>660</v>
      </c>
      <c r="V13" s="211">
        <v>655</v>
      </c>
      <c r="W13" s="211">
        <v>732</v>
      </c>
      <c r="X13" s="211">
        <v>700</v>
      </c>
      <c r="Y13" s="211">
        <v>660</v>
      </c>
      <c r="Z13" s="211">
        <v>499</v>
      </c>
      <c r="AA13" s="211">
        <v>785</v>
      </c>
      <c r="AB13" s="211">
        <v>895</v>
      </c>
      <c r="AC13" s="211">
        <v>844</v>
      </c>
      <c r="AD13" s="211">
        <v>806</v>
      </c>
      <c r="AE13" s="211">
        <v>785</v>
      </c>
      <c r="AF13" s="211">
        <v>804</v>
      </c>
      <c r="AG13" s="211">
        <v>888</v>
      </c>
      <c r="AH13" s="211">
        <v>876</v>
      </c>
      <c r="AI13" s="199">
        <v>21599</v>
      </c>
      <c r="AJ13" s="26"/>
      <c r="AK13" s="26"/>
      <c r="AL13" s="40">
        <f t="shared" si="0"/>
        <v>696.74193548387098</v>
      </c>
      <c r="AM13" s="42">
        <f t="shared" si="1"/>
        <v>129.42822148252301</v>
      </c>
      <c r="AN13" s="26"/>
      <c r="AO13" s="26">
        <v>71.18886265889256</v>
      </c>
    </row>
    <row r="14" spans="1:41" x14ac:dyDescent="0.2">
      <c r="A14" s="200">
        <v>8.3333333333333301E-2</v>
      </c>
      <c r="B14" s="201" t="s">
        <v>7</v>
      </c>
      <c r="C14" s="202">
        <v>0.104166666666667</v>
      </c>
      <c r="D14" s="212">
        <v>535</v>
      </c>
      <c r="E14" s="211">
        <v>667</v>
      </c>
      <c r="F14" s="211">
        <v>772</v>
      </c>
      <c r="G14" s="211">
        <v>530</v>
      </c>
      <c r="H14" s="211">
        <v>547</v>
      </c>
      <c r="I14" s="211">
        <v>569</v>
      </c>
      <c r="J14" s="211">
        <v>784</v>
      </c>
      <c r="K14" s="211">
        <v>586</v>
      </c>
      <c r="L14" s="211">
        <v>495</v>
      </c>
      <c r="M14" s="211">
        <v>862</v>
      </c>
      <c r="N14" s="211">
        <v>646</v>
      </c>
      <c r="O14" s="211">
        <v>672</v>
      </c>
      <c r="P14" s="211">
        <v>578</v>
      </c>
      <c r="Q14" s="211">
        <v>917</v>
      </c>
      <c r="R14" s="211">
        <v>643</v>
      </c>
      <c r="S14" s="211">
        <v>799</v>
      </c>
      <c r="T14" s="211">
        <v>554</v>
      </c>
      <c r="U14" s="211">
        <v>682</v>
      </c>
      <c r="V14" s="211">
        <v>646</v>
      </c>
      <c r="W14" s="211">
        <v>758</v>
      </c>
      <c r="X14" s="211">
        <v>694</v>
      </c>
      <c r="Y14" s="211">
        <v>665</v>
      </c>
      <c r="Z14" s="211">
        <v>507</v>
      </c>
      <c r="AA14" s="211">
        <v>775</v>
      </c>
      <c r="AB14" s="211">
        <v>898</v>
      </c>
      <c r="AC14" s="211">
        <v>855</v>
      </c>
      <c r="AD14" s="211">
        <v>806</v>
      </c>
      <c r="AE14" s="211">
        <v>778</v>
      </c>
      <c r="AF14" s="211">
        <v>837</v>
      </c>
      <c r="AG14" s="211">
        <v>883</v>
      </c>
      <c r="AH14" s="211">
        <v>864</v>
      </c>
      <c r="AI14" s="199">
        <v>21804</v>
      </c>
      <c r="AJ14" s="26"/>
      <c r="AK14" s="26"/>
      <c r="AL14" s="40">
        <f t="shared" si="0"/>
        <v>703.35483870967744</v>
      </c>
      <c r="AM14" s="42">
        <f t="shared" si="1"/>
        <v>129.28277750396535</v>
      </c>
      <c r="AN14" s="26"/>
      <c r="AO14" s="26">
        <v>69.217802382527765</v>
      </c>
    </row>
    <row r="15" spans="1:41" x14ac:dyDescent="0.2">
      <c r="A15" s="200">
        <v>0.104166666666667</v>
      </c>
      <c r="B15" s="201" t="s">
        <v>7</v>
      </c>
      <c r="C15" s="202">
        <v>0.125</v>
      </c>
      <c r="D15" s="212">
        <v>528</v>
      </c>
      <c r="E15" s="211">
        <v>701</v>
      </c>
      <c r="F15" s="211">
        <v>807</v>
      </c>
      <c r="G15" s="211">
        <v>530</v>
      </c>
      <c r="H15" s="211">
        <v>535</v>
      </c>
      <c r="I15" s="211">
        <v>689</v>
      </c>
      <c r="J15" s="211">
        <v>824</v>
      </c>
      <c r="K15" s="211">
        <v>576</v>
      </c>
      <c r="L15" s="211">
        <v>487</v>
      </c>
      <c r="M15" s="211">
        <v>900</v>
      </c>
      <c r="N15" s="211">
        <v>650</v>
      </c>
      <c r="O15" s="211">
        <v>691</v>
      </c>
      <c r="P15" s="211">
        <v>564</v>
      </c>
      <c r="Q15" s="211">
        <v>895</v>
      </c>
      <c r="R15" s="211">
        <v>646</v>
      </c>
      <c r="S15" s="211">
        <v>811</v>
      </c>
      <c r="T15" s="211">
        <v>564</v>
      </c>
      <c r="U15" s="211">
        <v>672</v>
      </c>
      <c r="V15" s="211">
        <v>660</v>
      </c>
      <c r="W15" s="211">
        <v>747</v>
      </c>
      <c r="X15" s="211">
        <v>708</v>
      </c>
      <c r="Y15" s="211">
        <v>629</v>
      </c>
      <c r="Z15" s="211">
        <v>535</v>
      </c>
      <c r="AA15" s="211">
        <v>776</v>
      </c>
      <c r="AB15" s="211">
        <v>883</v>
      </c>
      <c r="AC15" s="211">
        <v>847</v>
      </c>
      <c r="AD15" s="211">
        <v>800</v>
      </c>
      <c r="AE15" s="211">
        <v>777</v>
      </c>
      <c r="AF15" s="211">
        <v>852</v>
      </c>
      <c r="AG15" s="211">
        <v>886</v>
      </c>
      <c r="AH15" s="211">
        <v>880</v>
      </c>
      <c r="AI15" s="199">
        <v>22050</v>
      </c>
      <c r="AJ15" s="26"/>
      <c r="AK15" s="26"/>
      <c r="AL15" s="40">
        <f t="shared" si="0"/>
        <v>711.29032258064512</v>
      </c>
      <c r="AM15" s="42">
        <f t="shared" si="1"/>
        <v>129.88589698869978</v>
      </c>
      <c r="AN15" s="26"/>
      <c r="AO15" s="26">
        <v>70.181597283206813</v>
      </c>
    </row>
    <row r="16" spans="1:41" x14ac:dyDescent="0.2">
      <c r="A16" s="200">
        <v>0.125</v>
      </c>
      <c r="B16" s="201" t="s">
        <v>7</v>
      </c>
      <c r="C16" s="202">
        <v>0.14583333333333301</v>
      </c>
      <c r="D16" s="212">
        <v>530</v>
      </c>
      <c r="E16" s="211">
        <v>751</v>
      </c>
      <c r="F16" s="211">
        <v>821</v>
      </c>
      <c r="G16" s="211">
        <v>545</v>
      </c>
      <c r="H16" s="211">
        <v>523</v>
      </c>
      <c r="I16" s="211">
        <v>679</v>
      </c>
      <c r="J16" s="211">
        <v>787</v>
      </c>
      <c r="K16" s="211">
        <v>583</v>
      </c>
      <c r="L16" s="211">
        <v>509</v>
      </c>
      <c r="M16" s="211">
        <v>775</v>
      </c>
      <c r="N16" s="211">
        <v>665</v>
      </c>
      <c r="O16" s="211">
        <v>706</v>
      </c>
      <c r="P16" s="211">
        <v>557</v>
      </c>
      <c r="Q16" s="211">
        <v>891</v>
      </c>
      <c r="R16" s="211">
        <v>641</v>
      </c>
      <c r="S16" s="211">
        <v>818</v>
      </c>
      <c r="T16" s="211">
        <v>569</v>
      </c>
      <c r="U16" s="211">
        <v>677</v>
      </c>
      <c r="V16" s="211">
        <v>667</v>
      </c>
      <c r="W16" s="211">
        <v>751</v>
      </c>
      <c r="X16" s="211">
        <v>797</v>
      </c>
      <c r="Y16" s="211">
        <v>655</v>
      </c>
      <c r="Z16" s="211">
        <v>528</v>
      </c>
      <c r="AA16" s="211">
        <v>780</v>
      </c>
      <c r="AB16" s="211">
        <v>890</v>
      </c>
      <c r="AC16" s="211">
        <v>850</v>
      </c>
      <c r="AD16" s="211">
        <v>796</v>
      </c>
      <c r="AE16" s="211">
        <v>775</v>
      </c>
      <c r="AF16" s="211">
        <v>848</v>
      </c>
      <c r="AG16" s="211">
        <v>883</v>
      </c>
      <c r="AH16" s="211">
        <v>874</v>
      </c>
      <c r="AI16" s="199">
        <v>22121</v>
      </c>
      <c r="AJ16" s="26"/>
      <c r="AK16" s="26"/>
      <c r="AL16" s="40">
        <f t="shared" si="0"/>
        <v>713.58064516129036</v>
      </c>
      <c r="AM16" s="42">
        <f t="shared" si="1"/>
        <v>124.24271251426877</v>
      </c>
      <c r="AN16" s="26"/>
      <c r="AO16" s="26">
        <v>71.459001454602543</v>
      </c>
    </row>
    <row r="17" spans="1:41" x14ac:dyDescent="0.2">
      <c r="A17" s="200">
        <v>0.14583333333333301</v>
      </c>
      <c r="B17" s="201" t="s">
        <v>7</v>
      </c>
      <c r="C17" s="202">
        <v>0.16666666666666599</v>
      </c>
      <c r="D17" s="212">
        <v>535</v>
      </c>
      <c r="E17" s="211">
        <v>818</v>
      </c>
      <c r="F17" s="211">
        <v>789</v>
      </c>
      <c r="G17" s="211">
        <v>555</v>
      </c>
      <c r="H17" s="211">
        <v>531</v>
      </c>
      <c r="I17" s="211">
        <v>792</v>
      </c>
      <c r="J17" s="211">
        <v>765</v>
      </c>
      <c r="K17" s="211">
        <v>573</v>
      </c>
      <c r="L17" s="211">
        <v>516</v>
      </c>
      <c r="M17" s="211">
        <v>802</v>
      </c>
      <c r="N17" s="211">
        <v>693</v>
      </c>
      <c r="O17" s="211">
        <v>722</v>
      </c>
      <c r="P17" s="211">
        <v>535</v>
      </c>
      <c r="Q17" s="211">
        <v>902</v>
      </c>
      <c r="R17" s="211">
        <v>645</v>
      </c>
      <c r="S17" s="211">
        <v>814</v>
      </c>
      <c r="T17" s="211">
        <v>555</v>
      </c>
      <c r="U17" s="211">
        <v>665</v>
      </c>
      <c r="V17" s="211">
        <v>720</v>
      </c>
      <c r="W17" s="211">
        <v>751</v>
      </c>
      <c r="X17" s="211">
        <v>854</v>
      </c>
      <c r="Y17" s="211">
        <v>633</v>
      </c>
      <c r="Z17" s="211">
        <v>602</v>
      </c>
      <c r="AA17" s="211">
        <v>792</v>
      </c>
      <c r="AB17" s="211">
        <v>891</v>
      </c>
      <c r="AC17" s="211">
        <v>844</v>
      </c>
      <c r="AD17" s="211">
        <v>816</v>
      </c>
      <c r="AE17" s="211">
        <v>788</v>
      </c>
      <c r="AF17" s="211">
        <v>859</v>
      </c>
      <c r="AG17" s="211">
        <v>893</v>
      </c>
      <c r="AH17" s="211">
        <v>874</v>
      </c>
      <c r="AI17" s="199">
        <v>22524</v>
      </c>
      <c r="AJ17" s="26"/>
      <c r="AK17" s="26"/>
      <c r="AL17" s="40">
        <f t="shared" si="0"/>
        <v>726.58064516129036</v>
      </c>
      <c r="AM17" s="42">
        <f t="shared" si="1"/>
        <v>126.1165530223395</v>
      </c>
      <c r="AN17" s="26"/>
      <c r="AO17" s="26">
        <v>71.829357488579987</v>
      </c>
    </row>
    <row r="18" spans="1:41" x14ac:dyDescent="0.2">
      <c r="A18" s="200">
        <v>0.16666666666666599</v>
      </c>
      <c r="B18" s="201" t="s">
        <v>7</v>
      </c>
      <c r="C18" s="202">
        <v>0.1875</v>
      </c>
      <c r="D18" s="212">
        <v>531</v>
      </c>
      <c r="E18" s="211">
        <v>826</v>
      </c>
      <c r="F18" s="211">
        <v>756</v>
      </c>
      <c r="G18" s="211">
        <v>554</v>
      </c>
      <c r="H18" s="211">
        <v>530</v>
      </c>
      <c r="I18" s="211">
        <v>838</v>
      </c>
      <c r="J18" s="211">
        <v>773</v>
      </c>
      <c r="K18" s="211">
        <v>548</v>
      </c>
      <c r="L18" s="211">
        <v>518</v>
      </c>
      <c r="M18" s="211">
        <v>799</v>
      </c>
      <c r="N18" s="211">
        <v>797</v>
      </c>
      <c r="O18" s="211">
        <v>723</v>
      </c>
      <c r="P18" s="211">
        <v>554</v>
      </c>
      <c r="Q18" s="211">
        <v>898</v>
      </c>
      <c r="R18" s="211">
        <v>655</v>
      </c>
      <c r="S18" s="211">
        <v>809</v>
      </c>
      <c r="T18" s="211">
        <v>578</v>
      </c>
      <c r="U18" s="211">
        <v>708</v>
      </c>
      <c r="V18" s="211">
        <v>768</v>
      </c>
      <c r="W18" s="211">
        <v>742</v>
      </c>
      <c r="X18" s="211">
        <v>869</v>
      </c>
      <c r="Y18" s="211">
        <v>692</v>
      </c>
      <c r="Z18" s="211">
        <v>624</v>
      </c>
      <c r="AA18" s="211">
        <v>794</v>
      </c>
      <c r="AB18" s="211">
        <v>897</v>
      </c>
      <c r="AC18" s="211">
        <v>852</v>
      </c>
      <c r="AD18" s="211">
        <v>819</v>
      </c>
      <c r="AE18" s="211">
        <v>794</v>
      </c>
      <c r="AF18" s="211">
        <v>849</v>
      </c>
      <c r="AG18" s="211">
        <v>892</v>
      </c>
      <c r="AH18" s="211">
        <v>880</v>
      </c>
      <c r="AI18" s="199">
        <v>22867</v>
      </c>
      <c r="AJ18" s="26"/>
      <c r="AK18" s="26"/>
      <c r="AL18" s="40">
        <f t="shared" si="0"/>
        <v>737.64516129032256</v>
      </c>
      <c r="AM18" s="42">
        <f t="shared" si="1"/>
        <v>125.1094316687321</v>
      </c>
      <c r="AN18" s="26"/>
      <c r="AO18" s="26">
        <v>69.645680650944414</v>
      </c>
    </row>
    <row r="19" spans="1:41" x14ac:dyDescent="0.2">
      <c r="A19" s="200">
        <v>0.1875</v>
      </c>
      <c r="B19" s="201" t="s">
        <v>7</v>
      </c>
      <c r="C19" s="202">
        <v>0.20833333333333301</v>
      </c>
      <c r="D19" s="212">
        <v>540</v>
      </c>
      <c r="E19" s="211">
        <v>823</v>
      </c>
      <c r="F19" s="211">
        <v>763</v>
      </c>
      <c r="G19" s="211">
        <v>590</v>
      </c>
      <c r="H19" s="211">
        <v>550</v>
      </c>
      <c r="I19" s="211">
        <v>825</v>
      </c>
      <c r="J19" s="211">
        <v>823</v>
      </c>
      <c r="K19" s="211">
        <v>554</v>
      </c>
      <c r="L19" s="211">
        <v>593</v>
      </c>
      <c r="M19" s="211">
        <v>792</v>
      </c>
      <c r="N19" s="211">
        <v>883</v>
      </c>
      <c r="O19" s="211">
        <v>753</v>
      </c>
      <c r="P19" s="211">
        <v>540</v>
      </c>
      <c r="Q19" s="211">
        <v>900</v>
      </c>
      <c r="R19" s="211">
        <v>713</v>
      </c>
      <c r="S19" s="211">
        <v>823</v>
      </c>
      <c r="T19" s="211">
        <v>749</v>
      </c>
      <c r="U19" s="211">
        <v>708</v>
      </c>
      <c r="V19" s="211">
        <v>809</v>
      </c>
      <c r="W19" s="211">
        <v>746</v>
      </c>
      <c r="X19" s="211">
        <v>862</v>
      </c>
      <c r="Y19" s="211">
        <v>717</v>
      </c>
      <c r="Z19" s="211">
        <v>797</v>
      </c>
      <c r="AA19" s="211">
        <v>790</v>
      </c>
      <c r="AB19" s="211">
        <v>893</v>
      </c>
      <c r="AC19" s="211">
        <v>843</v>
      </c>
      <c r="AD19" s="211">
        <v>804</v>
      </c>
      <c r="AE19" s="211">
        <v>799</v>
      </c>
      <c r="AF19" s="211">
        <v>852</v>
      </c>
      <c r="AG19" s="211">
        <v>879</v>
      </c>
      <c r="AH19" s="211">
        <v>872</v>
      </c>
      <c r="AI19" s="199">
        <v>23585</v>
      </c>
      <c r="AJ19" s="26"/>
      <c r="AK19" s="26"/>
      <c r="AL19" s="40">
        <f t="shared" si="0"/>
        <v>760.80645161290317</v>
      </c>
      <c r="AM19" s="42">
        <f t="shared" si="1"/>
        <v>112.16131815524734</v>
      </c>
      <c r="AN19" s="26"/>
      <c r="AO19" s="26">
        <v>70.701826453698416</v>
      </c>
    </row>
    <row r="20" spans="1:41" x14ac:dyDescent="0.2">
      <c r="A20" s="200">
        <v>0.20833333333333301</v>
      </c>
      <c r="B20" s="201" t="s">
        <v>7</v>
      </c>
      <c r="C20" s="202">
        <v>0.22916666666666599</v>
      </c>
      <c r="D20" s="212">
        <v>698</v>
      </c>
      <c r="E20" s="211">
        <v>850</v>
      </c>
      <c r="F20" s="211">
        <v>807</v>
      </c>
      <c r="G20" s="211">
        <v>639</v>
      </c>
      <c r="H20" s="211">
        <v>568</v>
      </c>
      <c r="I20" s="211">
        <v>876</v>
      </c>
      <c r="J20" s="211">
        <v>816</v>
      </c>
      <c r="K20" s="211">
        <v>566</v>
      </c>
      <c r="L20" s="211">
        <v>657</v>
      </c>
      <c r="M20" s="211">
        <v>804</v>
      </c>
      <c r="N20" s="211">
        <v>802</v>
      </c>
      <c r="O20" s="211">
        <v>764</v>
      </c>
      <c r="P20" s="211">
        <v>555</v>
      </c>
      <c r="Q20" s="211">
        <v>907</v>
      </c>
      <c r="R20" s="211">
        <v>754</v>
      </c>
      <c r="S20" s="211">
        <v>802</v>
      </c>
      <c r="T20" s="211">
        <v>842</v>
      </c>
      <c r="U20" s="211">
        <v>756</v>
      </c>
      <c r="V20" s="211">
        <v>838</v>
      </c>
      <c r="W20" s="211">
        <v>758</v>
      </c>
      <c r="X20" s="211">
        <v>871</v>
      </c>
      <c r="Y20" s="211">
        <v>763</v>
      </c>
      <c r="Z20" s="211">
        <v>852</v>
      </c>
      <c r="AA20" s="211">
        <v>801</v>
      </c>
      <c r="AB20" s="211">
        <v>878</v>
      </c>
      <c r="AC20" s="211">
        <v>833</v>
      </c>
      <c r="AD20" s="211">
        <v>809</v>
      </c>
      <c r="AE20" s="211">
        <v>797</v>
      </c>
      <c r="AF20" s="211">
        <v>862</v>
      </c>
      <c r="AG20" s="211">
        <v>888</v>
      </c>
      <c r="AH20" s="211">
        <v>847</v>
      </c>
      <c r="AI20" s="199">
        <v>24260</v>
      </c>
      <c r="AJ20" s="26"/>
      <c r="AK20" s="26"/>
      <c r="AL20" s="40">
        <f t="shared" si="0"/>
        <v>782.58064516129036</v>
      </c>
      <c r="AM20" s="42">
        <f t="shared" si="1"/>
        <v>96.00721299067331</v>
      </c>
      <c r="AN20" s="26"/>
      <c r="AO20" s="26">
        <v>70.292197686198122</v>
      </c>
    </row>
    <row r="21" spans="1:41" x14ac:dyDescent="0.2">
      <c r="A21" s="200">
        <v>0.22916666666666599</v>
      </c>
      <c r="B21" s="201" t="s">
        <v>7</v>
      </c>
      <c r="C21" s="202">
        <v>0.25</v>
      </c>
      <c r="D21" s="212">
        <v>756</v>
      </c>
      <c r="E21" s="211">
        <v>823</v>
      </c>
      <c r="F21" s="211">
        <v>840</v>
      </c>
      <c r="G21" s="211">
        <v>713</v>
      </c>
      <c r="H21" s="211">
        <v>754</v>
      </c>
      <c r="I21" s="211">
        <v>879</v>
      </c>
      <c r="J21" s="211">
        <v>850</v>
      </c>
      <c r="K21" s="211">
        <v>564</v>
      </c>
      <c r="L21" s="211">
        <v>696</v>
      </c>
      <c r="M21" s="211">
        <v>806</v>
      </c>
      <c r="N21" s="211">
        <v>737</v>
      </c>
      <c r="O21" s="211">
        <v>775</v>
      </c>
      <c r="P21" s="211">
        <v>641</v>
      </c>
      <c r="Q21" s="211">
        <v>910</v>
      </c>
      <c r="R21" s="211">
        <v>737</v>
      </c>
      <c r="S21" s="211">
        <v>806</v>
      </c>
      <c r="T21" s="211">
        <v>883</v>
      </c>
      <c r="U21" s="211">
        <v>787</v>
      </c>
      <c r="V21" s="211">
        <v>813</v>
      </c>
      <c r="W21" s="211">
        <v>744</v>
      </c>
      <c r="X21" s="211">
        <v>905</v>
      </c>
      <c r="Y21" s="211">
        <v>819</v>
      </c>
      <c r="Z21" s="211">
        <v>891</v>
      </c>
      <c r="AA21" s="211">
        <v>792</v>
      </c>
      <c r="AB21" s="211">
        <v>867</v>
      </c>
      <c r="AC21" s="211">
        <v>825</v>
      </c>
      <c r="AD21" s="211">
        <v>806</v>
      </c>
      <c r="AE21" s="211">
        <v>790</v>
      </c>
      <c r="AF21" s="211">
        <v>854</v>
      </c>
      <c r="AG21" s="211">
        <v>881</v>
      </c>
      <c r="AH21" s="211">
        <v>840</v>
      </c>
      <c r="AI21" s="199">
        <v>24784</v>
      </c>
      <c r="AJ21" s="26"/>
      <c r="AK21" s="26"/>
      <c r="AL21" s="40">
        <f t="shared" si="0"/>
        <v>799.48387096774195</v>
      </c>
      <c r="AM21" s="42">
        <f t="shared" si="1"/>
        <v>77.76711857322988</v>
      </c>
      <c r="AN21" s="26"/>
      <c r="AO21" s="26">
        <v>66.939325242258676</v>
      </c>
    </row>
    <row r="22" spans="1:41" x14ac:dyDescent="0.2">
      <c r="A22" s="200">
        <v>0.25</v>
      </c>
      <c r="B22" s="201" t="s">
        <v>7</v>
      </c>
      <c r="C22" s="202">
        <v>0.27083333333333298</v>
      </c>
      <c r="D22" s="212">
        <v>768</v>
      </c>
      <c r="E22" s="211">
        <v>835</v>
      </c>
      <c r="F22" s="211">
        <v>849</v>
      </c>
      <c r="G22" s="211">
        <v>753</v>
      </c>
      <c r="H22" s="211">
        <v>797</v>
      </c>
      <c r="I22" s="211">
        <v>885</v>
      </c>
      <c r="J22" s="211">
        <v>852</v>
      </c>
      <c r="K22" s="211">
        <v>677</v>
      </c>
      <c r="L22" s="211">
        <v>768</v>
      </c>
      <c r="M22" s="211">
        <v>833</v>
      </c>
      <c r="N22" s="211">
        <v>703</v>
      </c>
      <c r="O22" s="211">
        <v>818</v>
      </c>
      <c r="P22" s="211">
        <v>700</v>
      </c>
      <c r="Q22" s="211">
        <v>912</v>
      </c>
      <c r="R22" s="211">
        <v>736</v>
      </c>
      <c r="S22" s="211">
        <v>823</v>
      </c>
      <c r="T22" s="211">
        <v>819</v>
      </c>
      <c r="U22" s="211">
        <v>830</v>
      </c>
      <c r="V22" s="211">
        <v>739</v>
      </c>
      <c r="W22" s="211">
        <v>778</v>
      </c>
      <c r="X22" s="211">
        <v>907</v>
      </c>
      <c r="Y22" s="211">
        <v>845</v>
      </c>
      <c r="Z22" s="211">
        <v>883</v>
      </c>
      <c r="AA22" s="211">
        <v>787</v>
      </c>
      <c r="AB22" s="211">
        <v>847</v>
      </c>
      <c r="AC22" s="211">
        <v>823</v>
      </c>
      <c r="AD22" s="211">
        <v>806</v>
      </c>
      <c r="AE22" s="211">
        <v>806</v>
      </c>
      <c r="AF22" s="211">
        <v>855</v>
      </c>
      <c r="AG22" s="211">
        <v>873</v>
      </c>
      <c r="AH22" s="211">
        <v>828</v>
      </c>
      <c r="AI22" s="199">
        <v>25135</v>
      </c>
      <c r="AJ22" s="26"/>
      <c r="AK22" s="26"/>
      <c r="AL22" s="40">
        <f t="shared" si="0"/>
        <v>810.80645161290317</v>
      </c>
      <c r="AM22" s="42">
        <f t="shared" si="1"/>
        <v>59.235923421990428</v>
      </c>
      <c r="AN22" s="26"/>
      <c r="AO22" s="26">
        <v>61.465380951846022</v>
      </c>
    </row>
    <row r="23" spans="1:41" x14ac:dyDescent="0.2">
      <c r="A23" s="200">
        <v>0.27083333333333298</v>
      </c>
      <c r="B23" s="201" t="s">
        <v>7</v>
      </c>
      <c r="C23" s="202">
        <v>0.29166666666666602</v>
      </c>
      <c r="D23" s="212">
        <v>699</v>
      </c>
      <c r="E23" s="211">
        <v>780</v>
      </c>
      <c r="F23" s="211">
        <v>780</v>
      </c>
      <c r="G23" s="211">
        <v>739</v>
      </c>
      <c r="H23" s="211">
        <v>770</v>
      </c>
      <c r="I23" s="211">
        <v>804</v>
      </c>
      <c r="J23" s="211">
        <v>814</v>
      </c>
      <c r="K23" s="211">
        <v>643</v>
      </c>
      <c r="L23" s="211">
        <v>780</v>
      </c>
      <c r="M23" s="211">
        <v>792</v>
      </c>
      <c r="N23" s="211">
        <v>619</v>
      </c>
      <c r="O23" s="211">
        <v>763</v>
      </c>
      <c r="P23" s="211">
        <v>759</v>
      </c>
      <c r="Q23" s="211">
        <v>859</v>
      </c>
      <c r="R23" s="211">
        <v>677</v>
      </c>
      <c r="S23" s="211">
        <v>775</v>
      </c>
      <c r="T23" s="211">
        <v>710</v>
      </c>
      <c r="U23" s="211">
        <v>778</v>
      </c>
      <c r="V23" s="211">
        <v>706</v>
      </c>
      <c r="W23" s="211">
        <v>766</v>
      </c>
      <c r="X23" s="211">
        <v>849</v>
      </c>
      <c r="Y23" s="211">
        <v>780</v>
      </c>
      <c r="Z23" s="211">
        <v>871</v>
      </c>
      <c r="AA23" s="211">
        <v>778</v>
      </c>
      <c r="AB23" s="211">
        <v>828</v>
      </c>
      <c r="AC23" s="211">
        <v>795</v>
      </c>
      <c r="AD23" s="211">
        <v>804</v>
      </c>
      <c r="AE23" s="211">
        <v>811</v>
      </c>
      <c r="AF23" s="211">
        <v>857</v>
      </c>
      <c r="AG23" s="211">
        <v>871</v>
      </c>
      <c r="AH23" s="211">
        <v>840</v>
      </c>
      <c r="AI23" s="199">
        <v>24097</v>
      </c>
      <c r="AJ23" s="26"/>
      <c r="AK23" s="26"/>
      <c r="AL23" s="40">
        <f t="shared" si="0"/>
        <v>777.32258064516134</v>
      </c>
      <c r="AM23" s="42">
        <f t="shared" si="1"/>
        <v>62.660134640122493</v>
      </c>
      <c r="AN23" s="26"/>
      <c r="AO23" s="26">
        <v>87.688596354118673</v>
      </c>
    </row>
    <row r="24" spans="1:41" x14ac:dyDescent="0.2">
      <c r="A24" s="200">
        <v>0.29166666666666602</v>
      </c>
      <c r="B24" s="201" t="s">
        <v>7</v>
      </c>
      <c r="C24" s="202">
        <v>0.3125</v>
      </c>
      <c r="D24" s="212">
        <v>655</v>
      </c>
      <c r="E24" s="211">
        <v>739</v>
      </c>
      <c r="F24" s="211">
        <v>785</v>
      </c>
      <c r="G24" s="211">
        <v>735</v>
      </c>
      <c r="H24" s="211">
        <v>780</v>
      </c>
      <c r="I24" s="211">
        <v>795</v>
      </c>
      <c r="J24" s="211">
        <v>770</v>
      </c>
      <c r="K24" s="211">
        <v>723</v>
      </c>
      <c r="L24" s="211">
        <v>771</v>
      </c>
      <c r="M24" s="211">
        <v>795</v>
      </c>
      <c r="N24" s="211">
        <v>634</v>
      </c>
      <c r="O24" s="211">
        <v>735</v>
      </c>
      <c r="P24" s="211">
        <v>689</v>
      </c>
      <c r="Q24" s="211">
        <v>881</v>
      </c>
      <c r="R24" s="211">
        <v>653</v>
      </c>
      <c r="S24" s="211">
        <v>768</v>
      </c>
      <c r="T24" s="211">
        <v>787</v>
      </c>
      <c r="U24" s="211">
        <v>775</v>
      </c>
      <c r="V24" s="211">
        <v>706</v>
      </c>
      <c r="W24" s="211">
        <v>780</v>
      </c>
      <c r="X24" s="211">
        <v>809</v>
      </c>
      <c r="Y24" s="211">
        <v>792</v>
      </c>
      <c r="Z24" s="211">
        <v>850</v>
      </c>
      <c r="AA24" s="211">
        <v>746</v>
      </c>
      <c r="AB24" s="211">
        <v>790</v>
      </c>
      <c r="AC24" s="211">
        <v>765</v>
      </c>
      <c r="AD24" s="211">
        <v>776</v>
      </c>
      <c r="AE24" s="211">
        <v>799</v>
      </c>
      <c r="AF24" s="211">
        <v>835</v>
      </c>
      <c r="AG24" s="211">
        <v>852</v>
      </c>
      <c r="AH24" s="211">
        <v>833</v>
      </c>
      <c r="AI24" s="199">
        <v>23803</v>
      </c>
      <c r="AJ24" s="26"/>
      <c r="AK24" s="26"/>
      <c r="AL24" s="40">
        <f t="shared" si="0"/>
        <v>767.83870967741939</v>
      </c>
      <c r="AM24" s="42">
        <f t="shared" si="1"/>
        <v>58.039697204696914</v>
      </c>
      <c r="AN24" s="26"/>
      <c r="AO24" s="26">
        <v>106.00510175091679</v>
      </c>
    </row>
    <row r="25" spans="1:41" x14ac:dyDescent="0.2">
      <c r="A25" s="203">
        <v>0.3125</v>
      </c>
      <c r="B25" s="204" t="s">
        <v>7</v>
      </c>
      <c r="C25" s="205">
        <v>0.33333333333333298</v>
      </c>
      <c r="D25" s="213">
        <v>612</v>
      </c>
      <c r="E25" s="213">
        <v>720</v>
      </c>
      <c r="F25" s="213">
        <v>735</v>
      </c>
      <c r="G25" s="213">
        <v>725</v>
      </c>
      <c r="H25" s="213">
        <v>727</v>
      </c>
      <c r="I25" s="213">
        <v>746</v>
      </c>
      <c r="J25" s="213">
        <v>737</v>
      </c>
      <c r="K25" s="213">
        <v>720</v>
      </c>
      <c r="L25" s="213">
        <v>727</v>
      </c>
      <c r="M25" s="213">
        <v>734</v>
      </c>
      <c r="N25" s="213">
        <v>605</v>
      </c>
      <c r="O25" s="213">
        <v>698</v>
      </c>
      <c r="P25" s="213">
        <v>705</v>
      </c>
      <c r="Q25" s="213">
        <v>806</v>
      </c>
      <c r="R25" s="213">
        <v>607</v>
      </c>
      <c r="S25" s="213">
        <v>687</v>
      </c>
      <c r="T25" s="213">
        <v>723</v>
      </c>
      <c r="U25" s="213">
        <v>746</v>
      </c>
      <c r="V25" s="213">
        <v>676</v>
      </c>
      <c r="W25" s="213">
        <v>775</v>
      </c>
      <c r="X25" s="213">
        <v>742</v>
      </c>
      <c r="Y25" s="213">
        <v>765</v>
      </c>
      <c r="Z25" s="213">
        <v>832</v>
      </c>
      <c r="AA25" s="213">
        <v>737</v>
      </c>
      <c r="AB25" s="213">
        <v>760</v>
      </c>
      <c r="AC25" s="213">
        <v>749</v>
      </c>
      <c r="AD25" s="213">
        <v>765</v>
      </c>
      <c r="AE25" s="213">
        <v>792</v>
      </c>
      <c r="AF25" s="213">
        <v>818</v>
      </c>
      <c r="AG25" s="213">
        <v>836</v>
      </c>
      <c r="AH25" s="213">
        <v>837</v>
      </c>
      <c r="AI25" s="199">
        <v>22844</v>
      </c>
      <c r="AJ25" s="26"/>
      <c r="AK25" s="26"/>
      <c r="AL25" s="40">
        <f t="shared" si="0"/>
        <v>736.90322580645159</v>
      </c>
      <c r="AM25" s="42">
        <f t="shared" si="1"/>
        <v>59.691068476900121</v>
      </c>
      <c r="AN25" s="26"/>
      <c r="AO25" s="26">
        <v>104.26301377605898</v>
      </c>
    </row>
    <row r="26" spans="1:41" x14ac:dyDescent="0.2">
      <c r="A26" s="196">
        <v>0.33333333333333298</v>
      </c>
      <c r="B26" s="197" t="s">
        <v>7</v>
      </c>
      <c r="C26" s="198">
        <v>0.35416666666666602</v>
      </c>
      <c r="D26" s="211">
        <v>624</v>
      </c>
      <c r="E26" s="211">
        <v>701</v>
      </c>
      <c r="F26" s="211">
        <v>688</v>
      </c>
      <c r="G26" s="211">
        <v>712</v>
      </c>
      <c r="H26" s="211">
        <v>735</v>
      </c>
      <c r="I26" s="211">
        <v>691</v>
      </c>
      <c r="J26" s="211">
        <v>725</v>
      </c>
      <c r="K26" s="211">
        <v>737</v>
      </c>
      <c r="L26" s="211">
        <v>694</v>
      </c>
      <c r="M26" s="211">
        <v>672</v>
      </c>
      <c r="N26" s="211">
        <v>672</v>
      </c>
      <c r="O26" s="211">
        <v>675</v>
      </c>
      <c r="P26" s="211">
        <v>675</v>
      </c>
      <c r="Q26" s="211">
        <v>768</v>
      </c>
      <c r="R26" s="211">
        <v>687</v>
      </c>
      <c r="S26" s="211">
        <v>674</v>
      </c>
      <c r="T26" s="211">
        <v>650</v>
      </c>
      <c r="U26" s="211">
        <v>730</v>
      </c>
      <c r="V26" s="211">
        <v>718</v>
      </c>
      <c r="W26" s="211">
        <v>717</v>
      </c>
      <c r="X26" s="211">
        <v>751</v>
      </c>
      <c r="Y26" s="211">
        <v>723</v>
      </c>
      <c r="Z26" s="211">
        <v>814</v>
      </c>
      <c r="AA26" s="211">
        <v>715</v>
      </c>
      <c r="AB26" s="211">
        <v>742</v>
      </c>
      <c r="AC26" s="211">
        <v>737</v>
      </c>
      <c r="AD26" s="211">
        <v>783</v>
      </c>
      <c r="AE26" s="211">
        <v>764</v>
      </c>
      <c r="AF26" s="211">
        <v>797</v>
      </c>
      <c r="AG26" s="211">
        <v>820</v>
      </c>
      <c r="AH26" s="211">
        <v>845</v>
      </c>
      <c r="AI26" s="199">
        <v>22436</v>
      </c>
      <c r="AJ26" s="26"/>
      <c r="AK26" s="26"/>
      <c r="AL26" s="40">
        <f t="shared" si="0"/>
        <v>723.74193548387098</v>
      </c>
      <c r="AM26" s="42">
        <f t="shared" si="1"/>
        <v>51.487841763491758</v>
      </c>
      <c r="AN26" s="26"/>
      <c r="AO26" s="26">
        <v>105.58918689377663</v>
      </c>
    </row>
    <row r="27" spans="1:41" x14ac:dyDescent="0.2">
      <c r="A27" s="200">
        <v>0.35416666666666602</v>
      </c>
      <c r="B27" s="201" t="s">
        <v>7</v>
      </c>
      <c r="C27" s="202">
        <v>0.375</v>
      </c>
      <c r="D27" s="212">
        <v>629</v>
      </c>
      <c r="E27" s="211">
        <v>672</v>
      </c>
      <c r="F27" s="211">
        <v>672</v>
      </c>
      <c r="G27" s="211">
        <v>692</v>
      </c>
      <c r="H27" s="211">
        <v>665</v>
      </c>
      <c r="I27" s="211">
        <v>665</v>
      </c>
      <c r="J27" s="211">
        <v>696</v>
      </c>
      <c r="K27" s="211">
        <v>669</v>
      </c>
      <c r="L27" s="211">
        <v>633</v>
      </c>
      <c r="M27" s="211">
        <v>650</v>
      </c>
      <c r="N27" s="211">
        <v>650</v>
      </c>
      <c r="O27" s="211">
        <v>648</v>
      </c>
      <c r="P27" s="211">
        <v>640</v>
      </c>
      <c r="Q27" s="211">
        <v>756</v>
      </c>
      <c r="R27" s="211">
        <v>686</v>
      </c>
      <c r="S27" s="211">
        <v>715</v>
      </c>
      <c r="T27" s="211">
        <v>617</v>
      </c>
      <c r="U27" s="211">
        <v>710</v>
      </c>
      <c r="V27" s="211">
        <v>641</v>
      </c>
      <c r="W27" s="211">
        <v>708</v>
      </c>
      <c r="X27" s="211">
        <v>691</v>
      </c>
      <c r="Y27" s="211">
        <v>676</v>
      </c>
      <c r="Z27" s="211">
        <v>785</v>
      </c>
      <c r="AA27" s="211">
        <v>684</v>
      </c>
      <c r="AB27" s="211">
        <v>725</v>
      </c>
      <c r="AC27" s="211">
        <v>715</v>
      </c>
      <c r="AD27" s="211">
        <v>765</v>
      </c>
      <c r="AE27" s="211">
        <v>746</v>
      </c>
      <c r="AF27" s="211">
        <v>782</v>
      </c>
      <c r="AG27" s="211">
        <v>809</v>
      </c>
      <c r="AH27" s="211">
        <v>845</v>
      </c>
      <c r="AI27" s="199">
        <v>21637</v>
      </c>
      <c r="AJ27" s="26"/>
      <c r="AK27" s="26"/>
      <c r="AL27" s="40">
        <f t="shared" si="0"/>
        <v>697.9677419354839</v>
      </c>
      <c r="AM27" s="42">
        <f t="shared" si="1"/>
        <v>56.218314851400365</v>
      </c>
      <c r="AN27" s="26"/>
      <c r="AO27" s="26">
        <v>116.74402197400373</v>
      </c>
    </row>
    <row r="28" spans="1:41" x14ac:dyDescent="0.2">
      <c r="A28" s="200">
        <v>0.375</v>
      </c>
      <c r="B28" s="201" t="s">
        <v>7</v>
      </c>
      <c r="C28" s="202">
        <v>0.39583333333333298</v>
      </c>
      <c r="D28" s="212">
        <v>604</v>
      </c>
      <c r="E28" s="211">
        <v>605</v>
      </c>
      <c r="F28" s="211">
        <v>591</v>
      </c>
      <c r="G28" s="211">
        <v>600</v>
      </c>
      <c r="H28" s="211">
        <v>600</v>
      </c>
      <c r="I28" s="211">
        <v>605</v>
      </c>
      <c r="J28" s="211">
        <v>624</v>
      </c>
      <c r="K28" s="211">
        <v>689</v>
      </c>
      <c r="L28" s="211">
        <v>569</v>
      </c>
      <c r="M28" s="211">
        <v>588</v>
      </c>
      <c r="N28" s="211">
        <v>557</v>
      </c>
      <c r="O28" s="211">
        <v>554</v>
      </c>
      <c r="P28" s="211">
        <v>545</v>
      </c>
      <c r="Q28" s="211">
        <v>607</v>
      </c>
      <c r="R28" s="211">
        <v>634</v>
      </c>
      <c r="S28" s="211">
        <v>725</v>
      </c>
      <c r="T28" s="211">
        <v>530</v>
      </c>
      <c r="U28" s="211">
        <v>648</v>
      </c>
      <c r="V28" s="211">
        <v>605</v>
      </c>
      <c r="W28" s="211">
        <v>670</v>
      </c>
      <c r="X28" s="211">
        <v>648</v>
      </c>
      <c r="Y28" s="211">
        <v>593</v>
      </c>
      <c r="Z28" s="211">
        <v>770</v>
      </c>
      <c r="AA28" s="211">
        <v>692</v>
      </c>
      <c r="AB28" s="211">
        <v>727</v>
      </c>
      <c r="AC28" s="211">
        <v>699</v>
      </c>
      <c r="AD28" s="211">
        <v>759</v>
      </c>
      <c r="AE28" s="211">
        <v>732</v>
      </c>
      <c r="AF28" s="211">
        <v>790</v>
      </c>
      <c r="AG28" s="211">
        <v>821</v>
      </c>
      <c r="AH28" s="211">
        <v>847</v>
      </c>
      <c r="AI28" s="199">
        <v>20228</v>
      </c>
      <c r="AJ28" s="26"/>
      <c r="AK28" s="26"/>
      <c r="AL28" s="40">
        <f t="shared" si="0"/>
        <v>652.51612903225805</v>
      </c>
      <c r="AM28" s="42">
        <f t="shared" si="1"/>
        <v>84.55841017416779</v>
      </c>
      <c r="AN28" s="26"/>
      <c r="AO28" s="26">
        <v>103.6161452455917</v>
      </c>
    </row>
    <row r="29" spans="1:41" x14ac:dyDescent="0.2">
      <c r="A29" s="200">
        <v>0.39583333333333298</v>
      </c>
      <c r="B29" s="201" t="s">
        <v>7</v>
      </c>
      <c r="C29" s="202">
        <v>0.41666666666666602</v>
      </c>
      <c r="D29" s="212">
        <v>545</v>
      </c>
      <c r="E29" s="211">
        <v>571</v>
      </c>
      <c r="F29" s="211">
        <v>549</v>
      </c>
      <c r="G29" s="211">
        <v>535</v>
      </c>
      <c r="H29" s="211">
        <v>547</v>
      </c>
      <c r="I29" s="211">
        <v>578</v>
      </c>
      <c r="J29" s="211">
        <v>564</v>
      </c>
      <c r="K29" s="211">
        <v>550</v>
      </c>
      <c r="L29" s="211">
        <v>502</v>
      </c>
      <c r="M29" s="211">
        <v>521</v>
      </c>
      <c r="N29" s="211">
        <v>513</v>
      </c>
      <c r="O29" s="211">
        <v>502</v>
      </c>
      <c r="P29" s="211">
        <v>487</v>
      </c>
      <c r="Q29" s="211">
        <v>550</v>
      </c>
      <c r="R29" s="211">
        <v>585</v>
      </c>
      <c r="S29" s="211">
        <v>723</v>
      </c>
      <c r="T29" s="211">
        <v>524</v>
      </c>
      <c r="U29" s="211">
        <v>588</v>
      </c>
      <c r="V29" s="211">
        <v>556</v>
      </c>
      <c r="W29" s="211">
        <v>598</v>
      </c>
      <c r="X29" s="211">
        <v>591</v>
      </c>
      <c r="Y29" s="211">
        <v>535</v>
      </c>
      <c r="Z29" s="211">
        <v>766</v>
      </c>
      <c r="AA29" s="211">
        <v>684</v>
      </c>
      <c r="AB29" s="211">
        <v>722</v>
      </c>
      <c r="AC29" s="211">
        <v>698</v>
      </c>
      <c r="AD29" s="211">
        <v>768</v>
      </c>
      <c r="AE29" s="211">
        <v>727</v>
      </c>
      <c r="AF29" s="211">
        <v>792</v>
      </c>
      <c r="AG29" s="211">
        <v>787</v>
      </c>
      <c r="AH29" s="211">
        <v>828</v>
      </c>
      <c r="AI29" s="199">
        <v>18986</v>
      </c>
      <c r="AJ29" s="26"/>
      <c r="AK29" s="26"/>
      <c r="AL29" s="40">
        <f t="shared" si="0"/>
        <v>612.45161290322585</v>
      </c>
      <c r="AM29" s="42">
        <f t="shared" si="1"/>
        <v>102.64042046863655</v>
      </c>
      <c r="AN29" s="26"/>
      <c r="AO29" s="26">
        <v>85.574975249128116</v>
      </c>
    </row>
    <row r="30" spans="1:41" x14ac:dyDescent="0.2">
      <c r="A30" s="200">
        <v>0.41666666666666602</v>
      </c>
      <c r="B30" s="201" t="s">
        <v>7</v>
      </c>
      <c r="C30" s="202">
        <v>0.4375</v>
      </c>
      <c r="D30" s="212">
        <v>627</v>
      </c>
      <c r="E30" s="211">
        <v>648</v>
      </c>
      <c r="F30" s="211">
        <v>581</v>
      </c>
      <c r="G30" s="211">
        <v>619</v>
      </c>
      <c r="H30" s="211">
        <v>614</v>
      </c>
      <c r="I30" s="211">
        <v>672</v>
      </c>
      <c r="J30" s="211">
        <v>645</v>
      </c>
      <c r="K30" s="211">
        <v>640</v>
      </c>
      <c r="L30" s="211">
        <v>573</v>
      </c>
      <c r="M30" s="211">
        <v>569</v>
      </c>
      <c r="N30" s="211">
        <v>610</v>
      </c>
      <c r="O30" s="211">
        <v>585</v>
      </c>
      <c r="P30" s="211">
        <v>552</v>
      </c>
      <c r="Q30" s="211">
        <v>614</v>
      </c>
      <c r="R30" s="211">
        <v>631</v>
      </c>
      <c r="S30" s="211">
        <v>746</v>
      </c>
      <c r="T30" s="211">
        <v>504</v>
      </c>
      <c r="U30" s="211">
        <v>663</v>
      </c>
      <c r="V30" s="211">
        <v>603</v>
      </c>
      <c r="W30" s="211">
        <v>662</v>
      </c>
      <c r="X30" s="211">
        <v>669</v>
      </c>
      <c r="Y30" s="211">
        <v>624</v>
      </c>
      <c r="Z30" s="211">
        <v>765</v>
      </c>
      <c r="AA30" s="211">
        <v>688</v>
      </c>
      <c r="AB30" s="211">
        <v>718</v>
      </c>
      <c r="AC30" s="211">
        <v>694</v>
      </c>
      <c r="AD30" s="211">
        <v>770</v>
      </c>
      <c r="AE30" s="211">
        <v>742</v>
      </c>
      <c r="AF30" s="211">
        <v>816</v>
      </c>
      <c r="AG30" s="211">
        <v>783</v>
      </c>
      <c r="AH30" s="211">
        <v>838</v>
      </c>
      <c r="AI30" s="199">
        <v>20465</v>
      </c>
      <c r="AJ30" s="26"/>
      <c r="AK30" s="26"/>
      <c r="AL30" s="40">
        <f t="shared" si="0"/>
        <v>660.16129032258061</v>
      </c>
      <c r="AM30" s="42">
        <f t="shared" si="1"/>
        <v>80.272077658504003</v>
      </c>
      <c r="AN30" s="26"/>
      <c r="AO30" s="26">
        <v>83.719511448778903</v>
      </c>
    </row>
    <row r="31" spans="1:41" x14ac:dyDescent="0.2">
      <c r="A31" s="200">
        <v>0.4375</v>
      </c>
      <c r="B31" s="201" t="s">
        <v>7</v>
      </c>
      <c r="C31" s="202">
        <v>0.45833333333333298</v>
      </c>
      <c r="D31" s="212">
        <v>657</v>
      </c>
      <c r="E31" s="211">
        <v>655</v>
      </c>
      <c r="F31" s="211">
        <v>562</v>
      </c>
      <c r="G31" s="211">
        <v>617</v>
      </c>
      <c r="H31" s="211">
        <v>646</v>
      </c>
      <c r="I31" s="211">
        <v>675</v>
      </c>
      <c r="J31" s="211">
        <v>605</v>
      </c>
      <c r="K31" s="211">
        <v>624</v>
      </c>
      <c r="L31" s="211">
        <v>552</v>
      </c>
      <c r="M31" s="211">
        <v>569</v>
      </c>
      <c r="N31" s="211">
        <v>583</v>
      </c>
      <c r="O31" s="211">
        <v>598</v>
      </c>
      <c r="P31" s="211">
        <v>591</v>
      </c>
      <c r="Q31" s="211">
        <v>607</v>
      </c>
      <c r="R31" s="211">
        <v>656</v>
      </c>
      <c r="S31" s="211">
        <v>746</v>
      </c>
      <c r="T31" s="211">
        <v>472</v>
      </c>
      <c r="U31" s="211">
        <v>665</v>
      </c>
      <c r="V31" s="211">
        <v>583</v>
      </c>
      <c r="W31" s="211">
        <v>686</v>
      </c>
      <c r="X31" s="211">
        <v>675</v>
      </c>
      <c r="Y31" s="211">
        <v>615</v>
      </c>
      <c r="Z31" s="211">
        <v>764</v>
      </c>
      <c r="AA31" s="211">
        <v>653</v>
      </c>
      <c r="AB31" s="211">
        <v>701</v>
      </c>
      <c r="AC31" s="211">
        <v>693</v>
      </c>
      <c r="AD31" s="211">
        <v>768</v>
      </c>
      <c r="AE31" s="211">
        <v>729</v>
      </c>
      <c r="AF31" s="211">
        <v>814</v>
      </c>
      <c r="AG31" s="211">
        <v>775</v>
      </c>
      <c r="AH31" s="211">
        <v>847</v>
      </c>
      <c r="AI31" s="199">
        <v>20383</v>
      </c>
      <c r="AJ31" s="26"/>
      <c r="AK31" s="26"/>
      <c r="AL31" s="40">
        <f t="shared" si="0"/>
        <v>657.51612903225805</v>
      </c>
      <c r="AM31" s="42">
        <f t="shared" si="1"/>
        <v>83.052541991096234</v>
      </c>
      <c r="AN31" s="26"/>
      <c r="AO31" s="26">
        <v>84.534838314678808</v>
      </c>
    </row>
    <row r="32" spans="1:41" x14ac:dyDescent="0.2">
      <c r="A32" s="200">
        <v>0.45833333333333298</v>
      </c>
      <c r="B32" s="201" t="s">
        <v>7</v>
      </c>
      <c r="C32" s="202">
        <v>0.47916666666666602</v>
      </c>
      <c r="D32" s="212">
        <v>526</v>
      </c>
      <c r="E32" s="211">
        <v>586</v>
      </c>
      <c r="F32" s="211">
        <v>434</v>
      </c>
      <c r="G32" s="211">
        <v>487</v>
      </c>
      <c r="H32" s="211">
        <v>468</v>
      </c>
      <c r="I32" s="211">
        <v>631</v>
      </c>
      <c r="J32" s="211">
        <v>458</v>
      </c>
      <c r="K32" s="211">
        <v>538</v>
      </c>
      <c r="L32" s="211">
        <v>432</v>
      </c>
      <c r="M32" s="211">
        <v>441</v>
      </c>
      <c r="N32" s="211">
        <v>430</v>
      </c>
      <c r="O32" s="211">
        <v>417</v>
      </c>
      <c r="P32" s="211">
        <v>413</v>
      </c>
      <c r="Q32" s="211">
        <v>473</v>
      </c>
      <c r="R32" s="211">
        <v>513</v>
      </c>
      <c r="S32" s="211">
        <v>728</v>
      </c>
      <c r="T32" s="211">
        <v>432</v>
      </c>
      <c r="U32" s="211">
        <v>530</v>
      </c>
      <c r="V32" s="211">
        <v>454</v>
      </c>
      <c r="W32" s="211">
        <v>526</v>
      </c>
      <c r="X32" s="211">
        <v>520</v>
      </c>
      <c r="Y32" s="211">
        <v>441</v>
      </c>
      <c r="Z32" s="211">
        <v>763</v>
      </c>
      <c r="AA32" s="211">
        <v>643</v>
      </c>
      <c r="AB32" s="211">
        <v>713</v>
      </c>
      <c r="AC32" s="211">
        <v>696</v>
      </c>
      <c r="AD32" s="211">
        <v>778</v>
      </c>
      <c r="AE32" s="211">
        <v>728</v>
      </c>
      <c r="AF32" s="211">
        <v>813</v>
      </c>
      <c r="AG32" s="211">
        <v>782</v>
      </c>
      <c r="AH32" s="211">
        <v>854</v>
      </c>
      <c r="AI32" s="199">
        <v>17648</v>
      </c>
      <c r="AJ32" s="26"/>
      <c r="AK32" s="26"/>
      <c r="AL32" s="40">
        <f t="shared" si="0"/>
        <v>569.29032258064512</v>
      </c>
      <c r="AM32" s="42">
        <f t="shared" si="1"/>
        <v>139.42457783054533</v>
      </c>
      <c r="AN32" s="26"/>
      <c r="AO32" s="26">
        <v>106.48297170857361</v>
      </c>
    </row>
    <row r="33" spans="1:41" x14ac:dyDescent="0.2">
      <c r="A33" s="200">
        <v>0.47916666666666602</v>
      </c>
      <c r="B33" s="201" t="s">
        <v>7</v>
      </c>
      <c r="C33" s="202">
        <v>0.5</v>
      </c>
      <c r="D33" s="212">
        <v>597</v>
      </c>
      <c r="E33" s="211">
        <v>590</v>
      </c>
      <c r="F33" s="211">
        <v>509</v>
      </c>
      <c r="G33" s="211">
        <v>564</v>
      </c>
      <c r="H33" s="211">
        <v>542</v>
      </c>
      <c r="I33" s="211">
        <v>636</v>
      </c>
      <c r="J33" s="211">
        <v>584</v>
      </c>
      <c r="K33" s="211">
        <v>586</v>
      </c>
      <c r="L33" s="211">
        <v>533</v>
      </c>
      <c r="M33" s="211">
        <v>519</v>
      </c>
      <c r="N33" s="211">
        <v>511</v>
      </c>
      <c r="O33" s="211">
        <v>473</v>
      </c>
      <c r="P33" s="211">
        <v>487</v>
      </c>
      <c r="Q33" s="211">
        <v>521</v>
      </c>
      <c r="R33" s="211">
        <v>586</v>
      </c>
      <c r="S33" s="211">
        <v>684</v>
      </c>
      <c r="T33" s="211">
        <v>444</v>
      </c>
      <c r="U33" s="211">
        <v>590</v>
      </c>
      <c r="V33" s="211">
        <v>520</v>
      </c>
      <c r="W33" s="211">
        <v>583</v>
      </c>
      <c r="X33" s="211">
        <v>574</v>
      </c>
      <c r="Y33" s="211">
        <v>531</v>
      </c>
      <c r="Z33" s="211">
        <v>588</v>
      </c>
      <c r="AA33" s="211">
        <v>720</v>
      </c>
      <c r="AB33" s="211">
        <v>768</v>
      </c>
      <c r="AC33" s="211">
        <v>691</v>
      </c>
      <c r="AD33" s="211">
        <v>760</v>
      </c>
      <c r="AE33" s="211">
        <v>724</v>
      </c>
      <c r="AF33" s="211">
        <v>816</v>
      </c>
      <c r="AG33" s="211">
        <v>787</v>
      </c>
      <c r="AH33" s="211">
        <v>850</v>
      </c>
      <c r="AI33" s="199">
        <v>18868</v>
      </c>
      <c r="AJ33" s="26"/>
      <c r="AK33" s="26"/>
      <c r="AL33" s="40">
        <f t="shared" si="0"/>
        <v>608.64516129032256</v>
      </c>
      <c r="AM33" s="42">
        <f t="shared" si="1"/>
        <v>107.47947040779376</v>
      </c>
      <c r="AN33" s="26"/>
      <c r="AO33" s="26">
        <v>116.15822990645131</v>
      </c>
    </row>
    <row r="34" spans="1:41" x14ac:dyDescent="0.2">
      <c r="A34" s="200">
        <v>0.5</v>
      </c>
      <c r="B34" s="201" t="s">
        <v>7</v>
      </c>
      <c r="C34" s="202">
        <v>0.52083333333333304</v>
      </c>
      <c r="D34" s="212">
        <v>627</v>
      </c>
      <c r="E34" s="211">
        <v>651</v>
      </c>
      <c r="F34" s="211">
        <v>552</v>
      </c>
      <c r="G34" s="211">
        <v>617</v>
      </c>
      <c r="H34" s="211">
        <v>559</v>
      </c>
      <c r="I34" s="211">
        <v>617</v>
      </c>
      <c r="J34" s="211">
        <v>616</v>
      </c>
      <c r="K34" s="211">
        <v>604</v>
      </c>
      <c r="L34" s="211">
        <v>574</v>
      </c>
      <c r="M34" s="211">
        <v>557</v>
      </c>
      <c r="N34" s="211">
        <v>554</v>
      </c>
      <c r="O34" s="211">
        <v>504</v>
      </c>
      <c r="P34" s="211">
        <v>494</v>
      </c>
      <c r="Q34" s="211">
        <v>583</v>
      </c>
      <c r="R34" s="211">
        <v>633</v>
      </c>
      <c r="S34" s="211">
        <v>696</v>
      </c>
      <c r="T34" s="211">
        <v>476</v>
      </c>
      <c r="U34" s="211">
        <v>624</v>
      </c>
      <c r="V34" s="211">
        <v>528</v>
      </c>
      <c r="W34" s="211">
        <v>619</v>
      </c>
      <c r="X34" s="211">
        <v>650</v>
      </c>
      <c r="Y34" s="211">
        <v>578</v>
      </c>
      <c r="Z34" s="211">
        <v>739</v>
      </c>
      <c r="AA34" s="211">
        <v>682</v>
      </c>
      <c r="AB34" s="211">
        <v>748</v>
      </c>
      <c r="AC34" s="211">
        <v>680</v>
      </c>
      <c r="AD34" s="211">
        <v>759</v>
      </c>
      <c r="AE34" s="211">
        <v>725</v>
      </c>
      <c r="AF34" s="211">
        <v>821</v>
      </c>
      <c r="AG34" s="211">
        <v>756</v>
      </c>
      <c r="AH34" s="211">
        <v>840</v>
      </c>
      <c r="AI34" s="199">
        <v>19663</v>
      </c>
      <c r="AJ34" s="26"/>
      <c r="AK34" s="26"/>
      <c r="AL34" s="40">
        <f t="shared" si="0"/>
        <v>634.29032258064512</v>
      </c>
      <c r="AM34" s="42">
        <f t="shared" si="1"/>
        <v>92.720797217016667</v>
      </c>
      <c r="AN34" s="26"/>
      <c r="AO34" s="26">
        <v>86.715040586330176</v>
      </c>
    </row>
    <row r="35" spans="1:41" x14ac:dyDescent="0.2">
      <c r="A35" s="200">
        <v>0.52083333333333304</v>
      </c>
      <c r="B35" s="201" t="s">
        <v>7</v>
      </c>
      <c r="C35" s="202">
        <v>0.54166666666666596</v>
      </c>
      <c r="D35" s="212">
        <v>564</v>
      </c>
      <c r="E35" s="211">
        <v>595</v>
      </c>
      <c r="F35" s="211">
        <v>461</v>
      </c>
      <c r="G35" s="211">
        <v>525</v>
      </c>
      <c r="H35" s="211">
        <v>560</v>
      </c>
      <c r="I35" s="211">
        <v>626</v>
      </c>
      <c r="J35" s="211">
        <v>447</v>
      </c>
      <c r="K35" s="211">
        <v>514</v>
      </c>
      <c r="L35" s="211">
        <v>496</v>
      </c>
      <c r="M35" s="211">
        <v>530</v>
      </c>
      <c r="N35" s="211">
        <v>500</v>
      </c>
      <c r="O35" s="211">
        <v>487</v>
      </c>
      <c r="P35" s="211">
        <v>495</v>
      </c>
      <c r="Q35" s="211">
        <v>535</v>
      </c>
      <c r="R35" s="211">
        <v>552</v>
      </c>
      <c r="S35" s="211">
        <v>708</v>
      </c>
      <c r="T35" s="211">
        <v>501</v>
      </c>
      <c r="U35" s="211">
        <v>610</v>
      </c>
      <c r="V35" s="211">
        <v>435</v>
      </c>
      <c r="W35" s="211">
        <v>596</v>
      </c>
      <c r="X35" s="211">
        <v>608</v>
      </c>
      <c r="Y35" s="211">
        <v>507</v>
      </c>
      <c r="Z35" s="211">
        <v>744</v>
      </c>
      <c r="AA35" s="211">
        <v>684</v>
      </c>
      <c r="AB35" s="211">
        <v>742</v>
      </c>
      <c r="AC35" s="211">
        <v>676</v>
      </c>
      <c r="AD35" s="211">
        <v>751</v>
      </c>
      <c r="AE35" s="211">
        <v>715</v>
      </c>
      <c r="AF35" s="211">
        <v>838</v>
      </c>
      <c r="AG35" s="211">
        <v>756</v>
      </c>
      <c r="AH35" s="211">
        <v>842</v>
      </c>
      <c r="AI35" s="199">
        <v>18600</v>
      </c>
      <c r="AJ35" s="26"/>
      <c r="AK35" s="26"/>
      <c r="AL35" s="40">
        <f t="shared" si="0"/>
        <v>600</v>
      </c>
      <c r="AM35" s="42">
        <f t="shared" si="1"/>
        <v>115.78831259385954</v>
      </c>
      <c r="AN35" s="26"/>
      <c r="AO35" s="26">
        <v>79.951797544242595</v>
      </c>
    </row>
    <row r="36" spans="1:41" x14ac:dyDescent="0.2">
      <c r="A36" s="200">
        <v>0.54166666666666596</v>
      </c>
      <c r="B36" s="201" t="s">
        <v>7</v>
      </c>
      <c r="C36" s="202">
        <v>0.5625</v>
      </c>
      <c r="D36" s="212">
        <v>513</v>
      </c>
      <c r="E36" s="211">
        <v>576</v>
      </c>
      <c r="F36" s="211">
        <v>372</v>
      </c>
      <c r="G36" s="211">
        <v>394</v>
      </c>
      <c r="H36" s="211">
        <v>463</v>
      </c>
      <c r="I36" s="211">
        <v>547</v>
      </c>
      <c r="J36" s="211">
        <v>410</v>
      </c>
      <c r="K36" s="211">
        <v>425</v>
      </c>
      <c r="L36" s="211">
        <v>401</v>
      </c>
      <c r="M36" s="211">
        <v>497</v>
      </c>
      <c r="N36" s="211">
        <v>357</v>
      </c>
      <c r="O36" s="211">
        <v>406</v>
      </c>
      <c r="P36" s="211">
        <v>393</v>
      </c>
      <c r="Q36" s="211">
        <v>538</v>
      </c>
      <c r="R36" s="211">
        <v>480</v>
      </c>
      <c r="S36" s="211">
        <v>588</v>
      </c>
      <c r="T36" s="211">
        <v>497</v>
      </c>
      <c r="U36" s="211">
        <v>578</v>
      </c>
      <c r="V36" s="211">
        <v>372</v>
      </c>
      <c r="W36" s="211">
        <v>542</v>
      </c>
      <c r="X36" s="211">
        <v>561</v>
      </c>
      <c r="Y36" s="211">
        <v>487</v>
      </c>
      <c r="Z36" s="211">
        <v>734</v>
      </c>
      <c r="AA36" s="211">
        <v>696</v>
      </c>
      <c r="AB36" s="211">
        <v>744</v>
      </c>
      <c r="AC36" s="211">
        <v>689</v>
      </c>
      <c r="AD36" s="211">
        <v>749</v>
      </c>
      <c r="AE36" s="211">
        <v>720</v>
      </c>
      <c r="AF36" s="211">
        <v>852</v>
      </c>
      <c r="AG36" s="211">
        <v>766</v>
      </c>
      <c r="AH36" s="211">
        <v>850</v>
      </c>
      <c r="AI36" s="199">
        <v>17197</v>
      </c>
      <c r="AJ36" s="26"/>
      <c r="AK36" s="26"/>
      <c r="AL36" s="40">
        <f t="shared" si="0"/>
        <v>554.74193548387098</v>
      </c>
      <c r="AM36" s="42">
        <f t="shared" si="1"/>
        <v>148.57365574958334</v>
      </c>
      <c r="AN36" s="26"/>
      <c r="AO36" s="26">
        <v>70.704343336648463</v>
      </c>
    </row>
    <row r="37" spans="1:41" x14ac:dyDescent="0.2">
      <c r="A37" s="200">
        <v>0.5625</v>
      </c>
      <c r="B37" s="201" t="s">
        <v>7</v>
      </c>
      <c r="C37" s="202">
        <v>0.58333333333333304</v>
      </c>
      <c r="D37" s="212">
        <v>502</v>
      </c>
      <c r="E37" s="211">
        <v>497</v>
      </c>
      <c r="F37" s="211">
        <v>355</v>
      </c>
      <c r="G37" s="211">
        <v>425</v>
      </c>
      <c r="H37" s="211">
        <v>420</v>
      </c>
      <c r="I37" s="211">
        <v>600</v>
      </c>
      <c r="J37" s="211">
        <v>367</v>
      </c>
      <c r="K37" s="211">
        <v>410</v>
      </c>
      <c r="L37" s="211">
        <v>370</v>
      </c>
      <c r="M37" s="211">
        <v>453</v>
      </c>
      <c r="N37" s="211">
        <v>295</v>
      </c>
      <c r="O37" s="211">
        <v>341</v>
      </c>
      <c r="P37" s="211">
        <v>396</v>
      </c>
      <c r="Q37" s="211">
        <v>509</v>
      </c>
      <c r="R37" s="211">
        <v>437</v>
      </c>
      <c r="S37" s="211">
        <v>448</v>
      </c>
      <c r="T37" s="211">
        <v>523</v>
      </c>
      <c r="U37" s="211">
        <v>509</v>
      </c>
      <c r="V37" s="211">
        <v>377</v>
      </c>
      <c r="W37" s="211">
        <v>437</v>
      </c>
      <c r="X37" s="211">
        <v>540</v>
      </c>
      <c r="Y37" s="211">
        <v>475</v>
      </c>
      <c r="Z37" s="211">
        <v>718</v>
      </c>
      <c r="AA37" s="211">
        <v>682</v>
      </c>
      <c r="AB37" s="211">
        <v>742</v>
      </c>
      <c r="AC37" s="211">
        <v>703</v>
      </c>
      <c r="AD37" s="211">
        <v>763</v>
      </c>
      <c r="AE37" s="211">
        <v>725</v>
      </c>
      <c r="AF37" s="211">
        <v>849</v>
      </c>
      <c r="AG37" s="211">
        <v>770</v>
      </c>
      <c r="AH37" s="211">
        <v>845</v>
      </c>
      <c r="AI37" s="199">
        <v>16483</v>
      </c>
      <c r="AJ37" s="26"/>
      <c r="AK37" s="26"/>
      <c r="AL37" s="40">
        <f t="shared" si="0"/>
        <v>531.70967741935488</v>
      </c>
      <c r="AM37" s="42">
        <f t="shared" si="1"/>
        <v>160.99072303466991</v>
      </c>
      <c r="AN37" s="26"/>
      <c r="AO37" s="26">
        <v>67.230932344337518</v>
      </c>
    </row>
    <row r="38" spans="1:41" x14ac:dyDescent="0.2">
      <c r="A38" s="200">
        <v>0.58333333333333304</v>
      </c>
      <c r="B38" s="201" t="s">
        <v>7</v>
      </c>
      <c r="C38" s="202">
        <v>0.60416666666666596</v>
      </c>
      <c r="D38" s="212">
        <v>463</v>
      </c>
      <c r="E38" s="211">
        <v>429</v>
      </c>
      <c r="F38" s="211">
        <v>372</v>
      </c>
      <c r="G38" s="211">
        <v>432</v>
      </c>
      <c r="H38" s="211">
        <v>444</v>
      </c>
      <c r="I38" s="211">
        <v>593</v>
      </c>
      <c r="J38" s="211">
        <v>399</v>
      </c>
      <c r="K38" s="211">
        <v>439</v>
      </c>
      <c r="L38" s="211">
        <v>329</v>
      </c>
      <c r="M38" s="211">
        <v>437</v>
      </c>
      <c r="N38" s="211">
        <v>296</v>
      </c>
      <c r="O38" s="211">
        <v>331</v>
      </c>
      <c r="P38" s="211">
        <v>459</v>
      </c>
      <c r="Q38" s="211">
        <v>535</v>
      </c>
      <c r="R38" s="211">
        <v>432</v>
      </c>
      <c r="S38" s="211">
        <v>471</v>
      </c>
      <c r="T38" s="211">
        <v>687</v>
      </c>
      <c r="U38" s="211">
        <v>487</v>
      </c>
      <c r="V38" s="211">
        <v>362</v>
      </c>
      <c r="W38" s="211">
        <v>403</v>
      </c>
      <c r="X38" s="211">
        <v>593</v>
      </c>
      <c r="Y38" s="211">
        <v>466</v>
      </c>
      <c r="Z38" s="211">
        <v>727</v>
      </c>
      <c r="AA38" s="211">
        <v>691</v>
      </c>
      <c r="AB38" s="211">
        <v>748</v>
      </c>
      <c r="AC38" s="211">
        <v>701</v>
      </c>
      <c r="AD38" s="211">
        <v>751</v>
      </c>
      <c r="AE38" s="211">
        <v>703</v>
      </c>
      <c r="AF38" s="211">
        <v>847</v>
      </c>
      <c r="AG38" s="211">
        <v>749</v>
      </c>
      <c r="AH38" s="211">
        <v>852</v>
      </c>
      <c r="AI38" s="199">
        <v>16628</v>
      </c>
      <c r="AJ38" s="26"/>
      <c r="AK38" s="26"/>
      <c r="AL38" s="40">
        <f t="shared" si="0"/>
        <v>536.38709677419354</v>
      </c>
      <c r="AM38" s="42">
        <f t="shared" si="1"/>
        <v>163.06168105338853</v>
      </c>
      <c r="AN38" s="26"/>
      <c r="AO38" s="26">
        <v>66.675624398192838</v>
      </c>
    </row>
    <row r="39" spans="1:41" x14ac:dyDescent="0.2">
      <c r="A39" s="200">
        <v>0.60416666666666596</v>
      </c>
      <c r="B39" s="201" t="s">
        <v>7</v>
      </c>
      <c r="C39" s="202">
        <v>0.625</v>
      </c>
      <c r="D39" s="212">
        <v>473</v>
      </c>
      <c r="E39" s="211">
        <v>413</v>
      </c>
      <c r="F39" s="211">
        <v>379</v>
      </c>
      <c r="G39" s="211">
        <v>374</v>
      </c>
      <c r="H39" s="211">
        <v>461</v>
      </c>
      <c r="I39" s="211">
        <v>571</v>
      </c>
      <c r="J39" s="211">
        <v>401</v>
      </c>
      <c r="K39" s="211">
        <v>428</v>
      </c>
      <c r="L39" s="211">
        <v>403</v>
      </c>
      <c r="M39" s="211">
        <v>408</v>
      </c>
      <c r="N39" s="211">
        <v>328</v>
      </c>
      <c r="O39" s="211">
        <v>326</v>
      </c>
      <c r="P39" s="211">
        <v>420</v>
      </c>
      <c r="Q39" s="211">
        <v>482</v>
      </c>
      <c r="R39" s="211">
        <v>447</v>
      </c>
      <c r="S39" s="211">
        <v>458</v>
      </c>
      <c r="T39" s="211">
        <v>648</v>
      </c>
      <c r="U39" s="211">
        <v>428</v>
      </c>
      <c r="V39" s="211">
        <v>379</v>
      </c>
      <c r="W39" s="211">
        <v>451</v>
      </c>
      <c r="X39" s="211">
        <v>588</v>
      </c>
      <c r="Y39" s="211">
        <v>499</v>
      </c>
      <c r="Z39" s="211">
        <v>739</v>
      </c>
      <c r="AA39" s="211">
        <v>734</v>
      </c>
      <c r="AB39" s="211">
        <v>740</v>
      </c>
      <c r="AC39" s="211">
        <v>699</v>
      </c>
      <c r="AD39" s="211">
        <v>742</v>
      </c>
      <c r="AE39" s="211">
        <v>713</v>
      </c>
      <c r="AF39" s="211">
        <v>850</v>
      </c>
      <c r="AG39" s="211">
        <v>749</v>
      </c>
      <c r="AH39" s="211">
        <v>847</v>
      </c>
      <c r="AI39" s="199">
        <v>16578</v>
      </c>
      <c r="AJ39" s="26"/>
      <c r="AK39" s="26"/>
      <c r="AL39" s="40">
        <f t="shared" si="0"/>
        <v>534.77419354838707</v>
      </c>
      <c r="AM39" s="42">
        <f t="shared" si="1"/>
        <v>161.42092174961286</v>
      </c>
      <c r="AN39" s="26"/>
      <c r="AO39" s="26">
        <v>65.943104685444979</v>
      </c>
    </row>
    <row r="40" spans="1:41" x14ac:dyDescent="0.2">
      <c r="A40" s="200">
        <v>0.625</v>
      </c>
      <c r="B40" s="201" t="s">
        <v>7</v>
      </c>
      <c r="C40" s="202">
        <v>0.64583333333333304</v>
      </c>
      <c r="D40" s="212">
        <v>492</v>
      </c>
      <c r="E40" s="211">
        <v>396</v>
      </c>
      <c r="F40" s="211">
        <v>358</v>
      </c>
      <c r="G40" s="211">
        <v>391</v>
      </c>
      <c r="H40" s="211">
        <v>463</v>
      </c>
      <c r="I40" s="211">
        <v>600</v>
      </c>
      <c r="J40" s="211">
        <v>396</v>
      </c>
      <c r="K40" s="211">
        <v>436</v>
      </c>
      <c r="L40" s="211">
        <v>429</v>
      </c>
      <c r="M40" s="211">
        <v>403</v>
      </c>
      <c r="N40" s="211">
        <v>353</v>
      </c>
      <c r="O40" s="211">
        <v>339</v>
      </c>
      <c r="P40" s="211">
        <v>410</v>
      </c>
      <c r="Q40" s="211">
        <v>488</v>
      </c>
      <c r="R40" s="211">
        <v>460</v>
      </c>
      <c r="S40" s="211">
        <v>466</v>
      </c>
      <c r="T40" s="211">
        <v>523</v>
      </c>
      <c r="U40" s="211">
        <v>408</v>
      </c>
      <c r="V40" s="211">
        <v>396</v>
      </c>
      <c r="W40" s="211">
        <v>382</v>
      </c>
      <c r="X40" s="211">
        <v>571</v>
      </c>
      <c r="Y40" s="211">
        <v>492</v>
      </c>
      <c r="Z40" s="211">
        <v>752</v>
      </c>
      <c r="AA40" s="211">
        <v>766</v>
      </c>
      <c r="AB40" s="211">
        <v>756</v>
      </c>
      <c r="AC40" s="211">
        <v>708</v>
      </c>
      <c r="AD40" s="211">
        <v>725</v>
      </c>
      <c r="AE40" s="211">
        <v>711</v>
      </c>
      <c r="AF40" s="211">
        <v>854</v>
      </c>
      <c r="AG40" s="211">
        <v>744</v>
      </c>
      <c r="AH40" s="211">
        <v>840</v>
      </c>
      <c r="AI40" s="199">
        <v>16508</v>
      </c>
      <c r="AJ40" s="26"/>
      <c r="AK40" s="26"/>
      <c r="AL40" s="40">
        <f t="shared" si="0"/>
        <v>532.51612903225805</v>
      </c>
      <c r="AM40" s="42">
        <f t="shared" si="1"/>
        <v>161.95737524993874</v>
      </c>
      <c r="AN40" s="26"/>
      <c r="AO40" s="26">
        <v>93.01833003350589</v>
      </c>
    </row>
    <row r="41" spans="1:41" x14ac:dyDescent="0.2">
      <c r="A41" s="200">
        <v>0.64583333333333304</v>
      </c>
      <c r="B41" s="201" t="s">
        <v>7</v>
      </c>
      <c r="C41" s="202">
        <v>0.66666666666666596</v>
      </c>
      <c r="D41" s="212">
        <v>468</v>
      </c>
      <c r="E41" s="211">
        <v>396</v>
      </c>
      <c r="F41" s="211">
        <v>345</v>
      </c>
      <c r="G41" s="211">
        <v>413</v>
      </c>
      <c r="H41" s="211">
        <v>429</v>
      </c>
      <c r="I41" s="211">
        <v>454</v>
      </c>
      <c r="J41" s="211">
        <v>388</v>
      </c>
      <c r="K41" s="211">
        <v>428</v>
      </c>
      <c r="L41" s="211">
        <v>392</v>
      </c>
      <c r="M41" s="211">
        <v>420</v>
      </c>
      <c r="N41" s="211">
        <v>307</v>
      </c>
      <c r="O41" s="211">
        <v>348</v>
      </c>
      <c r="P41" s="211">
        <v>384</v>
      </c>
      <c r="Q41" s="211">
        <v>489</v>
      </c>
      <c r="R41" s="211">
        <v>459</v>
      </c>
      <c r="S41" s="211">
        <v>485</v>
      </c>
      <c r="T41" s="211">
        <v>588</v>
      </c>
      <c r="U41" s="211">
        <v>405</v>
      </c>
      <c r="V41" s="211">
        <v>370</v>
      </c>
      <c r="W41" s="211">
        <v>365</v>
      </c>
      <c r="X41" s="211">
        <v>499</v>
      </c>
      <c r="Y41" s="211">
        <v>499</v>
      </c>
      <c r="Z41" s="211">
        <v>748</v>
      </c>
      <c r="AA41" s="211">
        <v>761</v>
      </c>
      <c r="AB41" s="211">
        <v>760</v>
      </c>
      <c r="AC41" s="211">
        <v>722</v>
      </c>
      <c r="AD41" s="211">
        <v>729</v>
      </c>
      <c r="AE41" s="211">
        <v>722</v>
      </c>
      <c r="AF41" s="211">
        <v>872</v>
      </c>
      <c r="AG41" s="211">
        <v>742</v>
      </c>
      <c r="AH41" s="211">
        <v>835</v>
      </c>
      <c r="AI41" s="199">
        <v>16222</v>
      </c>
      <c r="AJ41" s="26"/>
      <c r="AK41" s="26"/>
      <c r="AL41" s="40">
        <f t="shared" si="0"/>
        <v>523.29032258064512</v>
      </c>
      <c r="AM41" s="42">
        <f t="shared" si="1"/>
        <v>168.79044079338675</v>
      </c>
      <c r="AN41" s="26"/>
      <c r="AO41" s="26">
        <v>95.035921571208476</v>
      </c>
    </row>
    <row r="42" spans="1:41" x14ac:dyDescent="0.2">
      <c r="A42" s="200">
        <v>0.66666666666666596</v>
      </c>
      <c r="B42" s="201" t="s">
        <v>7</v>
      </c>
      <c r="C42" s="202">
        <v>0.6875</v>
      </c>
      <c r="D42" s="212">
        <v>418</v>
      </c>
      <c r="E42" s="211">
        <v>432</v>
      </c>
      <c r="F42" s="211">
        <v>363</v>
      </c>
      <c r="G42" s="211">
        <v>391</v>
      </c>
      <c r="H42" s="211">
        <v>392</v>
      </c>
      <c r="I42" s="211">
        <v>394</v>
      </c>
      <c r="J42" s="211">
        <v>396</v>
      </c>
      <c r="K42" s="211">
        <v>420</v>
      </c>
      <c r="L42" s="211">
        <v>381</v>
      </c>
      <c r="M42" s="211">
        <v>365</v>
      </c>
      <c r="N42" s="211">
        <v>312</v>
      </c>
      <c r="O42" s="211">
        <v>345</v>
      </c>
      <c r="P42" s="211">
        <v>408</v>
      </c>
      <c r="Q42" s="211">
        <v>459</v>
      </c>
      <c r="R42" s="211">
        <v>439</v>
      </c>
      <c r="S42" s="211">
        <v>506</v>
      </c>
      <c r="T42" s="211">
        <v>446</v>
      </c>
      <c r="U42" s="211">
        <v>396</v>
      </c>
      <c r="V42" s="211">
        <v>379</v>
      </c>
      <c r="W42" s="211">
        <v>376</v>
      </c>
      <c r="X42" s="211">
        <v>416</v>
      </c>
      <c r="Y42" s="211">
        <v>490</v>
      </c>
      <c r="Z42" s="211">
        <v>752</v>
      </c>
      <c r="AA42" s="211">
        <v>763</v>
      </c>
      <c r="AB42" s="211">
        <v>759</v>
      </c>
      <c r="AC42" s="211">
        <v>744</v>
      </c>
      <c r="AD42" s="211">
        <v>723</v>
      </c>
      <c r="AE42" s="211">
        <v>732</v>
      </c>
      <c r="AF42" s="211">
        <v>868</v>
      </c>
      <c r="AG42" s="211">
        <v>746</v>
      </c>
      <c r="AH42" s="211">
        <v>830</v>
      </c>
      <c r="AI42" s="199">
        <v>15841</v>
      </c>
      <c r="AJ42" s="26"/>
      <c r="AK42" s="26"/>
      <c r="AL42" s="40">
        <f t="shared" si="0"/>
        <v>511</v>
      </c>
      <c r="AM42" s="42">
        <f t="shared" si="1"/>
        <v>173.45585413393616</v>
      </c>
      <c r="AN42" s="26"/>
      <c r="AO42" s="26">
        <v>78.262634319038582</v>
      </c>
    </row>
    <row r="43" spans="1:41" x14ac:dyDescent="0.2">
      <c r="A43" s="200">
        <v>0.6875</v>
      </c>
      <c r="B43" s="201" t="s">
        <v>7</v>
      </c>
      <c r="C43" s="202">
        <v>0.70833333333333304</v>
      </c>
      <c r="D43" s="212">
        <v>444</v>
      </c>
      <c r="E43" s="211">
        <v>511</v>
      </c>
      <c r="F43" s="211">
        <v>389</v>
      </c>
      <c r="G43" s="211">
        <v>408</v>
      </c>
      <c r="H43" s="211">
        <v>398</v>
      </c>
      <c r="I43" s="211">
        <v>429</v>
      </c>
      <c r="J43" s="211">
        <v>416</v>
      </c>
      <c r="K43" s="211">
        <v>422</v>
      </c>
      <c r="L43" s="211">
        <v>427</v>
      </c>
      <c r="M43" s="211">
        <v>370</v>
      </c>
      <c r="N43" s="211">
        <v>365</v>
      </c>
      <c r="O43" s="211">
        <v>353</v>
      </c>
      <c r="P43" s="211">
        <v>406</v>
      </c>
      <c r="Q43" s="211">
        <v>484</v>
      </c>
      <c r="R43" s="211">
        <v>432</v>
      </c>
      <c r="S43" s="211">
        <v>574</v>
      </c>
      <c r="T43" s="211">
        <v>425</v>
      </c>
      <c r="U43" s="211">
        <v>403</v>
      </c>
      <c r="V43" s="211">
        <v>408</v>
      </c>
      <c r="W43" s="211">
        <v>382</v>
      </c>
      <c r="X43" s="211">
        <v>405</v>
      </c>
      <c r="Y43" s="211">
        <v>511</v>
      </c>
      <c r="Z43" s="211">
        <v>763</v>
      </c>
      <c r="AA43" s="211">
        <v>785</v>
      </c>
      <c r="AB43" s="211">
        <v>780</v>
      </c>
      <c r="AC43" s="211">
        <v>751</v>
      </c>
      <c r="AD43" s="211">
        <v>727</v>
      </c>
      <c r="AE43" s="211">
        <v>758</v>
      </c>
      <c r="AF43" s="211">
        <v>879</v>
      </c>
      <c r="AG43" s="211">
        <v>775</v>
      </c>
      <c r="AH43" s="211">
        <v>833</v>
      </c>
      <c r="AI43" s="199">
        <v>16413</v>
      </c>
      <c r="AJ43" s="26"/>
      <c r="AK43" s="26"/>
      <c r="AL43" s="40">
        <f t="shared" si="0"/>
        <v>529.45161290322585</v>
      </c>
      <c r="AM43" s="42">
        <f t="shared" si="1"/>
        <v>172.58849685686423</v>
      </c>
      <c r="AN43" s="26"/>
      <c r="AO43" s="26">
        <v>78.146585906800098</v>
      </c>
    </row>
    <row r="44" spans="1:41" x14ac:dyDescent="0.2">
      <c r="A44" s="200">
        <v>0.70833333333333304</v>
      </c>
      <c r="B44" s="201" t="s">
        <v>7</v>
      </c>
      <c r="C44" s="202">
        <v>0.72916666666666596</v>
      </c>
      <c r="D44" s="212">
        <v>441</v>
      </c>
      <c r="E44" s="211">
        <v>454</v>
      </c>
      <c r="F44" s="211">
        <v>393</v>
      </c>
      <c r="G44" s="211">
        <v>420</v>
      </c>
      <c r="H44" s="211">
        <v>398</v>
      </c>
      <c r="I44" s="211">
        <v>439</v>
      </c>
      <c r="J44" s="211">
        <v>396</v>
      </c>
      <c r="K44" s="211">
        <v>398</v>
      </c>
      <c r="L44" s="211">
        <v>411</v>
      </c>
      <c r="M44" s="211">
        <v>379</v>
      </c>
      <c r="N44" s="211">
        <v>401</v>
      </c>
      <c r="O44" s="211">
        <v>435</v>
      </c>
      <c r="P44" s="211">
        <v>434</v>
      </c>
      <c r="Q44" s="211">
        <v>509</v>
      </c>
      <c r="R44" s="211">
        <v>444</v>
      </c>
      <c r="S44" s="211">
        <v>561</v>
      </c>
      <c r="T44" s="211">
        <v>485</v>
      </c>
      <c r="U44" s="211">
        <v>411</v>
      </c>
      <c r="V44" s="211">
        <v>427</v>
      </c>
      <c r="W44" s="211">
        <v>386</v>
      </c>
      <c r="X44" s="211">
        <v>442</v>
      </c>
      <c r="Y44" s="211">
        <v>506</v>
      </c>
      <c r="Z44" s="211">
        <v>741</v>
      </c>
      <c r="AA44" s="211">
        <v>784</v>
      </c>
      <c r="AB44" s="211">
        <v>787</v>
      </c>
      <c r="AC44" s="211">
        <v>727</v>
      </c>
      <c r="AD44" s="211">
        <v>741</v>
      </c>
      <c r="AE44" s="211">
        <v>768</v>
      </c>
      <c r="AF44" s="211">
        <v>881</v>
      </c>
      <c r="AG44" s="211">
        <v>766</v>
      </c>
      <c r="AH44" s="211">
        <v>826</v>
      </c>
      <c r="AI44" s="199">
        <v>16591</v>
      </c>
      <c r="AJ44" s="26"/>
      <c r="AK44" s="26"/>
      <c r="AL44" s="40">
        <f t="shared" si="0"/>
        <v>535.19354838709683</v>
      </c>
      <c r="AM44" s="42">
        <f t="shared" si="1"/>
        <v>165.6181188467088</v>
      </c>
      <c r="AN44" s="26"/>
      <c r="AO44" s="26">
        <v>78.939047776679502</v>
      </c>
    </row>
    <row r="45" spans="1:41" x14ac:dyDescent="0.2">
      <c r="A45" s="200">
        <v>0.72916666666666596</v>
      </c>
      <c r="B45" s="201" t="s">
        <v>7</v>
      </c>
      <c r="C45" s="202">
        <v>0.75</v>
      </c>
      <c r="D45" s="212">
        <v>444</v>
      </c>
      <c r="E45" s="211">
        <v>429</v>
      </c>
      <c r="F45" s="211">
        <v>408</v>
      </c>
      <c r="G45" s="211">
        <v>425</v>
      </c>
      <c r="H45" s="211">
        <v>444</v>
      </c>
      <c r="I45" s="211">
        <v>495</v>
      </c>
      <c r="J45" s="211">
        <v>403</v>
      </c>
      <c r="K45" s="211">
        <v>406</v>
      </c>
      <c r="L45" s="211">
        <v>415</v>
      </c>
      <c r="M45" s="211">
        <v>358</v>
      </c>
      <c r="N45" s="211">
        <v>370</v>
      </c>
      <c r="O45" s="211">
        <v>405</v>
      </c>
      <c r="P45" s="211">
        <v>446</v>
      </c>
      <c r="Q45" s="211">
        <v>516</v>
      </c>
      <c r="R45" s="211">
        <v>458</v>
      </c>
      <c r="S45" s="211">
        <v>581</v>
      </c>
      <c r="T45" s="211">
        <v>453</v>
      </c>
      <c r="U45" s="211">
        <v>449</v>
      </c>
      <c r="V45" s="211">
        <v>413</v>
      </c>
      <c r="W45" s="211">
        <v>404</v>
      </c>
      <c r="X45" s="211">
        <v>458</v>
      </c>
      <c r="Y45" s="211">
        <v>483</v>
      </c>
      <c r="Z45" s="211">
        <v>756</v>
      </c>
      <c r="AA45" s="211">
        <v>792</v>
      </c>
      <c r="AB45" s="211">
        <v>785</v>
      </c>
      <c r="AC45" s="211">
        <v>742</v>
      </c>
      <c r="AD45" s="211">
        <v>740</v>
      </c>
      <c r="AE45" s="211">
        <v>773</v>
      </c>
      <c r="AF45" s="211">
        <v>883</v>
      </c>
      <c r="AG45" s="211">
        <v>765</v>
      </c>
      <c r="AH45" s="211">
        <v>828</v>
      </c>
      <c r="AI45" s="199">
        <v>16727</v>
      </c>
      <c r="AJ45" s="26"/>
      <c r="AK45" s="26"/>
      <c r="AL45" s="40">
        <f t="shared" si="0"/>
        <v>539.58064516129036</v>
      </c>
      <c r="AM45" s="42">
        <f t="shared" si="1"/>
        <v>166.41129252418511</v>
      </c>
      <c r="AN45" s="26"/>
      <c r="AO45" s="26">
        <v>85.860341624575952</v>
      </c>
    </row>
    <row r="46" spans="1:41" x14ac:dyDescent="0.2">
      <c r="A46" s="200">
        <v>0.75</v>
      </c>
      <c r="B46" s="201" t="s">
        <v>7</v>
      </c>
      <c r="C46" s="202">
        <v>0.77083333333333304</v>
      </c>
      <c r="D46" s="212">
        <v>447</v>
      </c>
      <c r="E46" s="211">
        <v>440</v>
      </c>
      <c r="F46" s="211">
        <v>420</v>
      </c>
      <c r="G46" s="211">
        <v>427</v>
      </c>
      <c r="H46" s="211">
        <v>416</v>
      </c>
      <c r="I46" s="211">
        <v>501</v>
      </c>
      <c r="J46" s="211">
        <v>393</v>
      </c>
      <c r="K46" s="211">
        <v>367</v>
      </c>
      <c r="L46" s="211">
        <v>446</v>
      </c>
      <c r="M46" s="211">
        <v>384</v>
      </c>
      <c r="N46" s="211">
        <v>405</v>
      </c>
      <c r="O46" s="211">
        <v>439</v>
      </c>
      <c r="P46" s="211">
        <v>461</v>
      </c>
      <c r="Q46" s="211">
        <v>507</v>
      </c>
      <c r="R46" s="211">
        <v>471</v>
      </c>
      <c r="S46" s="211">
        <v>569</v>
      </c>
      <c r="T46" s="211">
        <v>485</v>
      </c>
      <c r="U46" s="211">
        <v>439</v>
      </c>
      <c r="V46" s="211">
        <v>427</v>
      </c>
      <c r="W46" s="211">
        <v>477</v>
      </c>
      <c r="X46" s="211">
        <v>454</v>
      </c>
      <c r="Y46" s="211">
        <v>528</v>
      </c>
      <c r="Z46" s="211">
        <v>747</v>
      </c>
      <c r="AA46" s="211">
        <v>819</v>
      </c>
      <c r="AB46" s="211">
        <v>792</v>
      </c>
      <c r="AC46" s="211">
        <v>737</v>
      </c>
      <c r="AD46" s="211">
        <v>729</v>
      </c>
      <c r="AE46" s="211">
        <v>768</v>
      </c>
      <c r="AF46" s="211">
        <v>878</v>
      </c>
      <c r="AG46" s="211">
        <v>788</v>
      </c>
      <c r="AH46" s="211">
        <v>835</v>
      </c>
      <c r="AI46" s="199">
        <v>16996</v>
      </c>
      <c r="AJ46" s="26"/>
      <c r="AK46" s="26"/>
      <c r="AL46" s="40">
        <f t="shared" si="0"/>
        <v>548.25806451612902</v>
      </c>
      <c r="AM46" s="42">
        <f t="shared" si="1"/>
        <v>163.05969617330038</v>
      </c>
      <c r="AN46" s="26"/>
      <c r="AO46" s="26">
        <v>85.7650213600445</v>
      </c>
    </row>
    <row r="47" spans="1:41" x14ac:dyDescent="0.2">
      <c r="A47" s="200">
        <v>0.77083333333333304</v>
      </c>
      <c r="B47" s="201" t="s">
        <v>7</v>
      </c>
      <c r="C47" s="202">
        <v>0.79166666666666596</v>
      </c>
      <c r="D47" s="212">
        <v>451</v>
      </c>
      <c r="E47" s="211">
        <v>448</v>
      </c>
      <c r="F47" s="211">
        <v>427</v>
      </c>
      <c r="G47" s="211">
        <v>418</v>
      </c>
      <c r="H47" s="211">
        <v>429</v>
      </c>
      <c r="I47" s="211">
        <v>552</v>
      </c>
      <c r="J47" s="211">
        <v>377</v>
      </c>
      <c r="K47" s="211">
        <v>418</v>
      </c>
      <c r="L47" s="211">
        <v>408</v>
      </c>
      <c r="M47" s="211">
        <v>376</v>
      </c>
      <c r="N47" s="211">
        <v>377</v>
      </c>
      <c r="O47" s="211">
        <v>440</v>
      </c>
      <c r="P47" s="211">
        <v>432</v>
      </c>
      <c r="Q47" s="211">
        <v>504</v>
      </c>
      <c r="R47" s="211">
        <v>477</v>
      </c>
      <c r="S47" s="211">
        <v>554</v>
      </c>
      <c r="T47" s="211">
        <v>511</v>
      </c>
      <c r="U47" s="211">
        <v>444</v>
      </c>
      <c r="V47" s="211">
        <v>451</v>
      </c>
      <c r="W47" s="211">
        <v>485</v>
      </c>
      <c r="X47" s="211">
        <v>439</v>
      </c>
      <c r="Y47" s="211">
        <v>405</v>
      </c>
      <c r="Z47" s="211">
        <v>727</v>
      </c>
      <c r="AA47" s="211">
        <v>811</v>
      </c>
      <c r="AB47" s="211">
        <v>816</v>
      </c>
      <c r="AC47" s="211">
        <v>756</v>
      </c>
      <c r="AD47" s="211">
        <v>718</v>
      </c>
      <c r="AE47" s="211">
        <v>751</v>
      </c>
      <c r="AF47" s="211">
        <v>871</v>
      </c>
      <c r="AG47" s="211">
        <v>816</v>
      </c>
      <c r="AH47" s="211">
        <v>826</v>
      </c>
      <c r="AI47" s="199">
        <v>16915</v>
      </c>
      <c r="AJ47" s="26"/>
      <c r="AK47" s="26"/>
      <c r="AL47" s="40">
        <f t="shared" si="0"/>
        <v>545.64516129032256</v>
      </c>
      <c r="AM47" s="42">
        <f t="shared" si="1"/>
        <v>165.26656213263411</v>
      </c>
      <c r="AN47" s="26"/>
      <c r="AO47" s="26">
        <v>92.905380480477135</v>
      </c>
    </row>
    <row r="48" spans="1:41" x14ac:dyDescent="0.2">
      <c r="A48" s="200">
        <v>0.79166666666666596</v>
      </c>
      <c r="B48" s="201" t="s">
        <v>7</v>
      </c>
      <c r="C48" s="202">
        <v>0.8125</v>
      </c>
      <c r="D48" s="212">
        <v>477</v>
      </c>
      <c r="E48" s="211">
        <v>466</v>
      </c>
      <c r="F48" s="211">
        <v>416</v>
      </c>
      <c r="G48" s="211">
        <v>442</v>
      </c>
      <c r="H48" s="211">
        <v>449</v>
      </c>
      <c r="I48" s="211">
        <v>560</v>
      </c>
      <c r="J48" s="211">
        <v>379</v>
      </c>
      <c r="K48" s="211">
        <v>425</v>
      </c>
      <c r="L48" s="211">
        <v>437</v>
      </c>
      <c r="M48" s="211">
        <v>382</v>
      </c>
      <c r="N48" s="211">
        <v>401</v>
      </c>
      <c r="O48" s="211">
        <v>434</v>
      </c>
      <c r="P48" s="211">
        <v>487</v>
      </c>
      <c r="Q48" s="211">
        <v>535</v>
      </c>
      <c r="R48" s="211">
        <v>507</v>
      </c>
      <c r="S48" s="211">
        <v>581</v>
      </c>
      <c r="T48" s="211">
        <v>512</v>
      </c>
      <c r="U48" s="211">
        <v>480</v>
      </c>
      <c r="V48" s="211">
        <v>488</v>
      </c>
      <c r="W48" s="211">
        <v>492</v>
      </c>
      <c r="X48" s="211">
        <v>516</v>
      </c>
      <c r="Y48" s="211">
        <v>411</v>
      </c>
      <c r="Z48" s="211">
        <v>732</v>
      </c>
      <c r="AA48" s="211">
        <v>818</v>
      </c>
      <c r="AB48" s="211">
        <v>809</v>
      </c>
      <c r="AC48" s="211">
        <v>756</v>
      </c>
      <c r="AD48" s="211">
        <v>722</v>
      </c>
      <c r="AE48" s="211">
        <v>761</v>
      </c>
      <c r="AF48" s="211">
        <v>864</v>
      </c>
      <c r="AG48" s="211">
        <v>825</v>
      </c>
      <c r="AH48" s="211">
        <v>816</v>
      </c>
      <c r="AI48" s="199">
        <v>17380</v>
      </c>
      <c r="AJ48" s="26"/>
      <c r="AK48" s="26"/>
      <c r="AL48" s="40">
        <f t="shared" si="0"/>
        <v>560.64516129032256</v>
      </c>
      <c r="AM48" s="42">
        <f t="shared" si="1"/>
        <v>157.57422555462495</v>
      </c>
      <c r="AN48" s="26"/>
      <c r="AO48" s="26">
        <v>100.94057657849989</v>
      </c>
    </row>
    <row r="49" spans="1:41" x14ac:dyDescent="0.2">
      <c r="A49" s="200">
        <v>0.8125</v>
      </c>
      <c r="B49" s="201" t="s">
        <v>7</v>
      </c>
      <c r="C49" s="202">
        <v>0.83333333333333304</v>
      </c>
      <c r="D49" s="212">
        <v>408</v>
      </c>
      <c r="E49" s="211">
        <v>492</v>
      </c>
      <c r="F49" s="211">
        <v>386</v>
      </c>
      <c r="G49" s="211">
        <v>432</v>
      </c>
      <c r="H49" s="211">
        <v>463</v>
      </c>
      <c r="I49" s="211">
        <v>609</v>
      </c>
      <c r="J49" s="211">
        <v>404</v>
      </c>
      <c r="K49" s="211">
        <v>458</v>
      </c>
      <c r="L49" s="211">
        <v>449</v>
      </c>
      <c r="M49" s="211">
        <v>394</v>
      </c>
      <c r="N49" s="211">
        <v>405</v>
      </c>
      <c r="O49" s="211">
        <v>432</v>
      </c>
      <c r="P49" s="211">
        <v>528</v>
      </c>
      <c r="Q49" s="211">
        <v>554</v>
      </c>
      <c r="R49" s="211">
        <v>518</v>
      </c>
      <c r="S49" s="211">
        <v>605</v>
      </c>
      <c r="T49" s="211">
        <v>516</v>
      </c>
      <c r="U49" s="211">
        <v>456</v>
      </c>
      <c r="V49" s="211">
        <v>499</v>
      </c>
      <c r="W49" s="211">
        <v>518</v>
      </c>
      <c r="X49" s="211">
        <v>550</v>
      </c>
      <c r="Y49" s="211">
        <v>398</v>
      </c>
      <c r="Z49" s="211">
        <v>727</v>
      </c>
      <c r="AA49" s="211">
        <v>824</v>
      </c>
      <c r="AB49" s="211">
        <v>806</v>
      </c>
      <c r="AC49" s="211">
        <v>737</v>
      </c>
      <c r="AD49" s="211">
        <v>691</v>
      </c>
      <c r="AE49" s="211">
        <v>773</v>
      </c>
      <c r="AF49" s="211">
        <v>872</v>
      </c>
      <c r="AG49" s="211">
        <v>809</v>
      </c>
      <c r="AH49" s="211">
        <v>813</v>
      </c>
      <c r="AI49" s="199">
        <v>17526</v>
      </c>
      <c r="AJ49" s="26"/>
      <c r="AK49" s="26"/>
      <c r="AL49" s="40">
        <f t="shared" si="0"/>
        <v>565.35483870967744</v>
      </c>
      <c r="AM49" s="42">
        <f t="shared" si="1"/>
        <v>155.46479738450915</v>
      </c>
      <c r="AN49" s="26"/>
      <c r="AO49" s="26">
        <v>98.805777144973774</v>
      </c>
    </row>
    <row r="50" spans="1:41" x14ac:dyDescent="0.2">
      <c r="A50" s="200">
        <v>0.83333333333333304</v>
      </c>
      <c r="B50" s="201" t="s">
        <v>7</v>
      </c>
      <c r="C50" s="202">
        <v>0.85416666666666596</v>
      </c>
      <c r="D50" s="212">
        <v>449</v>
      </c>
      <c r="E50" s="211">
        <v>523</v>
      </c>
      <c r="F50" s="211">
        <v>418</v>
      </c>
      <c r="G50" s="211">
        <v>480</v>
      </c>
      <c r="H50" s="211">
        <v>487</v>
      </c>
      <c r="I50" s="211">
        <v>672</v>
      </c>
      <c r="J50" s="211">
        <v>468</v>
      </c>
      <c r="K50" s="211">
        <v>497</v>
      </c>
      <c r="L50" s="211">
        <v>511</v>
      </c>
      <c r="M50" s="211">
        <v>410</v>
      </c>
      <c r="N50" s="211">
        <v>507</v>
      </c>
      <c r="O50" s="211">
        <v>482</v>
      </c>
      <c r="P50" s="211">
        <v>569</v>
      </c>
      <c r="Q50" s="211">
        <v>583</v>
      </c>
      <c r="R50" s="211">
        <v>579</v>
      </c>
      <c r="S50" s="211">
        <v>557</v>
      </c>
      <c r="T50" s="211">
        <v>535</v>
      </c>
      <c r="U50" s="211">
        <v>497</v>
      </c>
      <c r="V50" s="211">
        <v>552</v>
      </c>
      <c r="W50" s="211">
        <v>516</v>
      </c>
      <c r="X50" s="211">
        <v>585</v>
      </c>
      <c r="Y50" s="211">
        <v>458</v>
      </c>
      <c r="Z50" s="211">
        <v>715</v>
      </c>
      <c r="AA50" s="211">
        <v>840</v>
      </c>
      <c r="AB50" s="211">
        <v>826</v>
      </c>
      <c r="AC50" s="211">
        <v>744</v>
      </c>
      <c r="AD50" s="211">
        <v>711</v>
      </c>
      <c r="AE50" s="211">
        <v>770</v>
      </c>
      <c r="AF50" s="211">
        <v>873</v>
      </c>
      <c r="AG50" s="211">
        <v>833</v>
      </c>
      <c r="AH50" s="211">
        <v>821</v>
      </c>
      <c r="AI50" s="199">
        <v>18468</v>
      </c>
      <c r="AJ50" s="26"/>
      <c r="AK50" s="26"/>
      <c r="AL50" s="40">
        <f t="shared" si="0"/>
        <v>595.74193548387098</v>
      </c>
      <c r="AM50" s="42">
        <f t="shared" si="1"/>
        <v>141.17506100392649</v>
      </c>
      <c r="AN50" s="26"/>
      <c r="AO50" s="26">
        <v>106.2445995359555</v>
      </c>
    </row>
    <row r="51" spans="1:41" x14ac:dyDescent="0.2">
      <c r="A51" s="200">
        <v>0.85416666666666596</v>
      </c>
      <c r="B51" s="201" t="s">
        <v>7</v>
      </c>
      <c r="C51" s="202">
        <v>0.875</v>
      </c>
      <c r="D51" s="212">
        <v>516</v>
      </c>
      <c r="E51" s="211">
        <v>581</v>
      </c>
      <c r="F51" s="211">
        <v>470</v>
      </c>
      <c r="G51" s="211">
        <v>501</v>
      </c>
      <c r="H51" s="211">
        <v>502</v>
      </c>
      <c r="I51" s="211">
        <v>701</v>
      </c>
      <c r="J51" s="211">
        <v>499</v>
      </c>
      <c r="K51" s="211">
        <v>513</v>
      </c>
      <c r="L51" s="211">
        <v>550</v>
      </c>
      <c r="M51" s="211">
        <v>449</v>
      </c>
      <c r="N51" s="211">
        <v>521</v>
      </c>
      <c r="O51" s="211">
        <v>526</v>
      </c>
      <c r="P51" s="211">
        <v>660</v>
      </c>
      <c r="Q51" s="211">
        <v>636</v>
      </c>
      <c r="R51" s="211">
        <v>585</v>
      </c>
      <c r="S51" s="211">
        <v>549</v>
      </c>
      <c r="T51" s="211">
        <v>566</v>
      </c>
      <c r="U51" s="211">
        <v>520</v>
      </c>
      <c r="V51" s="211">
        <v>655</v>
      </c>
      <c r="W51" s="211">
        <v>557</v>
      </c>
      <c r="X51" s="211">
        <v>610</v>
      </c>
      <c r="Y51" s="211">
        <v>502</v>
      </c>
      <c r="Z51" s="211">
        <v>735</v>
      </c>
      <c r="AA51" s="211">
        <v>854</v>
      </c>
      <c r="AB51" s="211">
        <v>828</v>
      </c>
      <c r="AC51" s="211">
        <v>760</v>
      </c>
      <c r="AD51" s="211">
        <v>727</v>
      </c>
      <c r="AE51" s="211">
        <v>788</v>
      </c>
      <c r="AF51" s="211">
        <v>881</v>
      </c>
      <c r="AG51" s="211">
        <v>833</v>
      </c>
      <c r="AH51" s="211">
        <v>823</v>
      </c>
      <c r="AI51" s="199">
        <v>19398</v>
      </c>
      <c r="AJ51" s="26"/>
      <c r="AK51" s="26"/>
      <c r="AL51" s="40">
        <f t="shared" si="0"/>
        <v>625.74193548387098</v>
      </c>
      <c r="AM51" s="42">
        <f t="shared" si="1"/>
        <v>130.74172191562403</v>
      </c>
      <c r="AN51" s="26"/>
      <c r="AO51" s="26">
        <v>74.995925815266048</v>
      </c>
    </row>
    <row r="52" spans="1:41" x14ac:dyDescent="0.2">
      <c r="A52" s="200">
        <v>0.875</v>
      </c>
      <c r="B52" s="201" t="s">
        <v>7</v>
      </c>
      <c r="C52" s="202">
        <v>0.89583333333333304</v>
      </c>
      <c r="D52" s="212">
        <v>519</v>
      </c>
      <c r="E52" s="211">
        <v>626</v>
      </c>
      <c r="F52" s="211">
        <v>497</v>
      </c>
      <c r="G52" s="211">
        <v>516</v>
      </c>
      <c r="H52" s="211">
        <v>499</v>
      </c>
      <c r="I52" s="211">
        <v>751</v>
      </c>
      <c r="J52" s="211">
        <v>499</v>
      </c>
      <c r="K52" s="211">
        <v>524</v>
      </c>
      <c r="L52" s="211">
        <v>617</v>
      </c>
      <c r="M52" s="211">
        <v>506</v>
      </c>
      <c r="N52" s="211">
        <v>537</v>
      </c>
      <c r="O52" s="211">
        <v>540</v>
      </c>
      <c r="P52" s="211">
        <v>713</v>
      </c>
      <c r="Q52" s="211">
        <v>708</v>
      </c>
      <c r="R52" s="211">
        <v>679</v>
      </c>
      <c r="S52" s="211">
        <v>555</v>
      </c>
      <c r="T52" s="211">
        <v>622</v>
      </c>
      <c r="U52" s="211">
        <v>555</v>
      </c>
      <c r="V52" s="211">
        <v>655</v>
      </c>
      <c r="W52" s="211">
        <v>605</v>
      </c>
      <c r="X52" s="211">
        <v>645</v>
      </c>
      <c r="Y52" s="211">
        <v>511</v>
      </c>
      <c r="Z52" s="211">
        <v>761</v>
      </c>
      <c r="AA52" s="211">
        <v>883</v>
      </c>
      <c r="AB52" s="211">
        <v>847</v>
      </c>
      <c r="AC52" s="211">
        <v>790</v>
      </c>
      <c r="AD52" s="211">
        <v>751</v>
      </c>
      <c r="AE52" s="211">
        <v>811</v>
      </c>
      <c r="AF52" s="211">
        <v>878</v>
      </c>
      <c r="AG52" s="211">
        <v>820</v>
      </c>
      <c r="AH52" s="211">
        <v>807</v>
      </c>
      <c r="AI52" s="199">
        <v>20227</v>
      </c>
      <c r="AJ52" s="26"/>
      <c r="AK52" s="26"/>
      <c r="AL52" s="40">
        <f t="shared" si="0"/>
        <v>652.48387096774195</v>
      </c>
      <c r="AM52" s="42">
        <f t="shared" si="1"/>
        <v>128.1095549305989</v>
      </c>
      <c r="AN52" s="26"/>
      <c r="AO52" s="26">
        <v>70.12715385878235</v>
      </c>
    </row>
    <row r="53" spans="1:41" x14ac:dyDescent="0.2">
      <c r="A53" s="203">
        <v>0.89583333333333304</v>
      </c>
      <c r="B53" s="204" t="s">
        <v>7</v>
      </c>
      <c r="C53" s="205">
        <v>0.91666666666666596</v>
      </c>
      <c r="D53" s="213">
        <v>530</v>
      </c>
      <c r="E53" s="213">
        <v>653</v>
      </c>
      <c r="F53" s="213">
        <v>487</v>
      </c>
      <c r="G53" s="213">
        <v>526</v>
      </c>
      <c r="H53" s="213">
        <v>492</v>
      </c>
      <c r="I53" s="213">
        <v>751</v>
      </c>
      <c r="J53" s="213">
        <v>552</v>
      </c>
      <c r="K53" s="213">
        <v>528</v>
      </c>
      <c r="L53" s="213">
        <v>655</v>
      </c>
      <c r="M53" s="213">
        <v>531</v>
      </c>
      <c r="N53" s="213">
        <v>543</v>
      </c>
      <c r="O53" s="213">
        <v>545</v>
      </c>
      <c r="P53" s="213">
        <v>754</v>
      </c>
      <c r="Q53" s="213">
        <v>708</v>
      </c>
      <c r="R53" s="213">
        <v>670</v>
      </c>
      <c r="S53" s="213">
        <v>571</v>
      </c>
      <c r="T53" s="213">
        <v>667</v>
      </c>
      <c r="U53" s="213">
        <v>564</v>
      </c>
      <c r="V53" s="213">
        <v>689</v>
      </c>
      <c r="W53" s="213">
        <v>600</v>
      </c>
      <c r="X53" s="213">
        <v>656</v>
      </c>
      <c r="Y53" s="213">
        <v>509</v>
      </c>
      <c r="Z53" s="213">
        <v>772</v>
      </c>
      <c r="AA53" s="213">
        <v>895</v>
      </c>
      <c r="AB53" s="213">
        <v>847</v>
      </c>
      <c r="AC53" s="213">
        <v>799</v>
      </c>
      <c r="AD53" s="213">
        <v>766</v>
      </c>
      <c r="AE53" s="213">
        <v>823</v>
      </c>
      <c r="AF53" s="213">
        <v>879</v>
      </c>
      <c r="AG53" s="213">
        <v>824</v>
      </c>
      <c r="AH53" s="213">
        <v>796</v>
      </c>
      <c r="AI53" s="199">
        <v>20582</v>
      </c>
      <c r="AJ53" s="26"/>
      <c r="AK53" s="26"/>
      <c r="AL53" s="40">
        <f t="shared" si="0"/>
        <v>663.93548387096769</v>
      </c>
      <c r="AM53" s="42">
        <f t="shared" si="1"/>
        <v>126.81060299619298</v>
      </c>
      <c r="AN53" s="26"/>
      <c r="AO53" s="26">
        <v>71.630986757749525</v>
      </c>
    </row>
    <row r="54" spans="1:41" x14ac:dyDescent="0.2">
      <c r="A54" s="196">
        <v>0.91666666666666596</v>
      </c>
      <c r="B54" s="197" t="s">
        <v>7</v>
      </c>
      <c r="C54" s="198">
        <v>0.9375</v>
      </c>
      <c r="D54" s="211">
        <v>528</v>
      </c>
      <c r="E54" s="211">
        <v>727</v>
      </c>
      <c r="F54" s="211">
        <v>506</v>
      </c>
      <c r="G54" s="211">
        <v>530</v>
      </c>
      <c r="H54" s="211">
        <v>531</v>
      </c>
      <c r="I54" s="211">
        <v>752</v>
      </c>
      <c r="J54" s="211">
        <v>533</v>
      </c>
      <c r="K54" s="211">
        <v>537</v>
      </c>
      <c r="L54" s="211">
        <v>756</v>
      </c>
      <c r="M54" s="211">
        <v>530</v>
      </c>
      <c r="N54" s="211">
        <v>571</v>
      </c>
      <c r="O54" s="211">
        <v>557</v>
      </c>
      <c r="P54" s="211">
        <v>789</v>
      </c>
      <c r="Q54" s="211">
        <v>716</v>
      </c>
      <c r="R54" s="211">
        <v>696</v>
      </c>
      <c r="S54" s="211">
        <v>545</v>
      </c>
      <c r="T54" s="211">
        <v>636</v>
      </c>
      <c r="U54" s="211">
        <v>583</v>
      </c>
      <c r="V54" s="211">
        <v>677</v>
      </c>
      <c r="W54" s="211">
        <v>600</v>
      </c>
      <c r="X54" s="211">
        <v>662</v>
      </c>
      <c r="Y54" s="211">
        <v>499</v>
      </c>
      <c r="Z54" s="211">
        <v>792</v>
      </c>
      <c r="AA54" s="211">
        <v>886</v>
      </c>
      <c r="AB54" s="211">
        <v>862</v>
      </c>
      <c r="AC54" s="211">
        <v>790</v>
      </c>
      <c r="AD54" s="211">
        <v>763</v>
      </c>
      <c r="AE54" s="211">
        <v>816</v>
      </c>
      <c r="AF54" s="211">
        <v>878</v>
      </c>
      <c r="AG54" s="211">
        <v>823</v>
      </c>
      <c r="AH54" s="211">
        <v>797</v>
      </c>
      <c r="AI54" s="199">
        <v>20868</v>
      </c>
      <c r="AJ54" s="26"/>
      <c r="AK54" s="26"/>
      <c r="AL54" s="40">
        <f t="shared" si="0"/>
        <v>673.16129032258061</v>
      </c>
      <c r="AM54" s="42">
        <f t="shared" si="1"/>
        <v>126.85900224900438</v>
      </c>
      <c r="AN54" s="26"/>
      <c r="AO54" s="26">
        <v>68.174968932071309</v>
      </c>
    </row>
    <row r="55" spans="1:41" x14ac:dyDescent="0.2">
      <c r="A55" s="200">
        <v>0.9375</v>
      </c>
      <c r="B55" s="201" t="s">
        <v>7</v>
      </c>
      <c r="C55" s="202">
        <v>0.95833333333333304</v>
      </c>
      <c r="D55" s="212">
        <v>511</v>
      </c>
      <c r="E55" s="211">
        <v>742</v>
      </c>
      <c r="F55" s="211">
        <v>504</v>
      </c>
      <c r="G55" s="211">
        <v>545</v>
      </c>
      <c r="H55" s="211">
        <v>528</v>
      </c>
      <c r="I55" s="211">
        <v>751</v>
      </c>
      <c r="J55" s="211">
        <v>540</v>
      </c>
      <c r="K55" s="211">
        <v>519</v>
      </c>
      <c r="L55" s="211">
        <v>741</v>
      </c>
      <c r="M55" s="211">
        <v>542</v>
      </c>
      <c r="N55" s="211">
        <v>590</v>
      </c>
      <c r="O55" s="211">
        <v>552</v>
      </c>
      <c r="P55" s="211">
        <v>843</v>
      </c>
      <c r="Q55" s="211">
        <v>708</v>
      </c>
      <c r="R55" s="211">
        <v>682</v>
      </c>
      <c r="S55" s="211">
        <v>566</v>
      </c>
      <c r="T55" s="211">
        <v>641</v>
      </c>
      <c r="U55" s="211">
        <v>593</v>
      </c>
      <c r="V55" s="211">
        <v>698</v>
      </c>
      <c r="W55" s="211">
        <v>612</v>
      </c>
      <c r="X55" s="211">
        <v>662</v>
      </c>
      <c r="Y55" s="211">
        <v>516</v>
      </c>
      <c r="Z55" s="211">
        <v>788</v>
      </c>
      <c r="AA55" s="211">
        <v>888</v>
      </c>
      <c r="AB55" s="211">
        <v>873</v>
      </c>
      <c r="AC55" s="211">
        <v>789</v>
      </c>
      <c r="AD55" s="211">
        <v>756</v>
      </c>
      <c r="AE55" s="211">
        <v>818</v>
      </c>
      <c r="AF55" s="211">
        <v>879</v>
      </c>
      <c r="AG55" s="211">
        <v>828</v>
      </c>
      <c r="AH55" s="211">
        <v>797</v>
      </c>
      <c r="AI55" s="199">
        <v>21002</v>
      </c>
      <c r="AJ55" s="26"/>
      <c r="AK55" s="26"/>
      <c r="AL55" s="40">
        <f t="shared" si="0"/>
        <v>677.48387096774195</v>
      </c>
      <c r="AM55" s="42">
        <f t="shared" si="1"/>
        <v>127.54185482100691</v>
      </c>
      <c r="AN55" s="26"/>
      <c r="AO55" s="26">
        <v>72.800514631117522</v>
      </c>
    </row>
    <row r="56" spans="1:41" x14ac:dyDescent="0.2">
      <c r="A56" s="200">
        <v>0.95833333333333304</v>
      </c>
      <c r="B56" s="201" t="s">
        <v>7</v>
      </c>
      <c r="C56" s="202">
        <v>0.97916666666666596</v>
      </c>
      <c r="D56" s="212">
        <v>514</v>
      </c>
      <c r="E56" s="211">
        <v>773</v>
      </c>
      <c r="F56" s="211">
        <v>514</v>
      </c>
      <c r="G56" s="211">
        <v>530</v>
      </c>
      <c r="H56" s="211">
        <v>523</v>
      </c>
      <c r="I56" s="211">
        <v>758</v>
      </c>
      <c r="J56" s="211">
        <v>552</v>
      </c>
      <c r="K56" s="211">
        <v>489</v>
      </c>
      <c r="L56" s="211">
        <v>768</v>
      </c>
      <c r="M56" s="211">
        <v>538</v>
      </c>
      <c r="N56" s="211">
        <v>607</v>
      </c>
      <c r="O56" s="211">
        <v>564</v>
      </c>
      <c r="P56" s="211">
        <v>852</v>
      </c>
      <c r="Q56" s="211">
        <v>708</v>
      </c>
      <c r="R56" s="211">
        <v>746</v>
      </c>
      <c r="S56" s="211">
        <v>566</v>
      </c>
      <c r="T56" s="211">
        <v>645</v>
      </c>
      <c r="U56" s="211">
        <v>609</v>
      </c>
      <c r="V56" s="211">
        <v>699</v>
      </c>
      <c r="W56" s="211">
        <v>622</v>
      </c>
      <c r="X56" s="211">
        <v>677</v>
      </c>
      <c r="Y56" s="211">
        <v>504</v>
      </c>
      <c r="Z56" s="211">
        <v>765</v>
      </c>
      <c r="AA56" s="211">
        <v>895</v>
      </c>
      <c r="AB56" s="211">
        <v>857</v>
      </c>
      <c r="AC56" s="211">
        <v>800</v>
      </c>
      <c r="AD56" s="211">
        <v>758</v>
      </c>
      <c r="AE56" s="211">
        <v>819</v>
      </c>
      <c r="AF56" s="211">
        <v>878</v>
      </c>
      <c r="AG56" s="211">
        <v>837</v>
      </c>
      <c r="AH56" s="211">
        <v>797</v>
      </c>
      <c r="AI56" s="199">
        <v>21164</v>
      </c>
      <c r="AJ56" s="26"/>
      <c r="AK56" s="26"/>
      <c r="AL56" s="40">
        <f t="shared" si="0"/>
        <v>682.70967741935488</v>
      </c>
      <c r="AM56" s="42">
        <f t="shared" si="1"/>
        <v>130.0187662220053</v>
      </c>
      <c r="AN56" s="26"/>
      <c r="AO56" s="26">
        <v>69.410301328805332</v>
      </c>
    </row>
    <row r="57" spans="1:41" x14ac:dyDescent="0.2">
      <c r="A57" s="206">
        <v>0.97916666666666596</v>
      </c>
      <c r="B57" s="207" t="s">
        <v>7</v>
      </c>
      <c r="C57" s="208">
        <v>1</v>
      </c>
      <c r="D57" s="214">
        <v>542</v>
      </c>
      <c r="E57" s="211">
        <v>794</v>
      </c>
      <c r="F57" s="211">
        <v>521</v>
      </c>
      <c r="G57" s="211">
        <v>528</v>
      </c>
      <c r="H57" s="211">
        <v>521</v>
      </c>
      <c r="I57" s="211">
        <v>751</v>
      </c>
      <c r="J57" s="211">
        <v>578</v>
      </c>
      <c r="K57" s="211">
        <v>504</v>
      </c>
      <c r="L57" s="211">
        <v>855</v>
      </c>
      <c r="M57" s="211">
        <v>595</v>
      </c>
      <c r="N57" s="211">
        <v>629</v>
      </c>
      <c r="O57" s="211">
        <v>568</v>
      </c>
      <c r="P57" s="211">
        <v>873</v>
      </c>
      <c r="Q57" s="211">
        <v>710</v>
      </c>
      <c r="R57" s="211">
        <v>737</v>
      </c>
      <c r="S57" s="211">
        <v>562</v>
      </c>
      <c r="T57" s="211">
        <v>653</v>
      </c>
      <c r="U57" s="211">
        <v>620</v>
      </c>
      <c r="V57" s="211">
        <v>674</v>
      </c>
      <c r="W57" s="211">
        <v>609</v>
      </c>
      <c r="X57" s="211">
        <v>667</v>
      </c>
      <c r="Y57" s="211">
        <v>511</v>
      </c>
      <c r="Z57" s="211">
        <v>756</v>
      </c>
      <c r="AA57" s="211">
        <v>888</v>
      </c>
      <c r="AB57" s="211">
        <v>869</v>
      </c>
      <c r="AC57" s="211">
        <v>804</v>
      </c>
      <c r="AD57" s="211">
        <v>773</v>
      </c>
      <c r="AE57" s="211">
        <v>804</v>
      </c>
      <c r="AF57" s="211">
        <v>874</v>
      </c>
      <c r="AG57" s="211">
        <v>824</v>
      </c>
      <c r="AH57" s="217">
        <v>785</v>
      </c>
      <c r="AI57" s="199">
        <v>21379</v>
      </c>
      <c r="AJ57" s="26"/>
      <c r="AK57" s="26"/>
      <c r="AL57" s="40">
        <f t="shared" si="0"/>
        <v>689.64516129032256</v>
      </c>
      <c r="AM57" s="42">
        <f t="shared" si="1"/>
        <v>127.70475020846516</v>
      </c>
      <c r="AN57" s="26"/>
      <c r="AO57" s="26">
        <v>75.83076918741861</v>
      </c>
    </row>
    <row r="58" spans="1:41" x14ac:dyDescent="0.2">
      <c r="A58" s="192" t="s">
        <v>61</v>
      </c>
      <c r="B58" s="193"/>
      <c r="C58" s="194"/>
      <c r="D58" s="209">
        <v>26023</v>
      </c>
      <c r="E58" s="209">
        <v>29772</v>
      </c>
      <c r="F58" s="209">
        <v>27562</v>
      </c>
      <c r="G58" s="209">
        <v>25653</v>
      </c>
      <c r="H58" s="209">
        <v>25844</v>
      </c>
      <c r="I58" s="209">
        <v>31132</v>
      </c>
      <c r="J58" s="209">
        <v>28301</v>
      </c>
      <c r="K58" s="209">
        <v>25740</v>
      </c>
      <c r="L58" s="209">
        <v>26266</v>
      </c>
      <c r="M58" s="209">
        <v>28514</v>
      </c>
      <c r="N58" s="209">
        <v>26040</v>
      </c>
      <c r="O58" s="209">
        <v>26491</v>
      </c>
      <c r="P58" s="209">
        <v>27053</v>
      </c>
      <c r="Q58" s="209">
        <v>32717</v>
      </c>
      <c r="R58" s="209">
        <v>28661</v>
      </c>
      <c r="S58" s="209">
        <v>31651</v>
      </c>
      <c r="T58" s="209">
        <v>28027</v>
      </c>
      <c r="U58" s="209">
        <v>28575</v>
      </c>
      <c r="V58" s="209">
        <v>28118</v>
      </c>
      <c r="W58" s="209">
        <v>29155</v>
      </c>
      <c r="X58" s="209">
        <v>31111</v>
      </c>
      <c r="Y58" s="209">
        <v>27888</v>
      </c>
      <c r="Z58" s="209">
        <v>34721</v>
      </c>
      <c r="AA58" s="209">
        <v>37044</v>
      </c>
      <c r="AB58" s="209">
        <v>38842</v>
      </c>
      <c r="AC58" s="209">
        <v>36725</v>
      </c>
      <c r="AD58" s="209">
        <v>36765</v>
      </c>
      <c r="AE58" s="209">
        <v>36814</v>
      </c>
      <c r="AF58" s="209">
        <v>40637</v>
      </c>
      <c r="AG58" s="209">
        <v>39348</v>
      </c>
      <c r="AH58" s="209">
        <v>40236</v>
      </c>
      <c r="AI58" s="209">
        <v>961426</v>
      </c>
      <c r="AJ58" s="26"/>
      <c r="AK58" s="26"/>
      <c r="AL58" s="40">
        <v>29364.709677419356</v>
      </c>
      <c r="AN58" s="26"/>
      <c r="AO58" s="26"/>
    </row>
    <row r="59" spans="1:41" x14ac:dyDescent="0.2">
      <c r="A59" s="192" t="s">
        <v>63</v>
      </c>
      <c r="B59" s="193"/>
      <c r="C59" s="194"/>
      <c r="D59" s="209">
        <v>0</v>
      </c>
      <c r="E59" s="209">
        <v>15036</v>
      </c>
      <c r="F59" s="209">
        <v>12854</v>
      </c>
      <c r="G59" s="209">
        <v>13783</v>
      </c>
      <c r="H59" s="209">
        <v>13985</v>
      </c>
      <c r="I59" s="209">
        <v>16615</v>
      </c>
      <c r="J59" s="209">
        <v>13507</v>
      </c>
      <c r="K59" s="209">
        <v>0</v>
      </c>
      <c r="L59" s="209">
        <v>13589</v>
      </c>
      <c r="M59" s="209">
        <v>13138</v>
      </c>
      <c r="N59" s="209">
        <v>12660</v>
      </c>
      <c r="O59" s="209">
        <v>12910</v>
      </c>
      <c r="P59" s="209">
        <v>14139</v>
      </c>
      <c r="Q59" s="209">
        <v>15758</v>
      </c>
      <c r="R59" s="209">
        <v>0</v>
      </c>
      <c r="S59" s="209">
        <v>16824</v>
      </c>
      <c r="T59" s="209">
        <v>14839</v>
      </c>
      <c r="U59" s="209">
        <v>14787</v>
      </c>
      <c r="V59" s="209">
        <v>13942</v>
      </c>
      <c r="W59" s="209">
        <v>14743</v>
      </c>
      <c r="X59" s="209">
        <v>15905</v>
      </c>
      <c r="Y59" s="209">
        <v>0</v>
      </c>
      <c r="Z59" s="209">
        <v>20844</v>
      </c>
      <c r="AA59" s="209">
        <v>21043</v>
      </c>
      <c r="AB59" s="209">
        <v>21478</v>
      </c>
      <c r="AC59" s="209">
        <v>20244</v>
      </c>
      <c r="AD59" s="209">
        <v>20866</v>
      </c>
      <c r="AE59" s="209">
        <v>20902</v>
      </c>
      <c r="AF59" s="209">
        <v>0</v>
      </c>
      <c r="AG59" s="209">
        <v>0</v>
      </c>
      <c r="AH59" s="209">
        <v>0</v>
      </c>
      <c r="AI59" s="209">
        <v>384391</v>
      </c>
      <c r="AJ59" s="26"/>
      <c r="AK59" s="26"/>
      <c r="AN59" s="26"/>
      <c r="AO59" s="26"/>
    </row>
    <row r="60" spans="1:41" x14ac:dyDescent="0.2">
      <c r="A60" s="192" t="s">
        <v>64</v>
      </c>
      <c r="B60" s="193"/>
      <c r="C60" s="194"/>
      <c r="D60" s="209">
        <v>26023</v>
      </c>
      <c r="E60" s="209">
        <v>14736</v>
      </c>
      <c r="F60" s="209">
        <v>14708</v>
      </c>
      <c r="G60" s="209">
        <v>11870</v>
      </c>
      <c r="H60" s="209">
        <v>11859</v>
      </c>
      <c r="I60" s="209">
        <v>14517</v>
      </c>
      <c r="J60" s="209">
        <v>14794</v>
      </c>
      <c r="K60" s="209">
        <v>25740</v>
      </c>
      <c r="L60" s="209">
        <v>12677</v>
      </c>
      <c r="M60" s="209">
        <v>15376</v>
      </c>
      <c r="N60" s="209">
        <v>13380</v>
      </c>
      <c r="O60" s="209">
        <v>13581</v>
      </c>
      <c r="P60" s="209">
        <v>12914</v>
      </c>
      <c r="Q60" s="209">
        <v>16959</v>
      </c>
      <c r="R60" s="209">
        <v>28661</v>
      </c>
      <c r="S60" s="209">
        <v>14827</v>
      </c>
      <c r="T60" s="209">
        <v>13188</v>
      </c>
      <c r="U60" s="209">
        <v>13788</v>
      </c>
      <c r="V60" s="209">
        <v>14176</v>
      </c>
      <c r="W60" s="209">
        <v>14412</v>
      </c>
      <c r="X60" s="209">
        <v>15206</v>
      </c>
      <c r="Y60" s="209">
        <v>27888</v>
      </c>
      <c r="Z60" s="209">
        <v>13877</v>
      </c>
      <c r="AA60" s="209">
        <v>16001</v>
      </c>
      <c r="AB60" s="209">
        <v>17364</v>
      </c>
      <c r="AC60" s="209">
        <v>16481</v>
      </c>
      <c r="AD60" s="209">
        <v>15899</v>
      </c>
      <c r="AE60" s="209">
        <v>15912</v>
      </c>
      <c r="AF60" s="209">
        <v>40637</v>
      </c>
      <c r="AG60" s="209">
        <v>39348</v>
      </c>
      <c r="AH60" s="209">
        <v>40236</v>
      </c>
      <c r="AI60" s="209">
        <v>577035</v>
      </c>
      <c r="AJ60" s="26"/>
      <c r="AK60" s="26"/>
      <c r="AN60" s="26"/>
      <c r="AO60" s="26"/>
    </row>
    <row r="63" spans="1:41" s="39" customFormat="1" x14ac:dyDescent="0.2">
      <c r="C63" s="39" t="s">
        <v>9</v>
      </c>
      <c r="D63" s="40">
        <f>MIN(D10:D57)</f>
        <v>408</v>
      </c>
      <c r="E63" s="40">
        <f t="shared" ref="E63:AH63" si="2">MIN(E10:E57)</f>
        <v>396</v>
      </c>
      <c r="F63" s="40">
        <f t="shared" si="2"/>
        <v>345</v>
      </c>
      <c r="G63" s="40">
        <f t="shared" si="2"/>
        <v>374</v>
      </c>
      <c r="H63" s="40">
        <f t="shared" si="2"/>
        <v>392</v>
      </c>
      <c r="I63" s="40">
        <f t="shared" si="2"/>
        <v>394</v>
      </c>
      <c r="J63" s="40">
        <f t="shared" si="2"/>
        <v>367</v>
      </c>
      <c r="K63" s="40">
        <f t="shared" si="2"/>
        <v>367</v>
      </c>
      <c r="L63" s="40">
        <f t="shared" si="2"/>
        <v>329</v>
      </c>
      <c r="M63" s="40">
        <f t="shared" si="2"/>
        <v>358</v>
      </c>
      <c r="N63" s="40">
        <f t="shared" si="2"/>
        <v>295</v>
      </c>
      <c r="O63" s="40">
        <f t="shared" si="2"/>
        <v>326</v>
      </c>
      <c r="P63" s="40">
        <f t="shared" si="2"/>
        <v>384</v>
      </c>
      <c r="Q63" s="40">
        <f t="shared" si="2"/>
        <v>459</v>
      </c>
      <c r="R63" s="40">
        <f t="shared" si="2"/>
        <v>432</v>
      </c>
      <c r="S63" s="40">
        <f t="shared" si="2"/>
        <v>448</v>
      </c>
      <c r="T63" s="40">
        <f t="shared" si="2"/>
        <v>425</v>
      </c>
      <c r="U63" s="40">
        <f t="shared" si="2"/>
        <v>396</v>
      </c>
      <c r="V63" s="40">
        <f t="shared" si="2"/>
        <v>362</v>
      </c>
      <c r="W63" s="40">
        <f t="shared" si="2"/>
        <v>365</v>
      </c>
      <c r="X63" s="40">
        <f t="shared" si="2"/>
        <v>405</v>
      </c>
      <c r="Y63" s="40">
        <f t="shared" si="2"/>
        <v>398</v>
      </c>
      <c r="Z63" s="40">
        <f t="shared" si="2"/>
        <v>485</v>
      </c>
      <c r="AA63" s="40">
        <f t="shared" si="2"/>
        <v>643</v>
      </c>
      <c r="AB63" s="40">
        <f t="shared" si="2"/>
        <v>701</v>
      </c>
      <c r="AC63" s="40">
        <f t="shared" si="2"/>
        <v>676</v>
      </c>
      <c r="AD63" s="40">
        <f t="shared" si="2"/>
        <v>691</v>
      </c>
      <c r="AE63" s="40">
        <f t="shared" si="2"/>
        <v>703</v>
      </c>
      <c r="AF63" s="40">
        <f t="shared" si="2"/>
        <v>782</v>
      </c>
      <c r="AG63" s="40">
        <f t="shared" si="2"/>
        <v>742</v>
      </c>
      <c r="AH63" s="40">
        <f t="shared" si="2"/>
        <v>785</v>
      </c>
      <c r="AL63" s="40">
        <f>MIN(AL10:AL57)</f>
        <v>511</v>
      </c>
    </row>
    <row r="64" spans="1:41" s="39" customFormat="1" x14ac:dyDescent="0.2">
      <c r="C64" s="39" t="s">
        <v>10</v>
      </c>
      <c r="D64" s="40">
        <f>MAX(D10:D57)</f>
        <v>768</v>
      </c>
      <c r="E64" s="40">
        <f t="shared" ref="E64:AH64" si="3">MAX(E10:E57)</f>
        <v>850</v>
      </c>
      <c r="F64" s="40">
        <f t="shared" si="3"/>
        <v>849</v>
      </c>
      <c r="G64" s="40">
        <f t="shared" si="3"/>
        <v>753</v>
      </c>
      <c r="H64" s="40">
        <f t="shared" si="3"/>
        <v>797</v>
      </c>
      <c r="I64" s="40">
        <f t="shared" si="3"/>
        <v>885</v>
      </c>
      <c r="J64" s="40">
        <f t="shared" si="3"/>
        <v>852</v>
      </c>
      <c r="K64" s="40">
        <f t="shared" si="3"/>
        <v>737</v>
      </c>
      <c r="L64" s="40">
        <f t="shared" si="3"/>
        <v>855</v>
      </c>
      <c r="M64" s="40">
        <f t="shared" si="3"/>
        <v>900</v>
      </c>
      <c r="N64" s="40">
        <f t="shared" si="3"/>
        <v>883</v>
      </c>
      <c r="O64" s="40">
        <f t="shared" si="3"/>
        <v>818</v>
      </c>
      <c r="P64" s="40">
        <f t="shared" si="3"/>
        <v>873</v>
      </c>
      <c r="Q64" s="40">
        <f t="shared" si="3"/>
        <v>917</v>
      </c>
      <c r="R64" s="40">
        <f t="shared" si="3"/>
        <v>754</v>
      </c>
      <c r="S64" s="40">
        <f t="shared" si="3"/>
        <v>823</v>
      </c>
      <c r="T64" s="40">
        <f t="shared" si="3"/>
        <v>883</v>
      </c>
      <c r="U64" s="40">
        <f t="shared" si="3"/>
        <v>830</v>
      </c>
      <c r="V64" s="40">
        <f t="shared" si="3"/>
        <v>838</v>
      </c>
      <c r="W64" s="40">
        <f t="shared" si="3"/>
        <v>780</v>
      </c>
      <c r="X64" s="40">
        <f t="shared" si="3"/>
        <v>907</v>
      </c>
      <c r="Y64" s="40">
        <f t="shared" si="3"/>
        <v>845</v>
      </c>
      <c r="Z64" s="40">
        <f t="shared" si="3"/>
        <v>891</v>
      </c>
      <c r="AA64" s="40">
        <f t="shared" si="3"/>
        <v>895</v>
      </c>
      <c r="AB64" s="40">
        <f t="shared" si="3"/>
        <v>898</v>
      </c>
      <c r="AC64" s="40">
        <f t="shared" si="3"/>
        <v>864</v>
      </c>
      <c r="AD64" s="40">
        <f t="shared" si="3"/>
        <v>819</v>
      </c>
      <c r="AE64" s="40">
        <f t="shared" si="3"/>
        <v>823</v>
      </c>
      <c r="AF64" s="40">
        <f t="shared" si="3"/>
        <v>883</v>
      </c>
      <c r="AG64" s="40">
        <f t="shared" si="3"/>
        <v>893</v>
      </c>
      <c r="AH64" s="40">
        <f t="shared" si="3"/>
        <v>880</v>
      </c>
    </row>
    <row r="65" spans="1:41" s="39" customFormat="1" x14ac:dyDescent="0.2">
      <c r="C65" s="39" t="s">
        <v>52</v>
      </c>
      <c r="D65" s="39">
        <f>IF(D64=0,"",SMALL(D10:D57,COUNTIF(D10:D57,0)+1))</f>
        <v>408</v>
      </c>
      <c r="E65" s="39">
        <f t="shared" ref="E65:AH65" si="4">IF(E64=0,"",SMALL(E10:E57,COUNTIF(E10:E57,0)+1))</f>
        <v>396</v>
      </c>
      <c r="F65" s="39">
        <f t="shared" si="4"/>
        <v>345</v>
      </c>
      <c r="G65" s="39">
        <f t="shared" si="4"/>
        <v>374</v>
      </c>
      <c r="H65" s="39">
        <f t="shared" si="4"/>
        <v>392</v>
      </c>
      <c r="I65" s="39">
        <f t="shared" si="4"/>
        <v>394</v>
      </c>
      <c r="J65" s="39">
        <f t="shared" si="4"/>
        <v>367</v>
      </c>
      <c r="K65" s="39">
        <f t="shared" si="4"/>
        <v>367</v>
      </c>
      <c r="L65" s="39">
        <f t="shared" si="4"/>
        <v>329</v>
      </c>
      <c r="M65" s="39">
        <f t="shared" si="4"/>
        <v>358</v>
      </c>
      <c r="N65" s="39">
        <f t="shared" si="4"/>
        <v>295</v>
      </c>
      <c r="O65" s="39">
        <f t="shared" si="4"/>
        <v>326</v>
      </c>
      <c r="P65" s="39">
        <f t="shared" si="4"/>
        <v>384</v>
      </c>
      <c r="Q65" s="39">
        <f t="shared" si="4"/>
        <v>459</v>
      </c>
      <c r="R65" s="39">
        <f t="shared" si="4"/>
        <v>432</v>
      </c>
      <c r="S65" s="39">
        <f t="shared" si="4"/>
        <v>448</v>
      </c>
      <c r="T65" s="39">
        <f t="shared" si="4"/>
        <v>425</v>
      </c>
      <c r="U65" s="39">
        <f t="shared" si="4"/>
        <v>396</v>
      </c>
      <c r="V65" s="39">
        <f t="shared" si="4"/>
        <v>362</v>
      </c>
      <c r="W65" s="39">
        <f t="shared" si="4"/>
        <v>365</v>
      </c>
      <c r="X65" s="39">
        <f t="shared" si="4"/>
        <v>405</v>
      </c>
      <c r="Y65" s="39">
        <f t="shared" si="4"/>
        <v>398</v>
      </c>
      <c r="Z65" s="39">
        <f t="shared" si="4"/>
        <v>485</v>
      </c>
      <c r="AA65" s="39">
        <f t="shared" si="4"/>
        <v>643</v>
      </c>
      <c r="AB65" s="39">
        <f t="shared" si="4"/>
        <v>701</v>
      </c>
      <c r="AC65" s="39">
        <f t="shared" si="4"/>
        <v>676</v>
      </c>
      <c r="AD65" s="39">
        <f t="shared" si="4"/>
        <v>691</v>
      </c>
      <c r="AE65" s="39">
        <f t="shared" si="4"/>
        <v>703</v>
      </c>
      <c r="AF65" s="39">
        <f t="shared" si="4"/>
        <v>782</v>
      </c>
      <c r="AG65" s="39">
        <f t="shared" si="4"/>
        <v>742</v>
      </c>
      <c r="AH65" s="39">
        <f t="shared" si="4"/>
        <v>785</v>
      </c>
    </row>
    <row r="66" spans="1:41" s="39" customFormat="1" x14ac:dyDescent="0.2">
      <c r="C66" s="39" t="s">
        <v>55</v>
      </c>
      <c r="D66" s="39">
        <f>IF(D64=0,"",SMALL(D11:D58,COUNTIF(D11:D58,0)+2))</f>
        <v>418</v>
      </c>
      <c r="E66" s="39">
        <f t="shared" ref="E66:AH66" si="5">IF(E64=0,"",SMALL(E11:E58,COUNTIF(E11:E58,0)+2))</f>
        <v>396</v>
      </c>
      <c r="F66" s="39">
        <f t="shared" si="5"/>
        <v>355</v>
      </c>
      <c r="G66" s="39">
        <f t="shared" si="5"/>
        <v>391</v>
      </c>
      <c r="H66" s="39">
        <f t="shared" si="5"/>
        <v>398</v>
      </c>
      <c r="I66" s="39">
        <f t="shared" si="5"/>
        <v>429</v>
      </c>
      <c r="J66" s="39">
        <f t="shared" si="5"/>
        <v>377</v>
      </c>
      <c r="K66" s="39">
        <f t="shared" si="5"/>
        <v>398</v>
      </c>
      <c r="L66" s="39">
        <f t="shared" si="5"/>
        <v>370</v>
      </c>
      <c r="M66" s="39">
        <f t="shared" si="5"/>
        <v>365</v>
      </c>
      <c r="N66" s="39">
        <f t="shared" si="5"/>
        <v>296</v>
      </c>
      <c r="O66" s="39">
        <f t="shared" si="5"/>
        <v>331</v>
      </c>
      <c r="P66" s="39">
        <f t="shared" si="5"/>
        <v>393</v>
      </c>
      <c r="Q66" s="39">
        <f t="shared" si="5"/>
        <v>473</v>
      </c>
      <c r="R66" s="39">
        <f t="shared" si="5"/>
        <v>432</v>
      </c>
      <c r="S66" s="39">
        <f t="shared" si="5"/>
        <v>458</v>
      </c>
      <c r="T66" s="39">
        <f t="shared" si="5"/>
        <v>432</v>
      </c>
      <c r="U66" s="39">
        <f t="shared" si="5"/>
        <v>403</v>
      </c>
      <c r="V66" s="39">
        <f t="shared" si="5"/>
        <v>370</v>
      </c>
      <c r="W66" s="39">
        <f t="shared" si="5"/>
        <v>376</v>
      </c>
      <c r="X66" s="39">
        <f t="shared" si="5"/>
        <v>416</v>
      </c>
      <c r="Y66" s="39">
        <f t="shared" si="5"/>
        <v>405</v>
      </c>
      <c r="Z66" s="39">
        <f t="shared" si="5"/>
        <v>507</v>
      </c>
      <c r="AA66" s="39">
        <f t="shared" si="5"/>
        <v>653</v>
      </c>
      <c r="AB66" s="39">
        <f t="shared" si="5"/>
        <v>713</v>
      </c>
      <c r="AC66" s="39">
        <f t="shared" si="5"/>
        <v>680</v>
      </c>
      <c r="AD66" s="39">
        <f t="shared" si="5"/>
        <v>711</v>
      </c>
      <c r="AE66" s="39">
        <f t="shared" si="5"/>
        <v>711</v>
      </c>
      <c r="AF66" s="39">
        <f t="shared" si="5"/>
        <v>790</v>
      </c>
      <c r="AG66" s="39">
        <f t="shared" si="5"/>
        <v>744</v>
      </c>
      <c r="AH66" s="39">
        <f t="shared" si="5"/>
        <v>796</v>
      </c>
    </row>
    <row r="68" spans="1:41" s="292" customFormat="1" x14ac:dyDescent="0.2">
      <c r="C68" s="292" t="s">
        <v>87</v>
      </c>
      <c r="D68" s="292">
        <v>1</v>
      </c>
      <c r="E68" s="292">
        <v>1</v>
      </c>
      <c r="F68" s="292">
        <v>1</v>
      </c>
      <c r="G68" s="292">
        <v>1</v>
      </c>
      <c r="H68" s="292">
        <v>1</v>
      </c>
      <c r="I68" s="292">
        <v>1</v>
      </c>
      <c r="J68" s="292">
        <v>1</v>
      </c>
      <c r="K68" s="292">
        <v>1</v>
      </c>
      <c r="L68" s="292">
        <v>1</v>
      </c>
      <c r="M68" s="292">
        <v>1</v>
      </c>
      <c r="N68" s="292">
        <v>1</v>
      </c>
      <c r="O68" s="292">
        <v>1</v>
      </c>
      <c r="P68" s="292">
        <v>1</v>
      </c>
      <c r="Q68" s="292">
        <v>1</v>
      </c>
      <c r="R68" s="292">
        <v>1</v>
      </c>
      <c r="S68" s="292">
        <v>1</v>
      </c>
      <c r="T68" s="292">
        <v>1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1</v>
      </c>
      <c r="AF68" s="292">
        <v>1</v>
      </c>
      <c r="AG68" s="292">
        <v>1</v>
      </c>
      <c r="AJ68" s="292" t="s">
        <v>96</v>
      </c>
      <c r="AL68" s="292" t="s">
        <v>82</v>
      </c>
      <c r="AM68" s="333" t="s">
        <v>98</v>
      </c>
    </row>
    <row r="69" spans="1:41" s="41" customFormat="1" x14ac:dyDescent="0.2">
      <c r="A69" s="292" t="s">
        <v>88</v>
      </c>
      <c r="B69" s="292"/>
      <c r="C69" s="292"/>
      <c r="D69" s="42" t="str">
        <f>IF(D$9=1,IF(D$68=1,"",D$59),"")</f>
        <v/>
      </c>
      <c r="E69" s="42" t="str">
        <f t="shared" ref="E69:AH69" si="6">IF(E$9=1,IF(E$68=1,"",E$59),"")</f>
        <v/>
      </c>
      <c r="F69" s="42" t="str">
        <f t="shared" si="6"/>
        <v/>
      </c>
      <c r="G69" s="42" t="str">
        <f t="shared" si="6"/>
        <v/>
      </c>
      <c r="H69" s="42" t="str">
        <f t="shared" si="6"/>
        <v/>
      </c>
      <c r="I69" s="42" t="str">
        <f t="shared" si="6"/>
        <v/>
      </c>
      <c r="J69" s="42" t="str">
        <f t="shared" si="6"/>
        <v/>
      </c>
      <c r="K69" s="42" t="str">
        <f t="shared" si="6"/>
        <v/>
      </c>
      <c r="L69" s="42" t="str">
        <f t="shared" si="6"/>
        <v/>
      </c>
      <c r="M69" s="42" t="str">
        <f t="shared" si="6"/>
        <v/>
      </c>
      <c r="N69" s="42" t="str">
        <f t="shared" si="6"/>
        <v/>
      </c>
      <c r="O69" s="42" t="str">
        <f t="shared" si="6"/>
        <v/>
      </c>
      <c r="P69" s="42" t="str">
        <f t="shared" si="6"/>
        <v/>
      </c>
      <c r="Q69" s="42" t="str">
        <f t="shared" si="6"/>
        <v/>
      </c>
      <c r="R69" s="42" t="str">
        <f t="shared" si="6"/>
        <v/>
      </c>
      <c r="S69" s="42" t="str">
        <f t="shared" si="6"/>
        <v/>
      </c>
      <c r="T69" s="42" t="str">
        <f t="shared" si="6"/>
        <v/>
      </c>
      <c r="U69" s="42">
        <f t="shared" si="6"/>
        <v>14787</v>
      </c>
      <c r="V69" s="42">
        <f t="shared" si="6"/>
        <v>13942</v>
      </c>
      <c r="W69" s="42">
        <f t="shared" si="6"/>
        <v>14743</v>
      </c>
      <c r="X69" s="42">
        <f t="shared" si="6"/>
        <v>15905</v>
      </c>
      <c r="Y69" s="42" t="str">
        <f t="shared" si="6"/>
        <v/>
      </c>
      <c r="Z69" s="42">
        <f t="shared" si="6"/>
        <v>20844</v>
      </c>
      <c r="AA69" s="42">
        <f t="shared" si="6"/>
        <v>21043</v>
      </c>
      <c r="AB69" s="42">
        <f t="shared" si="6"/>
        <v>21478</v>
      </c>
      <c r="AC69" s="42">
        <f t="shared" si="6"/>
        <v>20244</v>
      </c>
      <c r="AD69" s="42">
        <f t="shared" si="6"/>
        <v>20866</v>
      </c>
      <c r="AE69" s="42" t="str">
        <f t="shared" si="6"/>
        <v/>
      </c>
      <c r="AF69" s="42" t="str">
        <f t="shared" si="6"/>
        <v/>
      </c>
      <c r="AG69" s="42" t="str">
        <f t="shared" si="6"/>
        <v/>
      </c>
      <c r="AH69" s="42" t="str">
        <f t="shared" si="6"/>
        <v/>
      </c>
      <c r="AI69" s="42">
        <f t="shared" ref="AI69:AI72" si="7">SUM(D69:AH69)</f>
        <v>163852</v>
      </c>
      <c r="AJ69" s="292">
        <f t="shared" ref="AJ69:AJ72" si="8">COUNTIF(D69:AH69,"&gt;0")</f>
        <v>9</v>
      </c>
      <c r="AL69" s="42">
        <f>ROUNDDOWN(AI69/AJ69,0)</f>
        <v>18205</v>
      </c>
      <c r="AM69" s="334">
        <f>ROUNDDOWN(AL69/14,0)</f>
        <v>1300</v>
      </c>
      <c r="AN69" s="292"/>
      <c r="AO69" s="292"/>
    </row>
    <row r="70" spans="1:41" s="292" customFormat="1" x14ac:dyDescent="0.2">
      <c r="A70" s="292" t="s">
        <v>89</v>
      </c>
      <c r="D70" s="42" t="str">
        <f>IF(D$9=1,IF(D$68=1,"",D$60),"")</f>
        <v/>
      </c>
      <c r="E70" s="42" t="str">
        <f t="shared" ref="E70:AH70" si="9">IF(E$9=1,IF(E$68=1,"",E$60),"")</f>
        <v/>
      </c>
      <c r="F70" s="42" t="str">
        <f t="shared" si="9"/>
        <v/>
      </c>
      <c r="G70" s="42" t="str">
        <f t="shared" si="9"/>
        <v/>
      </c>
      <c r="H70" s="42" t="str">
        <f t="shared" si="9"/>
        <v/>
      </c>
      <c r="I70" s="42" t="str">
        <f t="shared" si="9"/>
        <v/>
      </c>
      <c r="J70" s="42" t="str">
        <f t="shared" si="9"/>
        <v/>
      </c>
      <c r="K70" s="42" t="str">
        <f t="shared" si="9"/>
        <v/>
      </c>
      <c r="L70" s="42" t="str">
        <f t="shared" si="9"/>
        <v/>
      </c>
      <c r="M70" s="42" t="str">
        <f t="shared" si="9"/>
        <v/>
      </c>
      <c r="N70" s="42" t="str">
        <f t="shared" si="9"/>
        <v/>
      </c>
      <c r="O70" s="42" t="str">
        <f t="shared" si="9"/>
        <v/>
      </c>
      <c r="P70" s="42" t="str">
        <f t="shared" si="9"/>
        <v/>
      </c>
      <c r="Q70" s="42" t="str">
        <f t="shared" si="9"/>
        <v/>
      </c>
      <c r="R70" s="42" t="str">
        <f t="shared" si="9"/>
        <v/>
      </c>
      <c r="S70" s="42" t="str">
        <f t="shared" si="9"/>
        <v/>
      </c>
      <c r="T70" s="42" t="str">
        <f t="shared" si="9"/>
        <v/>
      </c>
      <c r="U70" s="42">
        <f t="shared" si="9"/>
        <v>13788</v>
      </c>
      <c r="V70" s="42">
        <f t="shared" si="9"/>
        <v>14176</v>
      </c>
      <c r="W70" s="42">
        <f t="shared" si="9"/>
        <v>14412</v>
      </c>
      <c r="X70" s="42">
        <f t="shared" si="9"/>
        <v>15206</v>
      </c>
      <c r="Y70" s="42" t="str">
        <f t="shared" si="9"/>
        <v/>
      </c>
      <c r="Z70" s="42">
        <f t="shared" si="9"/>
        <v>13877</v>
      </c>
      <c r="AA70" s="42">
        <f t="shared" si="9"/>
        <v>16001</v>
      </c>
      <c r="AB70" s="42">
        <f t="shared" si="9"/>
        <v>17364</v>
      </c>
      <c r="AC70" s="42">
        <f t="shared" si="9"/>
        <v>16481</v>
      </c>
      <c r="AD70" s="42">
        <f t="shared" si="9"/>
        <v>15899</v>
      </c>
      <c r="AE70" s="42" t="str">
        <f t="shared" si="9"/>
        <v/>
      </c>
      <c r="AF70" s="42" t="str">
        <f t="shared" si="9"/>
        <v/>
      </c>
      <c r="AG70" s="42" t="str">
        <f t="shared" si="9"/>
        <v/>
      </c>
      <c r="AH70" s="42" t="str">
        <f t="shared" si="9"/>
        <v/>
      </c>
      <c r="AI70" s="42">
        <f t="shared" si="7"/>
        <v>137204</v>
      </c>
      <c r="AJ70" s="292">
        <f t="shared" si="8"/>
        <v>9</v>
      </c>
      <c r="AL70" s="42">
        <f t="shared" ref="AL70:AL72" si="10">ROUNDDOWN(AI70/AJ70,0)</f>
        <v>15244</v>
      </c>
      <c r="AM70" s="334">
        <f>ROUNDDOWN(AL70/10,0)</f>
        <v>1524</v>
      </c>
    </row>
    <row r="71" spans="1:41" s="292" customFormat="1" x14ac:dyDescent="0.2">
      <c r="A71" s="292" t="s">
        <v>90</v>
      </c>
      <c r="D71" s="42" t="str">
        <f>IF(D$9=3,IF(D$68=1,"",SUM(D$26:D$53)),"")</f>
        <v/>
      </c>
      <c r="E71" s="42" t="str">
        <f t="shared" ref="E71:AH71" si="11">IF(E$9=3,IF(E$68=1,"",SUM(E$26:E$53)),"")</f>
        <v/>
      </c>
      <c r="F71" s="42" t="str">
        <f t="shared" si="11"/>
        <v/>
      </c>
      <c r="G71" s="42" t="str">
        <f t="shared" si="11"/>
        <v/>
      </c>
      <c r="H71" s="42" t="str">
        <f t="shared" si="11"/>
        <v/>
      </c>
      <c r="I71" s="42" t="str">
        <f t="shared" si="11"/>
        <v/>
      </c>
      <c r="J71" s="42" t="str">
        <f t="shared" si="11"/>
        <v/>
      </c>
      <c r="K71" s="42" t="str">
        <f t="shared" si="11"/>
        <v/>
      </c>
      <c r="L71" s="42" t="str">
        <f t="shared" si="11"/>
        <v/>
      </c>
      <c r="M71" s="42" t="str">
        <f t="shared" si="11"/>
        <v/>
      </c>
      <c r="N71" s="42" t="str">
        <f t="shared" si="11"/>
        <v/>
      </c>
      <c r="O71" s="42" t="str">
        <f t="shared" si="11"/>
        <v/>
      </c>
      <c r="P71" s="42" t="str">
        <f t="shared" si="11"/>
        <v/>
      </c>
      <c r="Q71" s="42" t="str">
        <f t="shared" si="11"/>
        <v/>
      </c>
      <c r="R71" s="42" t="str">
        <f t="shared" si="11"/>
        <v/>
      </c>
      <c r="S71" s="42" t="str">
        <f t="shared" si="11"/>
        <v/>
      </c>
      <c r="T71" s="42" t="str">
        <f t="shared" si="11"/>
        <v/>
      </c>
      <c r="U71" s="42" t="str">
        <f t="shared" si="11"/>
        <v/>
      </c>
      <c r="V71" s="42" t="str">
        <f t="shared" si="11"/>
        <v/>
      </c>
      <c r="W71" s="42" t="str">
        <f t="shared" si="11"/>
        <v/>
      </c>
      <c r="X71" s="42" t="str">
        <f t="shared" si="11"/>
        <v/>
      </c>
      <c r="Y71" s="42">
        <f t="shared" si="11"/>
        <v>14453</v>
      </c>
      <c r="Z71" s="42" t="str">
        <f t="shared" si="11"/>
        <v/>
      </c>
      <c r="AA71" s="42" t="str">
        <f t="shared" si="11"/>
        <v/>
      </c>
      <c r="AB71" s="42" t="str">
        <f t="shared" si="11"/>
        <v/>
      </c>
      <c r="AC71" s="42" t="str">
        <f t="shared" si="11"/>
        <v/>
      </c>
      <c r="AD71" s="42" t="str">
        <f t="shared" si="11"/>
        <v/>
      </c>
      <c r="AE71" s="42" t="str">
        <f t="shared" si="11"/>
        <v/>
      </c>
      <c r="AF71" s="42" t="str">
        <f t="shared" si="11"/>
        <v/>
      </c>
      <c r="AG71" s="42" t="str">
        <f t="shared" si="11"/>
        <v/>
      </c>
      <c r="AH71" s="42">
        <f t="shared" si="11"/>
        <v>23359</v>
      </c>
      <c r="AI71" s="42">
        <f t="shared" si="7"/>
        <v>37812</v>
      </c>
      <c r="AJ71" s="292">
        <f t="shared" si="8"/>
        <v>2</v>
      </c>
      <c r="AL71" s="42">
        <f t="shared" si="10"/>
        <v>18906</v>
      </c>
      <c r="AM71" s="334">
        <f>ROUNDDOWN(AL71/14,0)</f>
        <v>1350</v>
      </c>
    </row>
    <row r="72" spans="1:41" s="292" customFormat="1" x14ac:dyDescent="0.2">
      <c r="A72" s="292" t="s">
        <v>91</v>
      </c>
      <c r="D72" s="42" t="str">
        <f>IF(D$9=3,IF(D$68=1,"",SUM(D$10:D$25,D$54:D$57)),"")</f>
        <v/>
      </c>
      <c r="E72" s="42" t="str">
        <f t="shared" ref="E72:AG72" si="12">IF(E$9=3,IF(E$68=1,"",SUM(E$10:E$25,E$54:E$57)),"")</f>
        <v/>
      </c>
      <c r="F72" s="42" t="str">
        <f t="shared" si="12"/>
        <v/>
      </c>
      <c r="G72" s="42" t="str">
        <f t="shared" si="12"/>
        <v/>
      </c>
      <c r="H72" s="42" t="str">
        <f t="shared" si="12"/>
        <v/>
      </c>
      <c r="I72" s="42" t="str">
        <f t="shared" si="12"/>
        <v/>
      </c>
      <c r="J72" s="42" t="str">
        <f t="shared" si="12"/>
        <v/>
      </c>
      <c r="K72" s="42" t="str">
        <f t="shared" si="12"/>
        <v/>
      </c>
      <c r="L72" s="42" t="str">
        <f t="shared" si="12"/>
        <v/>
      </c>
      <c r="M72" s="42" t="str">
        <f t="shared" si="12"/>
        <v/>
      </c>
      <c r="N72" s="42" t="str">
        <f t="shared" si="12"/>
        <v/>
      </c>
      <c r="O72" s="42" t="str">
        <f t="shared" si="12"/>
        <v/>
      </c>
      <c r="P72" s="42" t="str">
        <f t="shared" si="12"/>
        <v/>
      </c>
      <c r="Q72" s="42" t="str">
        <f t="shared" si="12"/>
        <v/>
      </c>
      <c r="R72" s="42" t="str">
        <f t="shared" si="12"/>
        <v/>
      </c>
      <c r="S72" s="42" t="str">
        <f t="shared" si="12"/>
        <v/>
      </c>
      <c r="T72" s="42" t="str">
        <f t="shared" si="12"/>
        <v/>
      </c>
      <c r="U72" s="42" t="str">
        <f t="shared" si="12"/>
        <v/>
      </c>
      <c r="V72" s="42" t="str">
        <f t="shared" si="12"/>
        <v/>
      </c>
      <c r="W72" s="42" t="str">
        <f t="shared" si="12"/>
        <v/>
      </c>
      <c r="X72" s="42" t="str">
        <f t="shared" si="12"/>
        <v/>
      </c>
      <c r="Y72" s="42">
        <f t="shared" si="12"/>
        <v>13435</v>
      </c>
      <c r="Z72" s="42" t="str">
        <f t="shared" si="12"/>
        <v/>
      </c>
      <c r="AA72" s="42" t="str">
        <f t="shared" si="12"/>
        <v/>
      </c>
      <c r="AB72" s="42" t="str">
        <f t="shared" si="12"/>
        <v/>
      </c>
      <c r="AC72" s="42" t="str">
        <f t="shared" si="12"/>
        <v/>
      </c>
      <c r="AD72" s="42" t="str">
        <f t="shared" si="12"/>
        <v/>
      </c>
      <c r="AE72" s="42" t="str">
        <f t="shared" si="12"/>
        <v/>
      </c>
      <c r="AF72" s="42" t="str">
        <f t="shared" si="12"/>
        <v/>
      </c>
      <c r="AG72" s="42" t="str">
        <f t="shared" si="12"/>
        <v/>
      </c>
      <c r="AI72" s="42">
        <f t="shared" si="7"/>
        <v>13435</v>
      </c>
      <c r="AJ72" s="292">
        <f t="shared" si="8"/>
        <v>1</v>
      </c>
      <c r="AL72" s="42">
        <f t="shared" si="10"/>
        <v>13435</v>
      </c>
      <c r="AM72" s="334">
        <f>ROUNDDOWN(AL72/10,0)</f>
        <v>1343</v>
      </c>
    </row>
    <row r="73" spans="1:41" s="292" customFormat="1" x14ac:dyDescent="0.2">
      <c r="A73" s="292" t="s">
        <v>92</v>
      </c>
      <c r="D73" s="42" t="str">
        <f>IF(D$9=1,IF(D$68=1,D$59),"")</f>
        <v/>
      </c>
      <c r="E73" s="42">
        <f t="shared" ref="E73:AG73" si="13">IF(E$9=1,IF(E$68=1,E$59),"")</f>
        <v>15036</v>
      </c>
      <c r="F73" s="42">
        <f>IF(F$9=1,IF(F$68=1,F$59),"")</f>
        <v>12854</v>
      </c>
      <c r="G73" s="42">
        <f t="shared" si="13"/>
        <v>13783</v>
      </c>
      <c r="H73" s="42">
        <f t="shared" si="13"/>
        <v>13985</v>
      </c>
      <c r="I73" s="42">
        <f t="shared" si="13"/>
        <v>16615</v>
      </c>
      <c r="J73" s="42">
        <f t="shared" si="13"/>
        <v>13507</v>
      </c>
      <c r="K73" s="42" t="str">
        <f t="shared" si="13"/>
        <v/>
      </c>
      <c r="L73" s="42">
        <f t="shared" si="13"/>
        <v>13589</v>
      </c>
      <c r="M73" s="42">
        <f t="shared" si="13"/>
        <v>13138</v>
      </c>
      <c r="N73" s="42">
        <f t="shared" si="13"/>
        <v>12660</v>
      </c>
      <c r="O73" s="42">
        <f t="shared" si="13"/>
        <v>12910</v>
      </c>
      <c r="P73" s="42">
        <f t="shared" si="13"/>
        <v>14139</v>
      </c>
      <c r="Q73" s="42">
        <f t="shared" si="13"/>
        <v>15758</v>
      </c>
      <c r="R73" s="42" t="str">
        <f t="shared" si="13"/>
        <v/>
      </c>
      <c r="S73" s="42">
        <f t="shared" si="13"/>
        <v>16824</v>
      </c>
      <c r="T73" s="42">
        <f t="shared" si="13"/>
        <v>14839</v>
      </c>
      <c r="U73" s="42" t="b">
        <f t="shared" si="13"/>
        <v>0</v>
      </c>
      <c r="V73" s="42" t="b">
        <f t="shared" si="13"/>
        <v>0</v>
      </c>
      <c r="W73" s="42" t="b">
        <f t="shared" si="13"/>
        <v>0</v>
      </c>
      <c r="X73" s="42" t="b">
        <f t="shared" si="13"/>
        <v>0</v>
      </c>
      <c r="Y73" s="42" t="str">
        <f t="shared" si="13"/>
        <v/>
      </c>
      <c r="Z73" s="42" t="b">
        <f t="shared" si="13"/>
        <v>0</v>
      </c>
      <c r="AA73" s="42" t="b">
        <f t="shared" si="13"/>
        <v>0</v>
      </c>
      <c r="AB73" s="42" t="b">
        <f t="shared" si="13"/>
        <v>0</v>
      </c>
      <c r="AC73" s="42" t="b">
        <f t="shared" si="13"/>
        <v>0</v>
      </c>
      <c r="AD73" s="42" t="b">
        <f t="shared" si="13"/>
        <v>0</v>
      </c>
      <c r="AE73" s="42">
        <f t="shared" si="13"/>
        <v>20902</v>
      </c>
      <c r="AF73" s="42" t="str">
        <f t="shared" si="13"/>
        <v/>
      </c>
      <c r="AG73" s="42" t="str">
        <f t="shared" si="13"/>
        <v/>
      </c>
      <c r="AI73" s="42">
        <f>SUM(D73:AH73)</f>
        <v>220539</v>
      </c>
      <c r="AJ73" s="292">
        <f>COUNTIF(D73:AH73,"&gt;0")</f>
        <v>15</v>
      </c>
      <c r="AL73" s="42">
        <f>ROUNDDOWN(AI73/AJ73,0)</f>
        <v>14702</v>
      </c>
      <c r="AM73" s="334">
        <f>ROUNDDOWN(AL73/14,0)</f>
        <v>1050</v>
      </c>
    </row>
    <row r="74" spans="1:41" s="292" customFormat="1" x14ac:dyDescent="0.2">
      <c r="A74" s="292" t="s">
        <v>93</v>
      </c>
      <c r="D74" s="42" t="str">
        <f>IF(D$9=1,IF(D$68=1,D$60),"")</f>
        <v/>
      </c>
      <c r="E74" s="42">
        <f t="shared" ref="E74:AG74" si="14">IF(E$9=1,IF(E$68=1,E$60),"")</f>
        <v>14736</v>
      </c>
      <c r="F74" s="42">
        <f t="shared" si="14"/>
        <v>14708</v>
      </c>
      <c r="G74" s="42">
        <f t="shared" si="14"/>
        <v>11870</v>
      </c>
      <c r="H74" s="42">
        <f t="shared" si="14"/>
        <v>11859</v>
      </c>
      <c r="I74" s="42">
        <f t="shared" si="14"/>
        <v>14517</v>
      </c>
      <c r="J74" s="42">
        <f t="shared" si="14"/>
        <v>14794</v>
      </c>
      <c r="K74" s="42" t="str">
        <f t="shared" si="14"/>
        <v/>
      </c>
      <c r="L74" s="42">
        <f t="shared" si="14"/>
        <v>12677</v>
      </c>
      <c r="M74" s="42">
        <f t="shared" si="14"/>
        <v>15376</v>
      </c>
      <c r="N74" s="42">
        <f t="shared" si="14"/>
        <v>13380</v>
      </c>
      <c r="O74" s="42">
        <f t="shared" si="14"/>
        <v>13581</v>
      </c>
      <c r="P74" s="42">
        <f t="shared" si="14"/>
        <v>12914</v>
      </c>
      <c r="Q74" s="42">
        <f t="shared" si="14"/>
        <v>16959</v>
      </c>
      <c r="R74" s="42" t="str">
        <f t="shared" si="14"/>
        <v/>
      </c>
      <c r="S74" s="42">
        <f t="shared" si="14"/>
        <v>14827</v>
      </c>
      <c r="T74" s="42">
        <f t="shared" si="14"/>
        <v>13188</v>
      </c>
      <c r="U74" s="42" t="b">
        <f t="shared" si="14"/>
        <v>0</v>
      </c>
      <c r="V74" s="42" t="b">
        <f t="shared" si="14"/>
        <v>0</v>
      </c>
      <c r="W74" s="42" t="b">
        <f t="shared" si="14"/>
        <v>0</v>
      </c>
      <c r="X74" s="42" t="b">
        <f t="shared" si="14"/>
        <v>0</v>
      </c>
      <c r="Y74" s="42" t="str">
        <f t="shared" si="14"/>
        <v/>
      </c>
      <c r="Z74" s="42" t="b">
        <f t="shared" si="14"/>
        <v>0</v>
      </c>
      <c r="AA74" s="42" t="b">
        <f t="shared" si="14"/>
        <v>0</v>
      </c>
      <c r="AB74" s="42" t="b">
        <f t="shared" si="14"/>
        <v>0</v>
      </c>
      <c r="AC74" s="42" t="b">
        <f t="shared" si="14"/>
        <v>0</v>
      </c>
      <c r="AD74" s="42" t="b">
        <f t="shared" si="14"/>
        <v>0</v>
      </c>
      <c r="AE74" s="42">
        <f t="shared" si="14"/>
        <v>15912</v>
      </c>
      <c r="AF74" s="42" t="str">
        <f t="shared" si="14"/>
        <v/>
      </c>
      <c r="AG74" s="42" t="str">
        <f t="shared" si="14"/>
        <v/>
      </c>
      <c r="AI74" s="42">
        <f t="shared" ref="AI74:AI76" si="15">SUM(D74:AH74)</f>
        <v>211298</v>
      </c>
      <c r="AJ74" s="292">
        <f>COUNTIF(D74:AH74,"&gt;0")</f>
        <v>15</v>
      </c>
      <c r="AL74" s="42">
        <f t="shared" ref="AL74:AL76" si="16">ROUNDDOWN(AI74/AJ74,0)</f>
        <v>14086</v>
      </c>
      <c r="AM74" s="334">
        <f>ROUNDDOWN(AL74/10,0)</f>
        <v>1408</v>
      </c>
    </row>
    <row r="75" spans="1:41" s="292" customFormat="1" x14ac:dyDescent="0.2">
      <c r="A75" s="292" t="s">
        <v>94</v>
      </c>
      <c r="D75" s="42">
        <f>IF(D$9=3,IF(D$68=1,SUM(D$26:D$53)),"")</f>
        <v>14455</v>
      </c>
      <c r="E75" s="42" t="str">
        <f t="shared" ref="E75:AH75" si="17">IF(E$9=3,IF(E$68=1,SUM(E$26:E$53)),"")</f>
        <v/>
      </c>
      <c r="F75" s="42" t="str">
        <f t="shared" si="17"/>
        <v/>
      </c>
      <c r="G75" s="42" t="str">
        <f t="shared" si="17"/>
        <v/>
      </c>
      <c r="H75" s="42" t="str">
        <f t="shared" si="17"/>
        <v/>
      </c>
      <c r="I75" s="42" t="str">
        <f t="shared" si="17"/>
        <v/>
      </c>
      <c r="J75" s="42" t="str">
        <f t="shared" si="17"/>
        <v/>
      </c>
      <c r="K75" s="42">
        <f t="shared" si="17"/>
        <v>14093</v>
      </c>
      <c r="L75" s="42" t="str">
        <f t="shared" si="17"/>
        <v/>
      </c>
      <c r="M75" s="42" t="str">
        <f t="shared" si="17"/>
        <v/>
      </c>
      <c r="N75" s="42" t="str">
        <f t="shared" si="17"/>
        <v/>
      </c>
      <c r="O75" s="42" t="str">
        <f t="shared" si="17"/>
        <v/>
      </c>
      <c r="P75" s="42" t="str">
        <f t="shared" si="17"/>
        <v/>
      </c>
      <c r="Q75" s="42" t="str">
        <f t="shared" si="17"/>
        <v/>
      </c>
      <c r="R75" s="42">
        <f t="shared" si="17"/>
        <v>15137</v>
      </c>
      <c r="S75" s="42" t="str">
        <f t="shared" si="17"/>
        <v/>
      </c>
      <c r="T75" s="42" t="str">
        <f t="shared" si="17"/>
        <v/>
      </c>
      <c r="U75" s="42" t="str">
        <f t="shared" si="17"/>
        <v/>
      </c>
      <c r="V75" s="42" t="str">
        <f t="shared" si="17"/>
        <v/>
      </c>
      <c r="W75" s="42" t="str">
        <f t="shared" si="17"/>
        <v/>
      </c>
      <c r="X75" s="42" t="str">
        <f t="shared" si="17"/>
        <v/>
      </c>
      <c r="Y75" s="42" t="b">
        <f t="shared" si="17"/>
        <v>0</v>
      </c>
      <c r="Z75" s="42" t="str">
        <f t="shared" si="17"/>
        <v/>
      </c>
      <c r="AA75" s="42" t="str">
        <f t="shared" si="17"/>
        <v/>
      </c>
      <c r="AB75" s="42" t="str">
        <f t="shared" si="17"/>
        <v/>
      </c>
      <c r="AC75" s="42" t="str">
        <f t="shared" si="17"/>
        <v/>
      </c>
      <c r="AD75" s="42" t="str">
        <f t="shared" si="17"/>
        <v/>
      </c>
      <c r="AE75" s="42" t="str">
        <f t="shared" si="17"/>
        <v/>
      </c>
      <c r="AF75" s="42">
        <f t="shared" si="17"/>
        <v>23710</v>
      </c>
      <c r="AG75" s="42">
        <f t="shared" si="17"/>
        <v>21996</v>
      </c>
      <c r="AH75" s="42" t="b">
        <f t="shared" si="17"/>
        <v>0</v>
      </c>
      <c r="AI75" s="42">
        <f t="shared" si="15"/>
        <v>89391</v>
      </c>
      <c r="AJ75" s="292">
        <f>COUNTIF(D75:AH75,"&gt;0")</f>
        <v>5</v>
      </c>
      <c r="AL75" s="42">
        <f t="shared" si="16"/>
        <v>17878</v>
      </c>
      <c r="AM75" s="334">
        <f>ROUNDDOWN(AL75/14,0)</f>
        <v>1277</v>
      </c>
    </row>
    <row r="76" spans="1:41" s="292" customFormat="1" x14ac:dyDescent="0.2">
      <c r="A76" s="292" t="s">
        <v>95</v>
      </c>
      <c r="D76" s="42">
        <f>IF(D$9=3,IF(D$68=1,SUM(D$10:D$25,D$54:D$57)),"")</f>
        <v>11568</v>
      </c>
      <c r="E76" s="42" t="str">
        <f t="shared" ref="E76:AH76" si="18">IF(E$9=3,IF(E$68=1,SUM(E$10:E$25,E$54:E$57)),"")</f>
        <v/>
      </c>
      <c r="F76" s="42" t="str">
        <f t="shared" si="18"/>
        <v/>
      </c>
      <c r="G76" s="42" t="str">
        <f t="shared" si="18"/>
        <v/>
      </c>
      <c r="H76" s="42" t="str">
        <f t="shared" si="18"/>
        <v/>
      </c>
      <c r="I76" s="42" t="str">
        <f t="shared" si="18"/>
        <v/>
      </c>
      <c r="J76" s="42" t="str">
        <f t="shared" si="18"/>
        <v/>
      </c>
      <c r="K76" s="42">
        <f t="shared" si="18"/>
        <v>11647</v>
      </c>
      <c r="L76" s="42" t="str">
        <f t="shared" si="18"/>
        <v/>
      </c>
      <c r="M76" s="42" t="str">
        <f t="shared" si="18"/>
        <v/>
      </c>
      <c r="N76" s="42" t="str">
        <f t="shared" si="18"/>
        <v/>
      </c>
      <c r="O76" s="42" t="str">
        <f t="shared" si="18"/>
        <v/>
      </c>
      <c r="P76" s="42" t="str">
        <f t="shared" si="18"/>
        <v/>
      </c>
      <c r="Q76" s="42" t="str">
        <f t="shared" si="18"/>
        <v/>
      </c>
      <c r="R76" s="42">
        <f t="shared" si="18"/>
        <v>13524</v>
      </c>
      <c r="S76" s="42" t="str">
        <f t="shared" si="18"/>
        <v/>
      </c>
      <c r="T76" s="42" t="str">
        <f t="shared" si="18"/>
        <v/>
      </c>
      <c r="U76" s="42" t="str">
        <f t="shared" si="18"/>
        <v/>
      </c>
      <c r="V76" s="42" t="str">
        <f t="shared" si="18"/>
        <v/>
      </c>
      <c r="W76" s="42" t="str">
        <f t="shared" si="18"/>
        <v/>
      </c>
      <c r="X76" s="42" t="str">
        <f t="shared" si="18"/>
        <v/>
      </c>
      <c r="Y76" s="42" t="b">
        <f t="shared" si="18"/>
        <v>0</v>
      </c>
      <c r="Z76" s="42" t="str">
        <f t="shared" si="18"/>
        <v/>
      </c>
      <c r="AA76" s="42" t="str">
        <f t="shared" si="18"/>
        <v/>
      </c>
      <c r="AB76" s="42" t="str">
        <f t="shared" si="18"/>
        <v/>
      </c>
      <c r="AC76" s="42" t="str">
        <f t="shared" si="18"/>
        <v/>
      </c>
      <c r="AD76" s="42" t="str">
        <f t="shared" si="18"/>
        <v/>
      </c>
      <c r="AE76" s="42" t="str">
        <f t="shared" si="18"/>
        <v/>
      </c>
      <c r="AF76" s="42">
        <f t="shared" si="18"/>
        <v>16927</v>
      </c>
      <c r="AG76" s="42">
        <f t="shared" si="18"/>
        <v>17352</v>
      </c>
      <c r="AH76" s="42" t="b">
        <f t="shared" si="18"/>
        <v>0</v>
      </c>
      <c r="AI76" s="42">
        <f t="shared" si="15"/>
        <v>71018</v>
      </c>
      <c r="AJ76" s="292">
        <f>COUNTIF(D76:AH76,"&gt;0")</f>
        <v>5</v>
      </c>
      <c r="AL76" s="42">
        <f t="shared" si="16"/>
        <v>14203</v>
      </c>
      <c r="AM76" s="334">
        <f>ROUNDDOWN(AL76/10,0)</f>
        <v>1420</v>
      </c>
    </row>
    <row r="77" spans="1:41" s="292" customFormat="1" x14ac:dyDescent="0.2">
      <c r="AI77" s="42">
        <f>SUM(AI69:AI76)</f>
        <v>944549</v>
      </c>
      <c r="AJ77" s="292">
        <f>AJ69+AJ71+AJ73+AJ75</f>
        <v>31</v>
      </c>
      <c r="AL77" s="42">
        <f>ROUNDDOWN(AI77/AJ77,0)</f>
        <v>30469</v>
      </c>
      <c r="AM77" s="42"/>
    </row>
    <row r="78" spans="1:41" s="292" customFormat="1" x14ac:dyDescent="0.2">
      <c r="A78" s="292" t="s">
        <v>100</v>
      </c>
      <c r="C78" s="292" t="s">
        <v>102</v>
      </c>
      <c r="D78" s="292">
        <f>MAX(D81:D127)</f>
        <v>1524</v>
      </c>
      <c r="E78" s="292">
        <f t="shared" ref="E78:AH78" si="19">MAX(E81:E127)</f>
        <v>1673</v>
      </c>
      <c r="F78" s="292">
        <f t="shared" si="19"/>
        <v>1689</v>
      </c>
      <c r="G78" s="292">
        <f t="shared" si="19"/>
        <v>1492</v>
      </c>
      <c r="H78" s="292">
        <f t="shared" si="19"/>
        <v>1567</v>
      </c>
      <c r="I78" s="292">
        <f t="shared" si="19"/>
        <v>1764</v>
      </c>
      <c r="J78" s="292">
        <f t="shared" si="19"/>
        <v>1702</v>
      </c>
      <c r="K78" s="292">
        <f t="shared" si="19"/>
        <v>1457</v>
      </c>
      <c r="L78" s="292">
        <f t="shared" si="19"/>
        <v>1623</v>
      </c>
      <c r="M78" s="292">
        <f t="shared" si="19"/>
        <v>1762</v>
      </c>
      <c r="N78" s="292">
        <f t="shared" si="19"/>
        <v>1685</v>
      </c>
      <c r="O78" s="292">
        <f t="shared" si="19"/>
        <v>1593</v>
      </c>
      <c r="P78" s="292">
        <f t="shared" si="19"/>
        <v>1725</v>
      </c>
      <c r="Q78" s="292">
        <f t="shared" si="19"/>
        <v>1822</v>
      </c>
      <c r="R78" s="292">
        <f t="shared" si="19"/>
        <v>1491</v>
      </c>
      <c r="S78" s="292">
        <f t="shared" si="19"/>
        <v>1632</v>
      </c>
      <c r="T78" s="292">
        <f t="shared" si="19"/>
        <v>1725</v>
      </c>
      <c r="U78" s="292">
        <f t="shared" si="19"/>
        <v>1617</v>
      </c>
      <c r="V78" s="292">
        <f t="shared" si="19"/>
        <v>1651</v>
      </c>
      <c r="W78" s="292">
        <f t="shared" si="19"/>
        <v>1555</v>
      </c>
      <c r="X78" s="292">
        <f t="shared" si="19"/>
        <v>1812</v>
      </c>
      <c r="Y78" s="292">
        <f t="shared" si="19"/>
        <v>1664</v>
      </c>
      <c r="Z78" s="292">
        <f t="shared" si="19"/>
        <v>1774</v>
      </c>
      <c r="AA78" s="292">
        <f t="shared" si="19"/>
        <v>1783</v>
      </c>
      <c r="AB78" s="292">
        <f t="shared" si="19"/>
        <v>1793</v>
      </c>
      <c r="AC78" s="292">
        <f t="shared" si="19"/>
        <v>1725</v>
      </c>
      <c r="AD78" s="292">
        <f t="shared" si="19"/>
        <v>1635</v>
      </c>
      <c r="AE78" s="292">
        <f t="shared" si="19"/>
        <v>1639</v>
      </c>
      <c r="AF78" s="292">
        <f t="shared" si="19"/>
        <v>1764</v>
      </c>
      <c r="AG78" s="292">
        <f t="shared" si="19"/>
        <v>1785</v>
      </c>
      <c r="AH78" s="292">
        <f t="shared" si="19"/>
        <v>1754</v>
      </c>
      <c r="AJ78" s="292">
        <f>AJ70+AJ72+AJ74+AJ76</f>
        <v>30</v>
      </c>
    </row>
    <row r="79" spans="1:41" x14ac:dyDescent="0.2">
      <c r="C79" t="s">
        <v>104</v>
      </c>
      <c r="D79">
        <f>MIN(D81:D127)</f>
        <v>857</v>
      </c>
      <c r="E79">
        <f t="shared" ref="E79:AH79" si="20">MIN(E81:E127)</f>
        <v>792</v>
      </c>
      <c r="F79">
        <f t="shared" si="20"/>
        <v>703</v>
      </c>
      <c r="G79">
        <f t="shared" si="20"/>
        <v>765</v>
      </c>
      <c r="H79">
        <f t="shared" si="20"/>
        <v>790</v>
      </c>
      <c r="I79">
        <f t="shared" si="20"/>
        <v>823</v>
      </c>
      <c r="J79">
        <f t="shared" si="20"/>
        <v>756</v>
      </c>
      <c r="K79">
        <f t="shared" si="20"/>
        <v>773</v>
      </c>
      <c r="L79">
        <f t="shared" si="20"/>
        <v>699</v>
      </c>
      <c r="M79">
        <f t="shared" si="20"/>
        <v>735</v>
      </c>
      <c r="N79">
        <f t="shared" si="20"/>
        <v>591</v>
      </c>
      <c r="O79">
        <f t="shared" si="20"/>
        <v>657</v>
      </c>
      <c r="P79">
        <f t="shared" si="20"/>
        <v>789</v>
      </c>
      <c r="Q79">
        <f t="shared" si="20"/>
        <v>943</v>
      </c>
      <c r="R79">
        <f t="shared" si="20"/>
        <v>869</v>
      </c>
      <c r="S79">
        <f t="shared" si="20"/>
        <v>919</v>
      </c>
      <c r="T79">
        <f t="shared" si="20"/>
        <v>871</v>
      </c>
      <c r="U79">
        <f t="shared" si="20"/>
        <v>799</v>
      </c>
      <c r="V79">
        <f t="shared" si="20"/>
        <v>739</v>
      </c>
      <c r="W79">
        <f t="shared" si="20"/>
        <v>741</v>
      </c>
      <c r="X79">
        <f t="shared" si="20"/>
        <v>821</v>
      </c>
      <c r="Y79">
        <f t="shared" si="20"/>
        <v>809</v>
      </c>
      <c r="Z79">
        <f t="shared" si="20"/>
        <v>994</v>
      </c>
      <c r="AA79">
        <f t="shared" si="20"/>
        <v>1296</v>
      </c>
      <c r="AB79">
        <f t="shared" si="20"/>
        <v>1414</v>
      </c>
      <c r="AC79">
        <f t="shared" si="20"/>
        <v>1356</v>
      </c>
      <c r="AD79">
        <f t="shared" si="20"/>
        <v>1402</v>
      </c>
      <c r="AE79">
        <f t="shared" si="20"/>
        <v>1416</v>
      </c>
      <c r="AF79">
        <f t="shared" si="20"/>
        <v>1572</v>
      </c>
      <c r="AG79">
        <f t="shared" si="20"/>
        <v>1486</v>
      </c>
      <c r="AH79">
        <f t="shared" si="20"/>
        <v>1582</v>
      </c>
    </row>
    <row r="81" spans="1:34" x14ac:dyDescent="0.2">
      <c r="A81">
        <v>0</v>
      </c>
      <c r="C81">
        <v>4.1666666666666664E-2</v>
      </c>
      <c r="D81">
        <f>SUM(D10:D11)</f>
        <v>1037</v>
      </c>
      <c r="E81">
        <f t="shared" ref="E81:AH89" si="21">SUM(E10:E11)</f>
        <v>1133</v>
      </c>
      <c r="F81">
        <f t="shared" si="21"/>
        <v>1582</v>
      </c>
      <c r="G81">
        <f t="shared" si="21"/>
        <v>1058</v>
      </c>
      <c r="H81">
        <f t="shared" si="21"/>
        <v>1078</v>
      </c>
      <c r="I81">
        <f t="shared" si="21"/>
        <v>1056</v>
      </c>
      <c r="J81">
        <f t="shared" si="21"/>
        <v>1481</v>
      </c>
      <c r="K81">
        <f t="shared" si="21"/>
        <v>1138</v>
      </c>
      <c r="L81">
        <f t="shared" si="21"/>
        <v>1025</v>
      </c>
      <c r="M81">
        <f t="shared" si="21"/>
        <v>1740</v>
      </c>
      <c r="N81">
        <f t="shared" si="21"/>
        <v>1270</v>
      </c>
      <c r="O81">
        <f t="shared" si="21"/>
        <v>1251</v>
      </c>
      <c r="P81">
        <f t="shared" si="21"/>
        <v>1085</v>
      </c>
      <c r="Q81">
        <f t="shared" si="21"/>
        <v>1714</v>
      </c>
      <c r="R81">
        <f t="shared" si="21"/>
        <v>1272</v>
      </c>
      <c r="S81">
        <f t="shared" si="21"/>
        <v>1500</v>
      </c>
      <c r="T81">
        <f t="shared" si="21"/>
        <v>1123</v>
      </c>
      <c r="U81">
        <f t="shared" si="21"/>
        <v>1291</v>
      </c>
      <c r="V81">
        <f t="shared" si="21"/>
        <v>1353</v>
      </c>
      <c r="W81">
        <f t="shared" si="21"/>
        <v>1426</v>
      </c>
      <c r="X81">
        <f t="shared" si="21"/>
        <v>1287</v>
      </c>
      <c r="Y81">
        <f t="shared" si="21"/>
        <v>1318</v>
      </c>
      <c r="Z81">
        <f t="shared" si="21"/>
        <v>994</v>
      </c>
      <c r="AA81">
        <f t="shared" si="21"/>
        <v>1527</v>
      </c>
      <c r="AB81">
        <f t="shared" si="21"/>
        <v>1788</v>
      </c>
      <c r="AC81">
        <f t="shared" si="21"/>
        <v>1725</v>
      </c>
      <c r="AD81">
        <f t="shared" si="21"/>
        <v>1622</v>
      </c>
      <c r="AE81">
        <f t="shared" si="21"/>
        <v>1577</v>
      </c>
      <c r="AF81">
        <f t="shared" si="21"/>
        <v>1625</v>
      </c>
      <c r="AG81">
        <f t="shared" si="21"/>
        <v>1749</v>
      </c>
      <c r="AH81">
        <f t="shared" si="21"/>
        <v>1694</v>
      </c>
    </row>
    <row r="82" spans="1:34" x14ac:dyDescent="0.2">
      <c r="A82">
        <v>2.0833333333333332E-2</v>
      </c>
      <c r="C82">
        <v>6.25E-2</v>
      </c>
      <c r="D82">
        <f>SUM(D11:D12)</f>
        <v>1044</v>
      </c>
      <c r="E82">
        <f t="shared" si="21"/>
        <v>1186</v>
      </c>
      <c r="F82">
        <f t="shared" si="21"/>
        <v>1557</v>
      </c>
      <c r="G82">
        <f t="shared" si="21"/>
        <v>1073</v>
      </c>
      <c r="H82">
        <f t="shared" si="21"/>
        <v>1082</v>
      </c>
      <c r="I82">
        <f t="shared" si="21"/>
        <v>1061</v>
      </c>
      <c r="J82">
        <f t="shared" si="21"/>
        <v>1490</v>
      </c>
      <c r="K82">
        <f t="shared" si="21"/>
        <v>1135</v>
      </c>
      <c r="L82">
        <f t="shared" si="21"/>
        <v>1032</v>
      </c>
      <c r="M82">
        <f t="shared" si="21"/>
        <v>1728</v>
      </c>
      <c r="N82">
        <f t="shared" si="21"/>
        <v>1284</v>
      </c>
      <c r="O82">
        <f t="shared" si="21"/>
        <v>1260</v>
      </c>
      <c r="P82">
        <f t="shared" si="21"/>
        <v>1080</v>
      </c>
      <c r="Q82">
        <f t="shared" si="21"/>
        <v>1725</v>
      </c>
      <c r="R82">
        <f t="shared" si="21"/>
        <v>1275</v>
      </c>
      <c r="S82">
        <f t="shared" si="21"/>
        <v>1538</v>
      </c>
      <c r="T82">
        <f t="shared" si="21"/>
        <v>1144</v>
      </c>
      <c r="U82">
        <f t="shared" si="21"/>
        <v>1300</v>
      </c>
      <c r="V82">
        <f t="shared" si="21"/>
        <v>1370</v>
      </c>
      <c r="W82">
        <f t="shared" si="21"/>
        <v>1435</v>
      </c>
      <c r="X82">
        <f t="shared" si="21"/>
        <v>1335</v>
      </c>
      <c r="Y82">
        <f t="shared" si="21"/>
        <v>1325</v>
      </c>
      <c r="Z82">
        <f t="shared" si="21"/>
        <v>1020</v>
      </c>
      <c r="AA82">
        <f t="shared" si="21"/>
        <v>1555</v>
      </c>
      <c r="AB82">
        <f t="shared" si="21"/>
        <v>1791</v>
      </c>
      <c r="AC82">
        <f t="shared" si="21"/>
        <v>1709</v>
      </c>
      <c r="AD82">
        <f t="shared" si="21"/>
        <v>1623</v>
      </c>
      <c r="AE82">
        <f t="shared" si="21"/>
        <v>1572</v>
      </c>
      <c r="AF82">
        <f t="shared" si="21"/>
        <v>1625</v>
      </c>
      <c r="AG82">
        <f t="shared" si="21"/>
        <v>1759</v>
      </c>
      <c r="AH82">
        <f t="shared" si="21"/>
        <v>1719</v>
      </c>
    </row>
    <row r="83" spans="1:34" x14ac:dyDescent="0.2">
      <c r="A83">
        <v>4.1666666666666699E-2</v>
      </c>
      <c r="C83">
        <v>8.3333333333333398E-2</v>
      </c>
      <c r="D83">
        <f t="shared" ref="D83:S98" si="22">SUM(D12:D13)</f>
        <v>1049</v>
      </c>
      <c r="E83">
        <f t="shared" si="22"/>
        <v>1234</v>
      </c>
      <c r="F83">
        <f t="shared" si="22"/>
        <v>1577</v>
      </c>
      <c r="G83">
        <f t="shared" si="22"/>
        <v>1071</v>
      </c>
      <c r="H83">
        <f t="shared" si="22"/>
        <v>1066</v>
      </c>
      <c r="I83">
        <f t="shared" si="22"/>
        <v>1072</v>
      </c>
      <c r="J83">
        <f t="shared" si="22"/>
        <v>1515</v>
      </c>
      <c r="K83">
        <f t="shared" si="22"/>
        <v>1147</v>
      </c>
      <c r="L83">
        <f t="shared" si="22"/>
        <v>1015</v>
      </c>
      <c r="M83">
        <f t="shared" si="22"/>
        <v>1737</v>
      </c>
      <c r="N83">
        <f t="shared" si="22"/>
        <v>1279</v>
      </c>
      <c r="O83">
        <f t="shared" si="22"/>
        <v>1269</v>
      </c>
      <c r="P83">
        <f t="shared" si="22"/>
        <v>1095</v>
      </c>
      <c r="Q83">
        <f t="shared" si="22"/>
        <v>1725</v>
      </c>
      <c r="R83">
        <f t="shared" si="22"/>
        <v>1284</v>
      </c>
      <c r="S83">
        <f t="shared" si="22"/>
        <v>1553</v>
      </c>
      <c r="T83">
        <f t="shared" si="21"/>
        <v>1157</v>
      </c>
      <c r="U83">
        <f t="shared" si="21"/>
        <v>1308</v>
      </c>
      <c r="V83">
        <f t="shared" si="21"/>
        <v>1327</v>
      </c>
      <c r="W83">
        <f t="shared" si="21"/>
        <v>1447</v>
      </c>
      <c r="X83">
        <f t="shared" si="21"/>
        <v>1384</v>
      </c>
      <c r="Y83">
        <f t="shared" si="21"/>
        <v>1332</v>
      </c>
      <c r="Z83">
        <f t="shared" si="21"/>
        <v>1010</v>
      </c>
      <c r="AA83">
        <f t="shared" si="21"/>
        <v>1569</v>
      </c>
      <c r="AB83">
        <f t="shared" si="21"/>
        <v>1793</v>
      </c>
      <c r="AC83">
        <f t="shared" si="21"/>
        <v>1692</v>
      </c>
      <c r="AD83">
        <f t="shared" si="21"/>
        <v>1620</v>
      </c>
      <c r="AE83">
        <f t="shared" si="21"/>
        <v>1572</v>
      </c>
      <c r="AF83">
        <f t="shared" si="21"/>
        <v>1615</v>
      </c>
      <c r="AG83">
        <f t="shared" si="21"/>
        <v>1774</v>
      </c>
      <c r="AH83">
        <f t="shared" si="21"/>
        <v>1738</v>
      </c>
    </row>
    <row r="84" spans="1:34" x14ac:dyDescent="0.2">
      <c r="A84">
        <v>6.25E-2</v>
      </c>
      <c r="C84">
        <v>0.104166666666667</v>
      </c>
      <c r="D84">
        <f t="shared" si="22"/>
        <v>1066</v>
      </c>
      <c r="E84">
        <f t="shared" si="21"/>
        <v>1303</v>
      </c>
      <c r="F84">
        <f t="shared" si="21"/>
        <v>1572</v>
      </c>
      <c r="G84">
        <f t="shared" si="21"/>
        <v>1068</v>
      </c>
      <c r="H84">
        <f t="shared" si="21"/>
        <v>1071</v>
      </c>
      <c r="I84">
        <f t="shared" si="21"/>
        <v>1111</v>
      </c>
      <c r="J84">
        <f t="shared" si="21"/>
        <v>1560</v>
      </c>
      <c r="K84">
        <f t="shared" si="21"/>
        <v>1169</v>
      </c>
      <c r="L84">
        <f t="shared" si="21"/>
        <v>996</v>
      </c>
      <c r="M84">
        <f t="shared" si="21"/>
        <v>1742</v>
      </c>
      <c r="N84">
        <f t="shared" si="21"/>
        <v>1289</v>
      </c>
      <c r="O84">
        <f t="shared" si="21"/>
        <v>1305</v>
      </c>
      <c r="P84">
        <f t="shared" si="21"/>
        <v>1142</v>
      </c>
      <c r="Q84">
        <f t="shared" si="21"/>
        <v>1781</v>
      </c>
      <c r="R84">
        <f t="shared" si="21"/>
        <v>1286</v>
      </c>
      <c r="S84">
        <f t="shared" si="21"/>
        <v>1577</v>
      </c>
      <c r="T84">
        <f t="shared" si="21"/>
        <v>1128</v>
      </c>
      <c r="U84">
        <f t="shared" si="21"/>
        <v>1342</v>
      </c>
      <c r="V84">
        <f t="shared" si="21"/>
        <v>1301</v>
      </c>
      <c r="W84">
        <f t="shared" si="21"/>
        <v>1490</v>
      </c>
      <c r="X84">
        <f t="shared" si="21"/>
        <v>1394</v>
      </c>
      <c r="Y84">
        <f t="shared" si="21"/>
        <v>1325</v>
      </c>
      <c r="Z84">
        <f t="shared" si="21"/>
        <v>1006</v>
      </c>
      <c r="AA84">
        <f t="shared" si="21"/>
        <v>1560</v>
      </c>
      <c r="AB84">
        <f t="shared" si="21"/>
        <v>1793</v>
      </c>
      <c r="AC84">
        <f t="shared" si="21"/>
        <v>1699</v>
      </c>
      <c r="AD84">
        <f t="shared" si="21"/>
        <v>1612</v>
      </c>
      <c r="AE84">
        <f t="shared" si="21"/>
        <v>1563</v>
      </c>
      <c r="AF84">
        <f t="shared" si="21"/>
        <v>1641</v>
      </c>
      <c r="AG84">
        <f t="shared" si="21"/>
        <v>1771</v>
      </c>
      <c r="AH84">
        <f t="shared" si="21"/>
        <v>1740</v>
      </c>
    </row>
    <row r="85" spans="1:34" x14ac:dyDescent="0.2">
      <c r="A85">
        <v>8.3333333333333301E-2</v>
      </c>
      <c r="C85">
        <v>0.125</v>
      </c>
      <c r="D85">
        <f t="shared" si="22"/>
        <v>1063</v>
      </c>
      <c r="E85">
        <f t="shared" si="21"/>
        <v>1368</v>
      </c>
      <c r="F85">
        <f t="shared" si="21"/>
        <v>1579</v>
      </c>
      <c r="G85">
        <f t="shared" si="21"/>
        <v>1060</v>
      </c>
      <c r="H85">
        <f t="shared" si="21"/>
        <v>1082</v>
      </c>
      <c r="I85">
        <f t="shared" si="21"/>
        <v>1258</v>
      </c>
      <c r="J85">
        <f t="shared" si="21"/>
        <v>1608</v>
      </c>
      <c r="K85">
        <f t="shared" si="21"/>
        <v>1162</v>
      </c>
      <c r="L85">
        <f t="shared" si="21"/>
        <v>982</v>
      </c>
      <c r="M85">
        <f t="shared" si="21"/>
        <v>1762</v>
      </c>
      <c r="N85">
        <f t="shared" si="21"/>
        <v>1296</v>
      </c>
      <c r="O85">
        <f t="shared" si="21"/>
        <v>1363</v>
      </c>
      <c r="P85">
        <f t="shared" si="21"/>
        <v>1142</v>
      </c>
      <c r="Q85">
        <f t="shared" si="21"/>
        <v>1812</v>
      </c>
      <c r="R85">
        <f t="shared" si="21"/>
        <v>1289</v>
      </c>
      <c r="S85">
        <f t="shared" si="21"/>
        <v>1610</v>
      </c>
      <c r="T85">
        <f t="shared" si="21"/>
        <v>1118</v>
      </c>
      <c r="U85">
        <f t="shared" si="21"/>
        <v>1354</v>
      </c>
      <c r="V85">
        <f t="shared" si="21"/>
        <v>1306</v>
      </c>
      <c r="W85">
        <f t="shared" si="21"/>
        <v>1505</v>
      </c>
      <c r="X85">
        <f t="shared" si="21"/>
        <v>1402</v>
      </c>
      <c r="Y85">
        <f t="shared" si="21"/>
        <v>1294</v>
      </c>
      <c r="Z85">
        <f t="shared" si="21"/>
        <v>1042</v>
      </c>
      <c r="AA85">
        <f t="shared" si="21"/>
        <v>1551</v>
      </c>
      <c r="AB85">
        <f t="shared" si="21"/>
        <v>1781</v>
      </c>
      <c r="AC85">
        <f t="shared" si="21"/>
        <v>1702</v>
      </c>
      <c r="AD85">
        <f t="shared" si="21"/>
        <v>1606</v>
      </c>
      <c r="AE85">
        <f t="shared" si="21"/>
        <v>1555</v>
      </c>
      <c r="AF85">
        <f t="shared" si="21"/>
        <v>1689</v>
      </c>
      <c r="AG85">
        <f t="shared" si="21"/>
        <v>1769</v>
      </c>
      <c r="AH85">
        <f t="shared" si="21"/>
        <v>1744</v>
      </c>
    </row>
    <row r="86" spans="1:34" x14ac:dyDescent="0.2">
      <c r="A86">
        <v>0.104166666666667</v>
      </c>
      <c r="C86">
        <v>0.14583333333333401</v>
      </c>
      <c r="D86">
        <f t="shared" si="22"/>
        <v>1058</v>
      </c>
      <c r="E86">
        <f t="shared" si="21"/>
        <v>1452</v>
      </c>
      <c r="F86">
        <f t="shared" si="21"/>
        <v>1628</v>
      </c>
      <c r="G86">
        <f t="shared" si="21"/>
        <v>1075</v>
      </c>
      <c r="H86">
        <f t="shared" si="21"/>
        <v>1058</v>
      </c>
      <c r="I86">
        <f t="shared" si="21"/>
        <v>1368</v>
      </c>
      <c r="J86">
        <f t="shared" si="21"/>
        <v>1611</v>
      </c>
      <c r="K86">
        <f t="shared" si="21"/>
        <v>1159</v>
      </c>
      <c r="L86">
        <f t="shared" si="21"/>
        <v>996</v>
      </c>
      <c r="M86">
        <f t="shared" si="21"/>
        <v>1675</v>
      </c>
      <c r="N86">
        <f t="shared" si="21"/>
        <v>1315</v>
      </c>
      <c r="O86">
        <f t="shared" si="21"/>
        <v>1397</v>
      </c>
      <c r="P86">
        <f t="shared" si="21"/>
        <v>1121</v>
      </c>
      <c r="Q86">
        <f t="shared" si="21"/>
        <v>1786</v>
      </c>
      <c r="R86">
        <f t="shared" si="21"/>
        <v>1287</v>
      </c>
      <c r="S86">
        <f t="shared" si="21"/>
        <v>1629</v>
      </c>
      <c r="T86">
        <f t="shared" si="21"/>
        <v>1133</v>
      </c>
      <c r="U86">
        <f t="shared" si="21"/>
        <v>1349</v>
      </c>
      <c r="V86">
        <f t="shared" si="21"/>
        <v>1327</v>
      </c>
      <c r="W86">
        <f t="shared" si="21"/>
        <v>1498</v>
      </c>
      <c r="X86">
        <f t="shared" si="21"/>
        <v>1505</v>
      </c>
      <c r="Y86">
        <f t="shared" si="21"/>
        <v>1284</v>
      </c>
      <c r="Z86">
        <f t="shared" si="21"/>
        <v>1063</v>
      </c>
      <c r="AA86">
        <f t="shared" si="21"/>
        <v>1556</v>
      </c>
      <c r="AB86">
        <f t="shared" si="21"/>
        <v>1773</v>
      </c>
      <c r="AC86">
        <f t="shared" si="21"/>
        <v>1697</v>
      </c>
      <c r="AD86">
        <f t="shared" si="21"/>
        <v>1596</v>
      </c>
      <c r="AE86">
        <f t="shared" si="21"/>
        <v>1552</v>
      </c>
      <c r="AF86">
        <f t="shared" si="21"/>
        <v>1700</v>
      </c>
      <c r="AG86">
        <f t="shared" si="21"/>
        <v>1769</v>
      </c>
      <c r="AH86">
        <f t="shared" si="21"/>
        <v>1754</v>
      </c>
    </row>
    <row r="87" spans="1:34" x14ac:dyDescent="0.2">
      <c r="A87">
        <v>0.125</v>
      </c>
      <c r="C87">
        <v>0.16666666666666699</v>
      </c>
      <c r="D87">
        <f t="shared" si="22"/>
        <v>1065</v>
      </c>
      <c r="E87">
        <f t="shared" si="21"/>
        <v>1569</v>
      </c>
      <c r="F87">
        <f t="shared" si="21"/>
        <v>1610</v>
      </c>
      <c r="G87">
        <f t="shared" si="21"/>
        <v>1100</v>
      </c>
      <c r="H87">
        <f t="shared" si="21"/>
        <v>1054</v>
      </c>
      <c r="I87">
        <f t="shared" si="21"/>
        <v>1471</v>
      </c>
      <c r="J87">
        <f t="shared" si="21"/>
        <v>1552</v>
      </c>
      <c r="K87">
        <f t="shared" si="21"/>
        <v>1156</v>
      </c>
      <c r="L87">
        <f t="shared" si="21"/>
        <v>1025</v>
      </c>
      <c r="M87">
        <f t="shared" si="21"/>
        <v>1577</v>
      </c>
      <c r="N87">
        <f t="shared" si="21"/>
        <v>1358</v>
      </c>
      <c r="O87">
        <f t="shared" si="21"/>
        <v>1428</v>
      </c>
      <c r="P87">
        <f t="shared" si="21"/>
        <v>1092</v>
      </c>
      <c r="Q87">
        <f t="shared" si="21"/>
        <v>1793</v>
      </c>
      <c r="R87">
        <f t="shared" si="21"/>
        <v>1286</v>
      </c>
      <c r="S87">
        <f t="shared" si="21"/>
        <v>1632</v>
      </c>
      <c r="T87">
        <f t="shared" si="21"/>
        <v>1124</v>
      </c>
      <c r="U87">
        <f t="shared" si="21"/>
        <v>1342</v>
      </c>
      <c r="V87">
        <f t="shared" si="21"/>
        <v>1387</v>
      </c>
      <c r="W87">
        <f t="shared" si="21"/>
        <v>1502</v>
      </c>
      <c r="X87">
        <f t="shared" si="21"/>
        <v>1651</v>
      </c>
      <c r="Y87">
        <f t="shared" si="21"/>
        <v>1288</v>
      </c>
      <c r="Z87">
        <f t="shared" si="21"/>
        <v>1130</v>
      </c>
      <c r="AA87">
        <f t="shared" si="21"/>
        <v>1572</v>
      </c>
      <c r="AB87">
        <f t="shared" si="21"/>
        <v>1781</v>
      </c>
      <c r="AC87">
        <f t="shared" si="21"/>
        <v>1694</v>
      </c>
      <c r="AD87">
        <f t="shared" si="21"/>
        <v>1612</v>
      </c>
      <c r="AE87">
        <f t="shared" si="21"/>
        <v>1563</v>
      </c>
      <c r="AF87">
        <f t="shared" si="21"/>
        <v>1707</v>
      </c>
      <c r="AG87">
        <f t="shared" si="21"/>
        <v>1776</v>
      </c>
      <c r="AH87">
        <f t="shared" si="21"/>
        <v>1748</v>
      </c>
    </row>
    <row r="88" spans="1:34" x14ac:dyDescent="0.2">
      <c r="A88">
        <v>0.14583333333333301</v>
      </c>
      <c r="C88">
        <v>0.1875</v>
      </c>
      <c r="D88">
        <f t="shared" si="22"/>
        <v>1066</v>
      </c>
      <c r="E88">
        <f t="shared" si="21"/>
        <v>1644</v>
      </c>
      <c r="F88">
        <f t="shared" si="21"/>
        <v>1545</v>
      </c>
      <c r="G88">
        <f t="shared" si="21"/>
        <v>1109</v>
      </c>
      <c r="H88">
        <f t="shared" si="21"/>
        <v>1061</v>
      </c>
      <c r="I88">
        <f t="shared" si="21"/>
        <v>1630</v>
      </c>
      <c r="J88">
        <f t="shared" si="21"/>
        <v>1538</v>
      </c>
      <c r="K88">
        <f t="shared" si="21"/>
        <v>1121</v>
      </c>
      <c r="L88">
        <f t="shared" si="21"/>
        <v>1034</v>
      </c>
      <c r="M88">
        <f t="shared" si="21"/>
        <v>1601</v>
      </c>
      <c r="N88">
        <f t="shared" si="21"/>
        <v>1490</v>
      </c>
      <c r="O88">
        <f t="shared" si="21"/>
        <v>1445</v>
      </c>
      <c r="P88">
        <f t="shared" si="21"/>
        <v>1089</v>
      </c>
      <c r="Q88">
        <f t="shared" si="21"/>
        <v>1800</v>
      </c>
      <c r="R88">
        <f t="shared" si="21"/>
        <v>1300</v>
      </c>
      <c r="S88">
        <f t="shared" si="21"/>
        <v>1623</v>
      </c>
      <c r="T88">
        <f t="shared" si="21"/>
        <v>1133</v>
      </c>
      <c r="U88">
        <f t="shared" si="21"/>
        <v>1373</v>
      </c>
      <c r="V88">
        <f t="shared" si="21"/>
        <v>1488</v>
      </c>
      <c r="W88">
        <f t="shared" si="21"/>
        <v>1493</v>
      </c>
      <c r="X88">
        <f t="shared" si="21"/>
        <v>1723</v>
      </c>
      <c r="Y88">
        <f t="shared" si="21"/>
        <v>1325</v>
      </c>
      <c r="Z88">
        <f t="shared" si="21"/>
        <v>1226</v>
      </c>
      <c r="AA88">
        <f t="shared" si="21"/>
        <v>1586</v>
      </c>
      <c r="AB88">
        <f t="shared" si="21"/>
        <v>1788</v>
      </c>
      <c r="AC88">
        <f t="shared" si="21"/>
        <v>1696</v>
      </c>
      <c r="AD88">
        <f t="shared" si="21"/>
        <v>1635</v>
      </c>
      <c r="AE88">
        <f t="shared" si="21"/>
        <v>1582</v>
      </c>
      <c r="AF88">
        <f t="shared" si="21"/>
        <v>1708</v>
      </c>
      <c r="AG88">
        <f t="shared" si="21"/>
        <v>1785</v>
      </c>
      <c r="AH88">
        <f t="shared" si="21"/>
        <v>1754</v>
      </c>
    </row>
    <row r="89" spans="1:34" x14ac:dyDescent="0.2">
      <c r="A89">
        <v>0.16666666666666699</v>
      </c>
      <c r="C89">
        <v>0.20833333333333401</v>
      </c>
      <c r="D89">
        <f t="shared" si="22"/>
        <v>1071</v>
      </c>
      <c r="E89">
        <f t="shared" si="21"/>
        <v>1649</v>
      </c>
      <c r="F89">
        <f t="shared" si="21"/>
        <v>1519</v>
      </c>
      <c r="G89">
        <f t="shared" si="21"/>
        <v>1144</v>
      </c>
      <c r="H89">
        <f t="shared" si="21"/>
        <v>1080</v>
      </c>
      <c r="I89">
        <f t="shared" si="21"/>
        <v>1663</v>
      </c>
      <c r="J89">
        <f t="shared" si="21"/>
        <v>1596</v>
      </c>
      <c r="K89">
        <f t="shared" si="21"/>
        <v>1102</v>
      </c>
      <c r="L89">
        <f t="shared" si="21"/>
        <v>1111</v>
      </c>
      <c r="M89">
        <f t="shared" si="21"/>
        <v>1591</v>
      </c>
      <c r="N89">
        <f t="shared" si="21"/>
        <v>1680</v>
      </c>
      <c r="O89">
        <f t="shared" si="21"/>
        <v>1476</v>
      </c>
      <c r="P89">
        <f t="shared" si="21"/>
        <v>1094</v>
      </c>
      <c r="Q89">
        <f t="shared" si="21"/>
        <v>1798</v>
      </c>
      <c r="R89">
        <f t="shared" si="21"/>
        <v>1368</v>
      </c>
      <c r="S89">
        <f t="shared" si="21"/>
        <v>1632</v>
      </c>
      <c r="T89">
        <f t="shared" si="21"/>
        <v>1327</v>
      </c>
      <c r="U89">
        <f t="shared" si="21"/>
        <v>1416</v>
      </c>
      <c r="V89">
        <f t="shared" si="21"/>
        <v>1577</v>
      </c>
      <c r="W89">
        <f t="shared" si="21"/>
        <v>1488</v>
      </c>
      <c r="X89">
        <f t="shared" si="21"/>
        <v>1731</v>
      </c>
      <c r="Y89">
        <f t="shared" si="21"/>
        <v>1409</v>
      </c>
      <c r="Z89">
        <f t="shared" si="21"/>
        <v>1421</v>
      </c>
      <c r="AA89">
        <f t="shared" si="21"/>
        <v>1584</v>
      </c>
      <c r="AB89">
        <f t="shared" si="21"/>
        <v>1790</v>
      </c>
      <c r="AC89">
        <f t="shared" si="21"/>
        <v>1695</v>
      </c>
      <c r="AD89">
        <f t="shared" si="21"/>
        <v>1623</v>
      </c>
      <c r="AE89">
        <f t="shared" si="21"/>
        <v>1593</v>
      </c>
      <c r="AF89">
        <f t="shared" si="21"/>
        <v>1701</v>
      </c>
      <c r="AG89">
        <f t="shared" si="21"/>
        <v>1771</v>
      </c>
      <c r="AH89">
        <f t="shared" si="21"/>
        <v>1752</v>
      </c>
    </row>
    <row r="90" spans="1:34" x14ac:dyDescent="0.2">
      <c r="A90">
        <v>0.1875</v>
      </c>
      <c r="C90">
        <v>0.22916666666666699</v>
      </c>
      <c r="D90">
        <f t="shared" si="22"/>
        <v>1238</v>
      </c>
      <c r="E90">
        <f t="shared" si="22"/>
        <v>1673</v>
      </c>
      <c r="F90">
        <f t="shared" si="22"/>
        <v>1570</v>
      </c>
      <c r="G90">
        <f t="shared" si="22"/>
        <v>1229</v>
      </c>
      <c r="H90">
        <f t="shared" si="22"/>
        <v>1118</v>
      </c>
      <c r="I90">
        <f t="shared" si="22"/>
        <v>1701</v>
      </c>
      <c r="J90">
        <f t="shared" si="22"/>
        <v>1639</v>
      </c>
      <c r="K90">
        <f t="shared" si="22"/>
        <v>1120</v>
      </c>
      <c r="L90">
        <f t="shared" si="22"/>
        <v>1250</v>
      </c>
      <c r="M90">
        <f t="shared" si="22"/>
        <v>1596</v>
      </c>
      <c r="N90">
        <f t="shared" si="22"/>
        <v>1685</v>
      </c>
      <c r="O90">
        <f t="shared" si="22"/>
        <v>1517</v>
      </c>
      <c r="P90">
        <f t="shared" si="22"/>
        <v>1095</v>
      </c>
      <c r="Q90">
        <f t="shared" si="22"/>
        <v>1807</v>
      </c>
      <c r="R90">
        <f t="shared" si="22"/>
        <v>1467</v>
      </c>
      <c r="S90">
        <f t="shared" si="22"/>
        <v>1625</v>
      </c>
      <c r="T90">
        <f t="shared" ref="T90:AH105" si="23">SUM(T19:T20)</f>
        <v>1591</v>
      </c>
      <c r="U90">
        <f t="shared" si="23"/>
        <v>1464</v>
      </c>
      <c r="V90">
        <f t="shared" si="23"/>
        <v>1647</v>
      </c>
      <c r="W90">
        <f t="shared" si="23"/>
        <v>1504</v>
      </c>
      <c r="X90">
        <f t="shared" si="23"/>
        <v>1733</v>
      </c>
      <c r="Y90">
        <f t="shared" si="23"/>
        <v>1480</v>
      </c>
      <c r="Z90">
        <f t="shared" si="23"/>
        <v>1649</v>
      </c>
      <c r="AA90">
        <f t="shared" si="23"/>
        <v>1591</v>
      </c>
      <c r="AB90">
        <f t="shared" si="23"/>
        <v>1771</v>
      </c>
      <c r="AC90">
        <f t="shared" si="23"/>
        <v>1676</v>
      </c>
      <c r="AD90">
        <f t="shared" si="23"/>
        <v>1613</v>
      </c>
      <c r="AE90">
        <f t="shared" si="23"/>
        <v>1596</v>
      </c>
      <c r="AF90">
        <f t="shared" si="23"/>
        <v>1714</v>
      </c>
      <c r="AG90">
        <f t="shared" si="23"/>
        <v>1767</v>
      </c>
      <c r="AH90">
        <f t="shared" si="23"/>
        <v>1719</v>
      </c>
    </row>
    <row r="91" spans="1:34" x14ac:dyDescent="0.2">
      <c r="A91">
        <v>0.20833333333333301</v>
      </c>
      <c r="C91">
        <v>0.25</v>
      </c>
      <c r="D91">
        <f t="shared" si="22"/>
        <v>1454</v>
      </c>
      <c r="E91">
        <f t="shared" si="22"/>
        <v>1673</v>
      </c>
      <c r="F91">
        <f t="shared" si="22"/>
        <v>1647</v>
      </c>
      <c r="G91">
        <f t="shared" si="22"/>
        <v>1352</v>
      </c>
      <c r="H91">
        <f t="shared" si="22"/>
        <v>1322</v>
      </c>
      <c r="I91">
        <f t="shared" si="22"/>
        <v>1755</v>
      </c>
      <c r="J91">
        <f t="shared" si="22"/>
        <v>1666</v>
      </c>
      <c r="K91">
        <f t="shared" si="22"/>
        <v>1130</v>
      </c>
      <c r="L91">
        <f t="shared" si="22"/>
        <v>1353</v>
      </c>
      <c r="M91">
        <f t="shared" si="22"/>
        <v>1610</v>
      </c>
      <c r="N91">
        <f t="shared" si="22"/>
        <v>1539</v>
      </c>
      <c r="O91">
        <f t="shared" si="22"/>
        <v>1539</v>
      </c>
      <c r="P91">
        <f t="shared" si="22"/>
        <v>1196</v>
      </c>
      <c r="Q91">
        <f t="shared" si="22"/>
        <v>1817</v>
      </c>
      <c r="R91">
        <f t="shared" si="22"/>
        <v>1491</v>
      </c>
      <c r="S91">
        <f t="shared" si="22"/>
        <v>1608</v>
      </c>
      <c r="T91">
        <f t="shared" si="23"/>
        <v>1725</v>
      </c>
      <c r="U91">
        <f t="shared" si="23"/>
        <v>1543</v>
      </c>
      <c r="V91">
        <f t="shared" si="23"/>
        <v>1651</v>
      </c>
      <c r="W91">
        <f t="shared" si="23"/>
        <v>1502</v>
      </c>
      <c r="X91">
        <f t="shared" si="23"/>
        <v>1776</v>
      </c>
      <c r="Y91">
        <f t="shared" si="23"/>
        <v>1582</v>
      </c>
      <c r="Z91">
        <f t="shared" si="23"/>
        <v>1743</v>
      </c>
      <c r="AA91">
        <f t="shared" si="23"/>
        <v>1593</v>
      </c>
      <c r="AB91">
        <f t="shared" si="23"/>
        <v>1745</v>
      </c>
      <c r="AC91">
        <f t="shared" si="23"/>
        <v>1658</v>
      </c>
      <c r="AD91">
        <f t="shared" si="23"/>
        <v>1615</v>
      </c>
      <c r="AE91">
        <f t="shared" si="23"/>
        <v>1587</v>
      </c>
      <c r="AF91">
        <f t="shared" si="23"/>
        <v>1716</v>
      </c>
      <c r="AG91">
        <f t="shared" si="23"/>
        <v>1769</v>
      </c>
      <c r="AH91">
        <f t="shared" si="23"/>
        <v>1687</v>
      </c>
    </row>
    <row r="92" spans="1:34" x14ac:dyDescent="0.2">
      <c r="A92">
        <v>0.22916666666666699</v>
      </c>
      <c r="C92">
        <v>0.27083333333333398</v>
      </c>
      <c r="D92">
        <f t="shared" si="22"/>
        <v>1524</v>
      </c>
      <c r="E92">
        <f t="shared" si="22"/>
        <v>1658</v>
      </c>
      <c r="F92">
        <f t="shared" si="22"/>
        <v>1689</v>
      </c>
      <c r="G92">
        <f t="shared" si="22"/>
        <v>1466</v>
      </c>
      <c r="H92">
        <f t="shared" si="22"/>
        <v>1551</v>
      </c>
      <c r="I92">
        <f t="shared" si="22"/>
        <v>1764</v>
      </c>
      <c r="J92">
        <f t="shared" si="22"/>
        <v>1702</v>
      </c>
      <c r="K92">
        <f t="shared" si="22"/>
        <v>1241</v>
      </c>
      <c r="L92">
        <f t="shared" si="22"/>
        <v>1464</v>
      </c>
      <c r="M92">
        <f t="shared" si="22"/>
        <v>1639</v>
      </c>
      <c r="N92">
        <f t="shared" si="22"/>
        <v>1440</v>
      </c>
      <c r="O92">
        <f t="shared" si="22"/>
        <v>1593</v>
      </c>
      <c r="P92">
        <f t="shared" si="22"/>
        <v>1341</v>
      </c>
      <c r="Q92">
        <f t="shared" si="22"/>
        <v>1822</v>
      </c>
      <c r="R92">
        <f t="shared" si="22"/>
        <v>1473</v>
      </c>
      <c r="S92">
        <f t="shared" si="22"/>
        <v>1629</v>
      </c>
      <c r="T92">
        <f t="shared" si="23"/>
        <v>1702</v>
      </c>
      <c r="U92">
        <f t="shared" si="23"/>
        <v>1617</v>
      </c>
      <c r="V92">
        <f t="shared" si="23"/>
        <v>1552</v>
      </c>
      <c r="W92">
        <f t="shared" si="23"/>
        <v>1522</v>
      </c>
      <c r="X92">
        <f t="shared" si="23"/>
        <v>1812</v>
      </c>
      <c r="Y92">
        <f t="shared" si="23"/>
        <v>1664</v>
      </c>
      <c r="Z92">
        <f t="shared" si="23"/>
        <v>1774</v>
      </c>
      <c r="AA92">
        <f t="shared" si="23"/>
        <v>1579</v>
      </c>
      <c r="AB92">
        <f t="shared" si="23"/>
        <v>1714</v>
      </c>
      <c r="AC92">
        <f t="shared" si="23"/>
        <v>1648</v>
      </c>
      <c r="AD92">
        <f t="shared" si="23"/>
        <v>1612</v>
      </c>
      <c r="AE92">
        <f t="shared" si="23"/>
        <v>1596</v>
      </c>
      <c r="AF92">
        <f t="shared" si="23"/>
        <v>1709</v>
      </c>
      <c r="AG92">
        <f t="shared" si="23"/>
        <v>1754</v>
      </c>
      <c r="AH92">
        <f t="shared" si="23"/>
        <v>1668</v>
      </c>
    </row>
    <row r="93" spans="1:34" x14ac:dyDescent="0.2">
      <c r="A93">
        <v>0.25</v>
      </c>
      <c r="C93">
        <v>0.29166666666666702</v>
      </c>
      <c r="D93">
        <f t="shared" si="22"/>
        <v>1467</v>
      </c>
      <c r="E93">
        <f t="shared" si="22"/>
        <v>1615</v>
      </c>
      <c r="F93">
        <f t="shared" si="22"/>
        <v>1629</v>
      </c>
      <c r="G93">
        <f t="shared" si="22"/>
        <v>1492</v>
      </c>
      <c r="H93">
        <f t="shared" si="22"/>
        <v>1567</v>
      </c>
      <c r="I93">
        <f t="shared" si="22"/>
        <v>1689</v>
      </c>
      <c r="J93">
        <f t="shared" si="22"/>
        <v>1666</v>
      </c>
      <c r="K93">
        <f t="shared" si="22"/>
        <v>1320</v>
      </c>
      <c r="L93">
        <f t="shared" si="22"/>
        <v>1548</v>
      </c>
      <c r="M93">
        <f t="shared" si="22"/>
        <v>1625</v>
      </c>
      <c r="N93">
        <f t="shared" si="22"/>
        <v>1322</v>
      </c>
      <c r="O93">
        <f t="shared" si="22"/>
        <v>1581</v>
      </c>
      <c r="P93">
        <f t="shared" si="22"/>
        <v>1459</v>
      </c>
      <c r="Q93">
        <f t="shared" si="22"/>
        <v>1771</v>
      </c>
      <c r="R93">
        <f t="shared" si="22"/>
        <v>1413</v>
      </c>
      <c r="S93">
        <f t="shared" si="22"/>
        <v>1598</v>
      </c>
      <c r="T93">
        <f t="shared" si="23"/>
        <v>1529</v>
      </c>
      <c r="U93">
        <f t="shared" si="23"/>
        <v>1608</v>
      </c>
      <c r="V93">
        <f t="shared" si="23"/>
        <v>1445</v>
      </c>
      <c r="W93">
        <f t="shared" si="23"/>
        <v>1544</v>
      </c>
      <c r="X93">
        <f t="shared" si="23"/>
        <v>1756</v>
      </c>
      <c r="Y93">
        <f t="shared" si="23"/>
        <v>1625</v>
      </c>
      <c r="Z93">
        <f t="shared" si="23"/>
        <v>1754</v>
      </c>
      <c r="AA93">
        <f t="shared" si="23"/>
        <v>1565</v>
      </c>
      <c r="AB93">
        <f t="shared" si="23"/>
        <v>1675</v>
      </c>
      <c r="AC93">
        <f t="shared" si="23"/>
        <v>1618</v>
      </c>
      <c r="AD93">
        <f t="shared" si="23"/>
        <v>1610</v>
      </c>
      <c r="AE93">
        <f t="shared" si="23"/>
        <v>1617</v>
      </c>
      <c r="AF93">
        <f t="shared" si="23"/>
        <v>1712</v>
      </c>
      <c r="AG93">
        <f t="shared" si="23"/>
        <v>1744</v>
      </c>
      <c r="AH93">
        <f t="shared" si="23"/>
        <v>1668</v>
      </c>
    </row>
    <row r="94" spans="1:34" x14ac:dyDescent="0.2">
      <c r="A94">
        <v>0.27083333333333298</v>
      </c>
      <c r="C94">
        <v>0.3125</v>
      </c>
      <c r="D94">
        <f t="shared" si="22"/>
        <v>1354</v>
      </c>
      <c r="E94">
        <f t="shared" si="22"/>
        <v>1519</v>
      </c>
      <c r="F94">
        <f t="shared" si="22"/>
        <v>1565</v>
      </c>
      <c r="G94">
        <f t="shared" si="22"/>
        <v>1474</v>
      </c>
      <c r="H94">
        <f t="shared" si="22"/>
        <v>1550</v>
      </c>
      <c r="I94">
        <f t="shared" si="22"/>
        <v>1599</v>
      </c>
      <c r="J94">
        <f t="shared" si="22"/>
        <v>1584</v>
      </c>
      <c r="K94">
        <f t="shared" si="22"/>
        <v>1366</v>
      </c>
      <c r="L94">
        <f t="shared" si="22"/>
        <v>1551</v>
      </c>
      <c r="M94">
        <f t="shared" si="22"/>
        <v>1587</v>
      </c>
      <c r="N94">
        <f t="shared" si="22"/>
        <v>1253</v>
      </c>
      <c r="O94">
        <f t="shared" si="22"/>
        <v>1498</v>
      </c>
      <c r="P94">
        <f t="shared" si="22"/>
        <v>1448</v>
      </c>
      <c r="Q94">
        <f t="shared" si="22"/>
        <v>1740</v>
      </c>
      <c r="R94">
        <f t="shared" si="22"/>
        <v>1330</v>
      </c>
      <c r="S94">
        <f t="shared" si="22"/>
        <v>1543</v>
      </c>
      <c r="T94">
        <f t="shared" si="23"/>
        <v>1497</v>
      </c>
      <c r="U94">
        <f t="shared" si="23"/>
        <v>1553</v>
      </c>
      <c r="V94">
        <f t="shared" si="23"/>
        <v>1412</v>
      </c>
      <c r="W94">
        <f t="shared" si="23"/>
        <v>1546</v>
      </c>
      <c r="X94">
        <f t="shared" si="23"/>
        <v>1658</v>
      </c>
      <c r="Y94">
        <f t="shared" si="23"/>
        <v>1572</v>
      </c>
      <c r="Z94">
        <f t="shared" si="23"/>
        <v>1721</v>
      </c>
      <c r="AA94">
        <f t="shared" si="23"/>
        <v>1524</v>
      </c>
      <c r="AB94">
        <f t="shared" si="23"/>
        <v>1618</v>
      </c>
      <c r="AC94">
        <f t="shared" si="23"/>
        <v>1560</v>
      </c>
      <c r="AD94">
        <f t="shared" si="23"/>
        <v>1580</v>
      </c>
      <c r="AE94">
        <f t="shared" si="23"/>
        <v>1610</v>
      </c>
      <c r="AF94">
        <f t="shared" si="23"/>
        <v>1692</v>
      </c>
      <c r="AG94">
        <f t="shared" si="23"/>
        <v>1723</v>
      </c>
      <c r="AH94">
        <f t="shared" si="23"/>
        <v>1673</v>
      </c>
    </row>
    <row r="95" spans="1:34" x14ac:dyDescent="0.2">
      <c r="A95">
        <v>0.29166666666666702</v>
      </c>
      <c r="C95">
        <v>0.33333333333333398</v>
      </c>
      <c r="D95">
        <f t="shared" si="22"/>
        <v>1267</v>
      </c>
      <c r="E95">
        <f t="shared" si="22"/>
        <v>1459</v>
      </c>
      <c r="F95">
        <f t="shared" si="22"/>
        <v>1520</v>
      </c>
      <c r="G95">
        <f t="shared" si="22"/>
        <v>1460</v>
      </c>
      <c r="H95">
        <f t="shared" si="22"/>
        <v>1507</v>
      </c>
      <c r="I95">
        <f t="shared" si="22"/>
        <v>1541</v>
      </c>
      <c r="J95">
        <f t="shared" si="22"/>
        <v>1507</v>
      </c>
      <c r="K95">
        <f t="shared" si="22"/>
        <v>1443</v>
      </c>
      <c r="L95">
        <f t="shared" si="22"/>
        <v>1498</v>
      </c>
      <c r="M95">
        <f t="shared" si="22"/>
        <v>1529</v>
      </c>
      <c r="N95">
        <f t="shared" si="22"/>
        <v>1239</v>
      </c>
      <c r="O95">
        <f t="shared" si="22"/>
        <v>1433</v>
      </c>
      <c r="P95">
        <f t="shared" si="22"/>
        <v>1394</v>
      </c>
      <c r="Q95">
        <f t="shared" si="22"/>
        <v>1687</v>
      </c>
      <c r="R95">
        <f t="shared" si="22"/>
        <v>1260</v>
      </c>
      <c r="S95">
        <f t="shared" si="22"/>
        <v>1455</v>
      </c>
      <c r="T95">
        <f t="shared" si="23"/>
        <v>1510</v>
      </c>
      <c r="U95">
        <f t="shared" si="23"/>
        <v>1521</v>
      </c>
      <c r="V95">
        <f t="shared" si="23"/>
        <v>1382</v>
      </c>
      <c r="W95">
        <f t="shared" si="23"/>
        <v>1555</v>
      </c>
      <c r="X95">
        <f t="shared" si="23"/>
        <v>1551</v>
      </c>
      <c r="Y95">
        <f t="shared" si="23"/>
        <v>1557</v>
      </c>
      <c r="Z95">
        <f t="shared" si="23"/>
        <v>1682</v>
      </c>
      <c r="AA95">
        <f t="shared" si="23"/>
        <v>1483</v>
      </c>
      <c r="AB95">
        <f t="shared" si="23"/>
        <v>1550</v>
      </c>
      <c r="AC95">
        <f t="shared" si="23"/>
        <v>1514</v>
      </c>
      <c r="AD95">
        <f t="shared" si="23"/>
        <v>1541</v>
      </c>
      <c r="AE95">
        <f t="shared" si="23"/>
        <v>1591</v>
      </c>
      <c r="AF95">
        <f t="shared" si="23"/>
        <v>1653</v>
      </c>
      <c r="AG95">
        <f t="shared" si="23"/>
        <v>1688</v>
      </c>
      <c r="AH95">
        <f t="shared" si="23"/>
        <v>1670</v>
      </c>
    </row>
    <row r="96" spans="1:34" x14ac:dyDescent="0.2">
      <c r="A96">
        <v>0.3125</v>
      </c>
      <c r="C96">
        <v>0.35416666666666702</v>
      </c>
      <c r="D96">
        <f t="shared" si="22"/>
        <v>1236</v>
      </c>
      <c r="E96">
        <f t="shared" si="22"/>
        <v>1421</v>
      </c>
      <c r="F96">
        <f t="shared" si="22"/>
        <v>1423</v>
      </c>
      <c r="G96">
        <f t="shared" si="22"/>
        <v>1437</v>
      </c>
      <c r="H96">
        <f t="shared" si="22"/>
        <v>1462</v>
      </c>
      <c r="I96">
        <f t="shared" si="22"/>
        <v>1437</v>
      </c>
      <c r="J96">
        <f t="shared" si="22"/>
        <v>1462</v>
      </c>
      <c r="K96">
        <f t="shared" si="22"/>
        <v>1457</v>
      </c>
      <c r="L96">
        <f t="shared" si="22"/>
        <v>1421</v>
      </c>
      <c r="M96">
        <f t="shared" si="22"/>
        <v>1406</v>
      </c>
      <c r="N96">
        <f t="shared" si="22"/>
        <v>1277</v>
      </c>
      <c r="O96">
        <f t="shared" si="22"/>
        <v>1373</v>
      </c>
      <c r="P96">
        <f t="shared" si="22"/>
        <v>1380</v>
      </c>
      <c r="Q96">
        <f t="shared" si="22"/>
        <v>1574</v>
      </c>
      <c r="R96">
        <f t="shared" si="22"/>
        <v>1294</v>
      </c>
      <c r="S96">
        <f t="shared" si="22"/>
        <v>1361</v>
      </c>
      <c r="T96">
        <f t="shared" si="23"/>
        <v>1373</v>
      </c>
      <c r="U96">
        <f t="shared" si="23"/>
        <v>1476</v>
      </c>
      <c r="V96">
        <f t="shared" si="23"/>
        <v>1394</v>
      </c>
      <c r="W96">
        <f t="shared" si="23"/>
        <v>1492</v>
      </c>
      <c r="X96">
        <f t="shared" si="23"/>
        <v>1493</v>
      </c>
      <c r="Y96">
        <f t="shared" si="23"/>
        <v>1488</v>
      </c>
      <c r="Z96">
        <f t="shared" si="23"/>
        <v>1646</v>
      </c>
      <c r="AA96">
        <f t="shared" si="23"/>
        <v>1452</v>
      </c>
      <c r="AB96">
        <f t="shared" si="23"/>
        <v>1502</v>
      </c>
      <c r="AC96">
        <f t="shared" si="23"/>
        <v>1486</v>
      </c>
      <c r="AD96">
        <f t="shared" si="23"/>
        <v>1548</v>
      </c>
      <c r="AE96">
        <f t="shared" si="23"/>
        <v>1556</v>
      </c>
      <c r="AF96">
        <f t="shared" si="23"/>
        <v>1615</v>
      </c>
      <c r="AG96">
        <f t="shared" si="23"/>
        <v>1656</v>
      </c>
      <c r="AH96">
        <f t="shared" si="23"/>
        <v>1682</v>
      </c>
    </row>
    <row r="97" spans="1:51" x14ac:dyDescent="0.2">
      <c r="A97">
        <v>0.33333333333333298</v>
      </c>
      <c r="C97">
        <v>0.375</v>
      </c>
      <c r="D97">
        <f t="shared" si="22"/>
        <v>1253</v>
      </c>
      <c r="E97">
        <f t="shared" si="22"/>
        <v>1373</v>
      </c>
      <c r="F97">
        <f t="shared" si="22"/>
        <v>1360</v>
      </c>
      <c r="G97">
        <f t="shared" si="22"/>
        <v>1404</v>
      </c>
      <c r="H97">
        <f t="shared" si="22"/>
        <v>1400</v>
      </c>
      <c r="I97">
        <f t="shared" si="22"/>
        <v>1356</v>
      </c>
      <c r="J97">
        <f t="shared" si="22"/>
        <v>1421</v>
      </c>
      <c r="K97">
        <f t="shared" si="22"/>
        <v>1406</v>
      </c>
      <c r="L97">
        <f t="shared" si="22"/>
        <v>1327</v>
      </c>
      <c r="M97">
        <f t="shared" si="22"/>
        <v>1322</v>
      </c>
      <c r="N97">
        <f t="shared" si="22"/>
        <v>1322</v>
      </c>
      <c r="O97">
        <f t="shared" si="22"/>
        <v>1323</v>
      </c>
      <c r="P97">
        <f t="shared" si="22"/>
        <v>1315</v>
      </c>
      <c r="Q97">
        <f t="shared" si="22"/>
        <v>1524</v>
      </c>
      <c r="R97">
        <f t="shared" si="22"/>
        <v>1373</v>
      </c>
      <c r="S97">
        <f t="shared" si="22"/>
        <v>1389</v>
      </c>
      <c r="T97">
        <f t="shared" si="23"/>
        <v>1267</v>
      </c>
      <c r="U97">
        <f t="shared" si="23"/>
        <v>1440</v>
      </c>
      <c r="V97">
        <f t="shared" si="23"/>
        <v>1359</v>
      </c>
      <c r="W97">
        <f t="shared" si="23"/>
        <v>1425</v>
      </c>
      <c r="X97">
        <f t="shared" si="23"/>
        <v>1442</v>
      </c>
      <c r="Y97">
        <f t="shared" si="23"/>
        <v>1399</v>
      </c>
      <c r="Z97">
        <f t="shared" si="23"/>
        <v>1599</v>
      </c>
      <c r="AA97">
        <f t="shared" si="23"/>
        <v>1399</v>
      </c>
      <c r="AB97">
        <f t="shared" si="23"/>
        <v>1467</v>
      </c>
      <c r="AC97">
        <f t="shared" si="23"/>
        <v>1452</v>
      </c>
      <c r="AD97">
        <f t="shared" si="23"/>
        <v>1548</v>
      </c>
      <c r="AE97">
        <f t="shared" si="23"/>
        <v>1510</v>
      </c>
      <c r="AF97">
        <f t="shared" si="23"/>
        <v>1579</v>
      </c>
      <c r="AG97">
        <f t="shared" si="23"/>
        <v>1629</v>
      </c>
      <c r="AH97">
        <f t="shared" si="23"/>
        <v>1690</v>
      </c>
    </row>
    <row r="98" spans="1:51" x14ac:dyDescent="0.2">
      <c r="A98">
        <v>0.35416666666666702</v>
      </c>
      <c r="C98">
        <v>0.39583333333333398</v>
      </c>
      <c r="D98">
        <f t="shared" si="22"/>
        <v>1233</v>
      </c>
      <c r="E98">
        <f t="shared" si="22"/>
        <v>1277</v>
      </c>
      <c r="F98">
        <f t="shared" si="22"/>
        <v>1263</v>
      </c>
      <c r="G98">
        <f t="shared" si="22"/>
        <v>1292</v>
      </c>
      <c r="H98">
        <f t="shared" si="22"/>
        <v>1265</v>
      </c>
      <c r="I98">
        <f t="shared" si="22"/>
        <v>1270</v>
      </c>
      <c r="J98">
        <f t="shared" si="22"/>
        <v>1320</v>
      </c>
      <c r="K98">
        <f t="shared" si="22"/>
        <v>1358</v>
      </c>
      <c r="L98">
        <f t="shared" si="22"/>
        <v>1202</v>
      </c>
      <c r="M98">
        <f t="shared" si="22"/>
        <v>1238</v>
      </c>
      <c r="N98">
        <f t="shared" si="22"/>
        <v>1207</v>
      </c>
      <c r="O98">
        <f t="shared" si="22"/>
        <v>1202</v>
      </c>
      <c r="P98">
        <f t="shared" si="22"/>
        <v>1185</v>
      </c>
      <c r="Q98">
        <f t="shared" si="22"/>
        <v>1363</v>
      </c>
      <c r="R98">
        <f t="shared" si="22"/>
        <v>1320</v>
      </c>
      <c r="S98">
        <f t="shared" si="22"/>
        <v>1440</v>
      </c>
      <c r="T98">
        <f t="shared" si="23"/>
        <v>1147</v>
      </c>
      <c r="U98">
        <f t="shared" si="23"/>
        <v>1358</v>
      </c>
      <c r="V98">
        <f t="shared" si="23"/>
        <v>1246</v>
      </c>
      <c r="W98">
        <f t="shared" si="23"/>
        <v>1378</v>
      </c>
      <c r="X98">
        <f t="shared" si="23"/>
        <v>1339</v>
      </c>
      <c r="Y98">
        <f t="shared" si="23"/>
        <v>1269</v>
      </c>
      <c r="Z98">
        <f t="shared" si="23"/>
        <v>1555</v>
      </c>
      <c r="AA98">
        <f t="shared" si="23"/>
        <v>1376</v>
      </c>
      <c r="AB98">
        <f t="shared" si="23"/>
        <v>1452</v>
      </c>
      <c r="AC98">
        <f t="shared" si="23"/>
        <v>1414</v>
      </c>
      <c r="AD98">
        <f t="shared" si="23"/>
        <v>1524</v>
      </c>
      <c r="AE98">
        <f t="shared" si="23"/>
        <v>1478</v>
      </c>
      <c r="AF98">
        <f t="shared" si="23"/>
        <v>1572</v>
      </c>
      <c r="AG98">
        <f t="shared" si="23"/>
        <v>1630</v>
      </c>
      <c r="AH98">
        <f t="shared" si="23"/>
        <v>1692</v>
      </c>
    </row>
    <row r="99" spans="1:51" x14ac:dyDescent="0.2">
      <c r="A99">
        <v>0.375</v>
      </c>
      <c r="C99">
        <v>0.41666666666666702</v>
      </c>
      <c r="D99">
        <f t="shared" ref="D99:S114" si="24">SUM(D28:D29)</f>
        <v>1149</v>
      </c>
      <c r="E99">
        <f t="shared" si="24"/>
        <v>1176</v>
      </c>
      <c r="F99">
        <f t="shared" si="24"/>
        <v>1140</v>
      </c>
      <c r="G99">
        <f t="shared" si="24"/>
        <v>1135</v>
      </c>
      <c r="H99">
        <f t="shared" si="24"/>
        <v>1147</v>
      </c>
      <c r="I99">
        <f t="shared" si="24"/>
        <v>1183</v>
      </c>
      <c r="J99">
        <f t="shared" si="24"/>
        <v>1188</v>
      </c>
      <c r="K99">
        <f t="shared" si="24"/>
        <v>1239</v>
      </c>
      <c r="L99">
        <f t="shared" si="24"/>
        <v>1071</v>
      </c>
      <c r="M99">
        <f t="shared" si="24"/>
        <v>1109</v>
      </c>
      <c r="N99">
        <f t="shared" si="24"/>
        <v>1070</v>
      </c>
      <c r="O99">
        <f t="shared" si="24"/>
        <v>1056</v>
      </c>
      <c r="P99">
        <f t="shared" si="24"/>
        <v>1032</v>
      </c>
      <c r="Q99">
        <f t="shared" si="24"/>
        <v>1157</v>
      </c>
      <c r="R99">
        <f t="shared" si="24"/>
        <v>1219</v>
      </c>
      <c r="S99">
        <f t="shared" si="24"/>
        <v>1448</v>
      </c>
      <c r="T99">
        <f t="shared" si="23"/>
        <v>1054</v>
      </c>
      <c r="U99">
        <f t="shared" si="23"/>
        <v>1236</v>
      </c>
      <c r="V99">
        <f t="shared" si="23"/>
        <v>1161</v>
      </c>
      <c r="W99">
        <f t="shared" si="23"/>
        <v>1268</v>
      </c>
      <c r="X99">
        <f t="shared" si="23"/>
        <v>1239</v>
      </c>
      <c r="Y99">
        <f t="shared" si="23"/>
        <v>1128</v>
      </c>
      <c r="Z99">
        <f t="shared" si="23"/>
        <v>1536</v>
      </c>
      <c r="AA99">
        <f t="shared" si="23"/>
        <v>1376</v>
      </c>
      <c r="AB99">
        <f t="shared" si="23"/>
        <v>1449</v>
      </c>
      <c r="AC99">
        <f t="shared" si="23"/>
        <v>1397</v>
      </c>
      <c r="AD99">
        <f t="shared" si="23"/>
        <v>1527</v>
      </c>
      <c r="AE99">
        <f t="shared" si="23"/>
        <v>1459</v>
      </c>
      <c r="AF99">
        <f t="shared" si="23"/>
        <v>1582</v>
      </c>
      <c r="AG99">
        <f t="shared" si="23"/>
        <v>1608</v>
      </c>
      <c r="AH99">
        <f t="shared" si="23"/>
        <v>1675</v>
      </c>
    </row>
    <row r="100" spans="1:51" x14ac:dyDescent="0.2">
      <c r="A100">
        <v>0.39583333333333298</v>
      </c>
      <c r="C100">
        <v>0.4375</v>
      </c>
      <c r="D100">
        <f t="shared" si="24"/>
        <v>1172</v>
      </c>
      <c r="E100">
        <f t="shared" si="24"/>
        <v>1219</v>
      </c>
      <c r="F100">
        <f t="shared" si="24"/>
        <v>1130</v>
      </c>
      <c r="G100">
        <f t="shared" si="24"/>
        <v>1154</v>
      </c>
      <c r="H100">
        <f t="shared" si="24"/>
        <v>1161</v>
      </c>
      <c r="I100">
        <f t="shared" si="24"/>
        <v>1250</v>
      </c>
      <c r="J100">
        <f t="shared" si="24"/>
        <v>1209</v>
      </c>
      <c r="K100">
        <f t="shared" si="24"/>
        <v>1190</v>
      </c>
      <c r="L100">
        <f t="shared" si="24"/>
        <v>1075</v>
      </c>
      <c r="M100">
        <f t="shared" si="24"/>
        <v>1090</v>
      </c>
      <c r="N100">
        <f t="shared" si="24"/>
        <v>1123</v>
      </c>
      <c r="O100">
        <f t="shared" si="24"/>
        <v>1087</v>
      </c>
      <c r="P100">
        <f t="shared" si="24"/>
        <v>1039</v>
      </c>
      <c r="Q100">
        <f t="shared" si="24"/>
        <v>1164</v>
      </c>
      <c r="R100">
        <f t="shared" si="24"/>
        <v>1216</v>
      </c>
      <c r="S100">
        <f t="shared" si="24"/>
        <v>1469</v>
      </c>
      <c r="T100">
        <f t="shared" si="23"/>
        <v>1028</v>
      </c>
      <c r="U100">
        <f t="shared" si="23"/>
        <v>1251</v>
      </c>
      <c r="V100">
        <f t="shared" si="23"/>
        <v>1159</v>
      </c>
      <c r="W100">
        <f t="shared" si="23"/>
        <v>1260</v>
      </c>
      <c r="X100">
        <f t="shared" si="23"/>
        <v>1260</v>
      </c>
      <c r="Y100">
        <f t="shared" si="23"/>
        <v>1159</v>
      </c>
      <c r="Z100">
        <f t="shared" si="23"/>
        <v>1531</v>
      </c>
      <c r="AA100">
        <f t="shared" si="23"/>
        <v>1372</v>
      </c>
      <c r="AB100">
        <f t="shared" si="23"/>
        <v>1440</v>
      </c>
      <c r="AC100">
        <f t="shared" si="23"/>
        <v>1392</v>
      </c>
      <c r="AD100">
        <f t="shared" si="23"/>
        <v>1538</v>
      </c>
      <c r="AE100">
        <f t="shared" si="23"/>
        <v>1469</v>
      </c>
      <c r="AF100">
        <f t="shared" si="23"/>
        <v>1608</v>
      </c>
      <c r="AG100">
        <f t="shared" si="23"/>
        <v>1570</v>
      </c>
      <c r="AH100">
        <f t="shared" si="23"/>
        <v>1666</v>
      </c>
    </row>
    <row r="101" spans="1:51" x14ac:dyDescent="0.2">
      <c r="A101">
        <v>0.41666666666666702</v>
      </c>
      <c r="C101">
        <v>0.45833333333333398</v>
      </c>
      <c r="D101">
        <f t="shared" si="24"/>
        <v>1284</v>
      </c>
      <c r="E101">
        <f t="shared" si="24"/>
        <v>1303</v>
      </c>
      <c r="F101">
        <f t="shared" si="24"/>
        <v>1143</v>
      </c>
      <c r="G101">
        <f t="shared" si="24"/>
        <v>1236</v>
      </c>
      <c r="H101">
        <f t="shared" si="24"/>
        <v>1260</v>
      </c>
      <c r="I101">
        <f t="shared" si="24"/>
        <v>1347</v>
      </c>
      <c r="J101">
        <f t="shared" si="24"/>
        <v>1250</v>
      </c>
      <c r="K101">
        <f t="shared" si="24"/>
        <v>1264</v>
      </c>
      <c r="L101">
        <f t="shared" si="24"/>
        <v>1125</v>
      </c>
      <c r="M101">
        <f t="shared" si="24"/>
        <v>1138</v>
      </c>
      <c r="N101">
        <f t="shared" si="24"/>
        <v>1193</v>
      </c>
      <c r="O101">
        <f t="shared" si="24"/>
        <v>1183</v>
      </c>
      <c r="P101">
        <f t="shared" si="24"/>
        <v>1143</v>
      </c>
      <c r="Q101">
        <f t="shared" si="24"/>
        <v>1221</v>
      </c>
      <c r="R101">
        <f t="shared" si="24"/>
        <v>1287</v>
      </c>
      <c r="S101">
        <f t="shared" si="24"/>
        <v>1492</v>
      </c>
      <c r="T101">
        <f t="shared" si="23"/>
        <v>976</v>
      </c>
      <c r="U101">
        <f t="shared" si="23"/>
        <v>1328</v>
      </c>
      <c r="V101">
        <f t="shared" si="23"/>
        <v>1186</v>
      </c>
      <c r="W101">
        <f t="shared" si="23"/>
        <v>1348</v>
      </c>
      <c r="X101">
        <f t="shared" si="23"/>
        <v>1344</v>
      </c>
      <c r="Y101">
        <f t="shared" si="23"/>
        <v>1239</v>
      </c>
      <c r="Z101">
        <f t="shared" si="23"/>
        <v>1529</v>
      </c>
      <c r="AA101">
        <f t="shared" si="23"/>
        <v>1341</v>
      </c>
      <c r="AB101">
        <f t="shared" si="23"/>
        <v>1419</v>
      </c>
      <c r="AC101">
        <f t="shared" si="23"/>
        <v>1387</v>
      </c>
      <c r="AD101">
        <f t="shared" si="23"/>
        <v>1538</v>
      </c>
      <c r="AE101">
        <f t="shared" si="23"/>
        <v>1471</v>
      </c>
      <c r="AF101">
        <f t="shared" si="23"/>
        <v>1630</v>
      </c>
      <c r="AG101">
        <f t="shared" si="23"/>
        <v>1558</v>
      </c>
      <c r="AH101">
        <f t="shared" si="23"/>
        <v>1685</v>
      </c>
    </row>
    <row r="102" spans="1:51" x14ac:dyDescent="0.2">
      <c r="A102">
        <v>0.4375</v>
      </c>
      <c r="C102">
        <v>0.47916666666666702</v>
      </c>
      <c r="D102">
        <f t="shared" si="24"/>
        <v>1183</v>
      </c>
      <c r="E102">
        <f t="shared" si="24"/>
        <v>1241</v>
      </c>
      <c r="F102">
        <f t="shared" si="24"/>
        <v>996</v>
      </c>
      <c r="G102">
        <f t="shared" si="24"/>
        <v>1104</v>
      </c>
      <c r="H102">
        <f t="shared" si="24"/>
        <v>1114</v>
      </c>
      <c r="I102">
        <f t="shared" si="24"/>
        <v>1306</v>
      </c>
      <c r="J102">
        <f t="shared" si="24"/>
        <v>1063</v>
      </c>
      <c r="K102">
        <f t="shared" si="24"/>
        <v>1162</v>
      </c>
      <c r="L102">
        <f t="shared" si="24"/>
        <v>984</v>
      </c>
      <c r="M102">
        <f t="shared" si="24"/>
        <v>1010</v>
      </c>
      <c r="N102">
        <f t="shared" si="24"/>
        <v>1013</v>
      </c>
      <c r="O102">
        <f t="shared" si="24"/>
        <v>1015</v>
      </c>
      <c r="P102">
        <f t="shared" si="24"/>
        <v>1004</v>
      </c>
      <c r="Q102">
        <f t="shared" si="24"/>
        <v>1080</v>
      </c>
      <c r="R102">
        <f t="shared" si="24"/>
        <v>1169</v>
      </c>
      <c r="S102">
        <f t="shared" si="24"/>
        <v>1474</v>
      </c>
      <c r="T102">
        <f t="shared" si="23"/>
        <v>904</v>
      </c>
      <c r="U102">
        <f t="shared" si="23"/>
        <v>1195</v>
      </c>
      <c r="V102">
        <f t="shared" si="23"/>
        <v>1037</v>
      </c>
      <c r="W102">
        <f t="shared" si="23"/>
        <v>1212</v>
      </c>
      <c r="X102">
        <f t="shared" si="23"/>
        <v>1195</v>
      </c>
      <c r="Y102">
        <f t="shared" si="23"/>
        <v>1056</v>
      </c>
      <c r="Z102">
        <f t="shared" si="23"/>
        <v>1527</v>
      </c>
      <c r="AA102">
        <f t="shared" si="23"/>
        <v>1296</v>
      </c>
      <c r="AB102">
        <f t="shared" si="23"/>
        <v>1414</v>
      </c>
      <c r="AC102">
        <f t="shared" si="23"/>
        <v>1389</v>
      </c>
      <c r="AD102">
        <f t="shared" si="23"/>
        <v>1546</v>
      </c>
      <c r="AE102">
        <f t="shared" si="23"/>
        <v>1457</v>
      </c>
      <c r="AF102">
        <f t="shared" si="23"/>
        <v>1627</v>
      </c>
      <c r="AG102">
        <f t="shared" si="23"/>
        <v>1557</v>
      </c>
      <c r="AH102">
        <f t="shared" si="23"/>
        <v>1701</v>
      </c>
    </row>
    <row r="103" spans="1:51" x14ac:dyDescent="0.2">
      <c r="A103">
        <v>0.45833333333333298</v>
      </c>
      <c r="C103">
        <v>0.5</v>
      </c>
      <c r="D103">
        <f t="shared" si="24"/>
        <v>1123</v>
      </c>
      <c r="E103">
        <f t="shared" si="24"/>
        <v>1176</v>
      </c>
      <c r="F103">
        <f t="shared" si="24"/>
        <v>943</v>
      </c>
      <c r="G103">
        <f t="shared" si="24"/>
        <v>1051</v>
      </c>
      <c r="H103">
        <f t="shared" si="24"/>
        <v>1010</v>
      </c>
      <c r="I103">
        <f t="shared" si="24"/>
        <v>1267</v>
      </c>
      <c r="J103">
        <f t="shared" si="24"/>
        <v>1042</v>
      </c>
      <c r="K103">
        <f t="shared" si="24"/>
        <v>1124</v>
      </c>
      <c r="L103">
        <f t="shared" si="24"/>
        <v>965</v>
      </c>
      <c r="M103">
        <f t="shared" si="24"/>
        <v>960</v>
      </c>
      <c r="N103">
        <f t="shared" si="24"/>
        <v>941</v>
      </c>
      <c r="O103">
        <f t="shared" si="24"/>
        <v>890</v>
      </c>
      <c r="P103">
        <f t="shared" si="24"/>
        <v>900</v>
      </c>
      <c r="Q103">
        <f t="shared" si="24"/>
        <v>994</v>
      </c>
      <c r="R103">
        <f t="shared" si="24"/>
        <v>1099</v>
      </c>
      <c r="S103">
        <f t="shared" si="24"/>
        <v>1412</v>
      </c>
      <c r="T103">
        <f t="shared" si="23"/>
        <v>876</v>
      </c>
      <c r="U103">
        <f t="shared" si="23"/>
        <v>1120</v>
      </c>
      <c r="V103">
        <f t="shared" si="23"/>
        <v>974</v>
      </c>
      <c r="W103">
        <f t="shared" si="23"/>
        <v>1109</v>
      </c>
      <c r="X103">
        <f t="shared" si="23"/>
        <v>1094</v>
      </c>
      <c r="Y103">
        <f t="shared" si="23"/>
        <v>972</v>
      </c>
      <c r="Z103">
        <f t="shared" si="23"/>
        <v>1351</v>
      </c>
      <c r="AA103">
        <f t="shared" si="23"/>
        <v>1363</v>
      </c>
      <c r="AB103">
        <f t="shared" si="23"/>
        <v>1481</v>
      </c>
      <c r="AC103">
        <f t="shared" si="23"/>
        <v>1387</v>
      </c>
      <c r="AD103">
        <f t="shared" si="23"/>
        <v>1538</v>
      </c>
      <c r="AE103">
        <f t="shared" si="23"/>
        <v>1452</v>
      </c>
      <c r="AF103">
        <f t="shared" si="23"/>
        <v>1629</v>
      </c>
      <c r="AG103">
        <f t="shared" si="23"/>
        <v>1569</v>
      </c>
      <c r="AH103">
        <f t="shared" si="23"/>
        <v>1704</v>
      </c>
      <c r="AY103" s="26" t="s">
        <v>8</v>
      </c>
    </row>
    <row r="104" spans="1:51" x14ac:dyDescent="0.2">
      <c r="A104">
        <v>0.47916666666666702</v>
      </c>
      <c r="C104">
        <v>0.52083333333333404</v>
      </c>
      <c r="D104">
        <f t="shared" si="24"/>
        <v>1224</v>
      </c>
      <c r="E104">
        <f t="shared" si="24"/>
        <v>1241</v>
      </c>
      <c r="F104">
        <f t="shared" si="24"/>
        <v>1061</v>
      </c>
      <c r="G104">
        <f t="shared" si="24"/>
        <v>1181</v>
      </c>
      <c r="H104">
        <f t="shared" si="24"/>
        <v>1101</v>
      </c>
      <c r="I104">
        <f t="shared" si="24"/>
        <v>1253</v>
      </c>
      <c r="J104">
        <f t="shared" si="24"/>
        <v>1200</v>
      </c>
      <c r="K104">
        <f t="shared" si="24"/>
        <v>1190</v>
      </c>
      <c r="L104">
        <f t="shared" si="24"/>
        <v>1107</v>
      </c>
      <c r="M104">
        <f t="shared" si="24"/>
        <v>1076</v>
      </c>
      <c r="N104">
        <f t="shared" si="24"/>
        <v>1065</v>
      </c>
      <c r="O104">
        <f t="shared" si="24"/>
        <v>977</v>
      </c>
      <c r="P104">
        <f t="shared" si="24"/>
        <v>981</v>
      </c>
      <c r="Q104">
        <f t="shared" si="24"/>
        <v>1104</v>
      </c>
      <c r="R104">
        <f t="shared" si="24"/>
        <v>1219</v>
      </c>
      <c r="S104">
        <f t="shared" si="24"/>
        <v>1380</v>
      </c>
      <c r="T104">
        <f t="shared" si="23"/>
        <v>920</v>
      </c>
      <c r="U104">
        <f t="shared" si="23"/>
        <v>1214</v>
      </c>
      <c r="V104">
        <f t="shared" si="23"/>
        <v>1048</v>
      </c>
      <c r="W104">
        <f t="shared" si="23"/>
        <v>1202</v>
      </c>
      <c r="X104">
        <f t="shared" si="23"/>
        <v>1224</v>
      </c>
      <c r="Y104">
        <f t="shared" si="23"/>
        <v>1109</v>
      </c>
      <c r="Z104">
        <f t="shared" si="23"/>
        <v>1327</v>
      </c>
      <c r="AA104">
        <f t="shared" si="23"/>
        <v>1402</v>
      </c>
      <c r="AB104">
        <f t="shared" si="23"/>
        <v>1516</v>
      </c>
      <c r="AC104">
        <f t="shared" si="23"/>
        <v>1371</v>
      </c>
      <c r="AD104">
        <f t="shared" si="23"/>
        <v>1519</v>
      </c>
      <c r="AE104">
        <f t="shared" si="23"/>
        <v>1449</v>
      </c>
      <c r="AF104">
        <f t="shared" si="23"/>
        <v>1637</v>
      </c>
      <c r="AG104">
        <f t="shared" si="23"/>
        <v>1543</v>
      </c>
      <c r="AH104">
        <f t="shared" si="23"/>
        <v>1690</v>
      </c>
    </row>
    <row r="105" spans="1:51" x14ac:dyDescent="0.2">
      <c r="A105">
        <v>0.5</v>
      </c>
      <c r="C105">
        <v>0.54166666666666696</v>
      </c>
      <c r="D105">
        <f t="shared" si="24"/>
        <v>1191</v>
      </c>
      <c r="E105">
        <f t="shared" si="24"/>
        <v>1246</v>
      </c>
      <c r="F105">
        <f t="shared" si="24"/>
        <v>1013</v>
      </c>
      <c r="G105">
        <f t="shared" si="24"/>
        <v>1142</v>
      </c>
      <c r="H105">
        <f t="shared" si="24"/>
        <v>1119</v>
      </c>
      <c r="I105">
        <f t="shared" si="24"/>
        <v>1243</v>
      </c>
      <c r="J105">
        <f t="shared" si="24"/>
        <v>1063</v>
      </c>
      <c r="K105">
        <f t="shared" si="24"/>
        <v>1118</v>
      </c>
      <c r="L105">
        <f t="shared" si="24"/>
        <v>1070</v>
      </c>
      <c r="M105">
        <f t="shared" si="24"/>
        <v>1087</v>
      </c>
      <c r="N105">
        <f t="shared" si="24"/>
        <v>1054</v>
      </c>
      <c r="O105">
        <f t="shared" si="24"/>
        <v>991</v>
      </c>
      <c r="P105">
        <f t="shared" si="24"/>
        <v>989</v>
      </c>
      <c r="Q105">
        <f t="shared" si="24"/>
        <v>1118</v>
      </c>
      <c r="R105">
        <f t="shared" si="24"/>
        <v>1185</v>
      </c>
      <c r="S105">
        <f t="shared" si="24"/>
        <v>1404</v>
      </c>
      <c r="T105">
        <f t="shared" si="23"/>
        <v>977</v>
      </c>
      <c r="U105">
        <f t="shared" si="23"/>
        <v>1234</v>
      </c>
      <c r="V105">
        <f t="shared" si="23"/>
        <v>963</v>
      </c>
      <c r="W105">
        <f t="shared" si="23"/>
        <v>1215</v>
      </c>
      <c r="X105">
        <f t="shared" si="23"/>
        <v>1258</v>
      </c>
      <c r="Y105">
        <f t="shared" si="23"/>
        <v>1085</v>
      </c>
      <c r="Z105">
        <f t="shared" si="23"/>
        <v>1483</v>
      </c>
      <c r="AA105">
        <f t="shared" si="23"/>
        <v>1366</v>
      </c>
      <c r="AB105">
        <f t="shared" si="23"/>
        <v>1490</v>
      </c>
      <c r="AC105">
        <f t="shared" si="23"/>
        <v>1356</v>
      </c>
      <c r="AD105">
        <f t="shared" si="23"/>
        <v>1510</v>
      </c>
      <c r="AE105">
        <f t="shared" si="23"/>
        <v>1440</v>
      </c>
      <c r="AF105">
        <f t="shared" si="23"/>
        <v>1659</v>
      </c>
      <c r="AG105">
        <f t="shared" si="23"/>
        <v>1512</v>
      </c>
      <c r="AH105">
        <f t="shared" si="23"/>
        <v>1682</v>
      </c>
    </row>
    <row r="106" spans="1:51" x14ac:dyDescent="0.2">
      <c r="A106">
        <v>0.52083333333333304</v>
      </c>
      <c r="C106">
        <v>0.5625</v>
      </c>
      <c r="D106">
        <f t="shared" si="24"/>
        <v>1077</v>
      </c>
      <c r="E106">
        <f t="shared" si="24"/>
        <v>1171</v>
      </c>
      <c r="F106">
        <f t="shared" si="24"/>
        <v>833</v>
      </c>
      <c r="G106">
        <f t="shared" si="24"/>
        <v>919</v>
      </c>
      <c r="H106">
        <f t="shared" si="24"/>
        <v>1023</v>
      </c>
      <c r="I106">
        <f t="shared" si="24"/>
        <v>1173</v>
      </c>
      <c r="J106">
        <f t="shared" si="24"/>
        <v>857</v>
      </c>
      <c r="K106">
        <f t="shared" si="24"/>
        <v>939</v>
      </c>
      <c r="L106">
        <f t="shared" si="24"/>
        <v>897</v>
      </c>
      <c r="M106">
        <f t="shared" si="24"/>
        <v>1027</v>
      </c>
      <c r="N106">
        <f t="shared" si="24"/>
        <v>857</v>
      </c>
      <c r="O106">
        <f t="shared" si="24"/>
        <v>893</v>
      </c>
      <c r="P106">
        <f t="shared" si="24"/>
        <v>888</v>
      </c>
      <c r="Q106">
        <f t="shared" si="24"/>
        <v>1073</v>
      </c>
      <c r="R106">
        <f t="shared" si="24"/>
        <v>1032</v>
      </c>
      <c r="S106">
        <f t="shared" si="24"/>
        <v>1296</v>
      </c>
      <c r="T106">
        <f t="shared" ref="E106:AH114" si="25">SUM(T35:T36)</f>
        <v>998</v>
      </c>
      <c r="U106">
        <f t="shared" si="25"/>
        <v>1188</v>
      </c>
      <c r="V106">
        <f t="shared" si="25"/>
        <v>807</v>
      </c>
      <c r="W106">
        <f t="shared" si="25"/>
        <v>1138</v>
      </c>
      <c r="X106">
        <f t="shared" si="25"/>
        <v>1169</v>
      </c>
      <c r="Y106">
        <f t="shared" si="25"/>
        <v>994</v>
      </c>
      <c r="Z106">
        <f t="shared" si="25"/>
        <v>1478</v>
      </c>
      <c r="AA106">
        <f t="shared" si="25"/>
        <v>1380</v>
      </c>
      <c r="AB106">
        <f t="shared" si="25"/>
        <v>1486</v>
      </c>
      <c r="AC106">
        <f t="shared" si="25"/>
        <v>1365</v>
      </c>
      <c r="AD106">
        <f t="shared" si="25"/>
        <v>1500</v>
      </c>
      <c r="AE106">
        <f t="shared" si="25"/>
        <v>1435</v>
      </c>
      <c r="AF106">
        <f t="shared" si="25"/>
        <v>1690</v>
      </c>
      <c r="AG106">
        <f t="shared" si="25"/>
        <v>1522</v>
      </c>
      <c r="AH106">
        <f t="shared" si="25"/>
        <v>1692</v>
      </c>
    </row>
    <row r="107" spans="1:51" x14ac:dyDescent="0.2">
      <c r="A107">
        <v>0.54166666666666696</v>
      </c>
      <c r="C107">
        <v>0.58333333333333404</v>
      </c>
      <c r="D107">
        <f t="shared" si="24"/>
        <v>1015</v>
      </c>
      <c r="E107">
        <f t="shared" si="25"/>
        <v>1073</v>
      </c>
      <c r="F107">
        <f t="shared" si="25"/>
        <v>727</v>
      </c>
      <c r="G107">
        <f t="shared" si="25"/>
        <v>819</v>
      </c>
      <c r="H107">
        <f t="shared" si="25"/>
        <v>883</v>
      </c>
      <c r="I107">
        <f t="shared" si="25"/>
        <v>1147</v>
      </c>
      <c r="J107">
        <f t="shared" si="25"/>
        <v>777</v>
      </c>
      <c r="K107">
        <f t="shared" si="25"/>
        <v>835</v>
      </c>
      <c r="L107">
        <f t="shared" si="25"/>
        <v>771</v>
      </c>
      <c r="M107">
        <f t="shared" si="25"/>
        <v>950</v>
      </c>
      <c r="N107">
        <f t="shared" si="25"/>
        <v>652</v>
      </c>
      <c r="O107">
        <f t="shared" si="25"/>
        <v>747</v>
      </c>
      <c r="P107">
        <f t="shared" si="25"/>
        <v>789</v>
      </c>
      <c r="Q107">
        <f t="shared" si="25"/>
        <v>1047</v>
      </c>
      <c r="R107">
        <f t="shared" si="25"/>
        <v>917</v>
      </c>
      <c r="S107">
        <f t="shared" si="25"/>
        <v>1036</v>
      </c>
      <c r="T107">
        <f t="shared" si="25"/>
        <v>1020</v>
      </c>
      <c r="U107">
        <f t="shared" si="25"/>
        <v>1087</v>
      </c>
      <c r="V107">
        <f t="shared" si="25"/>
        <v>749</v>
      </c>
      <c r="W107">
        <f t="shared" si="25"/>
        <v>979</v>
      </c>
      <c r="X107">
        <f t="shared" si="25"/>
        <v>1101</v>
      </c>
      <c r="Y107">
        <f t="shared" si="25"/>
        <v>962</v>
      </c>
      <c r="Z107">
        <f t="shared" si="25"/>
        <v>1452</v>
      </c>
      <c r="AA107">
        <f t="shared" si="25"/>
        <v>1378</v>
      </c>
      <c r="AB107">
        <f t="shared" si="25"/>
        <v>1486</v>
      </c>
      <c r="AC107">
        <f t="shared" si="25"/>
        <v>1392</v>
      </c>
      <c r="AD107">
        <f t="shared" si="25"/>
        <v>1512</v>
      </c>
      <c r="AE107">
        <f t="shared" si="25"/>
        <v>1445</v>
      </c>
      <c r="AF107">
        <f t="shared" si="25"/>
        <v>1701</v>
      </c>
      <c r="AG107">
        <f t="shared" si="25"/>
        <v>1536</v>
      </c>
      <c r="AH107">
        <f t="shared" si="25"/>
        <v>1695</v>
      </c>
    </row>
    <row r="108" spans="1:51" x14ac:dyDescent="0.2">
      <c r="A108">
        <v>0.5625</v>
      </c>
      <c r="C108">
        <v>0.60416666666666696</v>
      </c>
      <c r="D108">
        <f t="shared" si="24"/>
        <v>965</v>
      </c>
      <c r="E108">
        <f t="shared" si="25"/>
        <v>926</v>
      </c>
      <c r="F108">
        <f t="shared" si="25"/>
        <v>727</v>
      </c>
      <c r="G108">
        <f t="shared" si="25"/>
        <v>857</v>
      </c>
      <c r="H108">
        <f t="shared" si="25"/>
        <v>864</v>
      </c>
      <c r="I108">
        <f t="shared" si="25"/>
        <v>1193</v>
      </c>
      <c r="J108">
        <f t="shared" si="25"/>
        <v>766</v>
      </c>
      <c r="K108">
        <f t="shared" si="25"/>
        <v>849</v>
      </c>
      <c r="L108">
        <f t="shared" si="25"/>
        <v>699</v>
      </c>
      <c r="M108">
        <f t="shared" si="25"/>
        <v>890</v>
      </c>
      <c r="N108">
        <f t="shared" si="25"/>
        <v>591</v>
      </c>
      <c r="O108">
        <f t="shared" si="25"/>
        <v>672</v>
      </c>
      <c r="P108">
        <f t="shared" si="25"/>
        <v>855</v>
      </c>
      <c r="Q108">
        <f t="shared" si="25"/>
        <v>1044</v>
      </c>
      <c r="R108">
        <f t="shared" si="25"/>
        <v>869</v>
      </c>
      <c r="S108">
        <f t="shared" si="25"/>
        <v>919</v>
      </c>
      <c r="T108">
        <f t="shared" si="25"/>
        <v>1210</v>
      </c>
      <c r="U108">
        <f t="shared" si="25"/>
        <v>996</v>
      </c>
      <c r="V108">
        <f t="shared" si="25"/>
        <v>739</v>
      </c>
      <c r="W108">
        <f t="shared" si="25"/>
        <v>840</v>
      </c>
      <c r="X108">
        <f t="shared" si="25"/>
        <v>1133</v>
      </c>
      <c r="Y108">
        <f t="shared" si="25"/>
        <v>941</v>
      </c>
      <c r="Z108">
        <f t="shared" si="25"/>
        <v>1445</v>
      </c>
      <c r="AA108">
        <f t="shared" si="25"/>
        <v>1373</v>
      </c>
      <c r="AB108">
        <f t="shared" si="25"/>
        <v>1490</v>
      </c>
      <c r="AC108">
        <f t="shared" si="25"/>
        <v>1404</v>
      </c>
      <c r="AD108">
        <f t="shared" si="25"/>
        <v>1514</v>
      </c>
      <c r="AE108">
        <f t="shared" si="25"/>
        <v>1428</v>
      </c>
      <c r="AF108">
        <f t="shared" si="25"/>
        <v>1696</v>
      </c>
      <c r="AG108">
        <f t="shared" si="25"/>
        <v>1519</v>
      </c>
      <c r="AH108">
        <f t="shared" si="25"/>
        <v>1697</v>
      </c>
    </row>
    <row r="109" spans="1:51" x14ac:dyDescent="0.2">
      <c r="A109">
        <v>0.58333333333333304</v>
      </c>
      <c r="C109">
        <v>0.625</v>
      </c>
      <c r="D109">
        <f t="shared" si="24"/>
        <v>936</v>
      </c>
      <c r="E109">
        <f t="shared" si="25"/>
        <v>842</v>
      </c>
      <c r="F109">
        <f t="shared" si="25"/>
        <v>751</v>
      </c>
      <c r="G109">
        <f t="shared" si="25"/>
        <v>806</v>
      </c>
      <c r="H109">
        <f t="shared" si="25"/>
        <v>905</v>
      </c>
      <c r="I109">
        <f t="shared" si="25"/>
        <v>1164</v>
      </c>
      <c r="J109">
        <f t="shared" si="25"/>
        <v>800</v>
      </c>
      <c r="K109">
        <f t="shared" si="25"/>
        <v>867</v>
      </c>
      <c r="L109">
        <f t="shared" si="25"/>
        <v>732</v>
      </c>
      <c r="M109">
        <f t="shared" si="25"/>
        <v>845</v>
      </c>
      <c r="N109">
        <f t="shared" si="25"/>
        <v>624</v>
      </c>
      <c r="O109">
        <f t="shared" si="25"/>
        <v>657</v>
      </c>
      <c r="P109">
        <f t="shared" si="25"/>
        <v>879</v>
      </c>
      <c r="Q109">
        <f t="shared" si="25"/>
        <v>1017</v>
      </c>
      <c r="R109">
        <f t="shared" si="25"/>
        <v>879</v>
      </c>
      <c r="S109">
        <f t="shared" si="25"/>
        <v>929</v>
      </c>
      <c r="T109">
        <f t="shared" si="25"/>
        <v>1335</v>
      </c>
      <c r="U109">
        <f t="shared" si="25"/>
        <v>915</v>
      </c>
      <c r="V109">
        <f t="shared" si="25"/>
        <v>741</v>
      </c>
      <c r="W109">
        <f t="shared" si="25"/>
        <v>854</v>
      </c>
      <c r="X109">
        <f t="shared" si="25"/>
        <v>1181</v>
      </c>
      <c r="Y109">
        <f t="shared" si="25"/>
        <v>965</v>
      </c>
      <c r="Z109">
        <f t="shared" si="25"/>
        <v>1466</v>
      </c>
      <c r="AA109">
        <f t="shared" si="25"/>
        <v>1425</v>
      </c>
      <c r="AB109">
        <f t="shared" si="25"/>
        <v>1488</v>
      </c>
      <c r="AC109">
        <f t="shared" si="25"/>
        <v>1400</v>
      </c>
      <c r="AD109">
        <f t="shared" si="25"/>
        <v>1493</v>
      </c>
      <c r="AE109">
        <f t="shared" si="25"/>
        <v>1416</v>
      </c>
      <c r="AF109">
        <f t="shared" si="25"/>
        <v>1697</v>
      </c>
      <c r="AG109">
        <f t="shared" si="25"/>
        <v>1498</v>
      </c>
      <c r="AH109">
        <f t="shared" si="25"/>
        <v>1699</v>
      </c>
    </row>
    <row r="110" spans="1:51" x14ac:dyDescent="0.2">
      <c r="A110">
        <v>0.60416666666666696</v>
      </c>
      <c r="C110">
        <v>0.64583333333333404</v>
      </c>
      <c r="D110">
        <f t="shared" si="24"/>
        <v>965</v>
      </c>
      <c r="E110">
        <f t="shared" si="25"/>
        <v>809</v>
      </c>
      <c r="F110">
        <f t="shared" si="25"/>
        <v>737</v>
      </c>
      <c r="G110">
        <f t="shared" si="25"/>
        <v>765</v>
      </c>
      <c r="H110">
        <f t="shared" si="25"/>
        <v>924</v>
      </c>
      <c r="I110">
        <f t="shared" si="25"/>
        <v>1171</v>
      </c>
      <c r="J110">
        <f t="shared" si="25"/>
        <v>797</v>
      </c>
      <c r="K110">
        <f t="shared" si="25"/>
        <v>864</v>
      </c>
      <c r="L110">
        <f t="shared" si="25"/>
        <v>832</v>
      </c>
      <c r="M110">
        <f t="shared" si="25"/>
        <v>811</v>
      </c>
      <c r="N110">
        <f t="shared" si="25"/>
        <v>681</v>
      </c>
      <c r="O110">
        <f t="shared" si="25"/>
        <v>665</v>
      </c>
      <c r="P110">
        <f t="shared" si="25"/>
        <v>830</v>
      </c>
      <c r="Q110">
        <f t="shared" si="25"/>
        <v>970</v>
      </c>
      <c r="R110">
        <f t="shared" si="25"/>
        <v>907</v>
      </c>
      <c r="S110">
        <f t="shared" si="25"/>
        <v>924</v>
      </c>
      <c r="T110">
        <f t="shared" si="25"/>
        <v>1171</v>
      </c>
      <c r="U110">
        <f t="shared" si="25"/>
        <v>836</v>
      </c>
      <c r="V110">
        <f t="shared" si="25"/>
        <v>775</v>
      </c>
      <c r="W110">
        <f t="shared" si="25"/>
        <v>833</v>
      </c>
      <c r="X110">
        <f t="shared" si="25"/>
        <v>1159</v>
      </c>
      <c r="Y110">
        <f t="shared" si="25"/>
        <v>991</v>
      </c>
      <c r="Z110">
        <f t="shared" si="25"/>
        <v>1491</v>
      </c>
      <c r="AA110">
        <f t="shared" si="25"/>
        <v>1500</v>
      </c>
      <c r="AB110">
        <f t="shared" si="25"/>
        <v>1496</v>
      </c>
      <c r="AC110">
        <f t="shared" si="25"/>
        <v>1407</v>
      </c>
      <c r="AD110">
        <f t="shared" si="25"/>
        <v>1467</v>
      </c>
      <c r="AE110">
        <f t="shared" si="25"/>
        <v>1424</v>
      </c>
      <c r="AF110">
        <f t="shared" si="25"/>
        <v>1704</v>
      </c>
      <c r="AG110">
        <f t="shared" si="25"/>
        <v>1493</v>
      </c>
      <c r="AH110">
        <f t="shared" si="25"/>
        <v>1687</v>
      </c>
    </row>
    <row r="111" spans="1:51" x14ac:dyDescent="0.2">
      <c r="A111">
        <v>0.625</v>
      </c>
      <c r="C111">
        <v>0.66666666666666696</v>
      </c>
      <c r="D111">
        <f t="shared" si="24"/>
        <v>960</v>
      </c>
      <c r="E111">
        <f t="shared" si="25"/>
        <v>792</v>
      </c>
      <c r="F111">
        <f t="shared" si="25"/>
        <v>703</v>
      </c>
      <c r="G111">
        <f t="shared" si="25"/>
        <v>804</v>
      </c>
      <c r="H111">
        <f t="shared" si="25"/>
        <v>892</v>
      </c>
      <c r="I111">
        <f t="shared" si="25"/>
        <v>1054</v>
      </c>
      <c r="J111">
        <f t="shared" si="25"/>
        <v>784</v>
      </c>
      <c r="K111">
        <f t="shared" si="25"/>
        <v>864</v>
      </c>
      <c r="L111">
        <f t="shared" si="25"/>
        <v>821</v>
      </c>
      <c r="M111">
        <f t="shared" si="25"/>
        <v>823</v>
      </c>
      <c r="N111">
        <f t="shared" si="25"/>
        <v>660</v>
      </c>
      <c r="O111">
        <f t="shared" si="25"/>
        <v>687</v>
      </c>
      <c r="P111">
        <f t="shared" si="25"/>
        <v>794</v>
      </c>
      <c r="Q111">
        <f t="shared" si="25"/>
        <v>977</v>
      </c>
      <c r="R111">
        <f t="shared" si="25"/>
        <v>919</v>
      </c>
      <c r="S111">
        <f t="shared" si="25"/>
        <v>951</v>
      </c>
      <c r="T111">
        <f t="shared" si="25"/>
        <v>1111</v>
      </c>
      <c r="U111">
        <f t="shared" si="25"/>
        <v>813</v>
      </c>
      <c r="V111">
        <f t="shared" si="25"/>
        <v>766</v>
      </c>
      <c r="W111">
        <f t="shared" si="25"/>
        <v>747</v>
      </c>
      <c r="X111">
        <f t="shared" si="25"/>
        <v>1070</v>
      </c>
      <c r="Y111">
        <f t="shared" si="25"/>
        <v>991</v>
      </c>
      <c r="Z111">
        <f t="shared" si="25"/>
        <v>1500</v>
      </c>
      <c r="AA111">
        <f t="shared" si="25"/>
        <v>1527</v>
      </c>
      <c r="AB111">
        <f t="shared" si="25"/>
        <v>1516</v>
      </c>
      <c r="AC111">
        <f t="shared" si="25"/>
        <v>1430</v>
      </c>
      <c r="AD111">
        <f t="shared" si="25"/>
        <v>1454</v>
      </c>
      <c r="AE111">
        <f t="shared" si="25"/>
        <v>1433</v>
      </c>
      <c r="AF111">
        <f t="shared" si="25"/>
        <v>1726</v>
      </c>
      <c r="AG111">
        <f t="shared" si="25"/>
        <v>1486</v>
      </c>
      <c r="AH111">
        <f t="shared" si="25"/>
        <v>1675</v>
      </c>
    </row>
    <row r="112" spans="1:51" x14ac:dyDescent="0.2">
      <c r="A112">
        <v>0.64583333333333304</v>
      </c>
      <c r="C112">
        <v>0.6875</v>
      </c>
      <c r="D112">
        <f t="shared" si="24"/>
        <v>886</v>
      </c>
      <c r="E112">
        <f t="shared" si="25"/>
        <v>828</v>
      </c>
      <c r="F112">
        <f t="shared" si="25"/>
        <v>708</v>
      </c>
      <c r="G112">
        <f t="shared" si="25"/>
        <v>804</v>
      </c>
      <c r="H112">
        <f t="shared" si="25"/>
        <v>821</v>
      </c>
      <c r="I112">
        <f t="shared" si="25"/>
        <v>848</v>
      </c>
      <c r="J112">
        <f t="shared" si="25"/>
        <v>784</v>
      </c>
      <c r="K112">
        <f t="shared" si="25"/>
        <v>848</v>
      </c>
      <c r="L112">
        <f t="shared" si="25"/>
        <v>773</v>
      </c>
      <c r="M112">
        <f t="shared" si="25"/>
        <v>785</v>
      </c>
      <c r="N112">
        <f t="shared" si="25"/>
        <v>619</v>
      </c>
      <c r="O112">
        <f t="shared" si="25"/>
        <v>693</v>
      </c>
      <c r="P112">
        <f t="shared" si="25"/>
        <v>792</v>
      </c>
      <c r="Q112">
        <f t="shared" si="25"/>
        <v>948</v>
      </c>
      <c r="R112">
        <f t="shared" si="25"/>
        <v>898</v>
      </c>
      <c r="S112">
        <f t="shared" si="25"/>
        <v>991</v>
      </c>
      <c r="T112">
        <f t="shared" si="25"/>
        <v>1034</v>
      </c>
      <c r="U112">
        <f t="shared" si="25"/>
        <v>801</v>
      </c>
      <c r="V112">
        <f t="shared" si="25"/>
        <v>749</v>
      </c>
      <c r="W112">
        <f t="shared" si="25"/>
        <v>741</v>
      </c>
      <c r="X112">
        <f t="shared" si="25"/>
        <v>915</v>
      </c>
      <c r="Y112">
        <f t="shared" si="25"/>
        <v>989</v>
      </c>
      <c r="Z112">
        <f t="shared" si="25"/>
        <v>1500</v>
      </c>
      <c r="AA112">
        <f t="shared" si="25"/>
        <v>1524</v>
      </c>
      <c r="AB112">
        <f t="shared" si="25"/>
        <v>1519</v>
      </c>
      <c r="AC112">
        <f t="shared" si="25"/>
        <v>1466</v>
      </c>
      <c r="AD112">
        <f t="shared" si="25"/>
        <v>1452</v>
      </c>
      <c r="AE112">
        <f t="shared" si="25"/>
        <v>1454</v>
      </c>
      <c r="AF112">
        <f t="shared" si="25"/>
        <v>1740</v>
      </c>
      <c r="AG112">
        <f t="shared" si="25"/>
        <v>1488</v>
      </c>
      <c r="AH112">
        <f t="shared" si="25"/>
        <v>1665</v>
      </c>
    </row>
    <row r="113" spans="1:35" x14ac:dyDescent="0.2">
      <c r="A113">
        <v>0.66666666666666696</v>
      </c>
      <c r="C113">
        <v>0.70833333333333404</v>
      </c>
      <c r="D113">
        <f t="shared" si="24"/>
        <v>862</v>
      </c>
      <c r="E113">
        <f t="shared" si="25"/>
        <v>943</v>
      </c>
      <c r="F113">
        <f t="shared" si="25"/>
        <v>752</v>
      </c>
      <c r="G113">
        <f t="shared" si="25"/>
        <v>799</v>
      </c>
      <c r="H113">
        <f t="shared" si="25"/>
        <v>790</v>
      </c>
      <c r="I113">
        <f t="shared" si="25"/>
        <v>823</v>
      </c>
      <c r="J113">
        <f t="shared" si="25"/>
        <v>812</v>
      </c>
      <c r="K113">
        <f t="shared" si="25"/>
        <v>842</v>
      </c>
      <c r="L113">
        <f t="shared" si="25"/>
        <v>808</v>
      </c>
      <c r="M113">
        <f t="shared" si="25"/>
        <v>735</v>
      </c>
      <c r="N113">
        <f t="shared" si="25"/>
        <v>677</v>
      </c>
      <c r="O113">
        <f t="shared" si="25"/>
        <v>698</v>
      </c>
      <c r="P113">
        <f t="shared" si="25"/>
        <v>814</v>
      </c>
      <c r="Q113">
        <f t="shared" si="25"/>
        <v>943</v>
      </c>
      <c r="R113">
        <f t="shared" si="25"/>
        <v>871</v>
      </c>
      <c r="S113">
        <f t="shared" si="25"/>
        <v>1080</v>
      </c>
      <c r="T113">
        <f t="shared" si="25"/>
        <v>871</v>
      </c>
      <c r="U113">
        <f t="shared" si="25"/>
        <v>799</v>
      </c>
      <c r="V113">
        <f t="shared" si="25"/>
        <v>787</v>
      </c>
      <c r="W113">
        <f t="shared" si="25"/>
        <v>758</v>
      </c>
      <c r="X113">
        <f t="shared" si="25"/>
        <v>821</v>
      </c>
      <c r="Y113">
        <f t="shared" si="25"/>
        <v>1001</v>
      </c>
      <c r="Z113">
        <f t="shared" si="25"/>
        <v>1515</v>
      </c>
      <c r="AA113">
        <f t="shared" si="25"/>
        <v>1548</v>
      </c>
      <c r="AB113">
        <f t="shared" si="25"/>
        <v>1539</v>
      </c>
      <c r="AC113">
        <f t="shared" si="25"/>
        <v>1495</v>
      </c>
      <c r="AD113">
        <f t="shared" si="25"/>
        <v>1450</v>
      </c>
      <c r="AE113">
        <f t="shared" si="25"/>
        <v>1490</v>
      </c>
      <c r="AF113">
        <f t="shared" si="25"/>
        <v>1747</v>
      </c>
      <c r="AG113">
        <f t="shared" si="25"/>
        <v>1521</v>
      </c>
      <c r="AH113">
        <f t="shared" si="25"/>
        <v>1663</v>
      </c>
    </row>
    <row r="114" spans="1:35" x14ac:dyDescent="0.2">
      <c r="A114">
        <v>0.6875</v>
      </c>
      <c r="C114">
        <v>0.72916666666666696</v>
      </c>
      <c r="D114">
        <f t="shared" si="24"/>
        <v>885</v>
      </c>
      <c r="E114">
        <f t="shared" si="25"/>
        <v>965</v>
      </c>
      <c r="F114">
        <f t="shared" si="25"/>
        <v>782</v>
      </c>
      <c r="G114">
        <f t="shared" si="25"/>
        <v>828</v>
      </c>
      <c r="H114">
        <f t="shared" si="25"/>
        <v>796</v>
      </c>
      <c r="I114">
        <f t="shared" si="25"/>
        <v>868</v>
      </c>
      <c r="J114">
        <f t="shared" si="25"/>
        <v>812</v>
      </c>
      <c r="K114">
        <f t="shared" si="25"/>
        <v>820</v>
      </c>
      <c r="L114">
        <f t="shared" si="25"/>
        <v>838</v>
      </c>
      <c r="M114">
        <f t="shared" si="25"/>
        <v>749</v>
      </c>
      <c r="N114">
        <f t="shared" si="25"/>
        <v>766</v>
      </c>
      <c r="O114">
        <f t="shared" si="25"/>
        <v>788</v>
      </c>
      <c r="P114">
        <f t="shared" si="25"/>
        <v>840</v>
      </c>
      <c r="Q114">
        <f t="shared" si="25"/>
        <v>993</v>
      </c>
      <c r="R114">
        <f t="shared" si="25"/>
        <v>876</v>
      </c>
      <c r="S114">
        <f t="shared" si="25"/>
        <v>1135</v>
      </c>
      <c r="T114">
        <f t="shared" si="25"/>
        <v>910</v>
      </c>
      <c r="U114">
        <f t="shared" si="25"/>
        <v>814</v>
      </c>
      <c r="V114">
        <f t="shared" si="25"/>
        <v>835</v>
      </c>
      <c r="W114">
        <f t="shared" si="25"/>
        <v>768</v>
      </c>
      <c r="X114">
        <f t="shared" si="25"/>
        <v>847</v>
      </c>
      <c r="Y114">
        <f t="shared" si="25"/>
        <v>1017</v>
      </c>
      <c r="Z114">
        <f t="shared" si="25"/>
        <v>1504</v>
      </c>
      <c r="AA114">
        <f t="shared" si="25"/>
        <v>1569</v>
      </c>
      <c r="AB114">
        <f t="shared" si="25"/>
        <v>1567</v>
      </c>
      <c r="AC114">
        <f t="shared" si="25"/>
        <v>1478</v>
      </c>
      <c r="AD114">
        <f t="shared" si="25"/>
        <v>1468</v>
      </c>
      <c r="AE114">
        <f t="shared" si="25"/>
        <v>1526</v>
      </c>
      <c r="AF114">
        <f t="shared" si="25"/>
        <v>1760</v>
      </c>
      <c r="AG114">
        <f t="shared" si="25"/>
        <v>1541</v>
      </c>
      <c r="AH114">
        <f t="shared" si="25"/>
        <v>1659</v>
      </c>
    </row>
    <row r="115" spans="1:35" x14ac:dyDescent="0.2">
      <c r="A115">
        <v>0.70833333333333304</v>
      </c>
      <c r="C115">
        <v>0.75</v>
      </c>
      <c r="D115">
        <f t="shared" ref="D115:AH123" si="26">SUM(D44:D45)</f>
        <v>885</v>
      </c>
      <c r="E115">
        <f t="shared" si="26"/>
        <v>883</v>
      </c>
      <c r="F115">
        <f t="shared" si="26"/>
        <v>801</v>
      </c>
      <c r="G115">
        <f t="shared" si="26"/>
        <v>845</v>
      </c>
      <c r="H115">
        <f t="shared" si="26"/>
        <v>842</v>
      </c>
      <c r="I115">
        <f t="shared" si="26"/>
        <v>934</v>
      </c>
      <c r="J115">
        <f t="shared" si="26"/>
        <v>799</v>
      </c>
      <c r="K115">
        <f t="shared" si="26"/>
        <v>804</v>
      </c>
      <c r="L115">
        <f t="shared" si="26"/>
        <v>826</v>
      </c>
      <c r="M115">
        <f t="shared" si="26"/>
        <v>737</v>
      </c>
      <c r="N115">
        <f t="shared" si="26"/>
        <v>771</v>
      </c>
      <c r="O115">
        <f t="shared" si="26"/>
        <v>840</v>
      </c>
      <c r="P115">
        <f t="shared" si="26"/>
        <v>880</v>
      </c>
      <c r="Q115">
        <f t="shared" si="26"/>
        <v>1025</v>
      </c>
      <c r="R115">
        <f t="shared" si="26"/>
        <v>902</v>
      </c>
      <c r="S115">
        <f t="shared" si="26"/>
        <v>1142</v>
      </c>
      <c r="T115">
        <f t="shared" si="26"/>
        <v>938</v>
      </c>
      <c r="U115">
        <f t="shared" si="26"/>
        <v>860</v>
      </c>
      <c r="V115">
        <f t="shared" si="26"/>
        <v>840</v>
      </c>
      <c r="W115">
        <f t="shared" si="26"/>
        <v>790</v>
      </c>
      <c r="X115">
        <f t="shared" si="26"/>
        <v>900</v>
      </c>
      <c r="Y115">
        <f t="shared" si="26"/>
        <v>989</v>
      </c>
      <c r="Z115">
        <f t="shared" si="26"/>
        <v>1497</v>
      </c>
      <c r="AA115">
        <f t="shared" si="26"/>
        <v>1576</v>
      </c>
      <c r="AB115">
        <f t="shared" si="26"/>
        <v>1572</v>
      </c>
      <c r="AC115">
        <f t="shared" si="26"/>
        <v>1469</v>
      </c>
      <c r="AD115">
        <f t="shared" si="26"/>
        <v>1481</v>
      </c>
      <c r="AE115">
        <f t="shared" si="26"/>
        <v>1541</v>
      </c>
      <c r="AF115">
        <f t="shared" si="26"/>
        <v>1764</v>
      </c>
      <c r="AG115">
        <f t="shared" si="26"/>
        <v>1531</v>
      </c>
      <c r="AH115">
        <f t="shared" si="26"/>
        <v>1654</v>
      </c>
    </row>
    <row r="116" spans="1:35" x14ac:dyDescent="0.2">
      <c r="A116">
        <v>0.72916666666666696</v>
      </c>
      <c r="C116">
        <v>0.77083333333333404</v>
      </c>
      <c r="D116">
        <f t="shared" si="26"/>
        <v>891</v>
      </c>
      <c r="E116">
        <f t="shared" si="26"/>
        <v>869</v>
      </c>
      <c r="F116">
        <f t="shared" si="26"/>
        <v>828</v>
      </c>
      <c r="G116">
        <f t="shared" si="26"/>
        <v>852</v>
      </c>
      <c r="H116">
        <f t="shared" si="26"/>
        <v>860</v>
      </c>
      <c r="I116">
        <f t="shared" si="26"/>
        <v>996</v>
      </c>
      <c r="J116">
        <f t="shared" si="26"/>
        <v>796</v>
      </c>
      <c r="K116">
        <f t="shared" si="26"/>
        <v>773</v>
      </c>
      <c r="L116">
        <f t="shared" si="26"/>
        <v>861</v>
      </c>
      <c r="M116">
        <f t="shared" si="26"/>
        <v>742</v>
      </c>
      <c r="N116">
        <f t="shared" si="26"/>
        <v>775</v>
      </c>
      <c r="O116">
        <f t="shared" si="26"/>
        <v>844</v>
      </c>
      <c r="P116">
        <f t="shared" si="26"/>
        <v>907</v>
      </c>
      <c r="Q116">
        <f t="shared" si="26"/>
        <v>1023</v>
      </c>
      <c r="R116">
        <f t="shared" si="26"/>
        <v>929</v>
      </c>
      <c r="S116">
        <f t="shared" si="26"/>
        <v>1150</v>
      </c>
      <c r="T116">
        <f t="shared" si="26"/>
        <v>938</v>
      </c>
      <c r="U116">
        <f t="shared" si="26"/>
        <v>888</v>
      </c>
      <c r="V116">
        <f t="shared" si="26"/>
        <v>840</v>
      </c>
      <c r="W116">
        <f t="shared" si="26"/>
        <v>881</v>
      </c>
      <c r="X116">
        <f t="shared" si="26"/>
        <v>912</v>
      </c>
      <c r="Y116">
        <f t="shared" si="26"/>
        <v>1011</v>
      </c>
      <c r="Z116">
        <f t="shared" si="26"/>
        <v>1503</v>
      </c>
      <c r="AA116">
        <f t="shared" si="26"/>
        <v>1611</v>
      </c>
      <c r="AB116">
        <f t="shared" si="26"/>
        <v>1577</v>
      </c>
      <c r="AC116">
        <f t="shared" si="26"/>
        <v>1479</v>
      </c>
      <c r="AD116">
        <f t="shared" si="26"/>
        <v>1469</v>
      </c>
      <c r="AE116">
        <f t="shared" si="26"/>
        <v>1541</v>
      </c>
      <c r="AF116">
        <f t="shared" si="26"/>
        <v>1761</v>
      </c>
      <c r="AG116">
        <f t="shared" si="26"/>
        <v>1553</v>
      </c>
      <c r="AH116">
        <f t="shared" si="26"/>
        <v>1663</v>
      </c>
    </row>
    <row r="117" spans="1:35" x14ac:dyDescent="0.2">
      <c r="A117">
        <v>0.75</v>
      </c>
      <c r="C117">
        <v>0.79166666666666696</v>
      </c>
      <c r="D117">
        <f t="shared" si="26"/>
        <v>898</v>
      </c>
      <c r="E117">
        <f t="shared" si="26"/>
        <v>888</v>
      </c>
      <c r="F117">
        <f t="shared" si="26"/>
        <v>847</v>
      </c>
      <c r="G117">
        <f t="shared" si="26"/>
        <v>845</v>
      </c>
      <c r="H117">
        <f t="shared" si="26"/>
        <v>845</v>
      </c>
      <c r="I117">
        <f t="shared" si="26"/>
        <v>1053</v>
      </c>
      <c r="J117">
        <f t="shared" si="26"/>
        <v>770</v>
      </c>
      <c r="K117">
        <f t="shared" si="26"/>
        <v>785</v>
      </c>
      <c r="L117">
        <f t="shared" si="26"/>
        <v>854</v>
      </c>
      <c r="M117">
        <f t="shared" si="26"/>
        <v>760</v>
      </c>
      <c r="N117">
        <f t="shared" si="26"/>
        <v>782</v>
      </c>
      <c r="O117">
        <f t="shared" si="26"/>
        <v>879</v>
      </c>
      <c r="P117">
        <f t="shared" si="26"/>
        <v>893</v>
      </c>
      <c r="Q117">
        <f t="shared" si="26"/>
        <v>1011</v>
      </c>
      <c r="R117">
        <f t="shared" si="26"/>
        <v>948</v>
      </c>
      <c r="S117">
        <f t="shared" si="26"/>
        <v>1123</v>
      </c>
      <c r="T117">
        <f t="shared" si="26"/>
        <v>996</v>
      </c>
      <c r="U117">
        <f t="shared" si="26"/>
        <v>883</v>
      </c>
      <c r="V117">
        <f t="shared" si="26"/>
        <v>878</v>
      </c>
      <c r="W117">
        <f t="shared" si="26"/>
        <v>962</v>
      </c>
      <c r="X117">
        <f t="shared" si="26"/>
        <v>893</v>
      </c>
      <c r="Y117">
        <f t="shared" si="26"/>
        <v>933</v>
      </c>
      <c r="Z117">
        <f t="shared" si="26"/>
        <v>1474</v>
      </c>
      <c r="AA117">
        <f t="shared" si="26"/>
        <v>1630</v>
      </c>
      <c r="AB117">
        <f t="shared" si="26"/>
        <v>1608</v>
      </c>
      <c r="AC117">
        <f t="shared" si="26"/>
        <v>1493</v>
      </c>
      <c r="AD117">
        <f t="shared" si="26"/>
        <v>1447</v>
      </c>
      <c r="AE117">
        <f t="shared" si="26"/>
        <v>1519</v>
      </c>
      <c r="AF117">
        <f t="shared" si="26"/>
        <v>1749</v>
      </c>
      <c r="AG117">
        <f t="shared" si="26"/>
        <v>1604</v>
      </c>
      <c r="AH117">
        <f t="shared" si="26"/>
        <v>1661</v>
      </c>
    </row>
    <row r="118" spans="1:35" x14ac:dyDescent="0.2">
      <c r="A118">
        <v>0.77083333333333304</v>
      </c>
      <c r="C118">
        <v>0.8125</v>
      </c>
      <c r="D118">
        <f t="shared" si="26"/>
        <v>928</v>
      </c>
      <c r="E118">
        <f t="shared" si="26"/>
        <v>914</v>
      </c>
      <c r="F118">
        <f t="shared" si="26"/>
        <v>843</v>
      </c>
      <c r="G118">
        <f t="shared" si="26"/>
        <v>860</v>
      </c>
      <c r="H118">
        <f t="shared" si="26"/>
        <v>878</v>
      </c>
      <c r="I118">
        <f t="shared" si="26"/>
        <v>1112</v>
      </c>
      <c r="J118">
        <f t="shared" si="26"/>
        <v>756</v>
      </c>
      <c r="K118">
        <f t="shared" si="26"/>
        <v>843</v>
      </c>
      <c r="L118">
        <f t="shared" si="26"/>
        <v>845</v>
      </c>
      <c r="M118">
        <f t="shared" si="26"/>
        <v>758</v>
      </c>
      <c r="N118">
        <f t="shared" si="26"/>
        <v>778</v>
      </c>
      <c r="O118">
        <f t="shared" si="26"/>
        <v>874</v>
      </c>
      <c r="P118">
        <f t="shared" si="26"/>
        <v>919</v>
      </c>
      <c r="Q118">
        <f t="shared" si="26"/>
        <v>1039</v>
      </c>
      <c r="R118">
        <f t="shared" si="26"/>
        <v>984</v>
      </c>
      <c r="S118">
        <f t="shared" si="26"/>
        <v>1135</v>
      </c>
      <c r="T118">
        <f t="shared" si="26"/>
        <v>1023</v>
      </c>
      <c r="U118">
        <f t="shared" si="26"/>
        <v>924</v>
      </c>
      <c r="V118">
        <f t="shared" si="26"/>
        <v>939</v>
      </c>
      <c r="W118">
        <f t="shared" si="26"/>
        <v>977</v>
      </c>
      <c r="X118">
        <f t="shared" si="26"/>
        <v>955</v>
      </c>
      <c r="Y118">
        <f t="shared" si="26"/>
        <v>816</v>
      </c>
      <c r="Z118">
        <f t="shared" si="26"/>
        <v>1459</v>
      </c>
      <c r="AA118">
        <f t="shared" si="26"/>
        <v>1629</v>
      </c>
      <c r="AB118">
        <f t="shared" si="26"/>
        <v>1625</v>
      </c>
      <c r="AC118">
        <f t="shared" si="26"/>
        <v>1512</v>
      </c>
      <c r="AD118">
        <f t="shared" si="26"/>
        <v>1440</v>
      </c>
      <c r="AE118">
        <f t="shared" si="26"/>
        <v>1512</v>
      </c>
      <c r="AF118">
        <f t="shared" si="26"/>
        <v>1735</v>
      </c>
      <c r="AG118">
        <f t="shared" si="26"/>
        <v>1641</v>
      </c>
      <c r="AH118">
        <f t="shared" si="26"/>
        <v>1642</v>
      </c>
    </row>
    <row r="119" spans="1:35" x14ac:dyDescent="0.2">
      <c r="A119">
        <v>0.79166666666666696</v>
      </c>
      <c r="C119">
        <v>0.83333333333333404</v>
      </c>
      <c r="D119">
        <f t="shared" si="26"/>
        <v>885</v>
      </c>
      <c r="E119">
        <f t="shared" si="26"/>
        <v>958</v>
      </c>
      <c r="F119">
        <f t="shared" si="26"/>
        <v>802</v>
      </c>
      <c r="G119">
        <f t="shared" si="26"/>
        <v>874</v>
      </c>
      <c r="H119">
        <f t="shared" si="26"/>
        <v>912</v>
      </c>
      <c r="I119">
        <f t="shared" si="26"/>
        <v>1169</v>
      </c>
      <c r="J119">
        <f t="shared" si="26"/>
        <v>783</v>
      </c>
      <c r="K119">
        <f t="shared" si="26"/>
        <v>883</v>
      </c>
      <c r="L119">
        <f t="shared" si="26"/>
        <v>886</v>
      </c>
      <c r="M119">
        <f t="shared" si="26"/>
        <v>776</v>
      </c>
      <c r="N119">
        <f t="shared" si="26"/>
        <v>806</v>
      </c>
      <c r="O119">
        <f t="shared" si="26"/>
        <v>866</v>
      </c>
      <c r="P119">
        <f t="shared" si="26"/>
        <v>1015</v>
      </c>
      <c r="Q119">
        <f t="shared" si="26"/>
        <v>1089</v>
      </c>
      <c r="R119">
        <f t="shared" si="26"/>
        <v>1025</v>
      </c>
      <c r="S119">
        <f t="shared" si="26"/>
        <v>1186</v>
      </c>
      <c r="T119">
        <f t="shared" si="26"/>
        <v>1028</v>
      </c>
      <c r="U119">
        <f t="shared" si="26"/>
        <v>936</v>
      </c>
      <c r="V119">
        <f t="shared" si="26"/>
        <v>987</v>
      </c>
      <c r="W119">
        <f t="shared" si="26"/>
        <v>1010</v>
      </c>
      <c r="X119">
        <f t="shared" si="26"/>
        <v>1066</v>
      </c>
      <c r="Y119">
        <f t="shared" si="26"/>
        <v>809</v>
      </c>
      <c r="Z119">
        <f t="shared" si="26"/>
        <v>1459</v>
      </c>
      <c r="AA119">
        <f t="shared" si="26"/>
        <v>1642</v>
      </c>
      <c r="AB119">
        <f t="shared" si="26"/>
        <v>1615</v>
      </c>
      <c r="AC119">
        <f t="shared" si="26"/>
        <v>1493</v>
      </c>
      <c r="AD119">
        <f t="shared" si="26"/>
        <v>1413</v>
      </c>
      <c r="AE119">
        <f t="shared" si="26"/>
        <v>1534</v>
      </c>
      <c r="AF119">
        <f t="shared" si="26"/>
        <v>1736</v>
      </c>
      <c r="AG119">
        <f t="shared" si="26"/>
        <v>1634</v>
      </c>
      <c r="AH119">
        <f t="shared" si="26"/>
        <v>1629</v>
      </c>
    </row>
    <row r="120" spans="1:35" x14ac:dyDescent="0.2">
      <c r="A120">
        <v>0.8125</v>
      </c>
      <c r="C120">
        <v>0.85416666666666696</v>
      </c>
      <c r="D120">
        <f t="shared" si="26"/>
        <v>857</v>
      </c>
      <c r="E120">
        <f t="shared" si="26"/>
        <v>1015</v>
      </c>
      <c r="F120">
        <f t="shared" si="26"/>
        <v>804</v>
      </c>
      <c r="G120">
        <f t="shared" si="26"/>
        <v>912</v>
      </c>
      <c r="H120">
        <f t="shared" si="26"/>
        <v>950</v>
      </c>
      <c r="I120">
        <f t="shared" si="26"/>
        <v>1281</v>
      </c>
      <c r="J120">
        <f t="shared" si="26"/>
        <v>872</v>
      </c>
      <c r="K120">
        <f t="shared" si="26"/>
        <v>955</v>
      </c>
      <c r="L120">
        <f t="shared" si="26"/>
        <v>960</v>
      </c>
      <c r="M120">
        <f t="shared" si="26"/>
        <v>804</v>
      </c>
      <c r="N120">
        <f t="shared" si="26"/>
        <v>912</v>
      </c>
      <c r="O120">
        <f t="shared" si="26"/>
        <v>914</v>
      </c>
      <c r="P120">
        <f t="shared" si="26"/>
        <v>1097</v>
      </c>
      <c r="Q120">
        <f t="shared" si="26"/>
        <v>1137</v>
      </c>
      <c r="R120">
        <f t="shared" si="26"/>
        <v>1097</v>
      </c>
      <c r="S120">
        <f t="shared" si="26"/>
        <v>1162</v>
      </c>
      <c r="T120">
        <f t="shared" si="26"/>
        <v>1051</v>
      </c>
      <c r="U120">
        <f t="shared" si="26"/>
        <v>953</v>
      </c>
      <c r="V120">
        <f t="shared" si="26"/>
        <v>1051</v>
      </c>
      <c r="W120">
        <f t="shared" si="26"/>
        <v>1034</v>
      </c>
      <c r="X120">
        <f t="shared" si="26"/>
        <v>1135</v>
      </c>
      <c r="Y120">
        <f t="shared" si="26"/>
        <v>856</v>
      </c>
      <c r="Z120">
        <f t="shared" si="26"/>
        <v>1442</v>
      </c>
      <c r="AA120">
        <f t="shared" si="26"/>
        <v>1664</v>
      </c>
      <c r="AB120">
        <f t="shared" si="26"/>
        <v>1632</v>
      </c>
      <c r="AC120">
        <f t="shared" si="26"/>
        <v>1481</v>
      </c>
      <c r="AD120">
        <f t="shared" si="26"/>
        <v>1402</v>
      </c>
      <c r="AE120">
        <f t="shared" si="26"/>
        <v>1543</v>
      </c>
      <c r="AF120">
        <f t="shared" si="26"/>
        <v>1745</v>
      </c>
      <c r="AG120">
        <f t="shared" si="26"/>
        <v>1642</v>
      </c>
      <c r="AH120">
        <f t="shared" si="26"/>
        <v>1634</v>
      </c>
    </row>
    <row r="121" spans="1:35" x14ac:dyDescent="0.2">
      <c r="A121" s="26">
        <v>0.83333333333333304</v>
      </c>
      <c r="B121" s="26"/>
      <c r="C121" s="26">
        <v>0.875</v>
      </c>
      <c r="D121" s="26">
        <f t="shared" si="26"/>
        <v>965</v>
      </c>
      <c r="E121" s="26">
        <f t="shared" si="26"/>
        <v>1104</v>
      </c>
      <c r="F121" s="26">
        <f t="shared" si="26"/>
        <v>888</v>
      </c>
      <c r="G121" s="26">
        <f t="shared" si="26"/>
        <v>981</v>
      </c>
      <c r="H121" s="26">
        <f t="shared" si="26"/>
        <v>989</v>
      </c>
      <c r="I121" s="26">
        <f t="shared" si="26"/>
        <v>1373</v>
      </c>
      <c r="J121" s="26">
        <f t="shared" si="26"/>
        <v>967</v>
      </c>
      <c r="K121" s="26">
        <f t="shared" si="26"/>
        <v>1010</v>
      </c>
      <c r="L121" s="26">
        <f t="shared" si="26"/>
        <v>1061</v>
      </c>
      <c r="M121" s="26">
        <f t="shared" si="26"/>
        <v>859</v>
      </c>
      <c r="N121" s="26">
        <f t="shared" si="26"/>
        <v>1028</v>
      </c>
      <c r="O121" s="26">
        <f t="shared" si="26"/>
        <v>1008</v>
      </c>
      <c r="P121" s="26">
        <f t="shared" si="26"/>
        <v>1229</v>
      </c>
      <c r="Q121" s="26">
        <f t="shared" si="26"/>
        <v>1219</v>
      </c>
      <c r="R121" s="26">
        <f t="shared" si="26"/>
        <v>1164</v>
      </c>
      <c r="S121" s="26">
        <f t="shared" si="26"/>
        <v>1106</v>
      </c>
      <c r="T121" s="26">
        <f t="shared" si="26"/>
        <v>1101</v>
      </c>
      <c r="U121" s="26">
        <f t="shared" si="26"/>
        <v>1017</v>
      </c>
      <c r="V121" s="26">
        <f t="shared" si="26"/>
        <v>1207</v>
      </c>
      <c r="W121" s="26">
        <f t="shared" si="26"/>
        <v>1073</v>
      </c>
      <c r="X121" s="26">
        <f t="shared" si="26"/>
        <v>1195</v>
      </c>
      <c r="Y121" s="26">
        <f t="shared" si="26"/>
        <v>960</v>
      </c>
      <c r="Z121" s="26">
        <f t="shared" si="26"/>
        <v>1450</v>
      </c>
      <c r="AA121" s="26">
        <f t="shared" si="26"/>
        <v>1694</v>
      </c>
      <c r="AB121" s="26">
        <f t="shared" si="26"/>
        <v>1654</v>
      </c>
      <c r="AC121" s="26">
        <f t="shared" si="26"/>
        <v>1504</v>
      </c>
      <c r="AD121" s="26">
        <f t="shared" si="26"/>
        <v>1438</v>
      </c>
      <c r="AE121" s="26">
        <f t="shared" si="26"/>
        <v>1558</v>
      </c>
      <c r="AF121" s="26">
        <f t="shared" si="26"/>
        <v>1754</v>
      </c>
      <c r="AG121" s="26">
        <f t="shared" si="26"/>
        <v>1666</v>
      </c>
      <c r="AH121" s="26">
        <f t="shared" si="26"/>
        <v>1644</v>
      </c>
      <c r="AI121" s="26"/>
    </row>
    <row r="122" spans="1:35" x14ac:dyDescent="0.2">
      <c r="A122">
        <v>0.85416666666666696</v>
      </c>
      <c r="C122">
        <v>0.89583333333333404</v>
      </c>
      <c r="D122">
        <f t="shared" si="26"/>
        <v>1035</v>
      </c>
      <c r="E122">
        <f t="shared" si="26"/>
        <v>1207</v>
      </c>
      <c r="F122">
        <f t="shared" si="26"/>
        <v>967</v>
      </c>
      <c r="G122">
        <f t="shared" si="26"/>
        <v>1017</v>
      </c>
      <c r="H122">
        <f t="shared" si="26"/>
        <v>1001</v>
      </c>
      <c r="I122">
        <f t="shared" si="26"/>
        <v>1452</v>
      </c>
      <c r="J122">
        <f t="shared" si="26"/>
        <v>998</v>
      </c>
      <c r="K122">
        <f t="shared" si="26"/>
        <v>1037</v>
      </c>
      <c r="L122">
        <f t="shared" si="26"/>
        <v>1167</v>
      </c>
      <c r="M122">
        <f t="shared" si="26"/>
        <v>955</v>
      </c>
      <c r="N122">
        <f t="shared" si="26"/>
        <v>1058</v>
      </c>
      <c r="O122">
        <f t="shared" si="26"/>
        <v>1066</v>
      </c>
      <c r="P122">
        <f t="shared" si="26"/>
        <v>1373</v>
      </c>
      <c r="Q122">
        <f t="shared" si="26"/>
        <v>1344</v>
      </c>
      <c r="R122">
        <f t="shared" si="26"/>
        <v>1264</v>
      </c>
      <c r="S122">
        <f t="shared" si="26"/>
        <v>1104</v>
      </c>
      <c r="T122">
        <f t="shared" si="26"/>
        <v>1188</v>
      </c>
      <c r="U122">
        <f t="shared" si="26"/>
        <v>1075</v>
      </c>
      <c r="V122">
        <f t="shared" si="26"/>
        <v>1310</v>
      </c>
      <c r="W122">
        <f t="shared" si="26"/>
        <v>1162</v>
      </c>
      <c r="X122">
        <f t="shared" si="26"/>
        <v>1255</v>
      </c>
      <c r="Y122">
        <f t="shared" si="26"/>
        <v>1013</v>
      </c>
      <c r="Z122">
        <f t="shared" si="26"/>
        <v>1496</v>
      </c>
      <c r="AA122">
        <f t="shared" si="26"/>
        <v>1737</v>
      </c>
      <c r="AB122">
        <f t="shared" si="26"/>
        <v>1675</v>
      </c>
      <c r="AC122">
        <f t="shared" si="26"/>
        <v>1550</v>
      </c>
      <c r="AD122">
        <f t="shared" si="26"/>
        <v>1478</v>
      </c>
      <c r="AE122">
        <f t="shared" si="26"/>
        <v>1599</v>
      </c>
      <c r="AF122">
        <f t="shared" si="26"/>
        <v>1759</v>
      </c>
      <c r="AG122">
        <f t="shared" si="26"/>
        <v>1653</v>
      </c>
      <c r="AH122">
        <f t="shared" si="26"/>
        <v>1630</v>
      </c>
    </row>
    <row r="123" spans="1:35" x14ac:dyDescent="0.2">
      <c r="A123">
        <v>0.875</v>
      </c>
      <c r="C123">
        <v>0.91666666666666696</v>
      </c>
      <c r="D123">
        <f t="shared" si="26"/>
        <v>1049</v>
      </c>
      <c r="E123">
        <f t="shared" si="26"/>
        <v>1279</v>
      </c>
      <c r="F123">
        <f t="shared" si="26"/>
        <v>984</v>
      </c>
      <c r="G123">
        <f t="shared" si="26"/>
        <v>1042</v>
      </c>
      <c r="H123">
        <f t="shared" si="26"/>
        <v>991</v>
      </c>
      <c r="I123">
        <f t="shared" si="26"/>
        <v>1502</v>
      </c>
      <c r="J123">
        <f t="shared" si="26"/>
        <v>1051</v>
      </c>
      <c r="K123">
        <f t="shared" ref="E123:AH127" si="27">SUM(K52:K53)</f>
        <v>1052</v>
      </c>
      <c r="L123">
        <f t="shared" si="27"/>
        <v>1272</v>
      </c>
      <c r="M123">
        <f t="shared" si="27"/>
        <v>1037</v>
      </c>
      <c r="N123">
        <f t="shared" si="27"/>
        <v>1080</v>
      </c>
      <c r="O123">
        <f t="shared" si="27"/>
        <v>1085</v>
      </c>
      <c r="P123">
        <f t="shared" si="27"/>
        <v>1467</v>
      </c>
      <c r="Q123">
        <f t="shared" si="27"/>
        <v>1416</v>
      </c>
      <c r="R123">
        <f t="shared" si="27"/>
        <v>1349</v>
      </c>
      <c r="S123">
        <f t="shared" si="27"/>
        <v>1126</v>
      </c>
      <c r="T123">
        <f t="shared" si="27"/>
        <v>1289</v>
      </c>
      <c r="U123">
        <f t="shared" si="27"/>
        <v>1119</v>
      </c>
      <c r="V123">
        <f t="shared" si="27"/>
        <v>1344</v>
      </c>
      <c r="W123">
        <f t="shared" si="27"/>
        <v>1205</v>
      </c>
      <c r="X123">
        <f t="shared" si="27"/>
        <v>1301</v>
      </c>
      <c r="Y123">
        <f t="shared" si="27"/>
        <v>1020</v>
      </c>
      <c r="Z123">
        <f t="shared" si="27"/>
        <v>1533</v>
      </c>
      <c r="AA123">
        <f t="shared" si="27"/>
        <v>1778</v>
      </c>
      <c r="AB123">
        <f t="shared" si="27"/>
        <v>1694</v>
      </c>
      <c r="AC123">
        <f t="shared" si="27"/>
        <v>1589</v>
      </c>
      <c r="AD123">
        <f t="shared" si="27"/>
        <v>1517</v>
      </c>
      <c r="AE123">
        <f t="shared" si="27"/>
        <v>1634</v>
      </c>
      <c r="AF123">
        <f t="shared" si="27"/>
        <v>1757</v>
      </c>
      <c r="AG123">
        <f t="shared" si="27"/>
        <v>1644</v>
      </c>
      <c r="AH123">
        <f t="shared" si="27"/>
        <v>1603</v>
      </c>
    </row>
    <row r="124" spans="1:35" x14ac:dyDescent="0.2">
      <c r="A124">
        <v>0.89583333333333304</v>
      </c>
      <c r="C124">
        <v>0.9375</v>
      </c>
      <c r="D124">
        <f t="shared" ref="D124:D127" si="28">SUM(D53:D54)</f>
        <v>1058</v>
      </c>
      <c r="E124">
        <f t="shared" si="27"/>
        <v>1380</v>
      </c>
      <c r="F124">
        <f t="shared" si="27"/>
        <v>993</v>
      </c>
      <c r="G124">
        <f t="shared" si="27"/>
        <v>1056</v>
      </c>
      <c r="H124">
        <f t="shared" si="27"/>
        <v>1023</v>
      </c>
      <c r="I124">
        <f t="shared" si="27"/>
        <v>1503</v>
      </c>
      <c r="J124">
        <f t="shared" si="27"/>
        <v>1085</v>
      </c>
      <c r="K124">
        <f t="shared" si="27"/>
        <v>1065</v>
      </c>
      <c r="L124">
        <f t="shared" si="27"/>
        <v>1411</v>
      </c>
      <c r="M124">
        <f t="shared" si="27"/>
        <v>1061</v>
      </c>
      <c r="N124">
        <f t="shared" si="27"/>
        <v>1114</v>
      </c>
      <c r="O124">
        <f t="shared" si="27"/>
        <v>1102</v>
      </c>
      <c r="P124">
        <f t="shared" si="27"/>
        <v>1543</v>
      </c>
      <c r="Q124">
        <f t="shared" si="27"/>
        <v>1424</v>
      </c>
      <c r="R124">
        <f t="shared" si="27"/>
        <v>1366</v>
      </c>
      <c r="S124">
        <f t="shared" si="27"/>
        <v>1116</v>
      </c>
      <c r="T124">
        <f t="shared" si="27"/>
        <v>1303</v>
      </c>
      <c r="U124">
        <f t="shared" si="27"/>
        <v>1147</v>
      </c>
      <c r="V124">
        <f t="shared" si="27"/>
        <v>1366</v>
      </c>
      <c r="W124">
        <f t="shared" si="27"/>
        <v>1200</v>
      </c>
      <c r="X124">
        <f t="shared" si="27"/>
        <v>1318</v>
      </c>
      <c r="Y124">
        <f t="shared" si="27"/>
        <v>1008</v>
      </c>
      <c r="Z124">
        <f t="shared" si="27"/>
        <v>1564</v>
      </c>
      <c r="AA124">
        <f t="shared" si="27"/>
        <v>1781</v>
      </c>
      <c r="AB124">
        <f t="shared" si="27"/>
        <v>1709</v>
      </c>
      <c r="AC124">
        <f t="shared" si="27"/>
        <v>1589</v>
      </c>
      <c r="AD124">
        <f t="shared" si="27"/>
        <v>1529</v>
      </c>
      <c r="AE124">
        <f t="shared" si="27"/>
        <v>1639</v>
      </c>
      <c r="AF124">
        <f t="shared" si="27"/>
        <v>1757</v>
      </c>
      <c r="AG124">
        <f t="shared" si="27"/>
        <v>1647</v>
      </c>
      <c r="AH124">
        <f t="shared" si="27"/>
        <v>1593</v>
      </c>
    </row>
    <row r="125" spans="1:35" x14ac:dyDescent="0.2">
      <c r="A125">
        <v>0.91666666666666696</v>
      </c>
      <c r="C125">
        <v>0.95833333333333404</v>
      </c>
      <c r="D125">
        <f t="shared" si="28"/>
        <v>1039</v>
      </c>
      <c r="E125">
        <f t="shared" si="27"/>
        <v>1469</v>
      </c>
      <c r="F125">
        <f t="shared" si="27"/>
        <v>1010</v>
      </c>
      <c r="G125">
        <f t="shared" si="27"/>
        <v>1075</v>
      </c>
      <c r="H125">
        <f t="shared" si="27"/>
        <v>1059</v>
      </c>
      <c r="I125">
        <f t="shared" si="27"/>
        <v>1503</v>
      </c>
      <c r="J125">
        <f t="shared" si="27"/>
        <v>1073</v>
      </c>
      <c r="K125">
        <f t="shared" si="27"/>
        <v>1056</v>
      </c>
      <c r="L125">
        <f t="shared" si="27"/>
        <v>1497</v>
      </c>
      <c r="M125">
        <f t="shared" si="27"/>
        <v>1072</v>
      </c>
      <c r="N125">
        <f t="shared" si="27"/>
        <v>1161</v>
      </c>
      <c r="O125">
        <f t="shared" si="27"/>
        <v>1109</v>
      </c>
      <c r="P125">
        <f t="shared" si="27"/>
        <v>1632</v>
      </c>
      <c r="Q125">
        <f t="shared" si="27"/>
        <v>1424</v>
      </c>
      <c r="R125">
        <f t="shared" si="27"/>
        <v>1378</v>
      </c>
      <c r="S125">
        <f t="shared" si="27"/>
        <v>1111</v>
      </c>
      <c r="T125">
        <f t="shared" si="27"/>
        <v>1277</v>
      </c>
      <c r="U125">
        <f t="shared" si="27"/>
        <v>1176</v>
      </c>
      <c r="V125">
        <f t="shared" si="27"/>
        <v>1375</v>
      </c>
      <c r="W125">
        <f t="shared" si="27"/>
        <v>1212</v>
      </c>
      <c r="X125">
        <f t="shared" si="27"/>
        <v>1324</v>
      </c>
      <c r="Y125">
        <f t="shared" si="27"/>
        <v>1015</v>
      </c>
      <c r="Z125">
        <f t="shared" si="27"/>
        <v>1580</v>
      </c>
      <c r="AA125">
        <f t="shared" si="27"/>
        <v>1774</v>
      </c>
      <c r="AB125">
        <f t="shared" si="27"/>
        <v>1735</v>
      </c>
      <c r="AC125">
        <f t="shared" si="27"/>
        <v>1579</v>
      </c>
      <c r="AD125">
        <f t="shared" si="27"/>
        <v>1519</v>
      </c>
      <c r="AE125">
        <f t="shared" si="27"/>
        <v>1634</v>
      </c>
      <c r="AF125">
        <f t="shared" si="27"/>
        <v>1757</v>
      </c>
      <c r="AG125">
        <f t="shared" si="27"/>
        <v>1651</v>
      </c>
      <c r="AH125">
        <f t="shared" si="27"/>
        <v>1594</v>
      </c>
    </row>
    <row r="126" spans="1:35" x14ac:dyDescent="0.2">
      <c r="A126">
        <v>0.9375</v>
      </c>
      <c r="C126">
        <v>0.97916666666666696</v>
      </c>
      <c r="D126">
        <f t="shared" si="28"/>
        <v>1025</v>
      </c>
      <c r="E126">
        <f t="shared" si="27"/>
        <v>1515</v>
      </c>
      <c r="F126">
        <f t="shared" si="27"/>
        <v>1018</v>
      </c>
      <c r="G126">
        <f t="shared" si="27"/>
        <v>1075</v>
      </c>
      <c r="H126">
        <f t="shared" si="27"/>
        <v>1051</v>
      </c>
      <c r="I126">
        <f t="shared" si="27"/>
        <v>1509</v>
      </c>
      <c r="J126">
        <f t="shared" si="27"/>
        <v>1092</v>
      </c>
      <c r="K126">
        <f t="shared" si="27"/>
        <v>1008</v>
      </c>
      <c r="L126">
        <f t="shared" si="27"/>
        <v>1509</v>
      </c>
      <c r="M126">
        <f t="shared" si="27"/>
        <v>1080</v>
      </c>
      <c r="N126">
        <f t="shared" si="27"/>
        <v>1197</v>
      </c>
      <c r="O126">
        <f t="shared" si="27"/>
        <v>1116</v>
      </c>
      <c r="P126">
        <f t="shared" si="27"/>
        <v>1695</v>
      </c>
      <c r="Q126">
        <f t="shared" si="27"/>
        <v>1416</v>
      </c>
      <c r="R126">
        <f t="shared" si="27"/>
        <v>1428</v>
      </c>
      <c r="S126">
        <f t="shared" si="27"/>
        <v>1132</v>
      </c>
      <c r="T126">
        <f t="shared" si="27"/>
        <v>1286</v>
      </c>
      <c r="U126">
        <f t="shared" si="27"/>
        <v>1202</v>
      </c>
      <c r="V126">
        <f t="shared" si="27"/>
        <v>1397</v>
      </c>
      <c r="W126">
        <f t="shared" si="27"/>
        <v>1234</v>
      </c>
      <c r="X126">
        <f t="shared" si="27"/>
        <v>1339</v>
      </c>
      <c r="Y126">
        <f t="shared" si="27"/>
        <v>1020</v>
      </c>
      <c r="Z126">
        <f t="shared" si="27"/>
        <v>1553</v>
      </c>
      <c r="AA126">
        <f t="shared" si="27"/>
        <v>1783</v>
      </c>
      <c r="AB126">
        <f t="shared" si="27"/>
        <v>1730</v>
      </c>
      <c r="AC126">
        <f t="shared" si="27"/>
        <v>1589</v>
      </c>
      <c r="AD126">
        <f t="shared" si="27"/>
        <v>1514</v>
      </c>
      <c r="AE126">
        <f t="shared" si="27"/>
        <v>1637</v>
      </c>
      <c r="AF126">
        <f t="shared" si="27"/>
        <v>1757</v>
      </c>
      <c r="AG126">
        <f t="shared" si="27"/>
        <v>1665</v>
      </c>
      <c r="AH126">
        <f t="shared" si="27"/>
        <v>1594</v>
      </c>
    </row>
    <row r="127" spans="1:35" x14ac:dyDescent="0.2">
      <c r="A127">
        <v>0.95833333333333304</v>
      </c>
      <c r="C127">
        <v>1</v>
      </c>
      <c r="D127">
        <f t="shared" si="28"/>
        <v>1056</v>
      </c>
      <c r="E127">
        <f t="shared" si="27"/>
        <v>1567</v>
      </c>
      <c r="F127">
        <f t="shared" si="27"/>
        <v>1035</v>
      </c>
      <c r="G127">
        <f t="shared" si="27"/>
        <v>1058</v>
      </c>
      <c r="H127">
        <f t="shared" si="27"/>
        <v>1044</v>
      </c>
      <c r="I127">
        <f t="shared" si="27"/>
        <v>1509</v>
      </c>
      <c r="J127">
        <f t="shared" si="27"/>
        <v>1130</v>
      </c>
      <c r="K127">
        <f t="shared" si="27"/>
        <v>993</v>
      </c>
      <c r="L127">
        <f t="shared" si="27"/>
        <v>1623</v>
      </c>
      <c r="M127">
        <f t="shared" si="27"/>
        <v>1133</v>
      </c>
      <c r="N127">
        <f t="shared" si="27"/>
        <v>1236</v>
      </c>
      <c r="O127">
        <f t="shared" si="27"/>
        <v>1132</v>
      </c>
      <c r="P127">
        <f t="shared" si="27"/>
        <v>1725</v>
      </c>
      <c r="Q127">
        <f t="shared" si="27"/>
        <v>1418</v>
      </c>
      <c r="R127">
        <f t="shared" si="27"/>
        <v>1483</v>
      </c>
      <c r="S127">
        <f t="shared" si="27"/>
        <v>1128</v>
      </c>
      <c r="T127">
        <f t="shared" si="27"/>
        <v>1298</v>
      </c>
      <c r="U127">
        <f t="shared" si="27"/>
        <v>1229</v>
      </c>
      <c r="V127">
        <f t="shared" si="27"/>
        <v>1373</v>
      </c>
      <c r="W127">
        <f t="shared" si="27"/>
        <v>1231</v>
      </c>
      <c r="X127">
        <f t="shared" si="27"/>
        <v>1344</v>
      </c>
      <c r="Y127">
        <f t="shared" si="27"/>
        <v>1015</v>
      </c>
      <c r="Z127">
        <f t="shared" si="27"/>
        <v>1521</v>
      </c>
      <c r="AA127">
        <f t="shared" si="27"/>
        <v>1783</v>
      </c>
      <c r="AB127">
        <f t="shared" si="27"/>
        <v>1726</v>
      </c>
      <c r="AC127">
        <f t="shared" si="27"/>
        <v>1604</v>
      </c>
      <c r="AD127">
        <f t="shared" si="27"/>
        <v>1531</v>
      </c>
      <c r="AE127">
        <f t="shared" si="27"/>
        <v>1623</v>
      </c>
      <c r="AF127">
        <f t="shared" si="27"/>
        <v>1752</v>
      </c>
      <c r="AG127">
        <f t="shared" si="27"/>
        <v>1661</v>
      </c>
      <c r="AH127">
        <f t="shared" si="27"/>
        <v>1582</v>
      </c>
    </row>
    <row r="173" spans="1:35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</row>
    <row r="225" spans="1:35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</row>
    <row r="280" spans="1:35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</row>
    <row r="335" spans="1:35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</row>
    <row r="390" spans="1:35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</row>
    <row r="445" spans="1:35" x14ac:dyDescent="0.2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</row>
  </sheetData>
  <phoneticPr fontId="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Y445"/>
  <sheetViews>
    <sheetView zoomScale="85" zoomScaleNormal="85" workbookViewId="0">
      <selection activeCell="K4" sqref="K4"/>
    </sheetView>
  </sheetViews>
  <sheetFormatPr defaultColWidth="9" defaultRowHeight="13" x14ac:dyDescent="0.2"/>
  <cols>
    <col min="1" max="1" width="6.54296875" style="26" customWidth="1"/>
    <col min="2" max="2" width="3.36328125" style="26" customWidth="1"/>
    <col min="3" max="3" width="6" style="26" customWidth="1"/>
    <col min="4" max="34" width="9.08984375" style="26" customWidth="1"/>
    <col min="35" max="35" width="11.7265625" style="26" bestFit="1" customWidth="1"/>
    <col min="36" max="36" width="9" style="26"/>
    <col min="37" max="37" width="6.6328125" style="26" customWidth="1"/>
    <col min="38" max="39" width="9" style="39"/>
    <col min="40" max="42" width="9.08984375" style="26" bestFit="1" customWidth="1"/>
    <col min="43" max="43" width="9.6328125" style="26" bestFit="1" customWidth="1"/>
    <col min="44" max="16384" width="9" style="26"/>
  </cols>
  <sheetData>
    <row r="1" spans="1:41" ht="16.5" x14ac:dyDescent="0.25">
      <c r="A1" s="219" t="s">
        <v>12</v>
      </c>
      <c r="B1" s="218"/>
      <c r="C1" s="218"/>
      <c r="D1" s="218"/>
      <c r="E1" s="218"/>
      <c r="F1" s="218"/>
      <c r="G1" s="218"/>
      <c r="H1" s="219">
        <v>1</v>
      </c>
      <c r="I1" s="219" t="s">
        <v>13</v>
      </c>
      <c r="J1" s="218"/>
      <c r="K1" s="218"/>
      <c r="L1" s="220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</row>
    <row r="2" spans="1:41" x14ac:dyDescent="0.2">
      <c r="A2" s="218"/>
      <c r="B2" s="218"/>
      <c r="C2" s="218"/>
      <c r="D2" s="218"/>
      <c r="E2" s="218"/>
      <c r="F2" s="218"/>
      <c r="G2" s="218"/>
      <c r="H2" s="218"/>
      <c r="I2" s="247" t="s">
        <v>14</v>
      </c>
      <c r="J2" s="218"/>
      <c r="K2" s="218"/>
      <c r="L2" s="218"/>
      <c r="M2" s="218"/>
      <c r="N2" s="218"/>
      <c r="O2" s="221"/>
      <c r="P2" s="221"/>
      <c r="Q2" s="221"/>
      <c r="R2" s="221"/>
      <c r="S2" s="218"/>
      <c r="T2" s="221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</row>
    <row r="3" spans="1:41" x14ac:dyDescent="0.2">
      <c r="A3" s="218"/>
      <c r="B3" s="218"/>
      <c r="C3" s="218"/>
      <c r="D3" s="218"/>
      <c r="E3" s="218"/>
      <c r="F3" s="218"/>
      <c r="G3" s="218"/>
      <c r="H3" s="221" t="s">
        <v>15</v>
      </c>
      <c r="I3" s="295">
        <f>AI59</f>
        <v>430520</v>
      </c>
      <c r="J3" s="218"/>
      <c r="K3" s="218"/>
      <c r="L3" s="218"/>
      <c r="M3" s="218"/>
      <c r="N3" s="218"/>
      <c r="O3" s="221"/>
      <c r="P3" s="221"/>
      <c r="Q3" s="221"/>
      <c r="R3" s="221"/>
      <c r="S3" s="218"/>
      <c r="T3" s="221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</row>
    <row r="4" spans="1:41" x14ac:dyDescent="0.2">
      <c r="A4" s="218"/>
      <c r="B4" s="218"/>
      <c r="C4" s="218"/>
      <c r="D4" s="218"/>
      <c r="E4" s="218"/>
      <c r="F4" s="218"/>
      <c r="G4" s="218"/>
      <c r="H4" s="221" t="s">
        <v>16</v>
      </c>
      <c r="I4" s="295">
        <f>AI60</f>
        <v>665140</v>
      </c>
      <c r="J4" s="218"/>
      <c r="K4" s="218"/>
      <c r="L4" s="218"/>
      <c r="M4" s="218"/>
      <c r="N4" s="218"/>
      <c r="O4" s="221"/>
      <c r="P4" s="221"/>
      <c r="Q4" s="221"/>
      <c r="R4" s="221"/>
      <c r="S4" s="218"/>
      <c r="T4" s="221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</row>
    <row r="5" spans="1:41" x14ac:dyDescent="0.2">
      <c r="A5" s="218"/>
      <c r="B5" s="218"/>
      <c r="C5" s="218"/>
      <c r="D5" s="218"/>
      <c r="E5" s="218"/>
      <c r="F5" s="218"/>
      <c r="G5" s="218"/>
      <c r="H5" s="218" t="s">
        <v>17</v>
      </c>
      <c r="I5" s="295">
        <f>AI58</f>
        <v>1095660</v>
      </c>
      <c r="J5" s="218"/>
      <c r="K5" s="218"/>
      <c r="L5" s="218"/>
      <c r="M5" s="218"/>
      <c r="N5" s="218"/>
      <c r="O5" s="221"/>
      <c r="P5" s="221"/>
      <c r="Q5" s="221"/>
      <c r="R5" s="221"/>
      <c r="S5" s="218"/>
      <c r="T5" s="221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</row>
    <row r="6" spans="1:41" x14ac:dyDescent="0.2">
      <c r="A6" s="218" t="s">
        <v>18</v>
      </c>
      <c r="B6" s="218"/>
      <c r="C6" s="218"/>
      <c r="D6" s="218"/>
      <c r="E6" s="222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</row>
    <row r="7" spans="1:41" s="28" customFormat="1" x14ac:dyDescent="0.2">
      <c r="A7" s="223"/>
      <c r="B7" s="224"/>
      <c r="C7" s="225"/>
      <c r="D7" s="226">
        <v>45658</v>
      </c>
      <c r="E7" s="227">
        <v>45659</v>
      </c>
      <c r="F7" s="227">
        <v>45660</v>
      </c>
      <c r="G7" s="301">
        <v>45661</v>
      </c>
      <c r="H7" s="301">
        <v>45662</v>
      </c>
      <c r="I7" s="301">
        <v>45663</v>
      </c>
      <c r="J7" s="301">
        <v>45664</v>
      </c>
      <c r="K7" s="301">
        <v>45665</v>
      </c>
      <c r="L7" s="301">
        <v>45666</v>
      </c>
      <c r="M7" s="301">
        <v>45667</v>
      </c>
      <c r="N7" s="301">
        <v>45668</v>
      </c>
      <c r="O7" s="301">
        <v>45669</v>
      </c>
      <c r="P7" s="301">
        <v>45670</v>
      </c>
      <c r="Q7" s="301">
        <v>45671</v>
      </c>
      <c r="R7" s="301">
        <v>45672</v>
      </c>
      <c r="S7" s="301">
        <v>45673</v>
      </c>
      <c r="T7" s="301">
        <v>45674</v>
      </c>
      <c r="U7" s="301">
        <v>45675</v>
      </c>
      <c r="V7" s="301">
        <v>45676</v>
      </c>
      <c r="W7" s="301">
        <v>45677</v>
      </c>
      <c r="X7" s="301">
        <v>45678</v>
      </c>
      <c r="Y7" s="301">
        <v>45679</v>
      </c>
      <c r="Z7" s="301">
        <v>45680</v>
      </c>
      <c r="AA7" s="301">
        <v>45681</v>
      </c>
      <c r="AB7" s="301">
        <v>45682</v>
      </c>
      <c r="AC7" s="301">
        <v>45683</v>
      </c>
      <c r="AD7" s="301">
        <v>45684</v>
      </c>
      <c r="AE7" s="301">
        <v>45685</v>
      </c>
      <c r="AF7" s="301">
        <v>45686</v>
      </c>
      <c r="AG7" s="301">
        <v>45687</v>
      </c>
      <c r="AH7" s="301">
        <v>45688</v>
      </c>
      <c r="AI7" s="228" t="s">
        <v>61</v>
      </c>
      <c r="AL7" s="41"/>
      <c r="AM7" s="41"/>
    </row>
    <row r="8" spans="1:41" s="28" customFormat="1" x14ac:dyDescent="0.2">
      <c r="A8" s="223"/>
      <c r="B8" s="224"/>
      <c r="C8" s="225"/>
      <c r="D8" s="252">
        <v>45658</v>
      </c>
      <c r="E8" s="252">
        <v>45659</v>
      </c>
      <c r="F8" s="252">
        <v>45660</v>
      </c>
      <c r="G8" s="252">
        <v>45661</v>
      </c>
      <c r="H8" s="252">
        <v>45662</v>
      </c>
      <c r="I8" s="252">
        <v>45663</v>
      </c>
      <c r="J8" s="252">
        <v>45664</v>
      </c>
      <c r="K8" s="252">
        <v>45665</v>
      </c>
      <c r="L8" s="252">
        <v>45666</v>
      </c>
      <c r="M8" s="252">
        <v>45667</v>
      </c>
      <c r="N8" s="252">
        <v>45668</v>
      </c>
      <c r="O8" s="252">
        <v>45669</v>
      </c>
      <c r="P8" s="252">
        <v>45670</v>
      </c>
      <c r="Q8" s="252">
        <v>45671</v>
      </c>
      <c r="R8" s="252">
        <v>45672</v>
      </c>
      <c r="S8" s="252">
        <v>45673</v>
      </c>
      <c r="T8" s="252">
        <v>45674</v>
      </c>
      <c r="U8" s="252">
        <v>45675</v>
      </c>
      <c r="V8" s="252">
        <v>45676</v>
      </c>
      <c r="W8" s="252">
        <v>45677</v>
      </c>
      <c r="X8" s="252">
        <v>45678</v>
      </c>
      <c r="Y8" s="252">
        <v>45679</v>
      </c>
      <c r="Z8" s="252">
        <v>45680</v>
      </c>
      <c r="AA8" s="252">
        <v>45681</v>
      </c>
      <c r="AB8" s="252">
        <v>45682</v>
      </c>
      <c r="AC8" s="252">
        <v>45683</v>
      </c>
      <c r="AD8" s="252">
        <v>45684</v>
      </c>
      <c r="AE8" s="252">
        <v>45685</v>
      </c>
      <c r="AF8" s="252">
        <v>45686</v>
      </c>
      <c r="AG8" s="252">
        <v>45687</v>
      </c>
      <c r="AH8" s="252">
        <v>45688</v>
      </c>
      <c r="AI8" s="228"/>
      <c r="AL8" s="41"/>
      <c r="AM8" s="41"/>
    </row>
    <row r="9" spans="1:41" x14ac:dyDescent="0.2">
      <c r="A9" s="253" t="s">
        <v>62</v>
      </c>
      <c r="B9" s="230"/>
      <c r="C9" s="231"/>
      <c r="D9" s="232">
        <v>3</v>
      </c>
      <c r="E9" s="232">
        <v>3</v>
      </c>
      <c r="F9" s="232">
        <v>3</v>
      </c>
      <c r="G9" s="232">
        <v>1</v>
      </c>
      <c r="H9" s="232">
        <v>3</v>
      </c>
      <c r="I9" s="232">
        <v>1</v>
      </c>
      <c r="J9" s="232">
        <v>1</v>
      </c>
      <c r="K9" s="232">
        <v>1</v>
      </c>
      <c r="L9" s="232">
        <v>1</v>
      </c>
      <c r="M9" s="232">
        <v>1</v>
      </c>
      <c r="N9" s="232">
        <v>1</v>
      </c>
      <c r="O9" s="232">
        <v>3</v>
      </c>
      <c r="P9" s="232">
        <v>3</v>
      </c>
      <c r="Q9" s="232">
        <v>1</v>
      </c>
      <c r="R9" s="232">
        <v>1</v>
      </c>
      <c r="S9" s="232">
        <v>1</v>
      </c>
      <c r="T9" s="232">
        <v>1</v>
      </c>
      <c r="U9" s="232">
        <v>1</v>
      </c>
      <c r="V9" s="232">
        <v>3</v>
      </c>
      <c r="W9" s="232">
        <v>1</v>
      </c>
      <c r="X9" s="232">
        <v>1</v>
      </c>
      <c r="Y9" s="232">
        <v>1</v>
      </c>
      <c r="Z9" s="232">
        <v>1</v>
      </c>
      <c r="AA9" s="232">
        <v>1</v>
      </c>
      <c r="AB9" s="232">
        <v>1</v>
      </c>
      <c r="AC9" s="232">
        <v>3</v>
      </c>
      <c r="AD9" s="232">
        <v>1</v>
      </c>
      <c r="AE9" s="232">
        <v>1</v>
      </c>
      <c r="AF9" s="232">
        <v>1</v>
      </c>
      <c r="AG9" s="232">
        <v>1</v>
      </c>
      <c r="AH9" s="232">
        <v>1</v>
      </c>
      <c r="AI9" s="232"/>
      <c r="AL9" s="39" t="s">
        <v>19</v>
      </c>
      <c r="AM9" s="39" t="s">
        <v>20</v>
      </c>
      <c r="AO9" s="26" t="s">
        <v>22</v>
      </c>
    </row>
    <row r="10" spans="1:41" x14ac:dyDescent="0.2">
      <c r="A10" s="233">
        <v>1</v>
      </c>
      <c r="B10" s="234" t="s">
        <v>7</v>
      </c>
      <c r="C10" s="235">
        <v>2.0833333333333332E-2</v>
      </c>
      <c r="D10" s="248">
        <v>785</v>
      </c>
      <c r="E10" s="248">
        <v>864</v>
      </c>
      <c r="F10" s="248">
        <v>861</v>
      </c>
      <c r="G10" s="248">
        <v>873</v>
      </c>
      <c r="H10" s="248">
        <v>842</v>
      </c>
      <c r="I10" s="248">
        <v>864</v>
      </c>
      <c r="J10" s="248">
        <v>778</v>
      </c>
      <c r="K10" s="248">
        <v>856</v>
      </c>
      <c r="L10" s="248">
        <v>842</v>
      </c>
      <c r="M10" s="248">
        <v>804</v>
      </c>
      <c r="N10" s="248">
        <v>903</v>
      </c>
      <c r="O10" s="248">
        <v>876</v>
      </c>
      <c r="P10" s="248">
        <v>898</v>
      </c>
      <c r="Q10" s="248">
        <v>879</v>
      </c>
      <c r="R10" s="248">
        <v>890</v>
      </c>
      <c r="S10" s="248">
        <v>794</v>
      </c>
      <c r="T10" s="248">
        <v>849</v>
      </c>
      <c r="U10" s="248">
        <v>651</v>
      </c>
      <c r="V10" s="248">
        <v>689</v>
      </c>
      <c r="W10" s="248">
        <v>619</v>
      </c>
      <c r="X10" s="248">
        <v>718</v>
      </c>
      <c r="Y10" s="248">
        <v>502</v>
      </c>
      <c r="Z10" s="248">
        <v>689</v>
      </c>
      <c r="AA10" s="248">
        <v>592</v>
      </c>
      <c r="AB10" s="248">
        <v>679</v>
      </c>
      <c r="AC10" s="248">
        <v>540</v>
      </c>
      <c r="AD10" s="248">
        <v>727</v>
      </c>
      <c r="AE10" s="248">
        <v>895</v>
      </c>
      <c r="AF10" s="248">
        <v>588</v>
      </c>
      <c r="AG10" s="248">
        <v>665</v>
      </c>
      <c r="AH10" s="248">
        <v>852</v>
      </c>
      <c r="AI10" s="236">
        <v>23864</v>
      </c>
      <c r="AL10" s="40">
        <f>AVERAGEIF(D10:AH10,"&gt;100")</f>
        <v>769.80645161290317</v>
      </c>
      <c r="AM10" s="42">
        <f>STDEV(D10:AH10)</f>
        <v>118.32171380177554</v>
      </c>
      <c r="AO10" s="26">
        <v>68.070722516283666</v>
      </c>
    </row>
    <row r="11" spans="1:41" x14ac:dyDescent="0.2">
      <c r="A11" s="237">
        <v>2.0833333333333332E-2</v>
      </c>
      <c r="B11" s="238" t="s">
        <v>7</v>
      </c>
      <c r="C11" s="239">
        <v>4.1666666666666664E-2</v>
      </c>
      <c r="D11" s="249">
        <v>787</v>
      </c>
      <c r="E11" s="248">
        <v>866</v>
      </c>
      <c r="F11" s="248">
        <v>855</v>
      </c>
      <c r="G11" s="248">
        <v>869</v>
      </c>
      <c r="H11" s="248">
        <v>845</v>
      </c>
      <c r="I11" s="248">
        <v>871</v>
      </c>
      <c r="J11" s="248">
        <v>808</v>
      </c>
      <c r="K11" s="248">
        <v>845</v>
      </c>
      <c r="L11" s="248">
        <v>845</v>
      </c>
      <c r="M11" s="248">
        <v>802</v>
      </c>
      <c r="N11" s="248">
        <v>904</v>
      </c>
      <c r="O11" s="248">
        <v>883</v>
      </c>
      <c r="P11" s="248">
        <v>900</v>
      </c>
      <c r="Q11" s="248">
        <v>883</v>
      </c>
      <c r="R11" s="248">
        <v>900</v>
      </c>
      <c r="S11" s="248">
        <v>799</v>
      </c>
      <c r="T11" s="248">
        <v>843</v>
      </c>
      <c r="U11" s="248">
        <v>691</v>
      </c>
      <c r="V11" s="248">
        <v>737</v>
      </c>
      <c r="W11" s="248">
        <v>636</v>
      </c>
      <c r="X11" s="248">
        <v>717</v>
      </c>
      <c r="Y11" s="248">
        <v>499</v>
      </c>
      <c r="Z11" s="248">
        <v>706</v>
      </c>
      <c r="AA11" s="248">
        <v>629</v>
      </c>
      <c r="AB11" s="248">
        <v>689</v>
      </c>
      <c r="AC11" s="248">
        <v>547</v>
      </c>
      <c r="AD11" s="248">
        <v>718</v>
      </c>
      <c r="AE11" s="248">
        <v>912</v>
      </c>
      <c r="AF11" s="248">
        <v>600</v>
      </c>
      <c r="AG11" s="248">
        <v>653</v>
      </c>
      <c r="AH11" s="248">
        <v>854</v>
      </c>
      <c r="AI11" s="236">
        <v>24093</v>
      </c>
      <c r="AL11" s="40">
        <f t="shared" ref="AL11:AL57" si="0">AVERAGEIF(D11:AH11,"&gt;100")</f>
        <v>777.19354838709683</v>
      </c>
      <c r="AM11" s="42">
        <f t="shared" ref="AM11:AM57" si="1">STDEV(D11:AH11)</f>
        <v>114.34608850760608</v>
      </c>
      <c r="AO11" s="26">
        <v>62.692689078463438</v>
      </c>
    </row>
    <row r="12" spans="1:41" x14ac:dyDescent="0.2">
      <c r="A12" s="237">
        <v>4.1666666666666664E-2</v>
      </c>
      <c r="B12" s="238" t="s">
        <v>7</v>
      </c>
      <c r="C12" s="239">
        <v>6.25E-2</v>
      </c>
      <c r="D12" s="249">
        <v>794</v>
      </c>
      <c r="E12" s="248">
        <v>867</v>
      </c>
      <c r="F12" s="248">
        <v>861</v>
      </c>
      <c r="G12" s="248">
        <v>874</v>
      </c>
      <c r="H12" s="248">
        <v>850</v>
      </c>
      <c r="I12" s="248">
        <v>855</v>
      </c>
      <c r="J12" s="248">
        <v>771</v>
      </c>
      <c r="K12" s="248">
        <v>826</v>
      </c>
      <c r="L12" s="248">
        <v>857</v>
      </c>
      <c r="M12" s="248">
        <v>801</v>
      </c>
      <c r="N12" s="248">
        <v>908</v>
      </c>
      <c r="O12" s="248">
        <v>876</v>
      </c>
      <c r="P12" s="248">
        <v>902</v>
      </c>
      <c r="Q12" s="248">
        <v>874</v>
      </c>
      <c r="R12" s="248">
        <v>905</v>
      </c>
      <c r="S12" s="248">
        <v>795</v>
      </c>
      <c r="T12" s="248">
        <v>840</v>
      </c>
      <c r="U12" s="248">
        <v>703</v>
      </c>
      <c r="V12" s="248">
        <v>715</v>
      </c>
      <c r="W12" s="248">
        <v>636</v>
      </c>
      <c r="X12" s="248">
        <v>701</v>
      </c>
      <c r="Y12" s="248">
        <v>497</v>
      </c>
      <c r="Z12" s="248">
        <v>744</v>
      </c>
      <c r="AA12" s="248">
        <v>607</v>
      </c>
      <c r="AB12" s="248">
        <v>747</v>
      </c>
      <c r="AC12" s="248">
        <v>533</v>
      </c>
      <c r="AD12" s="248">
        <v>722</v>
      </c>
      <c r="AE12" s="248">
        <v>922</v>
      </c>
      <c r="AF12" s="248">
        <v>639</v>
      </c>
      <c r="AG12" s="248">
        <v>655</v>
      </c>
      <c r="AH12" s="248">
        <v>838</v>
      </c>
      <c r="AI12" s="236">
        <v>24115</v>
      </c>
      <c r="AL12" s="40">
        <f t="shared" si="0"/>
        <v>777.90322580645159</v>
      </c>
      <c r="AM12" s="42">
        <f t="shared" si="1"/>
        <v>113.11184872762307</v>
      </c>
      <c r="AO12" s="26">
        <v>64.272086022367958</v>
      </c>
    </row>
    <row r="13" spans="1:41" x14ac:dyDescent="0.2">
      <c r="A13" s="237">
        <v>6.25E-2</v>
      </c>
      <c r="B13" s="238" t="s">
        <v>7</v>
      </c>
      <c r="C13" s="239">
        <v>8.3333333333333301E-2</v>
      </c>
      <c r="D13" s="249">
        <v>807</v>
      </c>
      <c r="E13" s="248">
        <v>864</v>
      </c>
      <c r="F13" s="248">
        <v>859</v>
      </c>
      <c r="G13" s="248">
        <v>871</v>
      </c>
      <c r="H13" s="248">
        <v>847</v>
      </c>
      <c r="I13" s="248">
        <v>854</v>
      </c>
      <c r="J13" s="248">
        <v>797</v>
      </c>
      <c r="K13" s="248">
        <v>821</v>
      </c>
      <c r="L13" s="248">
        <v>859</v>
      </c>
      <c r="M13" s="248">
        <v>804</v>
      </c>
      <c r="N13" s="248">
        <v>904</v>
      </c>
      <c r="O13" s="248">
        <v>886</v>
      </c>
      <c r="P13" s="248">
        <v>905</v>
      </c>
      <c r="Q13" s="248">
        <v>885</v>
      </c>
      <c r="R13" s="248">
        <v>905</v>
      </c>
      <c r="S13" s="248">
        <v>775</v>
      </c>
      <c r="T13" s="248">
        <v>840</v>
      </c>
      <c r="U13" s="248">
        <v>718</v>
      </c>
      <c r="V13" s="248">
        <v>669</v>
      </c>
      <c r="W13" s="248">
        <v>751</v>
      </c>
      <c r="X13" s="248">
        <v>723</v>
      </c>
      <c r="Y13" s="248">
        <v>487</v>
      </c>
      <c r="Z13" s="248">
        <v>751</v>
      </c>
      <c r="AA13" s="248">
        <v>612</v>
      </c>
      <c r="AB13" s="248">
        <v>772</v>
      </c>
      <c r="AC13" s="248">
        <v>540</v>
      </c>
      <c r="AD13" s="248">
        <v>713</v>
      </c>
      <c r="AE13" s="248">
        <v>914</v>
      </c>
      <c r="AF13" s="248">
        <v>650</v>
      </c>
      <c r="AG13" s="248">
        <v>648</v>
      </c>
      <c r="AH13" s="248">
        <v>845</v>
      </c>
      <c r="AI13" s="236">
        <v>24276</v>
      </c>
      <c r="AL13" s="40">
        <f t="shared" si="0"/>
        <v>783.09677419354841</v>
      </c>
      <c r="AM13" s="42">
        <f t="shared" si="1"/>
        <v>110.6195747712885</v>
      </c>
      <c r="AO13" s="26">
        <v>59.840398259778397</v>
      </c>
    </row>
    <row r="14" spans="1:41" x14ac:dyDescent="0.2">
      <c r="A14" s="237">
        <v>8.3333333333333301E-2</v>
      </c>
      <c r="B14" s="238" t="s">
        <v>7</v>
      </c>
      <c r="C14" s="239">
        <v>0.104166666666667</v>
      </c>
      <c r="D14" s="249">
        <v>794</v>
      </c>
      <c r="E14" s="248">
        <v>864</v>
      </c>
      <c r="F14" s="248">
        <v>857</v>
      </c>
      <c r="G14" s="248">
        <v>871</v>
      </c>
      <c r="H14" s="248">
        <v>847</v>
      </c>
      <c r="I14" s="248">
        <v>859</v>
      </c>
      <c r="J14" s="248">
        <v>806</v>
      </c>
      <c r="K14" s="248">
        <v>816</v>
      </c>
      <c r="L14" s="248">
        <v>874</v>
      </c>
      <c r="M14" s="248">
        <v>828</v>
      </c>
      <c r="N14" s="248">
        <v>910</v>
      </c>
      <c r="O14" s="248">
        <v>883</v>
      </c>
      <c r="P14" s="248">
        <v>903</v>
      </c>
      <c r="Q14" s="248">
        <v>879</v>
      </c>
      <c r="R14" s="248">
        <v>902</v>
      </c>
      <c r="S14" s="248">
        <v>773</v>
      </c>
      <c r="T14" s="248">
        <v>828</v>
      </c>
      <c r="U14" s="248">
        <v>708</v>
      </c>
      <c r="V14" s="248">
        <v>699</v>
      </c>
      <c r="W14" s="248">
        <v>764</v>
      </c>
      <c r="X14" s="248">
        <v>712</v>
      </c>
      <c r="Y14" s="248">
        <v>519</v>
      </c>
      <c r="Z14" s="248">
        <v>722</v>
      </c>
      <c r="AA14" s="248">
        <v>610</v>
      </c>
      <c r="AB14" s="248">
        <v>766</v>
      </c>
      <c r="AC14" s="248">
        <v>576</v>
      </c>
      <c r="AD14" s="248">
        <v>708</v>
      </c>
      <c r="AE14" s="248">
        <v>917</v>
      </c>
      <c r="AF14" s="248">
        <v>682</v>
      </c>
      <c r="AG14" s="248">
        <v>662</v>
      </c>
      <c r="AH14" s="248">
        <v>825</v>
      </c>
      <c r="AI14" s="236">
        <v>24364</v>
      </c>
      <c r="AL14" s="40">
        <f t="shared" si="0"/>
        <v>785.93548387096769</v>
      </c>
      <c r="AM14" s="42">
        <f t="shared" si="1"/>
        <v>103.636523640356</v>
      </c>
      <c r="AO14" s="26">
        <v>64.674612913843987</v>
      </c>
    </row>
    <row r="15" spans="1:41" x14ac:dyDescent="0.2">
      <c r="A15" s="237">
        <v>0.104166666666667</v>
      </c>
      <c r="B15" s="238" t="s">
        <v>7</v>
      </c>
      <c r="C15" s="239">
        <v>0.125</v>
      </c>
      <c r="D15" s="249">
        <v>792</v>
      </c>
      <c r="E15" s="248">
        <v>861</v>
      </c>
      <c r="F15" s="248">
        <v>847</v>
      </c>
      <c r="G15" s="248">
        <v>874</v>
      </c>
      <c r="H15" s="248">
        <v>845</v>
      </c>
      <c r="I15" s="248">
        <v>857</v>
      </c>
      <c r="J15" s="248">
        <v>797</v>
      </c>
      <c r="K15" s="248">
        <v>811</v>
      </c>
      <c r="L15" s="248">
        <v>878</v>
      </c>
      <c r="M15" s="248">
        <v>831</v>
      </c>
      <c r="N15" s="248">
        <v>912</v>
      </c>
      <c r="O15" s="248">
        <v>879</v>
      </c>
      <c r="P15" s="248">
        <v>900</v>
      </c>
      <c r="Q15" s="248">
        <v>878</v>
      </c>
      <c r="R15" s="248">
        <v>917</v>
      </c>
      <c r="S15" s="248">
        <v>775</v>
      </c>
      <c r="T15" s="248">
        <v>818</v>
      </c>
      <c r="U15" s="248">
        <v>753</v>
      </c>
      <c r="V15" s="248">
        <v>677</v>
      </c>
      <c r="W15" s="248">
        <v>919</v>
      </c>
      <c r="X15" s="248">
        <v>744</v>
      </c>
      <c r="Y15" s="248">
        <v>492</v>
      </c>
      <c r="Z15" s="248">
        <v>761</v>
      </c>
      <c r="AA15" s="248">
        <v>593</v>
      </c>
      <c r="AB15" s="248">
        <v>780</v>
      </c>
      <c r="AC15" s="248">
        <v>576</v>
      </c>
      <c r="AD15" s="248">
        <v>732</v>
      </c>
      <c r="AE15" s="248">
        <v>936</v>
      </c>
      <c r="AF15" s="248">
        <v>688</v>
      </c>
      <c r="AG15" s="248">
        <v>653</v>
      </c>
      <c r="AH15" s="248">
        <v>802</v>
      </c>
      <c r="AI15" s="236">
        <v>24578</v>
      </c>
      <c r="AL15" s="40">
        <f t="shared" si="0"/>
        <v>792.83870967741939</v>
      </c>
      <c r="AM15" s="42">
        <f t="shared" si="1"/>
        <v>108.55999778131734</v>
      </c>
      <c r="AO15" s="26">
        <v>61.968405928612796</v>
      </c>
    </row>
    <row r="16" spans="1:41" x14ac:dyDescent="0.2">
      <c r="A16" s="237">
        <v>0.125</v>
      </c>
      <c r="B16" s="238" t="s">
        <v>7</v>
      </c>
      <c r="C16" s="239">
        <v>0.14583333333333301</v>
      </c>
      <c r="D16" s="249">
        <v>790</v>
      </c>
      <c r="E16" s="248">
        <v>864</v>
      </c>
      <c r="F16" s="248">
        <v>840</v>
      </c>
      <c r="G16" s="248">
        <v>881</v>
      </c>
      <c r="H16" s="248">
        <v>854</v>
      </c>
      <c r="I16" s="248">
        <v>850</v>
      </c>
      <c r="J16" s="248">
        <v>758</v>
      </c>
      <c r="K16" s="248">
        <v>816</v>
      </c>
      <c r="L16" s="248">
        <v>874</v>
      </c>
      <c r="M16" s="248">
        <v>823</v>
      </c>
      <c r="N16" s="248">
        <v>907</v>
      </c>
      <c r="O16" s="248">
        <v>883</v>
      </c>
      <c r="P16" s="248">
        <v>895</v>
      </c>
      <c r="Q16" s="248">
        <v>888</v>
      </c>
      <c r="R16" s="248">
        <v>915</v>
      </c>
      <c r="S16" s="248">
        <v>765</v>
      </c>
      <c r="T16" s="248">
        <v>816</v>
      </c>
      <c r="U16" s="248">
        <v>763</v>
      </c>
      <c r="V16" s="248">
        <v>660</v>
      </c>
      <c r="W16" s="248">
        <v>912</v>
      </c>
      <c r="X16" s="248">
        <v>744</v>
      </c>
      <c r="Y16" s="248">
        <v>480</v>
      </c>
      <c r="Z16" s="248">
        <v>727</v>
      </c>
      <c r="AA16" s="248">
        <v>605</v>
      </c>
      <c r="AB16" s="248">
        <v>775</v>
      </c>
      <c r="AC16" s="248">
        <v>598</v>
      </c>
      <c r="AD16" s="248">
        <v>713</v>
      </c>
      <c r="AE16" s="248">
        <v>929</v>
      </c>
      <c r="AF16" s="248">
        <v>706</v>
      </c>
      <c r="AG16" s="248">
        <v>662</v>
      </c>
      <c r="AH16" s="248">
        <v>794</v>
      </c>
      <c r="AI16" s="236">
        <v>24487</v>
      </c>
      <c r="AL16" s="40">
        <f t="shared" si="0"/>
        <v>789.90322580645159</v>
      </c>
      <c r="AM16" s="42">
        <f t="shared" si="1"/>
        <v>107.7665238184568</v>
      </c>
      <c r="AO16" s="26">
        <v>54.888760613322894</v>
      </c>
    </row>
    <row r="17" spans="1:41" x14ac:dyDescent="0.2">
      <c r="A17" s="237">
        <v>0.14583333333333301</v>
      </c>
      <c r="B17" s="238" t="s">
        <v>7</v>
      </c>
      <c r="C17" s="239">
        <v>0.16666666666666599</v>
      </c>
      <c r="D17" s="249">
        <v>787</v>
      </c>
      <c r="E17" s="248">
        <v>867</v>
      </c>
      <c r="F17" s="248">
        <v>838</v>
      </c>
      <c r="G17" s="248">
        <v>897</v>
      </c>
      <c r="H17" s="248">
        <v>848</v>
      </c>
      <c r="I17" s="248">
        <v>849</v>
      </c>
      <c r="J17" s="248">
        <v>756</v>
      </c>
      <c r="K17" s="248">
        <v>828</v>
      </c>
      <c r="L17" s="248">
        <v>873</v>
      </c>
      <c r="M17" s="248">
        <v>813</v>
      </c>
      <c r="N17" s="248">
        <v>910</v>
      </c>
      <c r="O17" s="248">
        <v>881</v>
      </c>
      <c r="P17" s="248">
        <v>893</v>
      </c>
      <c r="Q17" s="248">
        <v>881</v>
      </c>
      <c r="R17" s="248">
        <v>916</v>
      </c>
      <c r="S17" s="248">
        <v>768</v>
      </c>
      <c r="T17" s="248">
        <v>804</v>
      </c>
      <c r="U17" s="248">
        <v>828</v>
      </c>
      <c r="V17" s="248">
        <v>693</v>
      </c>
      <c r="W17" s="248">
        <v>924</v>
      </c>
      <c r="X17" s="248">
        <v>766</v>
      </c>
      <c r="Y17" s="248">
        <v>523</v>
      </c>
      <c r="Z17" s="248">
        <v>759</v>
      </c>
      <c r="AA17" s="248">
        <v>604</v>
      </c>
      <c r="AB17" s="248">
        <v>780</v>
      </c>
      <c r="AC17" s="248">
        <v>626</v>
      </c>
      <c r="AD17" s="248">
        <v>744</v>
      </c>
      <c r="AE17" s="248">
        <v>907</v>
      </c>
      <c r="AF17" s="248">
        <v>689</v>
      </c>
      <c r="AG17" s="248">
        <v>644</v>
      </c>
      <c r="AH17" s="248">
        <v>826</v>
      </c>
      <c r="AI17" s="236">
        <v>24722</v>
      </c>
      <c r="AL17" s="40">
        <f t="shared" si="0"/>
        <v>797.48387096774195</v>
      </c>
      <c r="AM17" s="42">
        <f t="shared" si="1"/>
        <v>100.79512917059107</v>
      </c>
      <c r="AO17" s="26">
        <v>58.376516754028188</v>
      </c>
    </row>
    <row r="18" spans="1:41" x14ac:dyDescent="0.2">
      <c r="A18" s="237">
        <v>0.16666666666666599</v>
      </c>
      <c r="B18" s="238" t="s">
        <v>7</v>
      </c>
      <c r="C18" s="239">
        <v>0.1875</v>
      </c>
      <c r="D18" s="249">
        <v>790</v>
      </c>
      <c r="E18" s="248">
        <v>866</v>
      </c>
      <c r="F18" s="248">
        <v>852</v>
      </c>
      <c r="G18" s="248">
        <v>900</v>
      </c>
      <c r="H18" s="248">
        <v>859</v>
      </c>
      <c r="I18" s="248">
        <v>852</v>
      </c>
      <c r="J18" s="248">
        <v>763</v>
      </c>
      <c r="K18" s="248">
        <v>830</v>
      </c>
      <c r="L18" s="248">
        <v>874</v>
      </c>
      <c r="M18" s="248">
        <v>814</v>
      </c>
      <c r="N18" s="248">
        <v>909</v>
      </c>
      <c r="O18" s="248">
        <v>890</v>
      </c>
      <c r="P18" s="248">
        <v>900</v>
      </c>
      <c r="Q18" s="248">
        <v>881</v>
      </c>
      <c r="R18" s="248">
        <v>908</v>
      </c>
      <c r="S18" s="248">
        <v>754</v>
      </c>
      <c r="T18" s="248">
        <v>797</v>
      </c>
      <c r="U18" s="248">
        <v>828</v>
      </c>
      <c r="V18" s="248">
        <v>672</v>
      </c>
      <c r="W18" s="248">
        <v>888</v>
      </c>
      <c r="X18" s="248">
        <v>756</v>
      </c>
      <c r="Y18" s="248">
        <v>511</v>
      </c>
      <c r="Z18" s="248">
        <v>744</v>
      </c>
      <c r="AA18" s="248">
        <v>608</v>
      </c>
      <c r="AB18" s="248">
        <v>833</v>
      </c>
      <c r="AC18" s="248">
        <v>622</v>
      </c>
      <c r="AD18" s="248">
        <v>742</v>
      </c>
      <c r="AE18" s="248">
        <v>890</v>
      </c>
      <c r="AF18" s="248">
        <v>701</v>
      </c>
      <c r="AG18" s="248">
        <v>705</v>
      </c>
      <c r="AH18" s="248">
        <v>826</v>
      </c>
      <c r="AI18" s="236">
        <v>24765</v>
      </c>
      <c r="AL18" s="40">
        <f t="shared" si="0"/>
        <v>798.87096774193549</v>
      </c>
      <c r="AM18" s="42">
        <f t="shared" si="1"/>
        <v>99.278309794732806</v>
      </c>
      <c r="AO18" s="26">
        <v>52.091249398424765</v>
      </c>
    </row>
    <row r="19" spans="1:41" x14ac:dyDescent="0.2">
      <c r="A19" s="237">
        <v>0.1875</v>
      </c>
      <c r="B19" s="238" t="s">
        <v>7</v>
      </c>
      <c r="C19" s="239">
        <v>0.20833333333333301</v>
      </c>
      <c r="D19" s="249">
        <v>789</v>
      </c>
      <c r="E19" s="248">
        <v>867</v>
      </c>
      <c r="F19" s="248">
        <v>854</v>
      </c>
      <c r="G19" s="248">
        <v>881</v>
      </c>
      <c r="H19" s="248">
        <v>869</v>
      </c>
      <c r="I19" s="248">
        <v>862</v>
      </c>
      <c r="J19" s="248">
        <v>723</v>
      </c>
      <c r="K19" s="248">
        <v>807</v>
      </c>
      <c r="L19" s="248">
        <v>854</v>
      </c>
      <c r="M19" s="248">
        <v>816</v>
      </c>
      <c r="N19" s="248">
        <v>910</v>
      </c>
      <c r="O19" s="248">
        <v>883</v>
      </c>
      <c r="P19" s="248">
        <v>897</v>
      </c>
      <c r="Q19" s="248">
        <v>888</v>
      </c>
      <c r="R19" s="248">
        <v>921</v>
      </c>
      <c r="S19" s="248">
        <v>749</v>
      </c>
      <c r="T19" s="248">
        <v>792</v>
      </c>
      <c r="U19" s="248">
        <v>891</v>
      </c>
      <c r="V19" s="248">
        <v>696</v>
      </c>
      <c r="W19" s="248">
        <v>890</v>
      </c>
      <c r="X19" s="248">
        <v>761</v>
      </c>
      <c r="Y19" s="248">
        <v>494</v>
      </c>
      <c r="Z19" s="248">
        <v>739</v>
      </c>
      <c r="AA19" s="248">
        <v>681</v>
      </c>
      <c r="AB19" s="248">
        <v>847</v>
      </c>
      <c r="AC19" s="248">
        <v>667</v>
      </c>
      <c r="AD19" s="248">
        <v>712</v>
      </c>
      <c r="AE19" s="248">
        <v>888</v>
      </c>
      <c r="AF19" s="248">
        <v>693</v>
      </c>
      <c r="AG19" s="248">
        <v>708</v>
      </c>
      <c r="AH19" s="248">
        <v>837</v>
      </c>
      <c r="AI19" s="236">
        <v>24866</v>
      </c>
      <c r="AL19" s="40">
        <f t="shared" si="0"/>
        <v>802.12903225806451</v>
      </c>
      <c r="AM19" s="42">
        <f t="shared" si="1"/>
        <v>96.962790779241402</v>
      </c>
      <c r="AO19" s="26">
        <v>53.360393525743632</v>
      </c>
    </row>
    <row r="20" spans="1:41" x14ac:dyDescent="0.2">
      <c r="A20" s="237">
        <v>0.20833333333333301</v>
      </c>
      <c r="B20" s="238" t="s">
        <v>7</v>
      </c>
      <c r="C20" s="239">
        <v>0.22916666666666599</v>
      </c>
      <c r="D20" s="249">
        <v>783</v>
      </c>
      <c r="E20" s="248">
        <v>861</v>
      </c>
      <c r="F20" s="248">
        <v>872</v>
      </c>
      <c r="G20" s="248">
        <v>878</v>
      </c>
      <c r="H20" s="248">
        <v>864</v>
      </c>
      <c r="I20" s="248">
        <v>842</v>
      </c>
      <c r="J20" s="248">
        <v>780</v>
      </c>
      <c r="K20" s="248">
        <v>816</v>
      </c>
      <c r="L20" s="248">
        <v>835</v>
      </c>
      <c r="M20" s="248">
        <v>809</v>
      </c>
      <c r="N20" s="248">
        <v>910</v>
      </c>
      <c r="O20" s="248">
        <v>888</v>
      </c>
      <c r="P20" s="248">
        <v>895</v>
      </c>
      <c r="Q20" s="248">
        <v>876</v>
      </c>
      <c r="R20" s="248">
        <v>927</v>
      </c>
      <c r="S20" s="248">
        <v>765</v>
      </c>
      <c r="T20" s="248">
        <v>782</v>
      </c>
      <c r="U20" s="248">
        <v>878</v>
      </c>
      <c r="V20" s="248">
        <v>660</v>
      </c>
      <c r="W20" s="248">
        <v>895</v>
      </c>
      <c r="X20" s="248">
        <v>763</v>
      </c>
      <c r="Y20" s="248">
        <v>588</v>
      </c>
      <c r="Z20" s="248">
        <v>753</v>
      </c>
      <c r="AA20" s="248">
        <v>790</v>
      </c>
      <c r="AB20" s="248">
        <v>886</v>
      </c>
      <c r="AC20" s="248">
        <v>732</v>
      </c>
      <c r="AD20" s="248">
        <v>716</v>
      </c>
      <c r="AE20" s="248">
        <v>867</v>
      </c>
      <c r="AF20" s="248">
        <v>691</v>
      </c>
      <c r="AG20" s="248">
        <v>744</v>
      </c>
      <c r="AH20" s="248">
        <v>828</v>
      </c>
      <c r="AI20" s="236">
        <v>25174</v>
      </c>
      <c r="AL20" s="40">
        <f t="shared" si="0"/>
        <v>812.06451612903231</v>
      </c>
      <c r="AM20" s="42">
        <f t="shared" si="1"/>
        <v>80.334274745744324</v>
      </c>
      <c r="AO20" s="26">
        <v>48.935313737173033</v>
      </c>
    </row>
    <row r="21" spans="1:41" x14ac:dyDescent="0.2">
      <c r="A21" s="237">
        <v>0.22916666666666599</v>
      </c>
      <c r="B21" s="238" t="s">
        <v>7</v>
      </c>
      <c r="C21" s="239">
        <v>0.25</v>
      </c>
      <c r="D21" s="249">
        <v>792</v>
      </c>
      <c r="E21" s="248">
        <v>850</v>
      </c>
      <c r="F21" s="248">
        <v>880</v>
      </c>
      <c r="G21" s="248">
        <v>869</v>
      </c>
      <c r="H21" s="248">
        <v>868</v>
      </c>
      <c r="I21" s="248">
        <v>843</v>
      </c>
      <c r="J21" s="248">
        <v>849</v>
      </c>
      <c r="K21" s="248">
        <v>813</v>
      </c>
      <c r="L21" s="248">
        <v>833</v>
      </c>
      <c r="M21" s="248">
        <v>806</v>
      </c>
      <c r="N21" s="248">
        <v>890</v>
      </c>
      <c r="O21" s="248">
        <v>881</v>
      </c>
      <c r="P21" s="248">
        <v>896</v>
      </c>
      <c r="Q21" s="248">
        <v>883</v>
      </c>
      <c r="R21" s="248">
        <v>912</v>
      </c>
      <c r="S21" s="248">
        <v>759</v>
      </c>
      <c r="T21" s="248">
        <v>788</v>
      </c>
      <c r="U21" s="248">
        <v>881</v>
      </c>
      <c r="V21" s="248">
        <v>636</v>
      </c>
      <c r="W21" s="248">
        <v>891</v>
      </c>
      <c r="X21" s="248">
        <v>787</v>
      </c>
      <c r="Y21" s="248">
        <v>653</v>
      </c>
      <c r="Z21" s="248">
        <v>768</v>
      </c>
      <c r="AA21" s="248">
        <v>828</v>
      </c>
      <c r="AB21" s="248">
        <v>905</v>
      </c>
      <c r="AC21" s="248">
        <v>761</v>
      </c>
      <c r="AD21" s="248">
        <v>717</v>
      </c>
      <c r="AE21" s="248">
        <v>842</v>
      </c>
      <c r="AF21" s="248">
        <v>728</v>
      </c>
      <c r="AG21" s="248">
        <v>747</v>
      </c>
      <c r="AH21" s="248">
        <v>843</v>
      </c>
      <c r="AI21" s="236">
        <v>25399</v>
      </c>
      <c r="AL21" s="40">
        <f t="shared" si="0"/>
        <v>819.32258064516134</v>
      </c>
      <c r="AM21" s="42">
        <f t="shared" si="1"/>
        <v>71.60511485304859</v>
      </c>
      <c r="AO21" s="26">
        <v>49.425800167748648</v>
      </c>
    </row>
    <row r="22" spans="1:41" x14ac:dyDescent="0.2">
      <c r="A22" s="237">
        <v>0.25</v>
      </c>
      <c r="B22" s="238" t="s">
        <v>7</v>
      </c>
      <c r="C22" s="239">
        <v>0.27083333333333298</v>
      </c>
      <c r="D22" s="249">
        <v>794</v>
      </c>
      <c r="E22" s="248">
        <v>859</v>
      </c>
      <c r="F22" s="248">
        <v>864</v>
      </c>
      <c r="G22" s="248">
        <v>855</v>
      </c>
      <c r="H22" s="248">
        <v>872</v>
      </c>
      <c r="I22" s="248">
        <v>830</v>
      </c>
      <c r="J22" s="248">
        <v>860</v>
      </c>
      <c r="K22" s="248">
        <v>811</v>
      </c>
      <c r="L22" s="248">
        <v>843</v>
      </c>
      <c r="M22" s="248">
        <v>816</v>
      </c>
      <c r="N22" s="248">
        <v>907</v>
      </c>
      <c r="O22" s="248">
        <v>869</v>
      </c>
      <c r="P22" s="248">
        <v>890</v>
      </c>
      <c r="Q22" s="248">
        <v>869</v>
      </c>
      <c r="R22" s="248">
        <v>902</v>
      </c>
      <c r="S22" s="248">
        <v>777</v>
      </c>
      <c r="T22" s="248">
        <v>760</v>
      </c>
      <c r="U22" s="248">
        <v>905</v>
      </c>
      <c r="V22" s="248">
        <v>725</v>
      </c>
      <c r="W22" s="248">
        <v>823</v>
      </c>
      <c r="X22" s="248">
        <v>809</v>
      </c>
      <c r="Y22" s="248">
        <v>804</v>
      </c>
      <c r="Z22" s="248">
        <v>732</v>
      </c>
      <c r="AA22" s="248">
        <v>895</v>
      </c>
      <c r="AB22" s="248">
        <v>902</v>
      </c>
      <c r="AC22" s="248">
        <v>849</v>
      </c>
      <c r="AD22" s="248">
        <v>795</v>
      </c>
      <c r="AE22" s="248">
        <v>838</v>
      </c>
      <c r="AF22" s="248">
        <v>772</v>
      </c>
      <c r="AG22" s="248">
        <v>866</v>
      </c>
      <c r="AH22" s="248">
        <v>835</v>
      </c>
      <c r="AI22" s="236">
        <v>25928</v>
      </c>
      <c r="AL22" s="40">
        <f t="shared" si="0"/>
        <v>836.38709677419354</v>
      </c>
      <c r="AM22" s="42">
        <f t="shared" si="1"/>
        <v>49.890331340755012</v>
      </c>
      <c r="AO22" s="26">
        <v>49.721568509048467</v>
      </c>
    </row>
    <row r="23" spans="1:41" x14ac:dyDescent="0.2">
      <c r="A23" s="237">
        <v>0.27083333333333298</v>
      </c>
      <c r="B23" s="238" t="s">
        <v>7</v>
      </c>
      <c r="C23" s="239">
        <v>0.29166666666666602</v>
      </c>
      <c r="D23" s="249">
        <v>814</v>
      </c>
      <c r="E23" s="248">
        <v>852</v>
      </c>
      <c r="F23" s="248">
        <v>876</v>
      </c>
      <c r="G23" s="248">
        <v>852</v>
      </c>
      <c r="H23" s="248">
        <v>842</v>
      </c>
      <c r="I23" s="248">
        <v>819</v>
      </c>
      <c r="J23" s="248">
        <v>847</v>
      </c>
      <c r="K23" s="248">
        <v>809</v>
      </c>
      <c r="L23" s="248">
        <v>825</v>
      </c>
      <c r="M23" s="248">
        <v>826</v>
      </c>
      <c r="N23" s="248">
        <v>891</v>
      </c>
      <c r="O23" s="248">
        <v>881</v>
      </c>
      <c r="P23" s="248">
        <v>878</v>
      </c>
      <c r="Q23" s="248">
        <v>844</v>
      </c>
      <c r="R23" s="248">
        <v>890</v>
      </c>
      <c r="S23" s="248">
        <v>790</v>
      </c>
      <c r="T23" s="248">
        <v>752</v>
      </c>
      <c r="U23" s="248">
        <v>864</v>
      </c>
      <c r="V23" s="248">
        <v>734</v>
      </c>
      <c r="W23" s="248">
        <v>770</v>
      </c>
      <c r="X23" s="248">
        <v>758</v>
      </c>
      <c r="Y23" s="248">
        <v>797</v>
      </c>
      <c r="Z23" s="248">
        <v>752</v>
      </c>
      <c r="AA23" s="248">
        <v>871</v>
      </c>
      <c r="AB23" s="248">
        <v>866</v>
      </c>
      <c r="AC23" s="248">
        <v>795</v>
      </c>
      <c r="AD23" s="248">
        <v>715</v>
      </c>
      <c r="AE23" s="248">
        <v>799</v>
      </c>
      <c r="AF23" s="248">
        <v>824</v>
      </c>
      <c r="AG23" s="248">
        <v>826</v>
      </c>
      <c r="AH23" s="248">
        <v>725</v>
      </c>
      <c r="AI23" s="236">
        <v>25384</v>
      </c>
      <c r="AL23" s="40">
        <f t="shared" si="0"/>
        <v>818.83870967741939</v>
      </c>
      <c r="AM23" s="42">
        <f t="shared" si="1"/>
        <v>50.469196396873976</v>
      </c>
      <c r="AO23" s="26">
        <v>65.397489227203693</v>
      </c>
    </row>
    <row r="24" spans="1:41" x14ac:dyDescent="0.2">
      <c r="A24" s="237">
        <v>0.29166666666666602</v>
      </c>
      <c r="B24" s="238" t="s">
        <v>7</v>
      </c>
      <c r="C24" s="239">
        <v>0.3125</v>
      </c>
      <c r="D24" s="249">
        <v>811</v>
      </c>
      <c r="E24" s="248">
        <v>838</v>
      </c>
      <c r="F24" s="248">
        <v>860</v>
      </c>
      <c r="G24" s="248">
        <v>847</v>
      </c>
      <c r="H24" s="248">
        <v>835</v>
      </c>
      <c r="I24" s="248">
        <v>806</v>
      </c>
      <c r="J24" s="248">
        <v>818</v>
      </c>
      <c r="K24" s="248">
        <v>785</v>
      </c>
      <c r="L24" s="248">
        <v>811</v>
      </c>
      <c r="M24" s="248">
        <v>806</v>
      </c>
      <c r="N24" s="248">
        <v>866</v>
      </c>
      <c r="O24" s="248">
        <v>847</v>
      </c>
      <c r="P24" s="248">
        <v>864</v>
      </c>
      <c r="Q24" s="248">
        <v>826</v>
      </c>
      <c r="R24" s="248">
        <v>864</v>
      </c>
      <c r="S24" s="248">
        <v>785</v>
      </c>
      <c r="T24" s="248">
        <v>732</v>
      </c>
      <c r="U24" s="248">
        <v>847</v>
      </c>
      <c r="V24" s="248">
        <v>768</v>
      </c>
      <c r="W24" s="248">
        <v>840</v>
      </c>
      <c r="X24" s="248">
        <v>804</v>
      </c>
      <c r="Y24" s="248">
        <v>792</v>
      </c>
      <c r="Z24" s="248">
        <v>765</v>
      </c>
      <c r="AA24" s="248">
        <v>847</v>
      </c>
      <c r="AB24" s="248">
        <v>867</v>
      </c>
      <c r="AC24" s="248">
        <v>753</v>
      </c>
      <c r="AD24" s="248">
        <v>813</v>
      </c>
      <c r="AE24" s="248">
        <v>758</v>
      </c>
      <c r="AF24" s="248">
        <v>847</v>
      </c>
      <c r="AG24" s="248">
        <v>772</v>
      </c>
      <c r="AH24" s="248">
        <v>686</v>
      </c>
      <c r="AI24" s="236">
        <v>25160</v>
      </c>
      <c r="AL24" s="40">
        <f t="shared" si="0"/>
        <v>811.61290322580646</v>
      </c>
      <c r="AM24" s="42">
        <f t="shared" si="1"/>
        <v>44.12457925718563</v>
      </c>
      <c r="AO24" s="26">
        <v>81.27088406817181</v>
      </c>
    </row>
    <row r="25" spans="1:41" x14ac:dyDescent="0.2">
      <c r="A25" s="240">
        <v>0.3125</v>
      </c>
      <c r="B25" s="241" t="s">
        <v>7</v>
      </c>
      <c r="C25" s="242">
        <v>0.33333333333333298</v>
      </c>
      <c r="D25" s="250">
        <v>818</v>
      </c>
      <c r="E25" s="250">
        <v>849</v>
      </c>
      <c r="F25" s="250">
        <v>854</v>
      </c>
      <c r="G25" s="250">
        <v>821</v>
      </c>
      <c r="H25" s="250">
        <v>802</v>
      </c>
      <c r="I25" s="250">
        <v>804</v>
      </c>
      <c r="J25" s="250">
        <v>780</v>
      </c>
      <c r="K25" s="250">
        <v>751</v>
      </c>
      <c r="L25" s="250">
        <v>795</v>
      </c>
      <c r="M25" s="250">
        <v>787</v>
      </c>
      <c r="N25" s="250">
        <v>838</v>
      </c>
      <c r="O25" s="250">
        <v>845</v>
      </c>
      <c r="P25" s="250">
        <v>826</v>
      </c>
      <c r="Q25" s="250">
        <v>809</v>
      </c>
      <c r="R25" s="250">
        <v>836</v>
      </c>
      <c r="S25" s="250">
        <v>787</v>
      </c>
      <c r="T25" s="250">
        <v>703</v>
      </c>
      <c r="U25" s="250">
        <v>811</v>
      </c>
      <c r="V25" s="250">
        <v>728</v>
      </c>
      <c r="W25" s="250">
        <v>761</v>
      </c>
      <c r="X25" s="250">
        <v>816</v>
      </c>
      <c r="Y25" s="250">
        <v>720</v>
      </c>
      <c r="Z25" s="250">
        <v>749</v>
      </c>
      <c r="AA25" s="250">
        <v>773</v>
      </c>
      <c r="AB25" s="250">
        <v>811</v>
      </c>
      <c r="AC25" s="250">
        <v>687</v>
      </c>
      <c r="AD25" s="250">
        <v>768</v>
      </c>
      <c r="AE25" s="250">
        <v>747</v>
      </c>
      <c r="AF25" s="250">
        <v>811</v>
      </c>
      <c r="AG25" s="250">
        <v>670</v>
      </c>
      <c r="AH25" s="250">
        <v>689</v>
      </c>
      <c r="AI25" s="236">
        <v>24246</v>
      </c>
      <c r="AL25" s="40">
        <f t="shared" si="0"/>
        <v>782.12903225806451</v>
      </c>
      <c r="AM25" s="42">
        <f t="shared" si="1"/>
        <v>50.71932040520251</v>
      </c>
      <c r="AO25" s="26">
        <v>80.836769686407763</v>
      </c>
    </row>
    <row r="26" spans="1:41" x14ac:dyDescent="0.2">
      <c r="A26" s="233">
        <v>0.33333333333333298</v>
      </c>
      <c r="B26" s="234" t="s">
        <v>7</v>
      </c>
      <c r="C26" s="235">
        <v>0.35416666666666602</v>
      </c>
      <c r="D26" s="248">
        <v>843</v>
      </c>
      <c r="E26" s="248">
        <v>840</v>
      </c>
      <c r="F26" s="248">
        <v>838</v>
      </c>
      <c r="G26" s="248">
        <v>808</v>
      </c>
      <c r="H26" s="248">
        <v>797</v>
      </c>
      <c r="I26" s="248">
        <v>778</v>
      </c>
      <c r="J26" s="248">
        <v>763</v>
      </c>
      <c r="K26" s="248">
        <v>737</v>
      </c>
      <c r="L26" s="248">
        <v>753</v>
      </c>
      <c r="M26" s="248">
        <v>766</v>
      </c>
      <c r="N26" s="248">
        <v>832</v>
      </c>
      <c r="O26" s="248">
        <v>832</v>
      </c>
      <c r="P26" s="248">
        <v>818</v>
      </c>
      <c r="Q26" s="248">
        <v>792</v>
      </c>
      <c r="R26" s="248">
        <v>792</v>
      </c>
      <c r="S26" s="248">
        <v>754</v>
      </c>
      <c r="T26" s="248">
        <v>727</v>
      </c>
      <c r="U26" s="248">
        <v>742</v>
      </c>
      <c r="V26" s="248">
        <v>756</v>
      </c>
      <c r="W26" s="248">
        <v>742</v>
      </c>
      <c r="X26" s="248">
        <v>783</v>
      </c>
      <c r="Y26" s="248">
        <v>727</v>
      </c>
      <c r="Z26" s="248">
        <v>730</v>
      </c>
      <c r="AA26" s="248">
        <v>766</v>
      </c>
      <c r="AB26" s="248">
        <v>751</v>
      </c>
      <c r="AC26" s="248">
        <v>703</v>
      </c>
      <c r="AD26" s="248">
        <v>742</v>
      </c>
      <c r="AE26" s="248">
        <v>722</v>
      </c>
      <c r="AF26" s="248">
        <v>790</v>
      </c>
      <c r="AG26" s="248">
        <v>710</v>
      </c>
      <c r="AH26" s="248">
        <v>708</v>
      </c>
      <c r="AI26" s="236">
        <v>23842</v>
      </c>
      <c r="AL26" s="40">
        <f t="shared" si="0"/>
        <v>769.09677419354841</v>
      </c>
      <c r="AM26" s="42">
        <f t="shared" si="1"/>
        <v>41.933562404283975</v>
      </c>
      <c r="AO26" s="26">
        <v>85.071375261534882</v>
      </c>
    </row>
    <row r="27" spans="1:41" x14ac:dyDescent="0.2">
      <c r="A27" s="237">
        <v>0.35416666666666602</v>
      </c>
      <c r="B27" s="238" t="s">
        <v>7</v>
      </c>
      <c r="C27" s="239">
        <v>0.375</v>
      </c>
      <c r="D27" s="249">
        <v>852</v>
      </c>
      <c r="E27" s="248">
        <v>845</v>
      </c>
      <c r="F27" s="248">
        <v>820</v>
      </c>
      <c r="G27" s="248">
        <v>807</v>
      </c>
      <c r="H27" s="248">
        <v>794</v>
      </c>
      <c r="I27" s="248">
        <v>739</v>
      </c>
      <c r="J27" s="248">
        <v>742</v>
      </c>
      <c r="K27" s="248">
        <v>722</v>
      </c>
      <c r="L27" s="248">
        <v>742</v>
      </c>
      <c r="M27" s="248">
        <v>744</v>
      </c>
      <c r="N27" s="248">
        <v>814</v>
      </c>
      <c r="O27" s="248">
        <v>819</v>
      </c>
      <c r="P27" s="248">
        <v>792</v>
      </c>
      <c r="Q27" s="248">
        <v>773</v>
      </c>
      <c r="R27" s="248">
        <v>765</v>
      </c>
      <c r="S27" s="248">
        <v>720</v>
      </c>
      <c r="T27" s="248">
        <v>715</v>
      </c>
      <c r="U27" s="248">
        <v>693</v>
      </c>
      <c r="V27" s="248">
        <v>681</v>
      </c>
      <c r="W27" s="248">
        <v>698</v>
      </c>
      <c r="X27" s="248">
        <v>713</v>
      </c>
      <c r="Y27" s="248">
        <v>720</v>
      </c>
      <c r="Z27" s="248">
        <v>720</v>
      </c>
      <c r="AA27" s="248">
        <v>761</v>
      </c>
      <c r="AB27" s="248">
        <v>682</v>
      </c>
      <c r="AC27" s="248">
        <v>710</v>
      </c>
      <c r="AD27" s="248">
        <v>730</v>
      </c>
      <c r="AE27" s="248">
        <v>708</v>
      </c>
      <c r="AF27" s="248">
        <v>732</v>
      </c>
      <c r="AG27" s="248">
        <v>725</v>
      </c>
      <c r="AH27" s="248">
        <v>744</v>
      </c>
      <c r="AI27" s="236">
        <v>23222</v>
      </c>
      <c r="AL27" s="40">
        <f t="shared" si="0"/>
        <v>749.09677419354841</v>
      </c>
      <c r="AM27" s="42">
        <f t="shared" si="1"/>
        <v>47.411218671470351</v>
      </c>
      <c r="AO27" s="26">
        <v>88.119936812783109</v>
      </c>
    </row>
    <row r="28" spans="1:41" x14ac:dyDescent="0.2">
      <c r="A28" s="237">
        <v>0.375</v>
      </c>
      <c r="B28" s="238" t="s">
        <v>7</v>
      </c>
      <c r="C28" s="239">
        <v>0.39583333333333298</v>
      </c>
      <c r="D28" s="249">
        <v>856</v>
      </c>
      <c r="E28" s="248">
        <v>847</v>
      </c>
      <c r="F28" s="248">
        <v>814</v>
      </c>
      <c r="G28" s="248">
        <v>792</v>
      </c>
      <c r="H28" s="248">
        <v>787</v>
      </c>
      <c r="I28" s="248">
        <v>729</v>
      </c>
      <c r="J28" s="248">
        <v>725</v>
      </c>
      <c r="K28" s="248">
        <v>723</v>
      </c>
      <c r="L28" s="248">
        <v>730</v>
      </c>
      <c r="M28" s="248">
        <v>734</v>
      </c>
      <c r="N28" s="248">
        <v>818</v>
      </c>
      <c r="O28" s="248">
        <v>809</v>
      </c>
      <c r="P28" s="248">
        <v>788</v>
      </c>
      <c r="Q28" s="248">
        <v>768</v>
      </c>
      <c r="R28" s="248">
        <v>759</v>
      </c>
      <c r="S28" s="248">
        <v>732</v>
      </c>
      <c r="T28" s="248">
        <v>708</v>
      </c>
      <c r="U28" s="248">
        <v>653</v>
      </c>
      <c r="V28" s="248">
        <v>643</v>
      </c>
      <c r="W28" s="248">
        <v>619</v>
      </c>
      <c r="X28" s="248">
        <v>645</v>
      </c>
      <c r="Y28" s="248">
        <v>629</v>
      </c>
      <c r="Z28" s="248">
        <v>643</v>
      </c>
      <c r="AA28" s="248">
        <v>691</v>
      </c>
      <c r="AB28" s="248">
        <v>597</v>
      </c>
      <c r="AC28" s="248">
        <v>670</v>
      </c>
      <c r="AD28" s="248">
        <v>672</v>
      </c>
      <c r="AE28" s="248">
        <v>662</v>
      </c>
      <c r="AF28" s="248">
        <v>652</v>
      </c>
      <c r="AG28" s="248">
        <v>559</v>
      </c>
      <c r="AH28" s="248">
        <v>717</v>
      </c>
      <c r="AI28" s="236">
        <v>22171</v>
      </c>
      <c r="AL28" s="40">
        <f t="shared" si="0"/>
        <v>715.19354838709683</v>
      </c>
      <c r="AM28" s="42">
        <f t="shared" si="1"/>
        <v>76.209544176932908</v>
      </c>
      <c r="AO28" s="26">
        <v>89.227666050888544</v>
      </c>
    </row>
    <row r="29" spans="1:41" x14ac:dyDescent="0.2">
      <c r="A29" s="237">
        <v>0.39583333333333298</v>
      </c>
      <c r="B29" s="238" t="s">
        <v>7</v>
      </c>
      <c r="C29" s="239">
        <v>0.41666666666666602</v>
      </c>
      <c r="D29" s="249">
        <v>855</v>
      </c>
      <c r="E29" s="248">
        <v>845</v>
      </c>
      <c r="F29" s="248">
        <v>799</v>
      </c>
      <c r="G29" s="248">
        <v>804</v>
      </c>
      <c r="H29" s="248">
        <v>787</v>
      </c>
      <c r="I29" s="248">
        <v>730</v>
      </c>
      <c r="J29" s="248">
        <v>722</v>
      </c>
      <c r="K29" s="248">
        <v>734</v>
      </c>
      <c r="L29" s="248">
        <v>720</v>
      </c>
      <c r="M29" s="248">
        <v>732</v>
      </c>
      <c r="N29" s="248">
        <v>809</v>
      </c>
      <c r="O29" s="248">
        <v>816</v>
      </c>
      <c r="P29" s="248">
        <v>760</v>
      </c>
      <c r="Q29" s="248">
        <v>765</v>
      </c>
      <c r="R29" s="248">
        <v>739</v>
      </c>
      <c r="S29" s="248">
        <v>727</v>
      </c>
      <c r="T29" s="248">
        <v>699</v>
      </c>
      <c r="U29" s="248">
        <v>624</v>
      </c>
      <c r="V29" s="248">
        <v>632</v>
      </c>
      <c r="W29" s="248">
        <v>588</v>
      </c>
      <c r="X29" s="248">
        <v>588</v>
      </c>
      <c r="Y29" s="248">
        <v>571</v>
      </c>
      <c r="Z29" s="248">
        <v>585</v>
      </c>
      <c r="AA29" s="248">
        <v>648</v>
      </c>
      <c r="AB29" s="248">
        <v>536</v>
      </c>
      <c r="AC29" s="248">
        <v>655</v>
      </c>
      <c r="AD29" s="248">
        <v>614</v>
      </c>
      <c r="AE29" s="248">
        <v>574</v>
      </c>
      <c r="AF29" s="248">
        <v>588</v>
      </c>
      <c r="AG29" s="248">
        <v>639</v>
      </c>
      <c r="AH29" s="248">
        <v>716</v>
      </c>
      <c r="AI29" s="236">
        <v>21601</v>
      </c>
      <c r="AL29" s="40">
        <f t="shared" si="0"/>
        <v>696.80645161290317</v>
      </c>
      <c r="AM29" s="42">
        <f t="shared" si="1"/>
        <v>91.116928304546605</v>
      </c>
      <c r="AO29" s="26">
        <v>85.675258972471156</v>
      </c>
    </row>
    <row r="30" spans="1:41" x14ac:dyDescent="0.2">
      <c r="A30" s="237">
        <v>0.41666666666666602</v>
      </c>
      <c r="B30" s="238" t="s">
        <v>7</v>
      </c>
      <c r="C30" s="239">
        <v>0.4375</v>
      </c>
      <c r="D30" s="249">
        <v>859</v>
      </c>
      <c r="E30" s="248">
        <v>840</v>
      </c>
      <c r="F30" s="248">
        <v>792</v>
      </c>
      <c r="G30" s="248">
        <v>806</v>
      </c>
      <c r="H30" s="248">
        <v>790</v>
      </c>
      <c r="I30" s="248">
        <v>720</v>
      </c>
      <c r="J30" s="248">
        <v>725</v>
      </c>
      <c r="K30" s="248">
        <v>759</v>
      </c>
      <c r="L30" s="248">
        <v>710</v>
      </c>
      <c r="M30" s="248">
        <v>737</v>
      </c>
      <c r="N30" s="248">
        <v>811</v>
      </c>
      <c r="O30" s="248">
        <v>818</v>
      </c>
      <c r="P30" s="248">
        <v>771</v>
      </c>
      <c r="Q30" s="248">
        <v>795</v>
      </c>
      <c r="R30" s="248">
        <v>729</v>
      </c>
      <c r="S30" s="248">
        <v>717</v>
      </c>
      <c r="T30" s="248">
        <v>710</v>
      </c>
      <c r="U30" s="248">
        <v>643</v>
      </c>
      <c r="V30" s="248">
        <v>700</v>
      </c>
      <c r="W30" s="248">
        <v>660</v>
      </c>
      <c r="X30" s="248">
        <v>624</v>
      </c>
      <c r="Y30" s="248">
        <v>619</v>
      </c>
      <c r="Z30" s="248">
        <v>644</v>
      </c>
      <c r="AA30" s="248">
        <v>701</v>
      </c>
      <c r="AB30" s="248">
        <v>590</v>
      </c>
      <c r="AC30" s="248">
        <v>722</v>
      </c>
      <c r="AD30" s="248">
        <v>679</v>
      </c>
      <c r="AE30" s="248">
        <v>670</v>
      </c>
      <c r="AF30" s="248">
        <v>648</v>
      </c>
      <c r="AG30" s="248">
        <v>669</v>
      </c>
      <c r="AH30" s="248">
        <v>715</v>
      </c>
      <c r="AI30" s="236">
        <v>22373</v>
      </c>
      <c r="AL30" s="40">
        <f t="shared" si="0"/>
        <v>721.70967741935488</v>
      </c>
      <c r="AM30" s="42">
        <f t="shared" si="1"/>
        <v>69.215698387185299</v>
      </c>
      <c r="AO30" s="26">
        <v>81.792759799113981</v>
      </c>
    </row>
    <row r="31" spans="1:41" x14ac:dyDescent="0.2">
      <c r="A31" s="237">
        <v>0.4375</v>
      </c>
      <c r="B31" s="238" t="s">
        <v>7</v>
      </c>
      <c r="C31" s="239">
        <v>0.45833333333333298</v>
      </c>
      <c r="D31" s="249">
        <v>869</v>
      </c>
      <c r="E31" s="248">
        <v>845</v>
      </c>
      <c r="F31" s="248">
        <v>795</v>
      </c>
      <c r="G31" s="248">
        <v>804</v>
      </c>
      <c r="H31" s="248">
        <v>794</v>
      </c>
      <c r="I31" s="248">
        <v>718</v>
      </c>
      <c r="J31" s="248">
        <v>727</v>
      </c>
      <c r="K31" s="248">
        <v>748</v>
      </c>
      <c r="L31" s="248">
        <v>718</v>
      </c>
      <c r="M31" s="248">
        <v>737</v>
      </c>
      <c r="N31" s="248">
        <v>797</v>
      </c>
      <c r="O31" s="248">
        <v>826</v>
      </c>
      <c r="P31" s="248">
        <v>773</v>
      </c>
      <c r="Q31" s="248">
        <v>784</v>
      </c>
      <c r="R31" s="248">
        <v>725</v>
      </c>
      <c r="S31" s="248">
        <v>725</v>
      </c>
      <c r="T31" s="248">
        <v>703</v>
      </c>
      <c r="U31" s="248">
        <v>723</v>
      </c>
      <c r="V31" s="248">
        <v>704</v>
      </c>
      <c r="W31" s="248">
        <v>699</v>
      </c>
      <c r="X31" s="248">
        <v>605</v>
      </c>
      <c r="Y31" s="248">
        <v>632</v>
      </c>
      <c r="Z31" s="248">
        <v>698</v>
      </c>
      <c r="AA31" s="248">
        <v>782</v>
      </c>
      <c r="AB31" s="248">
        <v>559</v>
      </c>
      <c r="AC31" s="248">
        <v>744</v>
      </c>
      <c r="AD31" s="248">
        <v>689</v>
      </c>
      <c r="AE31" s="248">
        <v>652</v>
      </c>
      <c r="AF31" s="248">
        <v>641</v>
      </c>
      <c r="AG31" s="248">
        <v>732</v>
      </c>
      <c r="AH31" s="248">
        <v>705</v>
      </c>
      <c r="AI31" s="236">
        <v>22653</v>
      </c>
      <c r="AL31" s="40">
        <f t="shared" si="0"/>
        <v>730.74193548387098</v>
      </c>
      <c r="AM31" s="42">
        <f t="shared" si="1"/>
        <v>68.954075413488312</v>
      </c>
      <c r="AO31" s="26">
        <v>88.676808630491934</v>
      </c>
    </row>
    <row r="32" spans="1:41" x14ac:dyDescent="0.2">
      <c r="A32" s="237">
        <v>0.45833333333333298</v>
      </c>
      <c r="B32" s="238" t="s">
        <v>7</v>
      </c>
      <c r="C32" s="239">
        <v>0.47916666666666602</v>
      </c>
      <c r="D32" s="249">
        <v>866</v>
      </c>
      <c r="E32" s="248">
        <v>852</v>
      </c>
      <c r="F32" s="248">
        <v>801</v>
      </c>
      <c r="G32" s="248">
        <v>809</v>
      </c>
      <c r="H32" s="248">
        <v>797</v>
      </c>
      <c r="I32" s="248">
        <v>722</v>
      </c>
      <c r="J32" s="248">
        <v>723</v>
      </c>
      <c r="K32" s="248">
        <v>752</v>
      </c>
      <c r="L32" s="248">
        <v>741</v>
      </c>
      <c r="M32" s="248">
        <v>749</v>
      </c>
      <c r="N32" s="248">
        <v>797</v>
      </c>
      <c r="O32" s="248">
        <v>823</v>
      </c>
      <c r="P32" s="248">
        <v>780</v>
      </c>
      <c r="Q32" s="248">
        <v>776</v>
      </c>
      <c r="R32" s="248">
        <v>739</v>
      </c>
      <c r="S32" s="248">
        <v>715</v>
      </c>
      <c r="T32" s="248">
        <v>689</v>
      </c>
      <c r="U32" s="248">
        <v>549</v>
      </c>
      <c r="V32" s="248">
        <v>561</v>
      </c>
      <c r="W32" s="248">
        <v>576</v>
      </c>
      <c r="X32" s="248">
        <v>581</v>
      </c>
      <c r="Y32" s="248">
        <v>520</v>
      </c>
      <c r="Z32" s="248">
        <v>499</v>
      </c>
      <c r="AA32" s="248">
        <v>566</v>
      </c>
      <c r="AB32" s="248">
        <v>444</v>
      </c>
      <c r="AC32" s="248">
        <v>552</v>
      </c>
      <c r="AD32" s="248">
        <v>550</v>
      </c>
      <c r="AE32" s="248">
        <v>514</v>
      </c>
      <c r="AF32" s="248">
        <v>502</v>
      </c>
      <c r="AG32" s="248">
        <v>610</v>
      </c>
      <c r="AH32" s="248">
        <v>651</v>
      </c>
      <c r="AI32" s="236">
        <v>20806</v>
      </c>
      <c r="AL32" s="40">
        <f t="shared" si="0"/>
        <v>671.16129032258061</v>
      </c>
      <c r="AM32" s="42">
        <f t="shared" si="1"/>
        <v>123.74788800196239</v>
      </c>
      <c r="AO32" s="26">
        <v>88.202881267501056</v>
      </c>
    </row>
    <row r="33" spans="1:41" x14ac:dyDescent="0.2">
      <c r="A33" s="237">
        <v>0.47916666666666602</v>
      </c>
      <c r="B33" s="238" t="s">
        <v>7</v>
      </c>
      <c r="C33" s="239">
        <v>0.5</v>
      </c>
      <c r="D33" s="249">
        <v>852</v>
      </c>
      <c r="E33" s="248">
        <v>837</v>
      </c>
      <c r="F33" s="248">
        <v>802</v>
      </c>
      <c r="G33" s="248">
        <v>797</v>
      </c>
      <c r="H33" s="248">
        <v>766</v>
      </c>
      <c r="I33" s="248">
        <v>718</v>
      </c>
      <c r="J33" s="248">
        <v>732</v>
      </c>
      <c r="K33" s="248">
        <v>748</v>
      </c>
      <c r="L33" s="248">
        <v>718</v>
      </c>
      <c r="M33" s="248">
        <v>744</v>
      </c>
      <c r="N33" s="248">
        <v>802</v>
      </c>
      <c r="O33" s="248">
        <v>828</v>
      </c>
      <c r="P33" s="248">
        <v>758</v>
      </c>
      <c r="Q33" s="248">
        <v>763</v>
      </c>
      <c r="R33" s="248">
        <v>740</v>
      </c>
      <c r="S33" s="248">
        <v>723</v>
      </c>
      <c r="T33" s="248">
        <v>706</v>
      </c>
      <c r="U33" s="248">
        <v>617</v>
      </c>
      <c r="V33" s="248">
        <v>617</v>
      </c>
      <c r="W33" s="248">
        <v>722</v>
      </c>
      <c r="X33" s="248">
        <v>463</v>
      </c>
      <c r="Y33" s="248">
        <v>603</v>
      </c>
      <c r="Z33" s="248">
        <v>615</v>
      </c>
      <c r="AA33" s="248">
        <v>636</v>
      </c>
      <c r="AB33" s="248">
        <v>528</v>
      </c>
      <c r="AC33" s="248">
        <v>610</v>
      </c>
      <c r="AD33" s="248">
        <v>643</v>
      </c>
      <c r="AE33" s="248">
        <v>600</v>
      </c>
      <c r="AF33" s="248">
        <v>597</v>
      </c>
      <c r="AG33" s="248">
        <v>631</v>
      </c>
      <c r="AH33" s="248">
        <v>677</v>
      </c>
      <c r="AI33" s="236">
        <v>21593</v>
      </c>
      <c r="AL33" s="40">
        <f t="shared" si="0"/>
        <v>696.54838709677415</v>
      </c>
      <c r="AM33" s="42">
        <f t="shared" si="1"/>
        <v>94.138847351373343</v>
      </c>
      <c r="AO33" s="26">
        <v>81.490956809124938</v>
      </c>
    </row>
    <row r="34" spans="1:41" x14ac:dyDescent="0.2">
      <c r="A34" s="237">
        <v>0.5</v>
      </c>
      <c r="B34" s="238" t="s">
        <v>7</v>
      </c>
      <c r="C34" s="239">
        <v>0.52083333333333304</v>
      </c>
      <c r="D34" s="249">
        <v>850</v>
      </c>
      <c r="E34" s="248">
        <v>828</v>
      </c>
      <c r="F34" s="248">
        <v>792</v>
      </c>
      <c r="G34" s="248">
        <v>818</v>
      </c>
      <c r="H34" s="248">
        <v>792</v>
      </c>
      <c r="I34" s="248">
        <v>720</v>
      </c>
      <c r="J34" s="248">
        <v>727</v>
      </c>
      <c r="K34" s="248">
        <v>723</v>
      </c>
      <c r="L34" s="248">
        <v>698</v>
      </c>
      <c r="M34" s="248">
        <v>727</v>
      </c>
      <c r="N34" s="248">
        <v>787</v>
      </c>
      <c r="O34" s="248">
        <v>811</v>
      </c>
      <c r="P34" s="248">
        <v>766</v>
      </c>
      <c r="Q34" s="248">
        <v>722</v>
      </c>
      <c r="R34" s="248">
        <v>727</v>
      </c>
      <c r="S34" s="248">
        <v>717</v>
      </c>
      <c r="T34" s="248">
        <v>717</v>
      </c>
      <c r="U34" s="248">
        <v>663</v>
      </c>
      <c r="V34" s="248">
        <v>686</v>
      </c>
      <c r="W34" s="248">
        <v>768</v>
      </c>
      <c r="X34" s="248">
        <v>605</v>
      </c>
      <c r="Y34" s="248">
        <v>602</v>
      </c>
      <c r="Z34" s="248">
        <v>660</v>
      </c>
      <c r="AA34" s="248">
        <v>660</v>
      </c>
      <c r="AB34" s="248">
        <v>607</v>
      </c>
      <c r="AC34" s="248">
        <v>638</v>
      </c>
      <c r="AD34" s="248">
        <v>665</v>
      </c>
      <c r="AE34" s="248">
        <v>665</v>
      </c>
      <c r="AF34" s="248">
        <v>665</v>
      </c>
      <c r="AG34" s="248">
        <v>639</v>
      </c>
      <c r="AH34" s="248">
        <v>679</v>
      </c>
      <c r="AI34" s="236">
        <v>22124</v>
      </c>
      <c r="AL34" s="40">
        <f t="shared" si="0"/>
        <v>713.67741935483866</v>
      </c>
      <c r="AM34" s="42">
        <f t="shared" si="1"/>
        <v>68.486683424236659</v>
      </c>
      <c r="AO34" s="26">
        <v>72.886708131333677</v>
      </c>
    </row>
    <row r="35" spans="1:41" x14ac:dyDescent="0.2">
      <c r="A35" s="237">
        <v>0.52083333333333304</v>
      </c>
      <c r="B35" s="238" t="s">
        <v>7</v>
      </c>
      <c r="C35" s="239">
        <v>0.54166666666666596</v>
      </c>
      <c r="D35" s="249">
        <v>849</v>
      </c>
      <c r="E35" s="248">
        <v>836</v>
      </c>
      <c r="F35" s="248">
        <v>789</v>
      </c>
      <c r="G35" s="248">
        <v>838</v>
      </c>
      <c r="H35" s="248">
        <v>785</v>
      </c>
      <c r="I35" s="248">
        <v>693</v>
      </c>
      <c r="J35" s="248">
        <v>734</v>
      </c>
      <c r="K35" s="248">
        <v>751</v>
      </c>
      <c r="L35" s="248">
        <v>706</v>
      </c>
      <c r="M35" s="248">
        <v>746</v>
      </c>
      <c r="N35" s="248">
        <v>789</v>
      </c>
      <c r="O35" s="248">
        <v>811</v>
      </c>
      <c r="P35" s="248">
        <v>765</v>
      </c>
      <c r="Q35" s="248">
        <v>703</v>
      </c>
      <c r="R35" s="248">
        <v>739</v>
      </c>
      <c r="S35" s="248">
        <v>720</v>
      </c>
      <c r="T35" s="248">
        <v>627</v>
      </c>
      <c r="U35" s="248">
        <v>674</v>
      </c>
      <c r="V35" s="248">
        <v>747</v>
      </c>
      <c r="W35" s="248">
        <v>804</v>
      </c>
      <c r="X35" s="248">
        <v>621</v>
      </c>
      <c r="Y35" s="248">
        <v>579</v>
      </c>
      <c r="Z35" s="248">
        <v>700</v>
      </c>
      <c r="AA35" s="248">
        <v>567</v>
      </c>
      <c r="AB35" s="248">
        <v>680</v>
      </c>
      <c r="AC35" s="248">
        <v>593</v>
      </c>
      <c r="AD35" s="248">
        <v>597</v>
      </c>
      <c r="AE35" s="248">
        <v>633</v>
      </c>
      <c r="AF35" s="248">
        <v>689</v>
      </c>
      <c r="AG35" s="248">
        <v>722</v>
      </c>
      <c r="AH35" s="248">
        <v>715</v>
      </c>
      <c r="AI35" s="236">
        <v>22202</v>
      </c>
      <c r="AL35" s="40">
        <f t="shared" si="0"/>
        <v>716.19354838709683</v>
      </c>
      <c r="AM35" s="42">
        <f t="shared" si="1"/>
        <v>78.419988674163221</v>
      </c>
      <c r="AO35" s="26">
        <v>66.869885578055403</v>
      </c>
    </row>
    <row r="36" spans="1:41" x14ac:dyDescent="0.2">
      <c r="A36" s="237">
        <v>0.54166666666666596</v>
      </c>
      <c r="B36" s="238" t="s">
        <v>7</v>
      </c>
      <c r="C36" s="239">
        <v>0.5625</v>
      </c>
      <c r="D36" s="249">
        <v>855</v>
      </c>
      <c r="E36" s="248">
        <v>849</v>
      </c>
      <c r="F36" s="248">
        <v>831</v>
      </c>
      <c r="G36" s="248">
        <v>833</v>
      </c>
      <c r="H36" s="248">
        <v>782</v>
      </c>
      <c r="I36" s="248">
        <v>706</v>
      </c>
      <c r="J36" s="248">
        <v>742</v>
      </c>
      <c r="K36" s="248">
        <v>749</v>
      </c>
      <c r="L36" s="248">
        <v>677</v>
      </c>
      <c r="M36" s="248">
        <v>764</v>
      </c>
      <c r="N36" s="248">
        <v>783</v>
      </c>
      <c r="O36" s="248">
        <v>819</v>
      </c>
      <c r="P36" s="248">
        <v>766</v>
      </c>
      <c r="Q36" s="248">
        <v>711</v>
      </c>
      <c r="R36" s="248">
        <v>737</v>
      </c>
      <c r="S36" s="248">
        <v>725</v>
      </c>
      <c r="T36" s="248">
        <v>403</v>
      </c>
      <c r="U36" s="248">
        <v>641</v>
      </c>
      <c r="V36" s="248">
        <v>744</v>
      </c>
      <c r="W36" s="248">
        <v>792</v>
      </c>
      <c r="X36" s="248">
        <v>663</v>
      </c>
      <c r="Y36" s="248">
        <v>477</v>
      </c>
      <c r="Z36" s="248">
        <v>720</v>
      </c>
      <c r="AA36" s="248">
        <v>571</v>
      </c>
      <c r="AB36" s="248">
        <v>696</v>
      </c>
      <c r="AC36" s="248">
        <v>600</v>
      </c>
      <c r="AD36" s="248">
        <v>545</v>
      </c>
      <c r="AE36" s="248">
        <v>536</v>
      </c>
      <c r="AF36" s="248">
        <v>701</v>
      </c>
      <c r="AG36" s="248">
        <v>701</v>
      </c>
      <c r="AH36" s="248">
        <v>713</v>
      </c>
      <c r="AI36" s="236">
        <v>21832</v>
      </c>
      <c r="AL36" s="40">
        <f t="shared" si="0"/>
        <v>704.25806451612902</v>
      </c>
      <c r="AM36" s="42">
        <f t="shared" si="1"/>
        <v>108.76916466901683</v>
      </c>
      <c r="AO36" s="26">
        <v>74.3653588522386</v>
      </c>
    </row>
    <row r="37" spans="1:41" x14ac:dyDescent="0.2">
      <c r="A37" s="237">
        <v>0.5625</v>
      </c>
      <c r="B37" s="238" t="s">
        <v>7</v>
      </c>
      <c r="C37" s="239">
        <v>0.58333333333333304</v>
      </c>
      <c r="D37" s="249">
        <v>869</v>
      </c>
      <c r="E37" s="248">
        <v>845</v>
      </c>
      <c r="F37" s="248">
        <v>782</v>
      </c>
      <c r="G37" s="248">
        <v>830</v>
      </c>
      <c r="H37" s="248">
        <v>792</v>
      </c>
      <c r="I37" s="248">
        <v>717</v>
      </c>
      <c r="J37" s="248">
        <v>725</v>
      </c>
      <c r="K37" s="248">
        <v>749</v>
      </c>
      <c r="L37" s="248">
        <v>684</v>
      </c>
      <c r="M37" s="248">
        <v>763</v>
      </c>
      <c r="N37" s="248">
        <v>789</v>
      </c>
      <c r="O37" s="248">
        <v>808</v>
      </c>
      <c r="P37" s="248">
        <v>763</v>
      </c>
      <c r="Q37" s="248">
        <v>686</v>
      </c>
      <c r="R37" s="248">
        <v>746</v>
      </c>
      <c r="S37" s="248">
        <v>739</v>
      </c>
      <c r="T37" s="248">
        <v>408</v>
      </c>
      <c r="U37" s="248">
        <v>621</v>
      </c>
      <c r="V37" s="248">
        <v>727</v>
      </c>
      <c r="W37" s="248">
        <v>739</v>
      </c>
      <c r="X37" s="248">
        <v>636</v>
      </c>
      <c r="Y37" s="248">
        <v>463</v>
      </c>
      <c r="Z37" s="248">
        <v>740</v>
      </c>
      <c r="AA37" s="248">
        <v>586</v>
      </c>
      <c r="AB37" s="248">
        <v>722</v>
      </c>
      <c r="AC37" s="248">
        <v>605</v>
      </c>
      <c r="AD37" s="248">
        <v>538</v>
      </c>
      <c r="AE37" s="248">
        <v>540</v>
      </c>
      <c r="AF37" s="248">
        <v>559</v>
      </c>
      <c r="AG37" s="248">
        <v>705</v>
      </c>
      <c r="AH37" s="248">
        <v>602</v>
      </c>
      <c r="AI37" s="236">
        <v>21478</v>
      </c>
      <c r="AL37" s="40">
        <f t="shared" si="0"/>
        <v>692.83870967741939</v>
      </c>
      <c r="AM37" s="42">
        <f t="shared" si="1"/>
        <v>111.72737556934244</v>
      </c>
      <c r="AO37" s="26">
        <v>79.344668307888767</v>
      </c>
    </row>
    <row r="38" spans="1:41" x14ac:dyDescent="0.2">
      <c r="A38" s="237">
        <v>0.58333333333333304</v>
      </c>
      <c r="B38" s="238" t="s">
        <v>7</v>
      </c>
      <c r="C38" s="239">
        <v>0.60416666666666596</v>
      </c>
      <c r="D38" s="249">
        <v>861</v>
      </c>
      <c r="E38" s="248">
        <v>847</v>
      </c>
      <c r="F38" s="248">
        <v>790</v>
      </c>
      <c r="G38" s="248">
        <v>833</v>
      </c>
      <c r="H38" s="248">
        <v>790</v>
      </c>
      <c r="I38" s="248">
        <v>699</v>
      </c>
      <c r="J38" s="248">
        <v>724</v>
      </c>
      <c r="K38" s="248">
        <v>724</v>
      </c>
      <c r="L38" s="248">
        <v>700</v>
      </c>
      <c r="M38" s="248">
        <v>763</v>
      </c>
      <c r="N38" s="248">
        <v>778</v>
      </c>
      <c r="O38" s="248">
        <v>819</v>
      </c>
      <c r="P38" s="248">
        <v>761</v>
      </c>
      <c r="Q38" s="248">
        <v>677</v>
      </c>
      <c r="R38" s="248">
        <v>742</v>
      </c>
      <c r="S38" s="248">
        <v>744</v>
      </c>
      <c r="T38" s="248">
        <v>386</v>
      </c>
      <c r="U38" s="248">
        <v>612</v>
      </c>
      <c r="V38" s="248">
        <v>754</v>
      </c>
      <c r="W38" s="248">
        <v>756</v>
      </c>
      <c r="X38" s="248">
        <v>597</v>
      </c>
      <c r="Y38" s="248">
        <v>461</v>
      </c>
      <c r="Z38" s="248">
        <v>770</v>
      </c>
      <c r="AA38" s="248">
        <v>492</v>
      </c>
      <c r="AB38" s="248">
        <v>713</v>
      </c>
      <c r="AC38" s="248">
        <v>638</v>
      </c>
      <c r="AD38" s="248">
        <v>585</v>
      </c>
      <c r="AE38" s="248">
        <v>436</v>
      </c>
      <c r="AF38" s="248">
        <v>406</v>
      </c>
      <c r="AG38" s="248">
        <v>740</v>
      </c>
      <c r="AH38" s="248">
        <v>691</v>
      </c>
      <c r="AI38" s="236">
        <v>21289</v>
      </c>
      <c r="AL38" s="40">
        <f t="shared" si="0"/>
        <v>686.74193548387098</v>
      </c>
      <c r="AM38" s="42">
        <f t="shared" si="1"/>
        <v>130.71902889835525</v>
      </c>
      <c r="AO38" s="26">
        <v>68.422287121960494</v>
      </c>
    </row>
    <row r="39" spans="1:41" x14ac:dyDescent="0.2">
      <c r="A39" s="237">
        <v>0.60416666666666596</v>
      </c>
      <c r="B39" s="238" t="s">
        <v>7</v>
      </c>
      <c r="C39" s="239">
        <v>0.625</v>
      </c>
      <c r="D39" s="249">
        <v>859</v>
      </c>
      <c r="E39" s="248">
        <v>843</v>
      </c>
      <c r="F39" s="248">
        <v>828</v>
      </c>
      <c r="G39" s="248">
        <v>833</v>
      </c>
      <c r="H39" s="248">
        <v>796</v>
      </c>
      <c r="I39" s="248">
        <v>696</v>
      </c>
      <c r="J39" s="248">
        <v>728</v>
      </c>
      <c r="K39" s="248">
        <v>730</v>
      </c>
      <c r="L39" s="248">
        <v>696</v>
      </c>
      <c r="M39" s="248">
        <v>768</v>
      </c>
      <c r="N39" s="248">
        <v>780</v>
      </c>
      <c r="O39" s="248">
        <v>811</v>
      </c>
      <c r="P39" s="248">
        <v>773</v>
      </c>
      <c r="Q39" s="248">
        <v>682</v>
      </c>
      <c r="R39" s="248">
        <v>744</v>
      </c>
      <c r="S39" s="248">
        <v>749</v>
      </c>
      <c r="T39" s="248">
        <v>310</v>
      </c>
      <c r="U39" s="248">
        <v>651</v>
      </c>
      <c r="V39" s="248">
        <v>727</v>
      </c>
      <c r="W39" s="248">
        <v>778</v>
      </c>
      <c r="X39" s="248">
        <v>550</v>
      </c>
      <c r="Y39" s="248">
        <v>427</v>
      </c>
      <c r="Z39" s="248">
        <v>751</v>
      </c>
      <c r="AA39" s="248">
        <v>487</v>
      </c>
      <c r="AB39" s="248">
        <v>559</v>
      </c>
      <c r="AC39" s="248">
        <v>639</v>
      </c>
      <c r="AD39" s="248">
        <v>605</v>
      </c>
      <c r="AE39" s="248">
        <v>399</v>
      </c>
      <c r="AF39" s="248">
        <v>386</v>
      </c>
      <c r="AG39" s="248">
        <v>780</v>
      </c>
      <c r="AH39" s="248">
        <v>682</v>
      </c>
      <c r="AI39" s="236">
        <v>21047</v>
      </c>
      <c r="AL39" s="40">
        <f t="shared" si="0"/>
        <v>678.93548387096769</v>
      </c>
      <c r="AM39" s="42">
        <f t="shared" si="1"/>
        <v>146.64877212439046</v>
      </c>
      <c r="AO39" s="26">
        <v>76.801511848545161</v>
      </c>
    </row>
    <row r="40" spans="1:41" x14ac:dyDescent="0.2">
      <c r="A40" s="237">
        <v>0.625</v>
      </c>
      <c r="B40" s="238" t="s">
        <v>7</v>
      </c>
      <c r="C40" s="239">
        <v>0.64583333333333304</v>
      </c>
      <c r="D40" s="249">
        <v>860</v>
      </c>
      <c r="E40" s="248">
        <v>859</v>
      </c>
      <c r="F40" s="248">
        <v>828</v>
      </c>
      <c r="G40" s="248">
        <v>828</v>
      </c>
      <c r="H40" s="248">
        <v>816</v>
      </c>
      <c r="I40" s="248">
        <v>717</v>
      </c>
      <c r="J40" s="248">
        <v>741</v>
      </c>
      <c r="K40" s="248">
        <v>725</v>
      </c>
      <c r="L40" s="248">
        <v>665</v>
      </c>
      <c r="M40" s="248">
        <v>761</v>
      </c>
      <c r="N40" s="248">
        <v>797</v>
      </c>
      <c r="O40" s="248">
        <v>814</v>
      </c>
      <c r="P40" s="248">
        <v>784</v>
      </c>
      <c r="Q40" s="248">
        <v>674</v>
      </c>
      <c r="R40" s="248">
        <v>741</v>
      </c>
      <c r="S40" s="248">
        <v>763</v>
      </c>
      <c r="T40" s="248">
        <v>384</v>
      </c>
      <c r="U40" s="248">
        <v>614</v>
      </c>
      <c r="V40" s="248">
        <v>746</v>
      </c>
      <c r="W40" s="248">
        <v>562</v>
      </c>
      <c r="X40" s="248">
        <v>487</v>
      </c>
      <c r="Y40" s="248">
        <v>464</v>
      </c>
      <c r="Z40" s="248">
        <v>739</v>
      </c>
      <c r="AA40" s="248">
        <v>509</v>
      </c>
      <c r="AB40" s="248">
        <v>432</v>
      </c>
      <c r="AC40" s="248">
        <v>633</v>
      </c>
      <c r="AD40" s="248">
        <v>538</v>
      </c>
      <c r="AE40" s="248">
        <v>413</v>
      </c>
      <c r="AF40" s="248">
        <v>394</v>
      </c>
      <c r="AG40" s="248">
        <v>816</v>
      </c>
      <c r="AH40" s="248">
        <v>734</v>
      </c>
      <c r="AI40" s="236">
        <v>20838</v>
      </c>
      <c r="AL40" s="40">
        <f t="shared" si="0"/>
        <v>672.19354838709683</v>
      </c>
      <c r="AM40" s="42">
        <f t="shared" si="1"/>
        <v>150.23502018611558</v>
      </c>
      <c r="AO40" s="26">
        <v>78.338829594411365</v>
      </c>
    </row>
    <row r="41" spans="1:41" x14ac:dyDescent="0.2">
      <c r="A41" s="237">
        <v>0.64583333333333304</v>
      </c>
      <c r="B41" s="238" t="s">
        <v>7</v>
      </c>
      <c r="C41" s="239">
        <v>0.66666666666666596</v>
      </c>
      <c r="D41" s="249">
        <v>859</v>
      </c>
      <c r="E41" s="248">
        <v>866</v>
      </c>
      <c r="F41" s="248">
        <v>816</v>
      </c>
      <c r="G41" s="248">
        <v>854</v>
      </c>
      <c r="H41" s="248">
        <v>814</v>
      </c>
      <c r="I41" s="248">
        <v>742</v>
      </c>
      <c r="J41" s="248">
        <v>749</v>
      </c>
      <c r="K41" s="248">
        <v>710</v>
      </c>
      <c r="L41" s="248">
        <v>655</v>
      </c>
      <c r="M41" s="248">
        <v>768</v>
      </c>
      <c r="N41" s="248">
        <v>782</v>
      </c>
      <c r="O41" s="248">
        <v>818</v>
      </c>
      <c r="P41" s="248">
        <v>788</v>
      </c>
      <c r="Q41" s="248">
        <v>674</v>
      </c>
      <c r="R41" s="248">
        <v>725</v>
      </c>
      <c r="S41" s="248">
        <v>761</v>
      </c>
      <c r="T41" s="248">
        <v>410</v>
      </c>
      <c r="U41" s="248">
        <v>663</v>
      </c>
      <c r="V41" s="248">
        <v>754</v>
      </c>
      <c r="W41" s="248">
        <v>576</v>
      </c>
      <c r="X41" s="248">
        <v>463</v>
      </c>
      <c r="Y41" s="248">
        <v>446</v>
      </c>
      <c r="Z41" s="248">
        <v>761</v>
      </c>
      <c r="AA41" s="248">
        <v>484</v>
      </c>
      <c r="AB41" s="248">
        <v>396</v>
      </c>
      <c r="AC41" s="248">
        <v>639</v>
      </c>
      <c r="AD41" s="248">
        <v>566</v>
      </c>
      <c r="AE41" s="248">
        <v>369</v>
      </c>
      <c r="AF41" s="248">
        <v>388</v>
      </c>
      <c r="AG41" s="248">
        <v>732</v>
      </c>
      <c r="AH41" s="248">
        <v>737</v>
      </c>
      <c r="AI41" s="236">
        <v>20765</v>
      </c>
      <c r="AL41" s="40">
        <f t="shared" si="0"/>
        <v>669.83870967741939</v>
      </c>
      <c r="AM41" s="42">
        <f t="shared" si="1"/>
        <v>154.63356616513192</v>
      </c>
      <c r="AO41" s="26">
        <v>81.153104616452524</v>
      </c>
    </row>
    <row r="42" spans="1:41" x14ac:dyDescent="0.2">
      <c r="A42" s="237">
        <v>0.66666666666666596</v>
      </c>
      <c r="B42" s="238" t="s">
        <v>7</v>
      </c>
      <c r="C42" s="239">
        <v>0.6875</v>
      </c>
      <c r="D42" s="249">
        <v>861</v>
      </c>
      <c r="E42" s="248">
        <v>869</v>
      </c>
      <c r="F42" s="248">
        <v>828</v>
      </c>
      <c r="G42" s="248">
        <v>864</v>
      </c>
      <c r="H42" s="248">
        <v>804</v>
      </c>
      <c r="I42" s="248">
        <v>758</v>
      </c>
      <c r="J42" s="248">
        <v>754</v>
      </c>
      <c r="K42" s="248">
        <v>706</v>
      </c>
      <c r="L42" s="248">
        <v>677</v>
      </c>
      <c r="M42" s="248">
        <v>780</v>
      </c>
      <c r="N42" s="248">
        <v>785</v>
      </c>
      <c r="O42" s="248">
        <v>809</v>
      </c>
      <c r="P42" s="248">
        <v>799</v>
      </c>
      <c r="Q42" s="248">
        <v>706</v>
      </c>
      <c r="R42" s="248">
        <v>723</v>
      </c>
      <c r="S42" s="248">
        <v>756</v>
      </c>
      <c r="T42" s="248">
        <v>387</v>
      </c>
      <c r="U42" s="248">
        <v>530</v>
      </c>
      <c r="V42" s="248">
        <v>744</v>
      </c>
      <c r="W42" s="248">
        <v>571</v>
      </c>
      <c r="X42" s="248">
        <v>372</v>
      </c>
      <c r="Y42" s="248">
        <v>391</v>
      </c>
      <c r="Z42" s="248">
        <v>773</v>
      </c>
      <c r="AA42" s="248">
        <v>526</v>
      </c>
      <c r="AB42" s="248">
        <v>389</v>
      </c>
      <c r="AC42" s="248">
        <v>597</v>
      </c>
      <c r="AD42" s="248">
        <v>557</v>
      </c>
      <c r="AE42" s="248">
        <v>391</v>
      </c>
      <c r="AF42" s="248">
        <v>384</v>
      </c>
      <c r="AG42" s="248">
        <v>621</v>
      </c>
      <c r="AH42" s="248">
        <v>771</v>
      </c>
      <c r="AI42" s="236">
        <v>20483</v>
      </c>
      <c r="AL42" s="40">
        <f t="shared" si="0"/>
        <v>660.74193548387098</v>
      </c>
      <c r="AM42" s="42">
        <f t="shared" si="1"/>
        <v>165.84811681011746</v>
      </c>
      <c r="AO42" s="26">
        <v>74.91846262215121</v>
      </c>
    </row>
    <row r="43" spans="1:41" x14ac:dyDescent="0.2">
      <c r="A43" s="237">
        <v>0.6875</v>
      </c>
      <c r="B43" s="238" t="s">
        <v>7</v>
      </c>
      <c r="C43" s="239">
        <v>0.70833333333333304</v>
      </c>
      <c r="D43" s="249">
        <v>855</v>
      </c>
      <c r="E43" s="248">
        <v>876</v>
      </c>
      <c r="F43" s="248">
        <v>823</v>
      </c>
      <c r="G43" s="248">
        <v>859</v>
      </c>
      <c r="H43" s="248">
        <v>816</v>
      </c>
      <c r="I43" s="248">
        <v>768</v>
      </c>
      <c r="J43" s="248">
        <v>772</v>
      </c>
      <c r="K43" s="248">
        <v>729</v>
      </c>
      <c r="L43" s="248">
        <v>699</v>
      </c>
      <c r="M43" s="248">
        <v>780</v>
      </c>
      <c r="N43" s="248">
        <v>809</v>
      </c>
      <c r="O43" s="248">
        <v>809</v>
      </c>
      <c r="P43" s="248">
        <v>801</v>
      </c>
      <c r="Q43" s="248">
        <v>706</v>
      </c>
      <c r="R43" s="248">
        <v>746</v>
      </c>
      <c r="S43" s="248">
        <v>768</v>
      </c>
      <c r="T43" s="248">
        <v>384</v>
      </c>
      <c r="U43" s="248">
        <v>530</v>
      </c>
      <c r="V43" s="248">
        <v>698</v>
      </c>
      <c r="W43" s="248">
        <v>569</v>
      </c>
      <c r="X43" s="248">
        <v>377</v>
      </c>
      <c r="Y43" s="248">
        <v>473</v>
      </c>
      <c r="Z43" s="248">
        <v>766</v>
      </c>
      <c r="AA43" s="248">
        <v>509</v>
      </c>
      <c r="AB43" s="248">
        <v>427</v>
      </c>
      <c r="AC43" s="248">
        <v>605</v>
      </c>
      <c r="AD43" s="248">
        <v>549</v>
      </c>
      <c r="AE43" s="248">
        <v>480</v>
      </c>
      <c r="AF43" s="248">
        <v>408</v>
      </c>
      <c r="AG43" s="248">
        <v>588</v>
      </c>
      <c r="AH43" s="248">
        <v>789</v>
      </c>
      <c r="AI43" s="236">
        <v>20768</v>
      </c>
      <c r="AL43" s="40">
        <f t="shared" si="0"/>
        <v>669.93548387096769</v>
      </c>
      <c r="AM43" s="42">
        <f t="shared" si="1"/>
        <v>157.24035433774011</v>
      </c>
      <c r="AO43" s="26">
        <v>75.048456568628595</v>
      </c>
    </row>
    <row r="44" spans="1:41" x14ac:dyDescent="0.2">
      <c r="A44" s="237">
        <v>0.70833333333333304</v>
      </c>
      <c r="B44" s="238" t="s">
        <v>7</v>
      </c>
      <c r="C44" s="239">
        <v>0.72916666666666596</v>
      </c>
      <c r="D44" s="249">
        <v>866</v>
      </c>
      <c r="E44" s="248">
        <v>878</v>
      </c>
      <c r="F44" s="248">
        <v>809</v>
      </c>
      <c r="G44" s="248">
        <v>864</v>
      </c>
      <c r="H44" s="248">
        <v>818</v>
      </c>
      <c r="I44" s="248">
        <v>771</v>
      </c>
      <c r="J44" s="248">
        <v>776</v>
      </c>
      <c r="K44" s="248">
        <v>747</v>
      </c>
      <c r="L44" s="248">
        <v>662</v>
      </c>
      <c r="M44" s="248">
        <v>794</v>
      </c>
      <c r="N44" s="248">
        <v>811</v>
      </c>
      <c r="O44" s="248">
        <v>828</v>
      </c>
      <c r="P44" s="248">
        <v>800</v>
      </c>
      <c r="Q44" s="248">
        <v>727</v>
      </c>
      <c r="R44" s="248">
        <v>746</v>
      </c>
      <c r="S44" s="248">
        <v>768</v>
      </c>
      <c r="T44" s="248">
        <v>420</v>
      </c>
      <c r="U44" s="248">
        <v>524</v>
      </c>
      <c r="V44" s="248">
        <v>531</v>
      </c>
      <c r="W44" s="248">
        <v>607</v>
      </c>
      <c r="X44" s="248">
        <v>418</v>
      </c>
      <c r="Y44" s="248">
        <v>458</v>
      </c>
      <c r="Z44" s="248">
        <v>794</v>
      </c>
      <c r="AA44" s="248">
        <v>540</v>
      </c>
      <c r="AB44" s="248">
        <v>430</v>
      </c>
      <c r="AC44" s="248">
        <v>622</v>
      </c>
      <c r="AD44" s="248">
        <v>581</v>
      </c>
      <c r="AE44" s="248">
        <v>442</v>
      </c>
      <c r="AF44" s="248">
        <v>413</v>
      </c>
      <c r="AG44" s="248">
        <v>545</v>
      </c>
      <c r="AH44" s="248">
        <v>708</v>
      </c>
      <c r="AI44" s="236">
        <v>20698</v>
      </c>
      <c r="AL44" s="40">
        <f t="shared" si="0"/>
        <v>667.67741935483866</v>
      </c>
      <c r="AM44" s="42">
        <f t="shared" si="1"/>
        <v>156.45135284314927</v>
      </c>
      <c r="AO44" s="26">
        <v>68.505271492215996</v>
      </c>
    </row>
    <row r="45" spans="1:41" x14ac:dyDescent="0.2">
      <c r="A45" s="237">
        <v>0.72916666666666596</v>
      </c>
      <c r="B45" s="238" t="s">
        <v>7</v>
      </c>
      <c r="C45" s="239">
        <v>0.75</v>
      </c>
      <c r="D45" s="249">
        <v>871</v>
      </c>
      <c r="E45" s="248">
        <v>886</v>
      </c>
      <c r="F45" s="248">
        <v>821</v>
      </c>
      <c r="G45" s="248">
        <v>852</v>
      </c>
      <c r="H45" s="248">
        <v>814</v>
      </c>
      <c r="I45" s="248">
        <v>770</v>
      </c>
      <c r="J45" s="248">
        <v>782</v>
      </c>
      <c r="K45" s="248">
        <v>751</v>
      </c>
      <c r="L45" s="248">
        <v>667</v>
      </c>
      <c r="M45" s="248">
        <v>814</v>
      </c>
      <c r="N45" s="248">
        <v>821</v>
      </c>
      <c r="O45" s="248">
        <v>823</v>
      </c>
      <c r="P45" s="248">
        <v>768</v>
      </c>
      <c r="Q45" s="248">
        <v>715</v>
      </c>
      <c r="R45" s="248">
        <v>756</v>
      </c>
      <c r="S45" s="248">
        <v>780</v>
      </c>
      <c r="T45" s="248">
        <v>393</v>
      </c>
      <c r="U45" s="248">
        <v>518</v>
      </c>
      <c r="V45" s="248">
        <v>508</v>
      </c>
      <c r="W45" s="248">
        <v>665</v>
      </c>
      <c r="X45" s="248">
        <v>417</v>
      </c>
      <c r="Y45" s="248">
        <v>488</v>
      </c>
      <c r="Z45" s="248">
        <v>787</v>
      </c>
      <c r="AA45" s="248">
        <v>506</v>
      </c>
      <c r="AB45" s="248">
        <v>429</v>
      </c>
      <c r="AC45" s="248">
        <v>595</v>
      </c>
      <c r="AD45" s="248">
        <v>600</v>
      </c>
      <c r="AE45" s="248">
        <v>437</v>
      </c>
      <c r="AF45" s="248">
        <v>418</v>
      </c>
      <c r="AG45" s="248">
        <v>598</v>
      </c>
      <c r="AH45" s="248">
        <v>643</v>
      </c>
      <c r="AI45" s="236">
        <v>20693</v>
      </c>
      <c r="AL45" s="40">
        <f t="shared" si="0"/>
        <v>667.51612903225805</v>
      </c>
      <c r="AM45" s="42">
        <f t="shared" si="1"/>
        <v>157.7808334299495</v>
      </c>
      <c r="AO45" s="26">
        <v>73.161054739222806</v>
      </c>
    </row>
    <row r="46" spans="1:41" x14ac:dyDescent="0.2">
      <c r="A46" s="237">
        <v>0.75</v>
      </c>
      <c r="B46" s="238" t="s">
        <v>7</v>
      </c>
      <c r="C46" s="239">
        <v>0.77083333333333304</v>
      </c>
      <c r="D46" s="249">
        <v>867</v>
      </c>
      <c r="E46" s="248">
        <v>871</v>
      </c>
      <c r="F46" s="248">
        <v>828</v>
      </c>
      <c r="G46" s="248">
        <v>857</v>
      </c>
      <c r="H46" s="248">
        <v>814</v>
      </c>
      <c r="I46" s="248">
        <v>775</v>
      </c>
      <c r="J46" s="248">
        <v>794</v>
      </c>
      <c r="K46" s="248">
        <v>739</v>
      </c>
      <c r="L46" s="248">
        <v>665</v>
      </c>
      <c r="M46" s="248">
        <v>825</v>
      </c>
      <c r="N46" s="248">
        <v>821</v>
      </c>
      <c r="O46" s="248">
        <v>818</v>
      </c>
      <c r="P46" s="248">
        <v>787</v>
      </c>
      <c r="Q46" s="248">
        <v>751</v>
      </c>
      <c r="R46" s="248">
        <v>773</v>
      </c>
      <c r="S46" s="248">
        <v>780</v>
      </c>
      <c r="T46" s="248">
        <v>415</v>
      </c>
      <c r="U46" s="248">
        <v>518</v>
      </c>
      <c r="V46" s="248">
        <v>507</v>
      </c>
      <c r="W46" s="248">
        <v>681</v>
      </c>
      <c r="X46" s="248">
        <v>411</v>
      </c>
      <c r="Y46" s="248">
        <v>463</v>
      </c>
      <c r="Z46" s="248">
        <v>744</v>
      </c>
      <c r="AA46" s="248">
        <v>533</v>
      </c>
      <c r="AB46" s="248">
        <v>403</v>
      </c>
      <c r="AC46" s="248">
        <v>612</v>
      </c>
      <c r="AD46" s="248">
        <v>533</v>
      </c>
      <c r="AE46" s="248">
        <v>458</v>
      </c>
      <c r="AF46" s="248">
        <v>461</v>
      </c>
      <c r="AG46" s="248">
        <v>621</v>
      </c>
      <c r="AH46" s="248">
        <v>620</v>
      </c>
      <c r="AI46" s="236">
        <v>20745</v>
      </c>
      <c r="AL46" s="40">
        <f t="shared" si="0"/>
        <v>669.19354838709683</v>
      </c>
      <c r="AM46" s="42">
        <f t="shared" si="1"/>
        <v>156.91577769721741</v>
      </c>
      <c r="AO46" s="26">
        <v>79.852718158007761</v>
      </c>
    </row>
    <row r="47" spans="1:41" x14ac:dyDescent="0.2">
      <c r="A47" s="237">
        <v>0.77083333333333304</v>
      </c>
      <c r="B47" s="238" t="s">
        <v>7</v>
      </c>
      <c r="C47" s="239">
        <v>0.79166666666666596</v>
      </c>
      <c r="D47" s="249">
        <v>864</v>
      </c>
      <c r="E47" s="248">
        <v>869</v>
      </c>
      <c r="F47" s="248">
        <v>835</v>
      </c>
      <c r="G47" s="248">
        <v>862</v>
      </c>
      <c r="H47" s="248">
        <v>818</v>
      </c>
      <c r="I47" s="248">
        <v>778</v>
      </c>
      <c r="J47" s="248">
        <v>792</v>
      </c>
      <c r="K47" s="248">
        <v>739</v>
      </c>
      <c r="L47" s="248">
        <v>686</v>
      </c>
      <c r="M47" s="248">
        <v>819</v>
      </c>
      <c r="N47" s="248">
        <v>813</v>
      </c>
      <c r="O47" s="248">
        <v>816</v>
      </c>
      <c r="P47" s="248">
        <v>811</v>
      </c>
      <c r="Q47" s="248">
        <v>771</v>
      </c>
      <c r="R47" s="248">
        <v>766</v>
      </c>
      <c r="S47" s="248">
        <v>775</v>
      </c>
      <c r="T47" s="248">
        <v>411</v>
      </c>
      <c r="U47" s="248">
        <v>485</v>
      </c>
      <c r="V47" s="248">
        <v>518</v>
      </c>
      <c r="W47" s="248">
        <v>682</v>
      </c>
      <c r="X47" s="248">
        <v>401</v>
      </c>
      <c r="Y47" s="248">
        <v>492</v>
      </c>
      <c r="Z47" s="248">
        <v>651</v>
      </c>
      <c r="AA47" s="248">
        <v>540</v>
      </c>
      <c r="AB47" s="248">
        <v>408</v>
      </c>
      <c r="AC47" s="248">
        <v>612</v>
      </c>
      <c r="AD47" s="248">
        <v>521</v>
      </c>
      <c r="AE47" s="248">
        <v>499</v>
      </c>
      <c r="AF47" s="248">
        <v>439</v>
      </c>
      <c r="AG47" s="248">
        <v>595</v>
      </c>
      <c r="AH47" s="248">
        <v>633</v>
      </c>
      <c r="AI47" s="236">
        <v>20701</v>
      </c>
      <c r="AL47" s="40">
        <f t="shared" si="0"/>
        <v>667.77419354838707</v>
      </c>
      <c r="AM47" s="42">
        <f t="shared" si="1"/>
        <v>156.90712957615398</v>
      </c>
      <c r="AO47" s="26">
        <v>79.794658342523149</v>
      </c>
    </row>
    <row r="48" spans="1:41" x14ac:dyDescent="0.2">
      <c r="A48" s="237">
        <v>0.79166666666666596</v>
      </c>
      <c r="B48" s="238" t="s">
        <v>7</v>
      </c>
      <c r="C48" s="239">
        <v>0.8125</v>
      </c>
      <c r="D48" s="249">
        <v>869</v>
      </c>
      <c r="E48" s="248">
        <v>871</v>
      </c>
      <c r="F48" s="248">
        <v>833</v>
      </c>
      <c r="G48" s="248">
        <v>864</v>
      </c>
      <c r="H48" s="248">
        <v>809</v>
      </c>
      <c r="I48" s="248">
        <v>787</v>
      </c>
      <c r="J48" s="248">
        <v>802</v>
      </c>
      <c r="K48" s="248">
        <v>752</v>
      </c>
      <c r="L48" s="248">
        <v>682</v>
      </c>
      <c r="M48" s="248">
        <v>821</v>
      </c>
      <c r="N48" s="248">
        <v>821</v>
      </c>
      <c r="O48" s="248">
        <v>821</v>
      </c>
      <c r="P48" s="248">
        <v>797</v>
      </c>
      <c r="Q48" s="248">
        <v>760</v>
      </c>
      <c r="R48" s="248">
        <v>761</v>
      </c>
      <c r="S48" s="248">
        <v>783</v>
      </c>
      <c r="T48" s="248">
        <v>360</v>
      </c>
      <c r="U48" s="248">
        <v>499</v>
      </c>
      <c r="V48" s="248">
        <v>516</v>
      </c>
      <c r="W48" s="248">
        <v>703</v>
      </c>
      <c r="X48" s="248">
        <v>415</v>
      </c>
      <c r="Y48" s="248">
        <v>480</v>
      </c>
      <c r="Z48" s="248">
        <v>564</v>
      </c>
      <c r="AA48" s="248">
        <v>516</v>
      </c>
      <c r="AB48" s="248">
        <v>394</v>
      </c>
      <c r="AC48" s="248">
        <v>624</v>
      </c>
      <c r="AD48" s="248">
        <v>504</v>
      </c>
      <c r="AE48" s="248">
        <v>492</v>
      </c>
      <c r="AF48" s="248">
        <v>489</v>
      </c>
      <c r="AG48" s="248">
        <v>620</v>
      </c>
      <c r="AH48" s="248">
        <v>627</v>
      </c>
      <c r="AI48" s="236">
        <v>20636</v>
      </c>
      <c r="AL48" s="40">
        <f t="shared" si="0"/>
        <v>665.67741935483866</v>
      </c>
      <c r="AM48" s="42">
        <f t="shared" si="1"/>
        <v>160.77694426270077</v>
      </c>
      <c r="AO48" s="26">
        <v>83.208030795644291</v>
      </c>
    </row>
    <row r="49" spans="1:41" x14ac:dyDescent="0.2">
      <c r="A49" s="237">
        <v>0.8125</v>
      </c>
      <c r="B49" s="238" t="s">
        <v>7</v>
      </c>
      <c r="C49" s="239">
        <v>0.83333333333333304</v>
      </c>
      <c r="D49" s="249">
        <v>868</v>
      </c>
      <c r="E49" s="248">
        <v>864</v>
      </c>
      <c r="F49" s="248">
        <v>832</v>
      </c>
      <c r="G49" s="248">
        <v>856</v>
      </c>
      <c r="H49" s="248">
        <v>813</v>
      </c>
      <c r="I49" s="248">
        <v>787</v>
      </c>
      <c r="J49" s="248">
        <v>797</v>
      </c>
      <c r="K49" s="248">
        <v>741</v>
      </c>
      <c r="L49" s="248">
        <v>698</v>
      </c>
      <c r="M49" s="248">
        <v>818</v>
      </c>
      <c r="N49" s="248">
        <v>828</v>
      </c>
      <c r="O49" s="248">
        <v>830</v>
      </c>
      <c r="P49" s="248">
        <v>818</v>
      </c>
      <c r="Q49" s="248">
        <v>776</v>
      </c>
      <c r="R49" s="248">
        <v>763</v>
      </c>
      <c r="S49" s="248">
        <v>785</v>
      </c>
      <c r="T49" s="248">
        <v>465</v>
      </c>
      <c r="U49" s="248">
        <v>490</v>
      </c>
      <c r="V49" s="248">
        <v>502</v>
      </c>
      <c r="W49" s="248">
        <v>684</v>
      </c>
      <c r="X49" s="248">
        <v>434</v>
      </c>
      <c r="Y49" s="248">
        <v>487</v>
      </c>
      <c r="Z49" s="248">
        <v>530</v>
      </c>
      <c r="AA49" s="248">
        <v>518</v>
      </c>
      <c r="AB49" s="248">
        <v>444</v>
      </c>
      <c r="AC49" s="248">
        <v>629</v>
      </c>
      <c r="AD49" s="248">
        <v>482</v>
      </c>
      <c r="AE49" s="248">
        <v>468</v>
      </c>
      <c r="AF49" s="248">
        <v>502</v>
      </c>
      <c r="AG49" s="248">
        <v>621</v>
      </c>
      <c r="AH49" s="248">
        <v>633</v>
      </c>
      <c r="AI49" s="236">
        <v>20763</v>
      </c>
      <c r="AL49" s="40">
        <f t="shared" si="0"/>
        <v>669.77419354838707</v>
      </c>
      <c r="AM49" s="42">
        <f t="shared" si="1"/>
        <v>154.58389516751512</v>
      </c>
      <c r="AO49" s="26">
        <v>84.111275089741824</v>
      </c>
    </row>
    <row r="50" spans="1:41" x14ac:dyDescent="0.2">
      <c r="A50" s="237">
        <v>0.83333333333333304</v>
      </c>
      <c r="B50" s="238" t="s">
        <v>7</v>
      </c>
      <c r="C50" s="239">
        <v>0.85416666666666596</v>
      </c>
      <c r="D50" s="249">
        <v>867</v>
      </c>
      <c r="E50" s="248">
        <v>862</v>
      </c>
      <c r="F50" s="248">
        <v>838</v>
      </c>
      <c r="G50" s="248">
        <v>848</v>
      </c>
      <c r="H50" s="248">
        <v>828</v>
      </c>
      <c r="I50" s="248">
        <v>807</v>
      </c>
      <c r="J50" s="248">
        <v>801</v>
      </c>
      <c r="K50" s="248">
        <v>759</v>
      </c>
      <c r="L50" s="248">
        <v>725</v>
      </c>
      <c r="M50" s="248">
        <v>833</v>
      </c>
      <c r="N50" s="248">
        <v>833</v>
      </c>
      <c r="O50" s="248">
        <v>833</v>
      </c>
      <c r="P50" s="248">
        <v>833</v>
      </c>
      <c r="Q50" s="248">
        <v>792</v>
      </c>
      <c r="R50" s="248">
        <v>780</v>
      </c>
      <c r="S50" s="248">
        <v>794</v>
      </c>
      <c r="T50" s="248">
        <v>526</v>
      </c>
      <c r="U50" s="248">
        <v>562</v>
      </c>
      <c r="V50" s="248">
        <v>535</v>
      </c>
      <c r="W50" s="248">
        <v>706</v>
      </c>
      <c r="X50" s="248">
        <v>487</v>
      </c>
      <c r="Y50" s="248">
        <v>521</v>
      </c>
      <c r="Z50" s="248">
        <v>571</v>
      </c>
      <c r="AA50" s="248">
        <v>528</v>
      </c>
      <c r="AB50" s="248">
        <v>434</v>
      </c>
      <c r="AC50" s="248">
        <v>641</v>
      </c>
      <c r="AD50" s="248">
        <v>511</v>
      </c>
      <c r="AE50" s="248">
        <v>490</v>
      </c>
      <c r="AF50" s="248">
        <v>509</v>
      </c>
      <c r="AG50" s="248">
        <v>651</v>
      </c>
      <c r="AH50" s="248">
        <v>643</v>
      </c>
      <c r="AI50" s="236">
        <v>21348</v>
      </c>
      <c r="AL50" s="40">
        <f t="shared" si="0"/>
        <v>688.64516129032256</v>
      </c>
      <c r="AM50" s="42">
        <f t="shared" si="1"/>
        <v>144.23188468275598</v>
      </c>
      <c r="AO50" s="26">
        <v>65.995567506883035</v>
      </c>
    </row>
    <row r="51" spans="1:41" x14ac:dyDescent="0.2">
      <c r="A51" s="237">
        <v>0.85416666666666596</v>
      </c>
      <c r="B51" s="238" t="s">
        <v>7</v>
      </c>
      <c r="C51" s="239">
        <v>0.875</v>
      </c>
      <c r="D51" s="249">
        <v>871</v>
      </c>
      <c r="E51" s="248">
        <v>852</v>
      </c>
      <c r="F51" s="248">
        <v>840</v>
      </c>
      <c r="G51" s="248">
        <v>840</v>
      </c>
      <c r="H51" s="248">
        <v>843</v>
      </c>
      <c r="I51" s="248">
        <v>833</v>
      </c>
      <c r="J51" s="248">
        <v>816</v>
      </c>
      <c r="K51" s="248">
        <v>787</v>
      </c>
      <c r="L51" s="248">
        <v>744</v>
      </c>
      <c r="M51" s="248">
        <v>847</v>
      </c>
      <c r="N51" s="248">
        <v>842</v>
      </c>
      <c r="O51" s="248">
        <v>855</v>
      </c>
      <c r="P51" s="248">
        <v>850</v>
      </c>
      <c r="Q51" s="248">
        <v>813</v>
      </c>
      <c r="R51" s="248">
        <v>801</v>
      </c>
      <c r="S51" s="248">
        <v>811</v>
      </c>
      <c r="T51" s="248">
        <v>581</v>
      </c>
      <c r="U51" s="248">
        <v>568</v>
      </c>
      <c r="V51" s="248">
        <v>590</v>
      </c>
      <c r="W51" s="248">
        <v>720</v>
      </c>
      <c r="X51" s="248">
        <v>488</v>
      </c>
      <c r="Y51" s="248">
        <v>597</v>
      </c>
      <c r="Z51" s="248">
        <v>610</v>
      </c>
      <c r="AA51" s="248">
        <v>557</v>
      </c>
      <c r="AB51" s="248">
        <v>492</v>
      </c>
      <c r="AC51" s="248">
        <v>674</v>
      </c>
      <c r="AD51" s="248">
        <v>562</v>
      </c>
      <c r="AE51" s="248">
        <v>511</v>
      </c>
      <c r="AF51" s="248">
        <v>583</v>
      </c>
      <c r="AG51" s="248">
        <v>698</v>
      </c>
      <c r="AH51" s="248">
        <v>696</v>
      </c>
      <c r="AI51" s="236">
        <v>22172</v>
      </c>
      <c r="AL51" s="40">
        <f t="shared" si="0"/>
        <v>715.22580645161293</v>
      </c>
      <c r="AM51" s="42">
        <f t="shared" si="1"/>
        <v>130.33897081006882</v>
      </c>
      <c r="AO51" s="26">
        <v>60.592774940581819</v>
      </c>
    </row>
    <row r="52" spans="1:41" x14ac:dyDescent="0.2">
      <c r="A52" s="237">
        <v>0.875</v>
      </c>
      <c r="B52" s="238" t="s">
        <v>7</v>
      </c>
      <c r="C52" s="239">
        <v>0.89583333333333304</v>
      </c>
      <c r="D52" s="249">
        <v>859</v>
      </c>
      <c r="E52" s="248">
        <v>852</v>
      </c>
      <c r="F52" s="248">
        <v>852</v>
      </c>
      <c r="G52" s="248">
        <v>842</v>
      </c>
      <c r="H52" s="248">
        <v>878</v>
      </c>
      <c r="I52" s="248">
        <v>854</v>
      </c>
      <c r="J52" s="248">
        <v>838</v>
      </c>
      <c r="K52" s="248">
        <v>833</v>
      </c>
      <c r="L52" s="248">
        <v>771</v>
      </c>
      <c r="M52" s="248">
        <v>876</v>
      </c>
      <c r="N52" s="248">
        <v>855</v>
      </c>
      <c r="O52" s="248">
        <v>868</v>
      </c>
      <c r="P52" s="248">
        <v>868</v>
      </c>
      <c r="Q52" s="248">
        <v>852</v>
      </c>
      <c r="R52" s="248">
        <v>828</v>
      </c>
      <c r="S52" s="248">
        <v>840</v>
      </c>
      <c r="T52" s="248">
        <v>631</v>
      </c>
      <c r="U52" s="248">
        <v>620</v>
      </c>
      <c r="V52" s="248">
        <v>634</v>
      </c>
      <c r="W52" s="248">
        <v>708</v>
      </c>
      <c r="X52" s="248">
        <v>530</v>
      </c>
      <c r="Y52" s="248">
        <v>636</v>
      </c>
      <c r="Z52" s="248">
        <v>660</v>
      </c>
      <c r="AA52" s="248">
        <v>624</v>
      </c>
      <c r="AB52" s="248">
        <v>540</v>
      </c>
      <c r="AC52" s="248">
        <v>720</v>
      </c>
      <c r="AD52" s="248">
        <v>619</v>
      </c>
      <c r="AE52" s="248">
        <v>564</v>
      </c>
      <c r="AF52" s="248">
        <v>602</v>
      </c>
      <c r="AG52" s="248">
        <v>802</v>
      </c>
      <c r="AH52" s="248">
        <v>706</v>
      </c>
      <c r="AI52" s="236">
        <v>23162</v>
      </c>
      <c r="AL52" s="40">
        <f t="shared" si="0"/>
        <v>747.16129032258061</v>
      </c>
      <c r="AM52" s="42">
        <f t="shared" si="1"/>
        <v>117.96442875550646</v>
      </c>
      <c r="AO52" s="26">
        <v>56.530826767348806</v>
      </c>
    </row>
    <row r="53" spans="1:41" x14ac:dyDescent="0.2">
      <c r="A53" s="240">
        <v>0.89583333333333304</v>
      </c>
      <c r="B53" s="241" t="s">
        <v>7</v>
      </c>
      <c r="C53" s="242">
        <v>0.91666666666666596</v>
      </c>
      <c r="D53" s="250">
        <v>857</v>
      </c>
      <c r="E53" s="250">
        <v>869</v>
      </c>
      <c r="F53" s="250">
        <v>857</v>
      </c>
      <c r="G53" s="250">
        <v>845</v>
      </c>
      <c r="H53" s="250">
        <v>876</v>
      </c>
      <c r="I53" s="250">
        <v>874</v>
      </c>
      <c r="J53" s="250">
        <v>852</v>
      </c>
      <c r="K53" s="250">
        <v>828</v>
      </c>
      <c r="L53" s="250">
        <v>775</v>
      </c>
      <c r="M53" s="250">
        <v>895</v>
      </c>
      <c r="N53" s="250">
        <v>871</v>
      </c>
      <c r="O53" s="250">
        <v>884</v>
      </c>
      <c r="P53" s="250">
        <v>874</v>
      </c>
      <c r="Q53" s="250">
        <v>857</v>
      </c>
      <c r="R53" s="250">
        <v>833</v>
      </c>
      <c r="S53" s="250">
        <v>857</v>
      </c>
      <c r="T53" s="250">
        <v>667</v>
      </c>
      <c r="U53" s="250">
        <v>681</v>
      </c>
      <c r="V53" s="250">
        <v>626</v>
      </c>
      <c r="W53" s="250">
        <v>708</v>
      </c>
      <c r="X53" s="250">
        <v>535</v>
      </c>
      <c r="Y53" s="250">
        <v>646</v>
      </c>
      <c r="Z53" s="250">
        <v>660</v>
      </c>
      <c r="AA53" s="250">
        <v>615</v>
      </c>
      <c r="AB53" s="250">
        <v>538</v>
      </c>
      <c r="AC53" s="250">
        <v>722</v>
      </c>
      <c r="AD53" s="250">
        <v>643</v>
      </c>
      <c r="AE53" s="250">
        <v>555</v>
      </c>
      <c r="AF53" s="250">
        <v>600</v>
      </c>
      <c r="AG53" s="250">
        <v>830</v>
      </c>
      <c r="AH53" s="250">
        <v>720</v>
      </c>
      <c r="AI53" s="236">
        <v>23450</v>
      </c>
      <c r="AL53" s="40">
        <f t="shared" si="0"/>
        <v>756.45161290322585</v>
      </c>
      <c r="AM53" s="42">
        <f t="shared" si="1"/>
        <v>119.5967777463581</v>
      </c>
      <c r="AO53" s="26">
        <v>55.821127397150342</v>
      </c>
    </row>
    <row r="54" spans="1:41" x14ac:dyDescent="0.2">
      <c r="A54" s="233">
        <v>0.91666666666666596</v>
      </c>
      <c r="B54" s="234" t="s">
        <v>7</v>
      </c>
      <c r="C54" s="235">
        <v>0.9375</v>
      </c>
      <c r="D54" s="248">
        <v>857</v>
      </c>
      <c r="E54" s="248">
        <v>864</v>
      </c>
      <c r="F54" s="248">
        <v>859</v>
      </c>
      <c r="G54" s="248">
        <v>837</v>
      </c>
      <c r="H54" s="248">
        <v>879</v>
      </c>
      <c r="I54" s="248">
        <v>876</v>
      </c>
      <c r="J54" s="248">
        <v>857</v>
      </c>
      <c r="K54" s="248">
        <v>818</v>
      </c>
      <c r="L54" s="248">
        <v>777</v>
      </c>
      <c r="M54" s="248">
        <v>895</v>
      </c>
      <c r="N54" s="248">
        <v>878</v>
      </c>
      <c r="O54" s="248">
        <v>888</v>
      </c>
      <c r="P54" s="248">
        <v>876</v>
      </c>
      <c r="Q54" s="248">
        <v>845</v>
      </c>
      <c r="R54" s="248">
        <v>831</v>
      </c>
      <c r="S54" s="248">
        <v>852</v>
      </c>
      <c r="T54" s="248">
        <v>646</v>
      </c>
      <c r="U54" s="248">
        <v>675</v>
      </c>
      <c r="V54" s="248">
        <v>612</v>
      </c>
      <c r="W54" s="248">
        <v>712</v>
      </c>
      <c r="X54" s="248">
        <v>550</v>
      </c>
      <c r="Y54" s="248">
        <v>674</v>
      </c>
      <c r="Z54" s="248">
        <v>605</v>
      </c>
      <c r="AA54" s="248">
        <v>614</v>
      </c>
      <c r="AB54" s="248">
        <v>538</v>
      </c>
      <c r="AC54" s="248">
        <v>732</v>
      </c>
      <c r="AD54" s="248">
        <v>696</v>
      </c>
      <c r="AE54" s="248">
        <v>580</v>
      </c>
      <c r="AF54" s="248">
        <v>615</v>
      </c>
      <c r="AG54" s="248">
        <v>862</v>
      </c>
      <c r="AH54" s="248">
        <v>720</v>
      </c>
      <c r="AI54" s="236">
        <v>23520</v>
      </c>
      <c r="AL54" s="40">
        <f t="shared" si="0"/>
        <v>758.70967741935488</v>
      </c>
      <c r="AM54" s="42">
        <f t="shared" si="1"/>
        <v>118.34418547845571</v>
      </c>
      <c r="AO54" s="26">
        <v>54.323299175706673</v>
      </c>
    </row>
    <row r="55" spans="1:41" x14ac:dyDescent="0.2">
      <c r="A55" s="237">
        <v>0.9375</v>
      </c>
      <c r="B55" s="238" t="s">
        <v>7</v>
      </c>
      <c r="C55" s="239">
        <v>0.95833333333333304</v>
      </c>
      <c r="D55" s="249">
        <v>864</v>
      </c>
      <c r="E55" s="248">
        <v>866</v>
      </c>
      <c r="F55" s="248">
        <v>866</v>
      </c>
      <c r="G55" s="248">
        <v>843</v>
      </c>
      <c r="H55" s="248">
        <v>873</v>
      </c>
      <c r="I55" s="248">
        <v>878</v>
      </c>
      <c r="J55" s="248">
        <v>866</v>
      </c>
      <c r="K55" s="248">
        <v>830</v>
      </c>
      <c r="L55" s="248">
        <v>776</v>
      </c>
      <c r="M55" s="248">
        <v>893</v>
      </c>
      <c r="N55" s="248">
        <v>871</v>
      </c>
      <c r="O55" s="248">
        <v>885</v>
      </c>
      <c r="P55" s="248">
        <v>874</v>
      </c>
      <c r="Q55" s="248">
        <v>854</v>
      </c>
      <c r="R55" s="248">
        <v>830</v>
      </c>
      <c r="S55" s="248">
        <v>864</v>
      </c>
      <c r="T55" s="248">
        <v>631</v>
      </c>
      <c r="U55" s="248">
        <v>667</v>
      </c>
      <c r="V55" s="248">
        <v>639</v>
      </c>
      <c r="W55" s="248">
        <v>716</v>
      </c>
      <c r="X55" s="248">
        <v>545</v>
      </c>
      <c r="Y55" s="248">
        <v>687</v>
      </c>
      <c r="Z55" s="248">
        <v>612</v>
      </c>
      <c r="AA55" s="248">
        <v>602</v>
      </c>
      <c r="AB55" s="248">
        <v>537</v>
      </c>
      <c r="AC55" s="248">
        <v>737</v>
      </c>
      <c r="AD55" s="248">
        <v>749</v>
      </c>
      <c r="AE55" s="248">
        <v>564</v>
      </c>
      <c r="AF55" s="248">
        <v>655</v>
      </c>
      <c r="AG55" s="248">
        <v>888</v>
      </c>
      <c r="AH55" s="248">
        <v>694</v>
      </c>
      <c r="AI55" s="236">
        <v>23656</v>
      </c>
      <c r="AL55" s="40">
        <f t="shared" si="0"/>
        <v>763.09677419354841</v>
      </c>
      <c r="AM55" s="42">
        <f t="shared" si="1"/>
        <v>119.3030747965618</v>
      </c>
      <c r="AO55" s="26">
        <v>55.719286507356578</v>
      </c>
    </row>
    <row r="56" spans="1:41" x14ac:dyDescent="0.2">
      <c r="A56" s="237">
        <v>0.95833333333333304</v>
      </c>
      <c r="B56" s="238" t="s">
        <v>7</v>
      </c>
      <c r="C56" s="239">
        <v>0.97916666666666596</v>
      </c>
      <c r="D56" s="249">
        <v>866</v>
      </c>
      <c r="E56" s="248">
        <v>866</v>
      </c>
      <c r="F56" s="248">
        <v>864</v>
      </c>
      <c r="G56" s="248">
        <v>842</v>
      </c>
      <c r="H56" s="248">
        <v>874</v>
      </c>
      <c r="I56" s="248">
        <v>883</v>
      </c>
      <c r="J56" s="248">
        <v>867</v>
      </c>
      <c r="K56" s="248">
        <v>836</v>
      </c>
      <c r="L56" s="248">
        <v>780</v>
      </c>
      <c r="M56" s="248">
        <v>910</v>
      </c>
      <c r="N56" s="248">
        <v>881</v>
      </c>
      <c r="O56" s="248">
        <v>893</v>
      </c>
      <c r="P56" s="248">
        <v>878</v>
      </c>
      <c r="Q56" s="248">
        <v>859</v>
      </c>
      <c r="R56" s="248">
        <v>818</v>
      </c>
      <c r="S56" s="248">
        <v>862</v>
      </c>
      <c r="T56" s="248">
        <v>665</v>
      </c>
      <c r="U56" s="248">
        <v>681</v>
      </c>
      <c r="V56" s="248">
        <v>626</v>
      </c>
      <c r="W56" s="248">
        <v>708</v>
      </c>
      <c r="X56" s="248">
        <v>492</v>
      </c>
      <c r="Y56" s="248">
        <v>715</v>
      </c>
      <c r="Z56" s="248">
        <v>616</v>
      </c>
      <c r="AA56" s="248">
        <v>632</v>
      </c>
      <c r="AB56" s="248">
        <v>533</v>
      </c>
      <c r="AC56" s="248">
        <v>730</v>
      </c>
      <c r="AD56" s="248">
        <v>809</v>
      </c>
      <c r="AE56" s="248">
        <v>579</v>
      </c>
      <c r="AF56" s="248">
        <v>655</v>
      </c>
      <c r="AG56" s="248">
        <v>880</v>
      </c>
      <c r="AH56" s="248">
        <v>703</v>
      </c>
      <c r="AI56" s="236">
        <v>23803</v>
      </c>
      <c r="AL56" s="40">
        <f t="shared" si="0"/>
        <v>767.83870967741939</v>
      </c>
      <c r="AM56" s="42">
        <f t="shared" si="1"/>
        <v>121.01517722285757</v>
      </c>
      <c r="AO56" s="26">
        <v>57.673997005197727</v>
      </c>
    </row>
    <row r="57" spans="1:41" x14ac:dyDescent="0.2">
      <c r="A57" s="243">
        <v>0.97916666666666596</v>
      </c>
      <c r="B57" s="244" t="s">
        <v>7</v>
      </c>
      <c r="C57" s="245">
        <v>1</v>
      </c>
      <c r="D57" s="251">
        <v>857</v>
      </c>
      <c r="E57" s="248">
        <v>860</v>
      </c>
      <c r="F57" s="248">
        <v>867</v>
      </c>
      <c r="G57" s="248">
        <v>845</v>
      </c>
      <c r="H57" s="248">
        <v>878</v>
      </c>
      <c r="I57" s="248">
        <v>821</v>
      </c>
      <c r="J57" s="248">
        <v>864</v>
      </c>
      <c r="K57" s="248">
        <v>835</v>
      </c>
      <c r="L57" s="248">
        <v>794</v>
      </c>
      <c r="M57" s="248">
        <v>902</v>
      </c>
      <c r="N57" s="248">
        <v>876</v>
      </c>
      <c r="O57" s="248">
        <v>890</v>
      </c>
      <c r="P57" s="248">
        <v>878</v>
      </c>
      <c r="Q57" s="248">
        <v>874</v>
      </c>
      <c r="R57" s="248">
        <v>812</v>
      </c>
      <c r="S57" s="248">
        <v>859</v>
      </c>
      <c r="T57" s="248">
        <v>662</v>
      </c>
      <c r="U57" s="248">
        <v>682</v>
      </c>
      <c r="V57" s="248">
        <v>653</v>
      </c>
      <c r="W57" s="248">
        <v>705</v>
      </c>
      <c r="X57" s="248">
        <v>496</v>
      </c>
      <c r="Y57" s="248">
        <v>691</v>
      </c>
      <c r="Z57" s="248">
        <v>596</v>
      </c>
      <c r="AA57" s="248">
        <v>681</v>
      </c>
      <c r="AB57" s="248">
        <v>528</v>
      </c>
      <c r="AC57" s="248">
        <v>734</v>
      </c>
      <c r="AD57" s="248">
        <v>881</v>
      </c>
      <c r="AE57" s="248">
        <v>578</v>
      </c>
      <c r="AF57" s="248">
        <v>653</v>
      </c>
      <c r="AG57" s="248">
        <v>850</v>
      </c>
      <c r="AH57" s="254">
        <v>703</v>
      </c>
      <c r="AI57" s="236">
        <v>23805</v>
      </c>
      <c r="AL57" s="40">
        <f t="shared" si="0"/>
        <v>767.90322580645159</v>
      </c>
      <c r="AM57" s="42">
        <f t="shared" si="1"/>
        <v>118.90510357387532</v>
      </c>
      <c r="AO57" s="26">
        <v>57.343022437104089</v>
      </c>
    </row>
    <row r="58" spans="1:41" x14ac:dyDescent="0.2">
      <c r="A58" s="229" t="s">
        <v>61</v>
      </c>
      <c r="B58" s="230"/>
      <c r="C58" s="231"/>
      <c r="D58" s="246">
        <v>40260</v>
      </c>
      <c r="E58" s="246">
        <v>41158</v>
      </c>
      <c r="F58" s="246">
        <v>40099</v>
      </c>
      <c r="G58" s="246">
        <v>40627</v>
      </c>
      <c r="H58" s="246">
        <v>39703</v>
      </c>
      <c r="I58" s="246">
        <v>38081</v>
      </c>
      <c r="J58" s="246">
        <v>37450</v>
      </c>
      <c r="K58" s="246">
        <v>37255</v>
      </c>
      <c r="L58" s="246">
        <v>36463</v>
      </c>
      <c r="M58" s="246">
        <v>38491</v>
      </c>
      <c r="N58" s="246">
        <v>40560</v>
      </c>
      <c r="O58" s="246">
        <v>40663</v>
      </c>
      <c r="P58" s="246">
        <v>39960</v>
      </c>
      <c r="Q58" s="246">
        <v>38326</v>
      </c>
      <c r="R58" s="246">
        <v>38866</v>
      </c>
      <c r="S58" s="246">
        <v>37075</v>
      </c>
      <c r="T58" s="246">
        <v>30290</v>
      </c>
      <c r="U58" s="246">
        <v>32333</v>
      </c>
      <c r="V58" s="246">
        <v>31776</v>
      </c>
      <c r="W58" s="246">
        <v>34843</v>
      </c>
      <c r="X58" s="246">
        <v>29071</v>
      </c>
      <c r="Y58" s="246">
        <v>27197</v>
      </c>
      <c r="Z58" s="246">
        <v>33375</v>
      </c>
      <c r="AA58" s="246">
        <v>30093</v>
      </c>
      <c r="AB58" s="246">
        <v>29861</v>
      </c>
      <c r="AC58" s="246">
        <v>31339</v>
      </c>
      <c r="AD58" s="246">
        <v>31510</v>
      </c>
      <c r="AE58" s="246">
        <v>31142</v>
      </c>
      <c r="AF58" s="246">
        <v>29033</v>
      </c>
      <c r="AG58" s="246">
        <v>33660</v>
      </c>
      <c r="AH58" s="246">
        <v>35100</v>
      </c>
      <c r="AI58" s="246">
        <v>1095660</v>
      </c>
      <c r="AL58" s="40">
        <v>29364.709677419356</v>
      </c>
    </row>
    <row r="59" spans="1:41" x14ac:dyDescent="0.2">
      <c r="A59" s="229" t="s">
        <v>63</v>
      </c>
      <c r="B59" s="230"/>
      <c r="C59" s="231"/>
      <c r="D59" s="246">
        <v>0</v>
      </c>
      <c r="E59" s="246">
        <v>0</v>
      </c>
      <c r="F59" s="246">
        <v>0</v>
      </c>
      <c r="G59" s="246">
        <v>23347</v>
      </c>
      <c r="H59" s="246">
        <v>0</v>
      </c>
      <c r="I59" s="246">
        <v>21106</v>
      </c>
      <c r="J59" s="246">
        <v>21305</v>
      </c>
      <c r="K59" s="246">
        <v>20895</v>
      </c>
      <c r="L59" s="246">
        <v>19764</v>
      </c>
      <c r="M59" s="246">
        <v>21905</v>
      </c>
      <c r="N59" s="246">
        <v>22675</v>
      </c>
      <c r="O59" s="246">
        <v>0</v>
      </c>
      <c r="P59" s="246">
        <v>0</v>
      </c>
      <c r="Q59" s="246">
        <v>20971</v>
      </c>
      <c r="R59" s="246">
        <v>21165</v>
      </c>
      <c r="S59" s="246">
        <v>21228</v>
      </c>
      <c r="T59" s="246">
        <v>14942</v>
      </c>
      <c r="U59" s="246">
        <v>16908</v>
      </c>
      <c r="V59" s="246">
        <v>0</v>
      </c>
      <c r="W59" s="246">
        <v>19083</v>
      </c>
      <c r="X59" s="246">
        <v>14909</v>
      </c>
      <c r="Y59" s="246">
        <v>15072</v>
      </c>
      <c r="Z59" s="246">
        <v>19085</v>
      </c>
      <c r="AA59" s="246">
        <v>16419</v>
      </c>
      <c r="AB59" s="246">
        <v>14820</v>
      </c>
      <c r="AC59" s="246">
        <v>0</v>
      </c>
      <c r="AD59" s="246">
        <v>16620</v>
      </c>
      <c r="AE59" s="246">
        <v>14880</v>
      </c>
      <c r="AF59" s="246">
        <v>15146</v>
      </c>
      <c r="AG59" s="246">
        <v>18900</v>
      </c>
      <c r="AH59" s="246">
        <v>19375</v>
      </c>
      <c r="AI59" s="246">
        <v>430520</v>
      </c>
    </row>
    <row r="60" spans="1:41" x14ac:dyDescent="0.2">
      <c r="A60" s="229" t="s">
        <v>64</v>
      </c>
      <c r="B60" s="230"/>
      <c r="C60" s="231"/>
      <c r="D60" s="246">
        <v>40260</v>
      </c>
      <c r="E60" s="246">
        <v>41158</v>
      </c>
      <c r="F60" s="246">
        <v>40099</v>
      </c>
      <c r="G60" s="246">
        <v>17280</v>
      </c>
      <c r="H60" s="246">
        <v>39703</v>
      </c>
      <c r="I60" s="246">
        <v>16975</v>
      </c>
      <c r="J60" s="246">
        <v>16145</v>
      </c>
      <c r="K60" s="246">
        <v>16360</v>
      </c>
      <c r="L60" s="246">
        <v>16699</v>
      </c>
      <c r="M60" s="246">
        <v>16586</v>
      </c>
      <c r="N60" s="246">
        <v>17885</v>
      </c>
      <c r="O60" s="246">
        <v>40663</v>
      </c>
      <c r="P60" s="246">
        <v>39960</v>
      </c>
      <c r="Q60" s="246">
        <v>17355</v>
      </c>
      <c r="R60" s="246">
        <v>17701</v>
      </c>
      <c r="S60" s="246">
        <v>15847</v>
      </c>
      <c r="T60" s="246">
        <v>15348</v>
      </c>
      <c r="U60" s="246">
        <v>15425</v>
      </c>
      <c r="V60" s="246">
        <v>31776</v>
      </c>
      <c r="W60" s="246">
        <v>15760</v>
      </c>
      <c r="X60" s="246">
        <v>14162</v>
      </c>
      <c r="Y60" s="246">
        <v>12125</v>
      </c>
      <c r="Z60" s="246">
        <v>14290</v>
      </c>
      <c r="AA60" s="246">
        <v>13674</v>
      </c>
      <c r="AB60" s="246">
        <v>15041</v>
      </c>
      <c r="AC60" s="246">
        <v>31339</v>
      </c>
      <c r="AD60" s="246">
        <v>14890</v>
      </c>
      <c r="AE60" s="246">
        <v>16262</v>
      </c>
      <c r="AF60" s="246">
        <v>13887</v>
      </c>
      <c r="AG60" s="246">
        <v>14760</v>
      </c>
      <c r="AH60" s="246">
        <v>15725</v>
      </c>
      <c r="AI60" s="246">
        <v>665140</v>
      </c>
    </row>
    <row r="63" spans="1:41" s="39" customFormat="1" x14ac:dyDescent="0.2">
      <c r="C63" s="39" t="s">
        <v>9</v>
      </c>
      <c r="D63" s="40">
        <f>MIN(D10:D57)</f>
        <v>783</v>
      </c>
      <c r="E63" s="40">
        <f t="shared" ref="E63:AH63" si="2">MIN(E10:E57)</f>
        <v>828</v>
      </c>
      <c r="F63" s="40">
        <f t="shared" si="2"/>
        <v>782</v>
      </c>
      <c r="G63" s="40">
        <f t="shared" si="2"/>
        <v>792</v>
      </c>
      <c r="H63" s="40">
        <f t="shared" si="2"/>
        <v>766</v>
      </c>
      <c r="I63" s="40">
        <f t="shared" si="2"/>
        <v>693</v>
      </c>
      <c r="J63" s="40">
        <f t="shared" si="2"/>
        <v>722</v>
      </c>
      <c r="K63" s="40">
        <f t="shared" si="2"/>
        <v>706</v>
      </c>
      <c r="L63" s="40">
        <f t="shared" si="2"/>
        <v>655</v>
      </c>
      <c r="M63" s="40">
        <f t="shared" si="2"/>
        <v>727</v>
      </c>
      <c r="N63" s="40">
        <f t="shared" si="2"/>
        <v>778</v>
      </c>
      <c r="O63" s="40">
        <f t="shared" si="2"/>
        <v>808</v>
      </c>
      <c r="P63" s="40">
        <f t="shared" si="2"/>
        <v>758</v>
      </c>
      <c r="Q63" s="40">
        <f t="shared" si="2"/>
        <v>674</v>
      </c>
      <c r="R63" s="40">
        <f t="shared" si="2"/>
        <v>723</v>
      </c>
      <c r="S63" s="40">
        <f t="shared" si="2"/>
        <v>715</v>
      </c>
      <c r="T63" s="40">
        <f t="shared" si="2"/>
        <v>310</v>
      </c>
      <c r="U63" s="40">
        <f t="shared" si="2"/>
        <v>485</v>
      </c>
      <c r="V63" s="40">
        <f t="shared" si="2"/>
        <v>502</v>
      </c>
      <c r="W63" s="40">
        <f t="shared" si="2"/>
        <v>562</v>
      </c>
      <c r="X63" s="40">
        <f t="shared" si="2"/>
        <v>372</v>
      </c>
      <c r="Y63" s="40">
        <f t="shared" si="2"/>
        <v>391</v>
      </c>
      <c r="Z63" s="40">
        <f t="shared" si="2"/>
        <v>499</v>
      </c>
      <c r="AA63" s="40">
        <f t="shared" si="2"/>
        <v>484</v>
      </c>
      <c r="AB63" s="40">
        <f t="shared" si="2"/>
        <v>389</v>
      </c>
      <c r="AC63" s="40">
        <f t="shared" si="2"/>
        <v>533</v>
      </c>
      <c r="AD63" s="40">
        <f t="shared" si="2"/>
        <v>482</v>
      </c>
      <c r="AE63" s="40">
        <f t="shared" si="2"/>
        <v>369</v>
      </c>
      <c r="AF63" s="40">
        <f t="shared" si="2"/>
        <v>384</v>
      </c>
      <c r="AG63" s="40">
        <f t="shared" si="2"/>
        <v>545</v>
      </c>
      <c r="AH63" s="40">
        <f t="shared" si="2"/>
        <v>602</v>
      </c>
      <c r="AL63" s="40">
        <f>MIN(AL10:AL57)</f>
        <v>660.74193548387098</v>
      </c>
    </row>
    <row r="64" spans="1:41" s="39" customFormat="1" x14ac:dyDescent="0.2">
      <c r="C64" s="39" t="s">
        <v>10</v>
      </c>
      <c r="D64" s="40">
        <f>MAX(D10:D57)</f>
        <v>871</v>
      </c>
      <c r="E64" s="40">
        <f t="shared" ref="E64:AH64" si="3">MAX(E10:E57)</f>
        <v>886</v>
      </c>
      <c r="F64" s="40">
        <f t="shared" si="3"/>
        <v>880</v>
      </c>
      <c r="G64" s="40">
        <f t="shared" si="3"/>
        <v>900</v>
      </c>
      <c r="H64" s="40">
        <f t="shared" si="3"/>
        <v>879</v>
      </c>
      <c r="I64" s="40">
        <f t="shared" si="3"/>
        <v>883</v>
      </c>
      <c r="J64" s="40">
        <f t="shared" si="3"/>
        <v>867</v>
      </c>
      <c r="K64" s="40">
        <f t="shared" si="3"/>
        <v>856</v>
      </c>
      <c r="L64" s="40">
        <f t="shared" si="3"/>
        <v>878</v>
      </c>
      <c r="M64" s="40">
        <f t="shared" si="3"/>
        <v>910</v>
      </c>
      <c r="N64" s="40">
        <f t="shared" si="3"/>
        <v>912</v>
      </c>
      <c r="O64" s="40">
        <f t="shared" si="3"/>
        <v>893</v>
      </c>
      <c r="P64" s="40">
        <f t="shared" si="3"/>
        <v>905</v>
      </c>
      <c r="Q64" s="40">
        <f t="shared" si="3"/>
        <v>888</v>
      </c>
      <c r="R64" s="40">
        <f t="shared" si="3"/>
        <v>927</v>
      </c>
      <c r="S64" s="40">
        <f t="shared" si="3"/>
        <v>864</v>
      </c>
      <c r="T64" s="40">
        <f t="shared" si="3"/>
        <v>849</v>
      </c>
      <c r="U64" s="40">
        <f t="shared" si="3"/>
        <v>905</v>
      </c>
      <c r="V64" s="40">
        <f t="shared" si="3"/>
        <v>768</v>
      </c>
      <c r="W64" s="40">
        <f t="shared" si="3"/>
        <v>924</v>
      </c>
      <c r="X64" s="40">
        <f t="shared" si="3"/>
        <v>816</v>
      </c>
      <c r="Y64" s="40">
        <f t="shared" si="3"/>
        <v>804</v>
      </c>
      <c r="Z64" s="40">
        <f t="shared" si="3"/>
        <v>794</v>
      </c>
      <c r="AA64" s="40">
        <f t="shared" si="3"/>
        <v>895</v>
      </c>
      <c r="AB64" s="40">
        <f t="shared" si="3"/>
        <v>905</v>
      </c>
      <c r="AC64" s="40">
        <f t="shared" si="3"/>
        <v>849</v>
      </c>
      <c r="AD64" s="40">
        <f t="shared" si="3"/>
        <v>881</v>
      </c>
      <c r="AE64" s="40">
        <f t="shared" si="3"/>
        <v>936</v>
      </c>
      <c r="AF64" s="40">
        <f t="shared" si="3"/>
        <v>847</v>
      </c>
      <c r="AG64" s="40">
        <f t="shared" si="3"/>
        <v>888</v>
      </c>
      <c r="AH64" s="40">
        <f t="shared" si="3"/>
        <v>854</v>
      </c>
    </row>
    <row r="65" spans="1:41" s="39" customFormat="1" x14ac:dyDescent="0.2">
      <c r="C65" s="39" t="s">
        <v>52</v>
      </c>
      <c r="D65" s="39">
        <f>IF(D64=0,"",SMALL(D10:D57,COUNTIF(D10:D57,0)+1))</f>
        <v>783</v>
      </c>
      <c r="E65" s="39">
        <f t="shared" ref="E65:AH65" si="4">IF(E64=0,"",SMALL(E10:E57,COUNTIF(E10:E57,0)+1))</f>
        <v>828</v>
      </c>
      <c r="F65" s="39">
        <f t="shared" si="4"/>
        <v>782</v>
      </c>
      <c r="G65" s="39">
        <f t="shared" si="4"/>
        <v>792</v>
      </c>
      <c r="H65" s="39">
        <f t="shared" si="4"/>
        <v>766</v>
      </c>
      <c r="I65" s="39">
        <f t="shared" si="4"/>
        <v>693</v>
      </c>
      <c r="J65" s="39">
        <f t="shared" si="4"/>
        <v>722</v>
      </c>
      <c r="K65" s="39">
        <f t="shared" si="4"/>
        <v>706</v>
      </c>
      <c r="L65" s="39">
        <f t="shared" si="4"/>
        <v>655</v>
      </c>
      <c r="M65" s="39">
        <f t="shared" si="4"/>
        <v>727</v>
      </c>
      <c r="N65" s="39">
        <f t="shared" si="4"/>
        <v>778</v>
      </c>
      <c r="O65" s="39">
        <f t="shared" si="4"/>
        <v>808</v>
      </c>
      <c r="P65" s="39">
        <f t="shared" si="4"/>
        <v>758</v>
      </c>
      <c r="Q65" s="39">
        <f t="shared" si="4"/>
        <v>674</v>
      </c>
      <c r="R65" s="39">
        <f t="shared" si="4"/>
        <v>723</v>
      </c>
      <c r="S65" s="39">
        <f t="shared" si="4"/>
        <v>715</v>
      </c>
      <c r="T65" s="39">
        <f t="shared" si="4"/>
        <v>310</v>
      </c>
      <c r="U65" s="39">
        <f t="shared" si="4"/>
        <v>485</v>
      </c>
      <c r="V65" s="39">
        <f t="shared" si="4"/>
        <v>502</v>
      </c>
      <c r="W65" s="39">
        <f t="shared" si="4"/>
        <v>562</v>
      </c>
      <c r="X65" s="39">
        <f t="shared" si="4"/>
        <v>372</v>
      </c>
      <c r="Y65" s="39">
        <f t="shared" si="4"/>
        <v>391</v>
      </c>
      <c r="Z65" s="39">
        <f t="shared" si="4"/>
        <v>499</v>
      </c>
      <c r="AA65" s="39">
        <f t="shared" si="4"/>
        <v>484</v>
      </c>
      <c r="AB65" s="39">
        <f t="shared" si="4"/>
        <v>389</v>
      </c>
      <c r="AC65" s="39">
        <f t="shared" si="4"/>
        <v>533</v>
      </c>
      <c r="AD65" s="39">
        <f t="shared" si="4"/>
        <v>482</v>
      </c>
      <c r="AE65" s="39">
        <f t="shared" si="4"/>
        <v>369</v>
      </c>
      <c r="AF65" s="39">
        <f t="shared" si="4"/>
        <v>384</v>
      </c>
      <c r="AG65" s="39">
        <f t="shared" si="4"/>
        <v>545</v>
      </c>
      <c r="AH65" s="39">
        <f t="shared" si="4"/>
        <v>602</v>
      </c>
    </row>
    <row r="66" spans="1:41" s="39" customFormat="1" x14ac:dyDescent="0.2">
      <c r="C66" s="39" t="s">
        <v>55</v>
      </c>
      <c r="D66" s="39">
        <f>IF(D64=0,"",SMALL(D11:D58,COUNTIF(D11:D58,0)+2))</f>
        <v>787</v>
      </c>
      <c r="E66" s="39">
        <f t="shared" ref="E66:AH66" si="5">IF(E64=0,"",SMALL(E11:E58,COUNTIF(E11:E58,0)+2))</f>
        <v>836</v>
      </c>
      <c r="F66" s="39">
        <f t="shared" si="5"/>
        <v>789</v>
      </c>
      <c r="G66" s="39">
        <f t="shared" si="5"/>
        <v>797</v>
      </c>
      <c r="H66" s="39">
        <f t="shared" si="5"/>
        <v>782</v>
      </c>
      <c r="I66" s="39">
        <f t="shared" si="5"/>
        <v>696</v>
      </c>
      <c r="J66" s="39">
        <f t="shared" si="5"/>
        <v>723</v>
      </c>
      <c r="K66" s="39">
        <f t="shared" si="5"/>
        <v>710</v>
      </c>
      <c r="L66" s="39">
        <f t="shared" si="5"/>
        <v>662</v>
      </c>
      <c r="M66" s="39">
        <f t="shared" si="5"/>
        <v>732</v>
      </c>
      <c r="N66" s="39">
        <f t="shared" si="5"/>
        <v>780</v>
      </c>
      <c r="O66" s="39">
        <f t="shared" si="5"/>
        <v>809</v>
      </c>
      <c r="P66" s="39">
        <f t="shared" si="5"/>
        <v>760</v>
      </c>
      <c r="Q66" s="39">
        <f t="shared" si="5"/>
        <v>674</v>
      </c>
      <c r="R66" s="39">
        <f t="shared" si="5"/>
        <v>725</v>
      </c>
      <c r="S66" s="39">
        <f t="shared" si="5"/>
        <v>717</v>
      </c>
      <c r="T66" s="39">
        <f t="shared" si="5"/>
        <v>360</v>
      </c>
      <c r="U66" s="39">
        <f t="shared" si="5"/>
        <v>490</v>
      </c>
      <c r="V66" s="39">
        <f t="shared" si="5"/>
        <v>507</v>
      </c>
      <c r="W66" s="39">
        <f t="shared" si="5"/>
        <v>569</v>
      </c>
      <c r="X66" s="39">
        <f t="shared" si="5"/>
        <v>377</v>
      </c>
      <c r="Y66" s="39">
        <f t="shared" si="5"/>
        <v>427</v>
      </c>
      <c r="Z66" s="39">
        <f t="shared" si="5"/>
        <v>530</v>
      </c>
      <c r="AA66" s="39">
        <f t="shared" si="5"/>
        <v>487</v>
      </c>
      <c r="AB66" s="39">
        <f t="shared" si="5"/>
        <v>394</v>
      </c>
      <c r="AC66" s="39">
        <f t="shared" si="5"/>
        <v>540</v>
      </c>
      <c r="AD66" s="39">
        <f t="shared" si="5"/>
        <v>504</v>
      </c>
      <c r="AE66" s="39">
        <f t="shared" si="5"/>
        <v>391</v>
      </c>
      <c r="AF66" s="39">
        <f t="shared" si="5"/>
        <v>386</v>
      </c>
      <c r="AG66" s="39">
        <f t="shared" si="5"/>
        <v>559</v>
      </c>
      <c r="AH66" s="39">
        <f t="shared" si="5"/>
        <v>620</v>
      </c>
    </row>
    <row r="68" spans="1:41" s="292" customFormat="1" x14ac:dyDescent="0.2">
      <c r="C68" s="292" t="s">
        <v>87</v>
      </c>
      <c r="D68" s="292">
        <v>1</v>
      </c>
      <c r="E68" s="292">
        <v>1</v>
      </c>
      <c r="F68" s="292">
        <v>1</v>
      </c>
      <c r="G68" s="292">
        <v>1</v>
      </c>
      <c r="H68" s="292">
        <v>1</v>
      </c>
      <c r="I68" s="292">
        <v>1</v>
      </c>
      <c r="J68" s="292">
        <v>1</v>
      </c>
      <c r="K68" s="292">
        <v>1</v>
      </c>
      <c r="L68" s="292">
        <v>1</v>
      </c>
      <c r="M68" s="292">
        <v>1</v>
      </c>
      <c r="N68" s="292">
        <v>1</v>
      </c>
      <c r="O68" s="292">
        <v>1</v>
      </c>
      <c r="P68" s="292">
        <v>1</v>
      </c>
      <c r="Q68" s="292">
        <v>1</v>
      </c>
      <c r="R68" s="292">
        <v>1</v>
      </c>
      <c r="S68" s="292">
        <v>1</v>
      </c>
      <c r="T68" s="292">
        <v>1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1</v>
      </c>
      <c r="AF68" s="292">
        <v>1</v>
      </c>
      <c r="AG68" s="292">
        <v>1</v>
      </c>
      <c r="AJ68" s="292" t="s">
        <v>96</v>
      </c>
      <c r="AL68" s="292" t="s">
        <v>82</v>
      </c>
      <c r="AM68" s="333" t="s">
        <v>98</v>
      </c>
    </row>
    <row r="69" spans="1:41" s="41" customFormat="1" x14ac:dyDescent="0.2">
      <c r="A69" s="292" t="s">
        <v>88</v>
      </c>
      <c r="B69" s="292"/>
      <c r="C69" s="292"/>
      <c r="D69" s="42" t="str">
        <f>IF(D$9=1,IF(D$68=1,"",D$59),"")</f>
        <v/>
      </c>
      <c r="E69" s="42" t="str">
        <f t="shared" ref="E69:AH69" si="6">IF(E$9=1,IF(E$68=1,"",E$59),"")</f>
        <v/>
      </c>
      <c r="F69" s="42" t="str">
        <f t="shared" si="6"/>
        <v/>
      </c>
      <c r="G69" s="42" t="str">
        <f t="shared" si="6"/>
        <v/>
      </c>
      <c r="H69" s="42" t="str">
        <f t="shared" si="6"/>
        <v/>
      </c>
      <c r="I69" s="42" t="str">
        <f t="shared" si="6"/>
        <v/>
      </c>
      <c r="J69" s="42" t="str">
        <f t="shared" si="6"/>
        <v/>
      </c>
      <c r="K69" s="42" t="str">
        <f t="shared" si="6"/>
        <v/>
      </c>
      <c r="L69" s="42" t="str">
        <f t="shared" si="6"/>
        <v/>
      </c>
      <c r="M69" s="42" t="str">
        <f t="shared" si="6"/>
        <v/>
      </c>
      <c r="N69" s="42" t="str">
        <f t="shared" si="6"/>
        <v/>
      </c>
      <c r="O69" s="42" t="str">
        <f t="shared" si="6"/>
        <v/>
      </c>
      <c r="P69" s="42" t="str">
        <f t="shared" si="6"/>
        <v/>
      </c>
      <c r="Q69" s="42" t="str">
        <f t="shared" si="6"/>
        <v/>
      </c>
      <c r="R69" s="42" t="str">
        <f t="shared" si="6"/>
        <v/>
      </c>
      <c r="S69" s="42" t="str">
        <f t="shared" si="6"/>
        <v/>
      </c>
      <c r="T69" s="42" t="str">
        <f t="shared" si="6"/>
        <v/>
      </c>
      <c r="U69" s="42">
        <f t="shared" si="6"/>
        <v>16908</v>
      </c>
      <c r="V69" s="42" t="str">
        <f t="shared" si="6"/>
        <v/>
      </c>
      <c r="W69" s="42">
        <f t="shared" si="6"/>
        <v>19083</v>
      </c>
      <c r="X69" s="42">
        <f t="shared" si="6"/>
        <v>14909</v>
      </c>
      <c r="Y69" s="42">
        <f t="shared" si="6"/>
        <v>15072</v>
      </c>
      <c r="Z69" s="42">
        <f t="shared" si="6"/>
        <v>19085</v>
      </c>
      <c r="AA69" s="42">
        <f t="shared" si="6"/>
        <v>16419</v>
      </c>
      <c r="AB69" s="42">
        <f t="shared" si="6"/>
        <v>14820</v>
      </c>
      <c r="AC69" s="42" t="str">
        <f t="shared" si="6"/>
        <v/>
      </c>
      <c r="AD69" s="42">
        <f t="shared" si="6"/>
        <v>16620</v>
      </c>
      <c r="AE69" s="42" t="str">
        <f t="shared" si="6"/>
        <v/>
      </c>
      <c r="AF69" s="42" t="str">
        <f t="shared" si="6"/>
        <v/>
      </c>
      <c r="AG69" s="42" t="str">
        <f t="shared" si="6"/>
        <v/>
      </c>
      <c r="AH69" s="42">
        <f t="shared" si="6"/>
        <v>19375</v>
      </c>
      <c r="AI69" s="42">
        <f t="shared" ref="AI69:AI72" si="7">SUM(D69:AH69)</f>
        <v>152291</v>
      </c>
      <c r="AJ69" s="292">
        <f t="shared" ref="AJ69:AJ72" si="8">COUNTIF(D69:AH69,"&gt;0")</f>
        <v>9</v>
      </c>
      <c r="AL69" s="42">
        <f>ROUNDDOWN(AI69/AJ69,0)</f>
        <v>16921</v>
      </c>
      <c r="AM69" s="334">
        <f>ROUNDDOWN(AL69/14,0)</f>
        <v>1208</v>
      </c>
      <c r="AN69" s="292"/>
      <c r="AO69" s="292"/>
    </row>
    <row r="70" spans="1:41" s="292" customFormat="1" x14ac:dyDescent="0.2">
      <c r="A70" s="292" t="s">
        <v>89</v>
      </c>
      <c r="D70" s="42" t="str">
        <f>IF(D$9=1,IF(D$68=1,"",D$60),"")</f>
        <v/>
      </c>
      <c r="E70" s="42" t="str">
        <f t="shared" ref="E70:AH70" si="9">IF(E$9=1,IF(E$68=1,"",E$60),"")</f>
        <v/>
      </c>
      <c r="F70" s="42" t="str">
        <f t="shared" si="9"/>
        <v/>
      </c>
      <c r="G70" s="42" t="str">
        <f t="shared" si="9"/>
        <v/>
      </c>
      <c r="H70" s="42" t="str">
        <f t="shared" si="9"/>
        <v/>
      </c>
      <c r="I70" s="42" t="str">
        <f t="shared" si="9"/>
        <v/>
      </c>
      <c r="J70" s="42" t="str">
        <f t="shared" si="9"/>
        <v/>
      </c>
      <c r="K70" s="42" t="str">
        <f t="shared" si="9"/>
        <v/>
      </c>
      <c r="L70" s="42" t="str">
        <f t="shared" si="9"/>
        <v/>
      </c>
      <c r="M70" s="42" t="str">
        <f t="shared" si="9"/>
        <v/>
      </c>
      <c r="N70" s="42" t="str">
        <f t="shared" si="9"/>
        <v/>
      </c>
      <c r="O70" s="42" t="str">
        <f t="shared" si="9"/>
        <v/>
      </c>
      <c r="P70" s="42" t="str">
        <f t="shared" si="9"/>
        <v/>
      </c>
      <c r="Q70" s="42" t="str">
        <f t="shared" si="9"/>
        <v/>
      </c>
      <c r="R70" s="42" t="str">
        <f t="shared" si="9"/>
        <v/>
      </c>
      <c r="S70" s="42" t="str">
        <f t="shared" si="9"/>
        <v/>
      </c>
      <c r="T70" s="42" t="str">
        <f t="shared" si="9"/>
        <v/>
      </c>
      <c r="U70" s="42">
        <f t="shared" si="9"/>
        <v>15425</v>
      </c>
      <c r="V70" s="42" t="str">
        <f t="shared" si="9"/>
        <v/>
      </c>
      <c r="W70" s="42">
        <f t="shared" si="9"/>
        <v>15760</v>
      </c>
      <c r="X70" s="42">
        <f t="shared" si="9"/>
        <v>14162</v>
      </c>
      <c r="Y70" s="42">
        <f t="shared" si="9"/>
        <v>12125</v>
      </c>
      <c r="Z70" s="42">
        <f t="shared" si="9"/>
        <v>14290</v>
      </c>
      <c r="AA70" s="42">
        <f t="shared" si="9"/>
        <v>13674</v>
      </c>
      <c r="AB70" s="42">
        <f t="shared" si="9"/>
        <v>15041</v>
      </c>
      <c r="AC70" s="42" t="str">
        <f t="shared" si="9"/>
        <v/>
      </c>
      <c r="AD70" s="42">
        <f t="shared" si="9"/>
        <v>14890</v>
      </c>
      <c r="AE70" s="42" t="str">
        <f t="shared" si="9"/>
        <v/>
      </c>
      <c r="AF70" s="42" t="str">
        <f t="shared" si="9"/>
        <v/>
      </c>
      <c r="AG70" s="42" t="str">
        <f t="shared" si="9"/>
        <v/>
      </c>
      <c r="AH70" s="42">
        <f t="shared" si="9"/>
        <v>15725</v>
      </c>
      <c r="AI70" s="42">
        <f t="shared" si="7"/>
        <v>131092</v>
      </c>
      <c r="AJ70" s="292">
        <f t="shared" si="8"/>
        <v>9</v>
      </c>
      <c r="AL70" s="42">
        <f t="shared" ref="AL70:AL72" si="10">ROUNDDOWN(AI70/AJ70,0)</f>
        <v>14565</v>
      </c>
      <c r="AM70" s="334">
        <f>ROUNDDOWN(AL70/10,0)</f>
        <v>1456</v>
      </c>
    </row>
    <row r="71" spans="1:41" s="292" customFormat="1" x14ac:dyDescent="0.2">
      <c r="A71" s="292" t="s">
        <v>90</v>
      </c>
      <c r="D71" s="42" t="str">
        <f>IF(D$9=3,IF(D$68=1,"",SUM(D$26:D$53)),"")</f>
        <v/>
      </c>
      <c r="E71" s="42" t="str">
        <f t="shared" ref="E71:AH71" si="11">IF(E$9=3,IF(E$68=1,"",SUM(E$26:E$53)),"")</f>
        <v/>
      </c>
      <c r="F71" s="42" t="str">
        <f t="shared" si="11"/>
        <v/>
      </c>
      <c r="G71" s="42" t="str">
        <f t="shared" si="11"/>
        <v/>
      </c>
      <c r="H71" s="42" t="str">
        <f t="shared" si="11"/>
        <v/>
      </c>
      <c r="I71" s="42" t="str">
        <f t="shared" si="11"/>
        <v/>
      </c>
      <c r="J71" s="42" t="str">
        <f t="shared" si="11"/>
        <v/>
      </c>
      <c r="K71" s="42" t="str">
        <f t="shared" si="11"/>
        <v/>
      </c>
      <c r="L71" s="42" t="str">
        <f t="shared" si="11"/>
        <v/>
      </c>
      <c r="M71" s="42" t="str">
        <f t="shared" si="11"/>
        <v/>
      </c>
      <c r="N71" s="42" t="str">
        <f t="shared" si="11"/>
        <v/>
      </c>
      <c r="O71" s="42" t="str">
        <f t="shared" si="11"/>
        <v/>
      </c>
      <c r="P71" s="42" t="str">
        <f t="shared" si="11"/>
        <v/>
      </c>
      <c r="Q71" s="42" t="str">
        <f t="shared" si="11"/>
        <v/>
      </c>
      <c r="R71" s="42" t="str">
        <f t="shared" si="11"/>
        <v/>
      </c>
      <c r="S71" s="42" t="str">
        <f t="shared" si="11"/>
        <v/>
      </c>
      <c r="T71" s="42" t="str">
        <f t="shared" si="11"/>
        <v/>
      </c>
      <c r="U71" s="42" t="str">
        <f t="shared" si="11"/>
        <v/>
      </c>
      <c r="V71" s="42">
        <f t="shared" si="11"/>
        <v>18088</v>
      </c>
      <c r="W71" s="42" t="str">
        <f t="shared" si="11"/>
        <v/>
      </c>
      <c r="X71" s="42" t="str">
        <f t="shared" si="11"/>
        <v/>
      </c>
      <c r="Y71" s="42" t="str">
        <f t="shared" si="11"/>
        <v/>
      </c>
      <c r="Z71" s="42" t="str">
        <f t="shared" si="11"/>
        <v/>
      </c>
      <c r="AA71" s="42" t="str">
        <f t="shared" si="11"/>
        <v/>
      </c>
      <c r="AB71" s="42" t="str">
        <f t="shared" si="11"/>
        <v/>
      </c>
      <c r="AC71" s="42">
        <f t="shared" si="11"/>
        <v>18004</v>
      </c>
      <c r="AD71" s="42" t="str">
        <f t="shared" si="11"/>
        <v/>
      </c>
      <c r="AE71" s="42" t="str">
        <f t="shared" si="11"/>
        <v/>
      </c>
      <c r="AF71" s="42" t="str">
        <f t="shared" si="11"/>
        <v/>
      </c>
      <c r="AG71" s="42" t="str">
        <f t="shared" si="11"/>
        <v/>
      </c>
      <c r="AH71" s="42" t="str">
        <f t="shared" si="11"/>
        <v/>
      </c>
      <c r="AI71" s="42">
        <f t="shared" si="7"/>
        <v>36092</v>
      </c>
      <c r="AJ71" s="292">
        <f t="shared" si="8"/>
        <v>2</v>
      </c>
      <c r="AL71" s="42">
        <f t="shared" si="10"/>
        <v>18046</v>
      </c>
      <c r="AM71" s="334">
        <f>ROUNDDOWN(AL71/14,0)</f>
        <v>1289</v>
      </c>
    </row>
    <row r="72" spans="1:41" s="292" customFormat="1" x14ac:dyDescent="0.2">
      <c r="A72" s="292" t="s">
        <v>91</v>
      </c>
      <c r="D72" s="42" t="str">
        <f>IF(D$9=3,IF(D$68=1,"",SUM(D$10:D$25,D$54:D$57)),"")</f>
        <v/>
      </c>
      <c r="E72" s="42" t="str">
        <f t="shared" ref="E72:AG72" si="12">IF(E$9=3,IF(E$68=1,"",SUM(E$10:E$25,E$54:E$57)),"")</f>
        <v/>
      </c>
      <c r="F72" s="42" t="str">
        <f t="shared" si="12"/>
        <v/>
      </c>
      <c r="G72" s="42" t="str">
        <f t="shared" si="12"/>
        <v/>
      </c>
      <c r="H72" s="42" t="str">
        <f t="shared" si="12"/>
        <v/>
      </c>
      <c r="I72" s="42" t="str">
        <f t="shared" si="12"/>
        <v/>
      </c>
      <c r="J72" s="42" t="str">
        <f t="shared" si="12"/>
        <v/>
      </c>
      <c r="K72" s="42" t="str">
        <f t="shared" si="12"/>
        <v/>
      </c>
      <c r="L72" s="42" t="str">
        <f t="shared" si="12"/>
        <v/>
      </c>
      <c r="M72" s="42" t="str">
        <f t="shared" si="12"/>
        <v/>
      </c>
      <c r="N72" s="42" t="str">
        <f t="shared" si="12"/>
        <v/>
      </c>
      <c r="O72" s="42" t="str">
        <f t="shared" si="12"/>
        <v/>
      </c>
      <c r="P72" s="42" t="str">
        <f t="shared" si="12"/>
        <v/>
      </c>
      <c r="Q72" s="42" t="str">
        <f t="shared" si="12"/>
        <v/>
      </c>
      <c r="R72" s="42" t="str">
        <f t="shared" si="12"/>
        <v/>
      </c>
      <c r="S72" s="42" t="str">
        <f t="shared" si="12"/>
        <v/>
      </c>
      <c r="T72" s="42" t="str">
        <f t="shared" si="12"/>
        <v/>
      </c>
      <c r="U72" s="42" t="str">
        <f t="shared" si="12"/>
        <v/>
      </c>
      <c r="V72" s="42">
        <f t="shared" si="12"/>
        <v>13688</v>
      </c>
      <c r="W72" s="42" t="str">
        <f t="shared" si="12"/>
        <v/>
      </c>
      <c r="X72" s="42" t="str">
        <f t="shared" si="12"/>
        <v/>
      </c>
      <c r="Y72" s="42" t="str">
        <f t="shared" si="12"/>
        <v/>
      </c>
      <c r="Z72" s="42" t="str">
        <f t="shared" si="12"/>
        <v/>
      </c>
      <c r="AA72" s="42" t="str">
        <f t="shared" si="12"/>
        <v/>
      </c>
      <c r="AB72" s="42" t="str">
        <f t="shared" si="12"/>
        <v/>
      </c>
      <c r="AC72" s="42">
        <f t="shared" si="12"/>
        <v>13335</v>
      </c>
      <c r="AD72" s="42" t="str">
        <f t="shared" si="12"/>
        <v/>
      </c>
      <c r="AE72" s="42" t="str">
        <f t="shared" si="12"/>
        <v/>
      </c>
      <c r="AF72" s="42" t="str">
        <f t="shared" si="12"/>
        <v/>
      </c>
      <c r="AG72" s="42" t="str">
        <f t="shared" si="12"/>
        <v/>
      </c>
      <c r="AI72" s="42">
        <f t="shared" si="7"/>
        <v>27023</v>
      </c>
      <c r="AJ72" s="292">
        <f t="shared" si="8"/>
        <v>2</v>
      </c>
      <c r="AL72" s="42">
        <f t="shared" si="10"/>
        <v>13511</v>
      </c>
      <c r="AM72" s="334">
        <f>ROUNDDOWN(AL72/10,0)</f>
        <v>1351</v>
      </c>
    </row>
    <row r="73" spans="1:41" s="292" customFormat="1" x14ac:dyDescent="0.2">
      <c r="A73" s="292" t="s">
        <v>92</v>
      </c>
      <c r="D73" s="42" t="str">
        <f>IF(D$9=1,IF(D$68=1,D$59),"")</f>
        <v/>
      </c>
      <c r="E73" s="42" t="str">
        <f t="shared" ref="E73:AG73" si="13">IF(E$9=1,IF(E$68=1,E$59),"")</f>
        <v/>
      </c>
      <c r="F73" s="42" t="str">
        <f>IF(F$9=1,IF(F$68=1,F$59),"")</f>
        <v/>
      </c>
      <c r="G73" s="42">
        <f t="shared" si="13"/>
        <v>23347</v>
      </c>
      <c r="H73" s="42" t="str">
        <f t="shared" si="13"/>
        <v/>
      </c>
      <c r="I73" s="42">
        <f t="shared" si="13"/>
        <v>21106</v>
      </c>
      <c r="J73" s="42">
        <f t="shared" si="13"/>
        <v>21305</v>
      </c>
      <c r="K73" s="42">
        <f t="shared" si="13"/>
        <v>20895</v>
      </c>
      <c r="L73" s="42">
        <f t="shared" si="13"/>
        <v>19764</v>
      </c>
      <c r="M73" s="42">
        <f t="shared" si="13"/>
        <v>21905</v>
      </c>
      <c r="N73" s="42">
        <f t="shared" si="13"/>
        <v>22675</v>
      </c>
      <c r="O73" s="42" t="str">
        <f t="shared" si="13"/>
        <v/>
      </c>
      <c r="P73" s="42" t="str">
        <f t="shared" si="13"/>
        <v/>
      </c>
      <c r="Q73" s="42">
        <f t="shared" si="13"/>
        <v>20971</v>
      </c>
      <c r="R73" s="42">
        <f t="shared" si="13"/>
        <v>21165</v>
      </c>
      <c r="S73" s="42">
        <f t="shared" si="13"/>
        <v>21228</v>
      </c>
      <c r="T73" s="42">
        <f t="shared" si="13"/>
        <v>14942</v>
      </c>
      <c r="U73" s="42" t="b">
        <f t="shared" si="13"/>
        <v>0</v>
      </c>
      <c r="V73" s="42" t="str">
        <f t="shared" si="13"/>
        <v/>
      </c>
      <c r="W73" s="42" t="b">
        <f t="shared" si="13"/>
        <v>0</v>
      </c>
      <c r="X73" s="42" t="b">
        <f t="shared" si="13"/>
        <v>0</v>
      </c>
      <c r="Y73" s="42" t="b">
        <f t="shared" si="13"/>
        <v>0</v>
      </c>
      <c r="Z73" s="42" t="b">
        <f t="shared" si="13"/>
        <v>0</v>
      </c>
      <c r="AA73" s="42" t="b">
        <f t="shared" si="13"/>
        <v>0</v>
      </c>
      <c r="AB73" s="42" t="b">
        <f t="shared" si="13"/>
        <v>0</v>
      </c>
      <c r="AC73" s="42" t="str">
        <f t="shared" si="13"/>
        <v/>
      </c>
      <c r="AD73" s="42" t="b">
        <f t="shared" si="13"/>
        <v>0</v>
      </c>
      <c r="AE73" s="42">
        <f t="shared" si="13"/>
        <v>14880</v>
      </c>
      <c r="AF73" s="42">
        <f t="shared" si="13"/>
        <v>15146</v>
      </c>
      <c r="AG73" s="42">
        <f t="shared" si="13"/>
        <v>18900</v>
      </c>
      <c r="AI73" s="42">
        <f>SUM(D73:AH73)</f>
        <v>278229</v>
      </c>
      <c r="AJ73" s="292">
        <f>COUNTIF(D73:AH73,"&gt;0")</f>
        <v>14</v>
      </c>
      <c r="AL73" s="42">
        <f>ROUNDDOWN(AI73/AJ73,0)</f>
        <v>19873</v>
      </c>
      <c r="AM73" s="334">
        <f>ROUNDDOWN(AL73/14,0)</f>
        <v>1419</v>
      </c>
    </row>
    <row r="74" spans="1:41" s="292" customFormat="1" x14ac:dyDescent="0.2">
      <c r="A74" s="292" t="s">
        <v>93</v>
      </c>
      <c r="D74" s="42" t="str">
        <f>IF(D$9=1,IF(D$68=1,D$60),"")</f>
        <v/>
      </c>
      <c r="E74" s="42" t="str">
        <f t="shared" ref="E74:AG74" si="14">IF(E$9=1,IF(E$68=1,E$60),"")</f>
        <v/>
      </c>
      <c r="F74" s="42" t="str">
        <f t="shared" si="14"/>
        <v/>
      </c>
      <c r="G74" s="42">
        <f t="shared" si="14"/>
        <v>17280</v>
      </c>
      <c r="H74" s="42" t="str">
        <f t="shared" si="14"/>
        <v/>
      </c>
      <c r="I74" s="42">
        <f t="shared" si="14"/>
        <v>16975</v>
      </c>
      <c r="J74" s="42">
        <f t="shared" si="14"/>
        <v>16145</v>
      </c>
      <c r="K74" s="42">
        <f t="shared" si="14"/>
        <v>16360</v>
      </c>
      <c r="L74" s="42">
        <f t="shared" si="14"/>
        <v>16699</v>
      </c>
      <c r="M74" s="42">
        <f t="shared" si="14"/>
        <v>16586</v>
      </c>
      <c r="N74" s="42">
        <f t="shared" si="14"/>
        <v>17885</v>
      </c>
      <c r="O74" s="42" t="str">
        <f t="shared" si="14"/>
        <v/>
      </c>
      <c r="P74" s="42" t="str">
        <f t="shared" si="14"/>
        <v/>
      </c>
      <c r="Q74" s="42">
        <f t="shared" si="14"/>
        <v>17355</v>
      </c>
      <c r="R74" s="42">
        <f t="shared" si="14"/>
        <v>17701</v>
      </c>
      <c r="S74" s="42">
        <f t="shared" si="14"/>
        <v>15847</v>
      </c>
      <c r="T74" s="42">
        <f t="shared" si="14"/>
        <v>15348</v>
      </c>
      <c r="U74" s="42" t="b">
        <f t="shared" si="14"/>
        <v>0</v>
      </c>
      <c r="V74" s="42" t="str">
        <f t="shared" si="14"/>
        <v/>
      </c>
      <c r="W74" s="42" t="b">
        <f t="shared" si="14"/>
        <v>0</v>
      </c>
      <c r="X74" s="42" t="b">
        <f t="shared" si="14"/>
        <v>0</v>
      </c>
      <c r="Y74" s="42" t="b">
        <f t="shared" si="14"/>
        <v>0</v>
      </c>
      <c r="Z74" s="42" t="b">
        <f t="shared" si="14"/>
        <v>0</v>
      </c>
      <c r="AA74" s="42" t="b">
        <f t="shared" si="14"/>
        <v>0</v>
      </c>
      <c r="AB74" s="42" t="b">
        <f t="shared" si="14"/>
        <v>0</v>
      </c>
      <c r="AC74" s="42" t="str">
        <f t="shared" si="14"/>
        <v/>
      </c>
      <c r="AD74" s="42" t="b">
        <f t="shared" si="14"/>
        <v>0</v>
      </c>
      <c r="AE74" s="42">
        <f t="shared" si="14"/>
        <v>16262</v>
      </c>
      <c r="AF74" s="42">
        <f t="shared" si="14"/>
        <v>13887</v>
      </c>
      <c r="AG74" s="42">
        <f t="shared" si="14"/>
        <v>14760</v>
      </c>
      <c r="AI74" s="42">
        <f t="shared" ref="AI74:AI76" si="15">SUM(D74:AH74)</f>
        <v>229090</v>
      </c>
      <c r="AJ74" s="292">
        <f>COUNTIF(D74:AH74,"&gt;0")</f>
        <v>14</v>
      </c>
      <c r="AL74" s="42">
        <f t="shared" ref="AL74:AL76" si="16">ROUNDDOWN(AI74/AJ74,0)</f>
        <v>16363</v>
      </c>
      <c r="AM74" s="334">
        <f>ROUNDDOWN(AL74/10,0)</f>
        <v>1636</v>
      </c>
    </row>
    <row r="75" spans="1:41" s="292" customFormat="1" x14ac:dyDescent="0.2">
      <c r="A75" s="292" t="s">
        <v>94</v>
      </c>
      <c r="D75" s="42">
        <f>IF(D$9=3,IF(D$68=1,SUM(D$26:D$53)),"")</f>
        <v>24089</v>
      </c>
      <c r="E75" s="42">
        <f t="shared" ref="E75:AH75" si="17">IF(E$9=3,IF(E$68=1,SUM(E$26:E$53)),"")</f>
        <v>23943</v>
      </c>
      <c r="F75" s="42">
        <f t="shared" si="17"/>
        <v>22913</v>
      </c>
      <c r="G75" s="42" t="str">
        <f t="shared" si="17"/>
        <v/>
      </c>
      <c r="H75" s="42">
        <f t="shared" si="17"/>
        <v>22610</v>
      </c>
      <c r="I75" s="42" t="str">
        <f t="shared" si="17"/>
        <v/>
      </c>
      <c r="J75" s="42" t="str">
        <f t="shared" si="17"/>
        <v/>
      </c>
      <c r="K75" s="42" t="str">
        <f t="shared" si="17"/>
        <v/>
      </c>
      <c r="L75" s="42" t="str">
        <f t="shared" si="17"/>
        <v/>
      </c>
      <c r="M75" s="42" t="str">
        <f t="shared" si="17"/>
        <v/>
      </c>
      <c r="N75" s="42" t="str">
        <f t="shared" si="17"/>
        <v/>
      </c>
      <c r="O75" s="42">
        <f t="shared" si="17"/>
        <v>23076</v>
      </c>
      <c r="P75" s="42">
        <f t="shared" si="17"/>
        <v>22212</v>
      </c>
      <c r="Q75" s="42" t="str">
        <f t="shared" si="17"/>
        <v/>
      </c>
      <c r="R75" s="42" t="str">
        <f t="shared" si="17"/>
        <v/>
      </c>
      <c r="S75" s="42" t="str">
        <f t="shared" si="17"/>
        <v/>
      </c>
      <c r="T75" s="42" t="str">
        <f t="shared" si="17"/>
        <v/>
      </c>
      <c r="U75" s="42" t="str">
        <f t="shared" si="17"/>
        <v/>
      </c>
      <c r="V75" s="42" t="b">
        <f t="shared" si="17"/>
        <v>0</v>
      </c>
      <c r="W75" s="42" t="str">
        <f t="shared" si="17"/>
        <v/>
      </c>
      <c r="X75" s="42" t="str">
        <f t="shared" si="17"/>
        <v/>
      </c>
      <c r="Y75" s="42" t="str">
        <f t="shared" si="17"/>
        <v/>
      </c>
      <c r="Z75" s="42" t="str">
        <f t="shared" si="17"/>
        <v/>
      </c>
      <c r="AA75" s="42" t="str">
        <f t="shared" si="17"/>
        <v/>
      </c>
      <c r="AB75" s="42" t="str">
        <f t="shared" si="17"/>
        <v/>
      </c>
      <c r="AC75" s="42" t="b">
        <f t="shared" si="17"/>
        <v>0</v>
      </c>
      <c r="AD75" s="42" t="str">
        <f t="shared" si="17"/>
        <v/>
      </c>
      <c r="AE75" s="42" t="str">
        <f t="shared" si="17"/>
        <v/>
      </c>
      <c r="AF75" s="42" t="str">
        <f t="shared" si="17"/>
        <v/>
      </c>
      <c r="AG75" s="42" t="str">
        <f t="shared" si="17"/>
        <v/>
      </c>
      <c r="AH75" s="42" t="str">
        <f t="shared" si="17"/>
        <v/>
      </c>
      <c r="AI75" s="42">
        <f t="shared" si="15"/>
        <v>138843</v>
      </c>
      <c r="AJ75" s="292">
        <f>COUNTIF(D75:AH75,"&gt;0")</f>
        <v>6</v>
      </c>
      <c r="AL75" s="42">
        <f t="shared" si="16"/>
        <v>23140</v>
      </c>
      <c r="AM75" s="334">
        <f>ROUNDDOWN(AL75/14,0)</f>
        <v>1652</v>
      </c>
    </row>
    <row r="76" spans="1:41" s="292" customFormat="1" x14ac:dyDescent="0.2">
      <c r="A76" s="292" t="s">
        <v>95</v>
      </c>
      <c r="D76" s="42">
        <f>IF(D$9=3,IF(D$68=1,SUM(D$10:D$25,D$54:D$57)),"")</f>
        <v>16171</v>
      </c>
      <c r="E76" s="42">
        <f t="shared" ref="E76:AH76" si="18">IF(E$9=3,IF(E$68=1,SUM(E$10:E$25,E$54:E$57)),"")</f>
        <v>17215</v>
      </c>
      <c r="F76" s="42">
        <f t="shared" si="18"/>
        <v>17186</v>
      </c>
      <c r="G76" s="42" t="str">
        <f t="shared" si="18"/>
        <v/>
      </c>
      <c r="H76" s="42">
        <f t="shared" si="18"/>
        <v>17093</v>
      </c>
      <c r="I76" s="42" t="str">
        <f t="shared" si="18"/>
        <v/>
      </c>
      <c r="J76" s="42" t="str">
        <f t="shared" si="18"/>
        <v/>
      </c>
      <c r="K76" s="42" t="str">
        <f t="shared" si="18"/>
        <v/>
      </c>
      <c r="L76" s="42" t="str">
        <f t="shared" si="18"/>
        <v/>
      </c>
      <c r="M76" s="42" t="str">
        <f t="shared" si="18"/>
        <v/>
      </c>
      <c r="N76" s="42" t="str">
        <f t="shared" si="18"/>
        <v/>
      </c>
      <c r="O76" s="42">
        <f t="shared" si="18"/>
        <v>17587</v>
      </c>
      <c r="P76" s="42">
        <f t="shared" si="18"/>
        <v>17748</v>
      </c>
      <c r="Q76" s="42" t="str">
        <f t="shared" si="18"/>
        <v/>
      </c>
      <c r="R76" s="42" t="str">
        <f t="shared" si="18"/>
        <v/>
      </c>
      <c r="S76" s="42" t="str">
        <f t="shared" si="18"/>
        <v/>
      </c>
      <c r="T76" s="42" t="str">
        <f t="shared" si="18"/>
        <v/>
      </c>
      <c r="U76" s="42" t="str">
        <f t="shared" si="18"/>
        <v/>
      </c>
      <c r="V76" s="42" t="b">
        <f t="shared" si="18"/>
        <v>0</v>
      </c>
      <c r="W76" s="42" t="str">
        <f t="shared" si="18"/>
        <v/>
      </c>
      <c r="X76" s="42" t="str">
        <f t="shared" si="18"/>
        <v/>
      </c>
      <c r="Y76" s="42" t="str">
        <f t="shared" si="18"/>
        <v/>
      </c>
      <c r="Z76" s="42" t="str">
        <f t="shared" si="18"/>
        <v/>
      </c>
      <c r="AA76" s="42" t="str">
        <f t="shared" si="18"/>
        <v/>
      </c>
      <c r="AB76" s="42" t="str">
        <f t="shared" si="18"/>
        <v/>
      </c>
      <c r="AC76" s="42" t="b">
        <f t="shared" si="18"/>
        <v>0</v>
      </c>
      <c r="AD76" s="42" t="str">
        <f t="shared" si="18"/>
        <v/>
      </c>
      <c r="AE76" s="42" t="str">
        <f t="shared" si="18"/>
        <v/>
      </c>
      <c r="AF76" s="42" t="str">
        <f t="shared" si="18"/>
        <v/>
      </c>
      <c r="AG76" s="42" t="str">
        <f t="shared" si="18"/>
        <v/>
      </c>
      <c r="AH76" s="42" t="str">
        <f t="shared" si="18"/>
        <v/>
      </c>
      <c r="AI76" s="42">
        <f t="shared" si="15"/>
        <v>103000</v>
      </c>
      <c r="AJ76" s="292">
        <f>COUNTIF(D76:AH76,"&gt;0")</f>
        <v>6</v>
      </c>
      <c r="AL76" s="42">
        <f t="shared" si="16"/>
        <v>17166</v>
      </c>
      <c r="AM76" s="334">
        <f>ROUNDDOWN(AL76/10,0)</f>
        <v>1716</v>
      </c>
    </row>
    <row r="77" spans="1:41" s="292" customFormat="1" x14ac:dyDescent="0.2">
      <c r="AI77" s="42">
        <f>SUM(AI69:AI76)</f>
        <v>1095660</v>
      </c>
      <c r="AJ77" s="292">
        <f>AJ69+AJ71+AJ73+AJ75</f>
        <v>31</v>
      </c>
      <c r="AL77" s="42">
        <f>ROUNDDOWN(AI77/AJ77,0)</f>
        <v>35343</v>
      </c>
      <c r="AM77" s="42"/>
    </row>
    <row r="78" spans="1:41" s="292" customFormat="1" x14ac:dyDescent="0.2">
      <c r="A78" s="292" t="s">
        <v>100</v>
      </c>
      <c r="C78" s="292" t="s">
        <v>102</v>
      </c>
      <c r="D78" s="292">
        <f>MAX(D81:D127)</f>
        <v>1738</v>
      </c>
      <c r="E78" s="292">
        <f t="shared" ref="E78:AH78" si="19">MAX(E81:E127)</f>
        <v>1764</v>
      </c>
      <c r="F78" s="292">
        <f t="shared" si="19"/>
        <v>1752</v>
      </c>
      <c r="G78" s="292">
        <f t="shared" si="19"/>
        <v>1797</v>
      </c>
      <c r="H78" s="292">
        <f t="shared" si="19"/>
        <v>1755</v>
      </c>
      <c r="I78" s="292">
        <f t="shared" si="19"/>
        <v>1761</v>
      </c>
      <c r="J78" s="292">
        <f t="shared" si="19"/>
        <v>1733</v>
      </c>
      <c r="K78" s="292">
        <f t="shared" si="19"/>
        <v>1701</v>
      </c>
      <c r="L78" s="292">
        <f t="shared" si="19"/>
        <v>1752</v>
      </c>
      <c r="M78" s="292">
        <f t="shared" si="19"/>
        <v>1812</v>
      </c>
      <c r="N78" s="292">
        <f t="shared" si="19"/>
        <v>1822</v>
      </c>
      <c r="O78" s="292">
        <f t="shared" si="19"/>
        <v>1783</v>
      </c>
      <c r="P78" s="292">
        <f t="shared" si="19"/>
        <v>1808</v>
      </c>
      <c r="Q78" s="292">
        <f t="shared" si="19"/>
        <v>1769</v>
      </c>
      <c r="R78" s="292">
        <f t="shared" si="19"/>
        <v>1848</v>
      </c>
      <c r="S78" s="292">
        <f t="shared" si="19"/>
        <v>1726</v>
      </c>
      <c r="T78" s="292">
        <f t="shared" si="19"/>
        <v>1692</v>
      </c>
      <c r="U78" s="292">
        <f t="shared" si="19"/>
        <v>1786</v>
      </c>
      <c r="V78" s="292">
        <f t="shared" si="19"/>
        <v>1502</v>
      </c>
      <c r="W78" s="292">
        <f t="shared" si="19"/>
        <v>1836</v>
      </c>
      <c r="X78" s="292">
        <f t="shared" si="19"/>
        <v>1620</v>
      </c>
      <c r="Y78" s="292">
        <f t="shared" si="19"/>
        <v>1601</v>
      </c>
      <c r="Z78" s="292">
        <f t="shared" si="19"/>
        <v>1581</v>
      </c>
      <c r="AA78" s="292">
        <f t="shared" si="19"/>
        <v>1766</v>
      </c>
      <c r="AB78" s="292">
        <f t="shared" si="19"/>
        <v>1807</v>
      </c>
      <c r="AC78" s="292">
        <f t="shared" si="19"/>
        <v>1644</v>
      </c>
      <c r="AD78" s="292">
        <f t="shared" si="19"/>
        <v>1690</v>
      </c>
      <c r="AE78" s="292">
        <f t="shared" si="19"/>
        <v>1865</v>
      </c>
      <c r="AF78" s="292">
        <f t="shared" si="19"/>
        <v>1671</v>
      </c>
      <c r="AG78" s="292">
        <f t="shared" si="19"/>
        <v>1768</v>
      </c>
      <c r="AH78" s="292">
        <f t="shared" si="19"/>
        <v>1706</v>
      </c>
      <c r="AJ78" s="292">
        <f>AJ70+AJ72+AJ74+AJ76</f>
        <v>31</v>
      </c>
    </row>
    <row r="79" spans="1:41" x14ac:dyDescent="0.2">
      <c r="C79" s="26" t="s">
        <v>104</v>
      </c>
      <c r="D79" s="26">
        <f>MIN(D81:D127)</f>
        <v>1572</v>
      </c>
      <c r="E79" s="26">
        <f t="shared" ref="E79:AH79" si="20">MIN(E81:E127)</f>
        <v>1664</v>
      </c>
      <c r="F79" s="26">
        <f t="shared" si="20"/>
        <v>1572</v>
      </c>
      <c r="G79" s="26">
        <f t="shared" si="20"/>
        <v>1596</v>
      </c>
      <c r="H79" s="26">
        <f t="shared" si="20"/>
        <v>1558</v>
      </c>
      <c r="I79" s="26">
        <f t="shared" si="20"/>
        <v>1395</v>
      </c>
      <c r="J79" s="26">
        <f t="shared" si="20"/>
        <v>1447</v>
      </c>
      <c r="K79" s="26">
        <f t="shared" si="20"/>
        <v>1416</v>
      </c>
      <c r="L79" s="26">
        <f t="shared" si="20"/>
        <v>1320</v>
      </c>
      <c r="M79" s="26">
        <f t="shared" si="20"/>
        <v>1466</v>
      </c>
      <c r="N79" s="26">
        <f t="shared" si="20"/>
        <v>1558</v>
      </c>
      <c r="O79" s="26">
        <f t="shared" si="20"/>
        <v>1618</v>
      </c>
      <c r="P79" s="26">
        <f t="shared" si="20"/>
        <v>1524</v>
      </c>
      <c r="Q79" s="26">
        <f t="shared" si="20"/>
        <v>1348</v>
      </c>
      <c r="R79" s="26">
        <f t="shared" si="20"/>
        <v>1448</v>
      </c>
      <c r="S79" s="26">
        <f t="shared" si="20"/>
        <v>1437</v>
      </c>
      <c r="T79" s="26">
        <f t="shared" si="20"/>
        <v>694</v>
      </c>
      <c r="U79" s="26">
        <f t="shared" si="20"/>
        <v>984</v>
      </c>
      <c r="V79" s="26">
        <f t="shared" si="20"/>
        <v>1015</v>
      </c>
      <c r="W79" s="26">
        <f t="shared" si="20"/>
        <v>1138</v>
      </c>
      <c r="X79" s="26">
        <f t="shared" si="20"/>
        <v>749</v>
      </c>
      <c r="Y79" s="26">
        <f t="shared" si="20"/>
        <v>837</v>
      </c>
      <c r="Z79" s="26">
        <f t="shared" si="20"/>
        <v>1094</v>
      </c>
      <c r="AA79" s="26">
        <f t="shared" si="20"/>
        <v>979</v>
      </c>
      <c r="AB79" s="26">
        <f t="shared" si="20"/>
        <v>785</v>
      </c>
      <c r="AC79" s="26">
        <f t="shared" si="20"/>
        <v>1073</v>
      </c>
      <c r="AD79" s="26">
        <f t="shared" si="20"/>
        <v>986</v>
      </c>
      <c r="AE79" s="26">
        <f t="shared" si="20"/>
        <v>760</v>
      </c>
      <c r="AF79" s="26">
        <f t="shared" si="20"/>
        <v>772</v>
      </c>
      <c r="AG79" s="26">
        <f t="shared" si="20"/>
        <v>1133</v>
      </c>
      <c r="AH79" s="26">
        <f t="shared" si="20"/>
        <v>1253</v>
      </c>
    </row>
    <row r="81" spans="1:34" x14ac:dyDescent="0.2">
      <c r="A81" s="26">
        <v>0</v>
      </c>
      <c r="C81" s="26">
        <v>4.1666666666666664E-2</v>
      </c>
      <c r="D81" s="26">
        <f>SUM(D10:D11)</f>
        <v>1572</v>
      </c>
      <c r="E81" s="26">
        <f t="shared" ref="E81:AH89" si="21">SUM(E10:E11)</f>
        <v>1730</v>
      </c>
      <c r="F81" s="26">
        <f t="shared" si="21"/>
        <v>1716</v>
      </c>
      <c r="G81" s="26">
        <f t="shared" si="21"/>
        <v>1742</v>
      </c>
      <c r="H81" s="26">
        <f t="shared" si="21"/>
        <v>1687</v>
      </c>
      <c r="I81" s="26">
        <f t="shared" si="21"/>
        <v>1735</v>
      </c>
      <c r="J81" s="26">
        <f t="shared" si="21"/>
        <v>1586</v>
      </c>
      <c r="K81" s="26">
        <f t="shared" si="21"/>
        <v>1701</v>
      </c>
      <c r="L81" s="26">
        <f t="shared" si="21"/>
        <v>1687</v>
      </c>
      <c r="M81" s="26">
        <f t="shared" si="21"/>
        <v>1606</v>
      </c>
      <c r="N81" s="26">
        <f t="shared" si="21"/>
        <v>1807</v>
      </c>
      <c r="O81" s="26">
        <f t="shared" si="21"/>
        <v>1759</v>
      </c>
      <c r="P81" s="26">
        <f t="shared" si="21"/>
        <v>1798</v>
      </c>
      <c r="Q81" s="26">
        <f t="shared" si="21"/>
        <v>1762</v>
      </c>
      <c r="R81" s="26">
        <f t="shared" si="21"/>
        <v>1790</v>
      </c>
      <c r="S81" s="26">
        <f t="shared" si="21"/>
        <v>1593</v>
      </c>
      <c r="T81" s="26">
        <f t="shared" si="21"/>
        <v>1692</v>
      </c>
      <c r="U81" s="26">
        <f t="shared" si="21"/>
        <v>1342</v>
      </c>
      <c r="V81" s="26">
        <f t="shared" si="21"/>
        <v>1426</v>
      </c>
      <c r="W81" s="26">
        <f t="shared" si="21"/>
        <v>1255</v>
      </c>
      <c r="X81" s="26">
        <f t="shared" si="21"/>
        <v>1435</v>
      </c>
      <c r="Y81" s="26">
        <f t="shared" si="21"/>
        <v>1001</v>
      </c>
      <c r="Z81" s="26">
        <f t="shared" si="21"/>
        <v>1395</v>
      </c>
      <c r="AA81" s="26">
        <f t="shared" si="21"/>
        <v>1221</v>
      </c>
      <c r="AB81" s="26">
        <f t="shared" si="21"/>
        <v>1368</v>
      </c>
      <c r="AC81" s="26">
        <f t="shared" si="21"/>
        <v>1087</v>
      </c>
      <c r="AD81" s="26">
        <f t="shared" si="21"/>
        <v>1445</v>
      </c>
      <c r="AE81" s="26">
        <f t="shared" si="21"/>
        <v>1807</v>
      </c>
      <c r="AF81" s="26">
        <f t="shared" si="21"/>
        <v>1188</v>
      </c>
      <c r="AG81" s="26">
        <f t="shared" si="21"/>
        <v>1318</v>
      </c>
      <c r="AH81" s="26">
        <f t="shared" si="21"/>
        <v>1706</v>
      </c>
    </row>
    <row r="82" spans="1:34" x14ac:dyDescent="0.2">
      <c r="A82" s="26">
        <v>2.0833333333333332E-2</v>
      </c>
      <c r="C82" s="26">
        <v>6.25E-2</v>
      </c>
      <c r="D82" s="26">
        <f>SUM(D11:D12)</f>
        <v>1581</v>
      </c>
      <c r="E82" s="26">
        <f t="shared" si="21"/>
        <v>1733</v>
      </c>
      <c r="F82" s="26">
        <f t="shared" si="21"/>
        <v>1716</v>
      </c>
      <c r="G82" s="26">
        <f t="shared" si="21"/>
        <v>1743</v>
      </c>
      <c r="H82" s="26">
        <f t="shared" si="21"/>
        <v>1695</v>
      </c>
      <c r="I82" s="26">
        <f t="shared" si="21"/>
        <v>1726</v>
      </c>
      <c r="J82" s="26">
        <f t="shared" si="21"/>
        <v>1579</v>
      </c>
      <c r="K82" s="26">
        <f t="shared" si="21"/>
        <v>1671</v>
      </c>
      <c r="L82" s="26">
        <f t="shared" si="21"/>
        <v>1702</v>
      </c>
      <c r="M82" s="26">
        <f t="shared" si="21"/>
        <v>1603</v>
      </c>
      <c r="N82" s="26">
        <f t="shared" si="21"/>
        <v>1812</v>
      </c>
      <c r="O82" s="26">
        <f t="shared" si="21"/>
        <v>1759</v>
      </c>
      <c r="P82" s="26">
        <f t="shared" si="21"/>
        <v>1802</v>
      </c>
      <c r="Q82" s="26">
        <f t="shared" si="21"/>
        <v>1757</v>
      </c>
      <c r="R82" s="26">
        <f t="shared" si="21"/>
        <v>1805</v>
      </c>
      <c r="S82" s="26">
        <f t="shared" si="21"/>
        <v>1594</v>
      </c>
      <c r="T82" s="26">
        <f t="shared" si="21"/>
        <v>1683</v>
      </c>
      <c r="U82" s="26">
        <f t="shared" si="21"/>
        <v>1394</v>
      </c>
      <c r="V82" s="26">
        <f t="shared" si="21"/>
        <v>1452</v>
      </c>
      <c r="W82" s="26">
        <f t="shared" si="21"/>
        <v>1272</v>
      </c>
      <c r="X82" s="26">
        <f t="shared" si="21"/>
        <v>1418</v>
      </c>
      <c r="Y82" s="26">
        <f t="shared" si="21"/>
        <v>996</v>
      </c>
      <c r="Z82" s="26">
        <f t="shared" si="21"/>
        <v>1450</v>
      </c>
      <c r="AA82" s="26">
        <f t="shared" si="21"/>
        <v>1236</v>
      </c>
      <c r="AB82" s="26">
        <f t="shared" si="21"/>
        <v>1436</v>
      </c>
      <c r="AC82" s="26">
        <f t="shared" si="21"/>
        <v>1080</v>
      </c>
      <c r="AD82" s="26">
        <f t="shared" si="21"/>
        <v>1440</v>
      </c>
      <c r="AE82" s="26">
        <f t="shared" si="21"/>
        <v>1834</v>
      </c>
      <c r="AF82" s="26">
        <f t="shared" si="21"/>
        <v>1239</v>
      </c>
      <c r="AG82" s="26">
        <f t="shared" si="21"/>
        <v>1308</v>
      </c>
      <c r="AH82" s="26">
        <f t="shared" si="21"/>
        <v>1692</v>
      </c>
    </row>
    <row r="83" spans="1:34" x14ac:dyDescent="0.2">
      <c r="A83" s="26">
        <v>4.1666666666666699E-2</v>
      </c>
      <c r="C83" s="26">
        <v>8.3333333333333398E-2</v>
      </c>
      <c r="D83" s="26">
        <f t="shared" ref="D83:S98" si="22">SUM(D12:D13)</f>
        <v>1601</v>
      </c>
      <c r="E83" s="26">
        <f t="shared" si="22"/>
        <v>1731</v>
      </c>
      <c r="F83" s="26">
        <f t="shared" si="22"/>
        <v>1720</v>
      </c>
      <c r="G83" s="26">
        <f t="shared" si="22"/>
        <v>1745</v>
      </c>
      <c r="H83" s="26">
        <f t="shared" si="22"/>
        <v>1697</v>
      </c>
      <c r="I83" s="26">
        <f t="shared" si="22"/>
        <v>1709</v>
      </c>
      <c r="J83" s="26">
        <f t="shared" si="22"/>
        <v>1568</v>
      </c>
      <c r="K83" s="26">
        <f t="shared" si="22"/>
        <v>1647</v>
      </c>
      <c r="L83" s="26">
        <f t="shared" si="22"/>
        <v>1716</v>
      </c>
      <c r="M83" s="26">
        <f t="shared" si="22"/>
        <v>1605</v>
      </c>
      <c r="N83" s="26">
        <f t="shared" si="22"/>
        <v>1812</v>
      </c>
      <c r="O83" s="26">
        <f t="shared" si="22"/>
        <v>1762</v>
      </c>
      <c r="P83" s="26">
        <f t="shared" si="22"/>
        <v>1807</v>
      </c>
      <c r="Q83" s="26">
        <f t="shared" si="22"/>
        <v>1759</v>
      </c>
      <c r="R83" s="26">
        <f t="shared" si="22"/>
        <v>1810</v>
      </c>
      <c r="S83" s="26">
        <f t="shared" si="22"/>
        <v>1570</v>
      </c>
      <c r="T83" s="26">
        <f t="shared" si="21"/>
        <v>1680</v>
      </c>
      <c r="U83" s="26">
        <f t="shared" si="21"/>
        <v>1421</v>
      </c>
      <c r="V83" s="26">
        <f t="shared" si="21"/>
        <v>1384</v>
      </c>
      <c r="W83" s="26">
        <f t="shared" si="21"/>
        <v>1387</v>
      </c>
      <c r="X83" s="26">
        <f t="shared" si="21"/>
        <v>1424</v>
      </c>
      <c r="Y83" s="26">
        <f t="shared" si="21"/>
        <v>984</v>
      </c>
      <c r="Z83" s="26">
        <f t="shared" si="21"/>
        <v>1495</v>
      </c>
      <c r="AA83" s="26">
        <f t="shared" si="21"/>
        <v>1219</v>
      </c>
      <c r="AB83" s="26">
        <f t="shared" si="21"/>
        <v>1519</v>
      </c>
      <c r="AC83" s="26">
        <f t="shared" si="21"/>
        <v>1073</v>
      </c>
      <c r="AD83" s="26">
        <f t="shared" si="21"/>
        <v>1435</v>
      </c>
      <c r="AE83" s="26">
        <f t="shared" si="21"/>
        <v>1836</v>
      </c>
      <c r="AF83" s="26">
        <f t="shared" si="21"/>
        <v>1289</v>
      </c>
      <c r="AG83" s="26">
        <f t="shared" si="21"/>
        <v>1303</v>
      </c>
      <c r="AH83" s="26">
        <f t="shared" si="21"/>
        <v>1683</v>
      </c>
    </row>
    <row r="84" spans="1:34" x14ac:dyDescent="0.2">
      <c r="A84" s="26">
        <v>6.25E-2</v>
      </c>
      <c r="C84" s="26">
        <v>0.104166666666667</v>
      </c>
      <c r="D84" s="26">
        <f t="shared" si="22"/>
        <v>1601</v>
      </c>
      <c r="E84" s="26">
        <f t="shared" si="21"/>
        <v>1728</v>
      </c>
      <c r="F84" s="26">
        <f t="shared" si="21"/>
        <v>1716</v>
      </c>
      <c r="G84" s="26">
        <f t="shared" si="21"/>
        <v>1742</v>
      </c>
      <c r="H84" s="26">
        <f t="shared" si="21"/>
        <v>1694</v>
      </c>
      <c r="I84" s="26">
        <f t="shared" si="21"/>
        <v>1713</v>
      </c>
      <c r="J84" s="26">
        <f t="shared" si="21"/>
        <v>1603</v>
      </c>
      <c r="K84" s="26">
        <f t="shared" si="21"/>
        <v>1637</v>
      </c>
      <c r="L84" s="26">
        <f t="shared" si="21"/>
        <v>1733</v>
      </c>
      <c r="M84" s="26">
        <f t="shared" si="21"/>
        <v>1632</v>
      </c>
      <c r="N84" s="26">
        <f t="shared" si="21"/>
        <v>1814</v>
      </c>
      <c r="O84" s="26">
        <f t="shared" si="21"/>
        <v>1769</v>
      </c>
      <c r="P84" s="26">
        <f t="shared" si="21"/>
        <v>1808</v>
      </c>
      <c r="Q84" s="26">
        <f t="shared" si="21"/>
        <v>1764</v>
      </c>
      <c r="R84" s="26">
        <f t="shared" si="21"/>
        <v>1807</v>
      </c>
      <c r="S84" s="26">
        <f t="shared" si="21"/>
        <v>1548</v>
      </c>
      <c r="T84" s="26">
        <f t="shared" si="21"/>
        <v>1668</v>
      </c>
      <c r="U84" s="26">
        <f t="shared" si="21"/>
        <v>1426</v>
      </c>
      <c r="V84" s="26">
        <f t="shared" si="21"/>
        <v>1368</v>
      </c>
      <c r="W84" s="26">
        <f t="shared" si="21"/>
        <v>1515</v>
      </c>
      <c r="X84" s="26">
        <f t="shared" si="21"/>
        <v>1435</v>
      </c>
      <c r="Y84" s="26">
        <f t="shared" si="21"/>
        <v>1006</v>
      </c>
      <c r="Z84" s="26">
        <f t="shared" si="21"/>
        <v>1473</v>
      </c>
      <c r="AA84" s="26">
        <f t="shared" si="21"/>
        <v>1222</v>
      </c>
      <c r="AB84" s="26">
        <f t="shared" si="21"/>
        <v>1538</v>
      </c>
      <c r="AC84" s="26">
        <f t="shared" si="21"/>
        <v>1116</v>
      </c>
      <c r="AD84" s="26">
        <f t="shared" si="21"/>
        <v>1421</v>
      </c>
      <c r="AE84" s="26">
        <f t="shared" si="21"/>
        <v>1831</v>
      </c>
      <c r="AF84" s="26">
        <f t="shared" si="21"/>
        <v>1332</v>
      </c>
      <c r="AG84" s="26">
        <f t="shared" si="21"/>
        <v>1310</v>
      </c>
      <c r="AH84" s="26">
        <f t="shared" si="21"/>
        <v>1670</v>
      </c>
    </row>
    <row r="85" spans="1:34" x14ac:dyDescent="0.2">
      <c r="A85" s="26">
        <v>8.3333333333333301E-2</v>
      </c>
      <c r="C85" s="26">
        <v>0.125</v>
      </c>
      <c r="D85" s="26">
        <f t="shared" si="22"/>
        <v>1586</v>
      </c>
      <c r="E85" s="26">
        <f t="shared" si="21"/>
        <v>1725</v>
      </c>
      <c r="F85" s="26">
        <f t="shared" si="21"/>
        <v>1704</v>
      </c>
      <c r="G85" s="26">
        <f t="shared" si="21"/>
        <v>1745</v>
      </c>
      <c r="H85" s="26">
        <f t="shared" si="21"/>
        <v>1692</v>
      </c>
      <c r="I85" s="26">
        <f t="shared" si="21"/>
        <v>1716</v>
      </c>
      <c r="J85" s="26">
        <f t="shared" si="21"/>
        <v>1603</v>
      </c>
      <c r="K85" s="26">
        <f t="shared" si="21"/>
        <v>1627</v>
      </c>
      <c r="L85" s="26">
        <f t="shared" si="21"/>
        <v>1752</v>
      </c>
      <c r="M85" s="26">
        <f t="shared" si="21"/>
        <v>1659</v>
      </c>
      <c r="N85" s="26">
        <f t="shared" si="21"/>
        <v>1822</v>
      </c>
      <c r="O85" s="26">
        <f t="shared" si="21"/>
        <v>1762</v>
      </c>
      <c r="P85" s="26">
        <f t="shared" si="21"/>
        <v>1803</v>
      </c>
      <c r="Q85" s="26">
        <f t="shared" si="21"/>
        <v>1757</v>
      </c>
      <c r="R85" s="26">
        <f t="shared" si="21"/>
        <v>1819</v>
      </c>
      <c r="S85" s="26">
        <f t="shared" si="21"/>
        <v>1548</v>
      </c>
      <c r="T85" s="26">
        <f t="shared" si="21"/>
        <v>1646</v>
      </c>
      <c r="U85" s="26">
        <f t="shared" si="21"/>
        <v>1461</v>
      </c>
      <c r="V85" s="26">
        <f t="shared" si="21"/>
        <v>1376</v>
      </c>
      <c r="W85" s="26">
        <f t="shared" si="21"/>
        <v>1683</v>
      </c>
      <c r="X85" s="26">
        <f t="shared" si="21"/>
        <v>1456</v>
      </c>
      <c r="Y85" s="26">
        <f t="shared" si="21"/>
        <v>1011</v>
      </c>
      <c r="Z85" s="26">
        <f t="shared" si="21"/>
        <v>1483</v>
      </c>
      <c r="AA85" s="26">
        <f t="shared" si="21"/>
        <v>1203</v>
      </c>
      <c r="AB85" s="26">
        <f t="shared" si="21"/>
        <v>1546</v>
      </c>
      <c r="AC85" s="26">
        <f t="shared" si="21"/>
        <v>1152</v>
      </c>
      <c r="AD85" s="26">
        <f t="shared" si="21"/>
        <v>1440</v>
      </c>
      <c r="AE85" s="26">
        <f t="shared" si="21"/>
        <v>1853</v>
      </c>
      <c r="AF85" s="26">
        <f t="shared" si="21"/>
        <v>1370</v>
      </c>
      <c r="AG85" s="26">
        <f t="shared" si="21"/>
        <v>1315</v>
      </c>
      <c r="AH85" s="26">
        <f t="shared" si="21"/>
        <v>1627</v>
      </c>
    </row>
    <row r="86" spans="1:34" x14ac:dyDescent="0.2">
      <c r="A86" s="26">
        <v>0.104166666666667</v>
      </c>
      <c r="C86" s="26">
        <v>0.14583333333333401</v>
      </c>
      <c r="D86" s="26">
        <f t="shared" si="22"/>
        <v>1582</v>
      </c>
      <c r="E86" s="26">
        <f t="shared" si="21"/>
        <v>1725</v>
      </c>
      <c r="F86" s="26">
        <f t="shared" si="21"/>
        <v>1687</v>
      </c>
      <c r="G86" s="26">
        <f t="shared" si="21"/>
        <v>1755</v>
      </c>
      <c r="H86" s="26">
        <f t="shared" si="21"/>
        <v>1699</v>
      </c>
      <c r="I86" s="26">
        <f t="shared" si="21"/>
        <v>1707</v>
      </c>
      <c r="J86" s="26">
        <f t="shared" si="21"/>
        <v>1555</v>
      </c>
      <c r="K86" s="26">
        <f t="shared" si="21"/>
        <v>1627</v>
      </c>
      <c r="L86" s="26">
        <f t="shared" si="21"/>
        <v>1752</v>
      </c>
      <c r="M86" s="26">
        <f t="shared" si="21"/>
        <v>1654</v>
      </c>
      <c r="N86" s="26">
        <f t="shared" si="21"/>
        <v>1819</v>
      </c>
      <c r="O86" s="26">
        <f t="shared" si="21"/>
        <v>1762</v>
      </c>
      <c r="P86" s="26">
        <f t="shared" si="21"/>
        <v>1795</v>
      </c>
      <c r="Q86" s="26">
        <f t="shared" si="21"/>
        <v>1766</v>
      </c>
      <c r="R86" s="26">
        <f t="shared" si="21"/>
        <v>1832</v>
      </c>
      <c r="S86" s="26">
        <f t="shared" si="21"/>
        <v>1540</v>
      </c>
      <c r="T86" s="26">
        <f t="shared" si="21"/>
        <v>1634</v>
      </c>
      <c r="U86" s="26">
        <f t="shared" si="21"/>
        <v>1516</v>
      </c>
      <c r="V86" s="26">
        <f t="shared" si="21"/>
        <v>1337</v>
      </c>
      <c r="W86" s="26">
        <f t="shared" si="21"/>
        <v>1831</v>
      </c>
      <c r="X86" s="26">
        <f t="shared" si="21"/>
        <v>1488</v>
      </c>
      <c r="Y86" s="26">
        <f t="shared" si="21"/>
        <v>972</v>
      </c>
      <c r="Z86" s="26">
        <f t="shared" si="21"/>
        <v>1488</v>
      </c>
      <c r="AA86" s="26">
        <f t="shared" si="21"/>
        <v>1198</v>
      </c>
      <c r="AB86" s="26">
        <f t="shared" si="21"/>
        <v>1555</v>
      </c>
      <c r="AC86" s="26">
        <f t="shared" si="21"/>
        <v>1174</v>
      </c>
      <c r="AD86" s="26">
        <f t="shared" si="21"/>
        <v>1445</v>
      </c>
      <c r="AE86" s="26">
        <f t="shared" si="21"/>
        <v>1865</v>
      </c>
      <c r="AF86" s="26">
        <f t="shared" si="21"/>
        <v>1394</v>
      </c>
      <c r="AG86" s="26">
        <f t="shared" si="21"/>
        <v>1315</v>
      </c>
      <c r="AH86" s="26">
        <f t="shared" si="21"/>
        <v>1596</v>
      </c>
    </row>
    <row r="87" spans="1:34" x14ac:dyDescent="0.2">
      <c r="A87" s="26">
        <v>0.125</v>
      </c>
      <c r="C87" s="26">
        <v>0.16666666666666699</v>
      </c>
      <c r="D87" s="26">
        <f t="shared" si="22"/>
        <v>1577</v>
      </c>
      <c r="E87" s="26">
        <f t="shared" si="21"/>
        <v>1731</v>
      </c>
      <c r="F87" s="26">
        <f t="shared" si="21"/>
        <v>1678</v>
      </c>
      <c r="G87" s="26">
        <f t="shared" si="21"/>
        <v>1778</v>
      </c>
      <c r="H87" s="26">
        <f t="shared" si="21"/>
        <v>1702</v>
      </c>
      <c r="I87" s="26">
        <f t="shared" si="21"/>
        <v>1699</v>
      </c>
      <c r="J87" s="26">
        <f t="shared" si="21"/>
        <v>1514</v>
      </c>
      <c r="K87" s="26">
        <f t="shared" si="21"/>
        <v>1644</v>
      </c>
      <c r="L87" s="26">
        <f t="shared" si="21"/>
        <v>1747</v>
      </c>
      <c r="M87" s="26">
        <f t="shared" si="21"/>
        <v>1636</v>
      </c>
      <c r="N87" s="26">
        <f t="shared" si="21"/>
        <v>1817</v>
      </c>
      <c r="O87" s="26">
        <f t="shared" si="21"/>
        <v>1764</v>
      </c>
      <c r="P87" s="26">
        <f t="shared" si="21"/>
        <v>1788</v>
      </c>
      <c r="Q87" s="26">
        <f t="shared" si="21"/>
        <v>1769</v>
      </c>
      <c r="R87" s="26">
        <f t="shared" si="21"/>
        <v>1831</v>
      </c>
      <c r="S87" s="26">
        <f t="shared" si="21"/>
        <v>1533</v>
      </c>
      <c r="T87" s="26">
        <f t="shared" si="21"/>
        <v>1620</v>
      </c>
      <c r="U87" s="26">
        <f t="shared" si="21"/>
        <v>1591</v>
      </c>
      <c r="V87" s="26">
        <f t="shared" si="21"/>
        <v>1353</v>
      </c>
      <c r="W87" s="26">
        <f t="shared" si="21"/>
        <v>1836</v>
      </c>
      <c r="X87" s="26">
        <f t="shared" si="21"/>
        <v>1510</v>
      </c>
      <c r="Y87" s="26">
        <f t="shared" si="21"/>
        <v>1003</v>
      </c>
      <c r="Z87" s="26">
        <f t="shared" si="21"/>
        <v>1486</v>
      </c>
      <c r="AA87" s="26">
        <f t="shared" si="21"/>
        <v>1209</v>
      </c>
      <c r="AB87" s="26">
        <f t="shared" si="21"/>
        <v>1555</v>
      </c>
      <c r="AC87" s="26">
        <f t="shared" si="21"/>
        <v>1224</v>
      </c>
      <c r="AD87" s="26">
        <f t="shared" si="21"/>
        <v>1457</v>
      </c>
      <c r="AE87" s="26">
        <f t="shared" si="21"/>
        <v>1836</v>
      </c>
      <c r="AF87" s="26">
        <f t="shared" si="21"/>
        <v>1395</v>
      </c>
      <c r="AG87" s="26">
        <f t="shared" si="21"/>
        <v>1306</v>
      </c>
      <c r="AH87" s="26">
        <f t="shared" si="21"/>
        <v>1620</v>
      </c>
    </row>
    <row r="88" spans="1:34" x14ac:dyDescent="0.2">
      <c r="A88" s="26">
        <v>0.14583333333333301</v>
      </c>
      <c r="C88" s="26">
        <v>0.1875</v>
      </c>
      <c r="D88" s="26">
        <f t="shared" si="22"/>
        <v>1577</v>
      </c>
      <c r="E88" s="26">
        <f t="shared" si="21"/>
        <v>1733</v>
      </c>
      <c r="F88" s="26">
        <f t="shared" si="21"/>
        <v>1690</v>
      </c>
      <c r="G88" s="26">
        <f t="shared" si="21"/>
        <v>1797</v>
      </c>
      <c r="H88" s="26">
        <f t="shared" si="21"/>
        <v>1707</v>
      </c>
      <c r="I88" s="26">
        <f t="shared" si="21"/>
        <v>1701</v>
      </c>
      <c r="J88" s="26">
        <f t="shared" si="21"/>
        <v>1519</v>
      </c>
      <c r="K88" s="26">
        <f t="shared" si="21"/>
        <v>1658</v>
      </c>
      <c r="L88" s="26">
        <f t="shared" si="21"/>
        <v>1747</v>
      </c>
      <c r="M88" s="26">
        <f t="shared" si="21"/>
        <v>1627</v>
      </c>
      <c r="N88" s="26">
        <f t="shared" si="21"/>
        <v>1819</v>
      </c>
      <c r="O88" s="26">
        <f t="shared" si="21"/>
        <v>1771</v>
      </c>
      <c r="P88" s="26">
        <f t="shared" si="21"/>
        <v>1793</v>
      </c>
      <c r="Q88" s="26">
        <f t="shared" si="21"/>
        <v>1762</v>
      </c>
      <c r="R88" s="26">
        <f t="shared" si="21"/>
        <v>1824</v>
      </c>
      <c r="S88" s="26">
        <f t="shared" si="21"/>
        <v>1522</v>
      </c>
      <c r="T88" s="26">
        <f t="shared" si="21"/>
        <v>1601</v>
      </c>
      <c r="U88" s="26">
        <f t="shared" si="21"/>
        <v>1656</v>
      </c>
      <c r="V88" s="26">
        <f t="shared" si="21"/>
        <v>1365</v>
      </c>
      <c r="W88" s="26">
        <f t="shared" si="21"/>
        <v>1812</v>
      </c>
      <c r="X88" s="26">
        <f t="shared" si="21"/>
        <v>1522</v>
      </c>
      <c r="Y88" s="26">
        <f t="shared" si="21"/>
        <v>1034</v>
      </c>
      <c r="Z88" s="26">
        <f t="shared" si="21"/>
        <v>1503</v>
      </c>
      <c r="AA88" s="26">
        <f t="shared" si="21"/>
        <v>1212</v>
      </c>
      <c r="AB88" s="26">
        <f t="shared" si="21"/>
        <v>1613</v>
      </c>
      <c r="AC88" s="26">
        <f t="shared" si="21"/>
        <v>1248</v>
      </c>
      <c r="AD88" s="26">
        <f t="shared" si="21"/>
        <v>1486</v>
      </c>
      <c r="AE88" s="26">
        <f t="shared" si="21"/>
        <v>1797</v>
      </c>
      <c r="AF88" s="26">
        <f t="shared" si="21"/>
        <v>1390</v>
      </c>
      <c r="AG88" s="26">
        <f t="shared" si="21"/>
        <v>1349</v>
      </c>
      <c r="AH88" s="26">
        <f t="shared" si="21"/>
        <v>1652</v>
      </c>
    </row>
    <row r="89" spans="1:34" x14ac:dyDescent="0.2">
      <c r="A89" s="26">
        <v>0.16666666666666699</v>
      </c>
      <c r="C89" s="26">
        <v>0.20833333333333401</v>
      </c>
      <c r="D89" s="26">
        <f t="shared" si="22"/>
        <v>1579</v>
      </c>
      <c r="E89" s="26">
        <f t="shared" si="21"/>
        <v>1733</v>
      </c>
      <c r="F89" s="26">
        <f t="shared" si="21"/>
        <v>1706</v>
      </c>
      <c r="G89" s="26">
        <f t="shared" si="21"/>
        <v>1781</v>
      </c>
      <c r="H89" s="26">
        <f t="shared" si="21"/>
        <v>1728</v>
      </c>
      <c r="I89" s="26">
        <f t="shared" si="21"/>
        <v>1714</v>
      </c>
      <c r="J89" s="26">
        <f t="shared" si="21"/>
        <v>1486</v>
      </c>
      <c r="K89" s="26">
        <f t="shared" si="21"/>
        <v>1637</v>
      </c>
      <c r="L89" s="26">
        <f t="shared" si="21"/>
        <v>1728</v>
      </c>
      <c r="M89" s="26">
        <f t="shared" si="21"/>
        <v>1630</v>
      </c>
      <c r="N89" s="26">
        <f t="shared" si="21"/>
        <v>1819</v>
      </c>
      <c r="O89" s="26">
        <f t="shared" si="21"/>
        <v>1773</v>
      </c>
      <c r="P89" s="26">
        <f t="shared" si="21"/>
        <v>1797</v>
      </c>
      <c r="Q89" s="26">
        <f t="shared" si="21"/>
        <v>1769</v>
      </c>
      <c r="R89" s="26">
        <f t="shared" si="21"/>
        <v>1829</v>
      </c>
      <c r="S89" s="26">
        <f t="shared" si="21"/>
        <v>1503</v>
      </c>
      <c r="T89" s="26">
        <f t="shared" si="21"/>
        <v>1589</v>
      </c>
      <c r="U89" s="26">
        <f t="shared" si="21"/>
        <v>1719</v>
      </c>
      <c r="V89" s="26">
        <f t="shared" si="21"/>
        <v>1368</v>
      </c>
      <c r="W89" s="26">
        <f t="shared" si="21"/>
        <v>1778</v>
      </c>
      <c r="X89" s="26">
        <f t="shared" si="21"/>
        <v>1517</v>
      </c>
      <c r="Y89" s="26">
        <f t="shared" si="21"/>
        <v>1005</v>
      </c>
      <c r="Z89" s="26">
        <f t="shared" si="21"/>
        <v>1483</v>
      </c>
      <c r="AA89" s="26">
        <f t="shared" si="21"/>
        <v>1289</v>
      </c>
      <c r="AB89" s="26">
        <f t="shared" si="21"/>
        <v>1680</v>
      </c>
      <c r="AC89" s="26">
        <f t="shared" si="21"/>
        <v>1289</v>
      </c>
      <c r="AD89" s="26">
        <f t="shared" si="21"/>
        <v>1454</v>
      </c>
      <c r="AE89" s="26">
        <f t="shared" si="21"/>
        <v>1778</v>
      </c>
      <c r="AF89" s="26">
        <f t="shared" si="21"/>
        <v>1394</v>
      </c>
      <c r="AG89" s="26">
        <f t="shared" si="21"/>
        <v>1413</v>
      </c>
      <c r="AH89" s="26">
        <f t="shared" si="21"/>
        <v>1663</v>
      </c>
    </row>
    <row r="90" spans="1:34" x14ac:dyDescent="0.2">
      <c r="A90" s="26">
        <v>0.1875</v>
      </c>
      <c r="C90" s="26">
        <v>0.22916666666666699</v>
      </c>
      <c r="D90" s="26">
        <f t="shared" si="22"/>
        <v>1572</v>
      </c>
      <c r="E90" s="26">
        <f t="shared" si="22"/>
        <v>1728</v>
      </c>
      <c r="F90" s="26">
        <f t="shared" si="22"/>
        <v>1726</v>
      </c>
      <c r="G90" s="26">
        <f t="shared" si="22"/>
        <v>1759</v>
      </c>
      <c r="H90" s="26">
        <f t="shared" si="22"/>
        <v>1733</v>
      </c>
      <c r="I90" s="26">
        <f t="shared" si="22"/>
        <v>1704</v>
      </c>
      <c r="J90" s="26">
        <f t="shared" si="22"/>
        <v>1503</v>
      </c>
      <c r="K90" s="26">
        <f t="shared" si="22"/>
        <v>1623</v>
      </c>
      <c r="L90" s="26">
        <f t="shared" si="22"/>
        <v>1689</v>
      </c>
      <c r="M90" s="26">
        <f t="shared" si="22"/>
        <v>1625</v>
      </c>
      <c r="N90" s="26">
        <f t="shared" si="22"/>
        <v>1820</v>
      </c>
      <c r="O90" s="26">
        <f t="shared" si="22"/>
        <v>1771</v>
      </c>
      <c r="P90" s="26">
        <f t="shared" si="22"/>
        <v>1792</v>
      </c>
      <c r="Q90" s="26">
        <f t="shared" si="22"/>
        <v>1764</v>
      </c>
      <c r="R90" s="26">
        <f t="shared" si="22"/>
        <v>1848</v>
      </c>
      <c r="S90" s="26">
        <f t="shared" si="22"/>
        <v>1514</v>
      </c>
      <c r="T90" s="26">
        <f t="shared" ref="T90:AH105" si="23">SUM(T19:T20)</f>
        <v>1574</v>
      </c>
      <c r="U90" s="26">
        <f t="shared" si="23"/>
        <v>1769</v>
      </c>
      <c r="V90" s="26">
        <f t="shared" si="23"/>
        <v>1356</v>
      </c>
      <c r="W90" s="26">
        <f t="shared" si="23"/>
        <v>1785</v>
      </c>
      <c r="X90" s="26">
        <f t="shared" si="23"/>
        <v>1524</v>
      </c>
      <c r="Y90" s="26">
        <f t="shared" si="23"/>
        <v>1082</v>
      </c>
      <c r="Z90" s="26">
        <f t="shared" si="23"/>
        <v>1492</v>
      </c>
      <c r="AA90" s="26">
        <f t="shared" si="23"/>
        <v>1471</v>
      </c>
      <c r="AB90" s="26">
        <f t="shared" si="23"/>
        <v>1733</v>
      </c>
      <c r="AC90" s="26">
        <f t="shared" si="23"/>
        <v>1399</v>
      </c>
      <c r="AD90" s="26">
        <f t="shared" si="23"/>
        <v>1428</v>
      </c>
      <c r="AE90" s="26">
        <f t="shared" si="23"/>
        <v>1755</v>
      </c>
      <c r="AF90" s="26">
        <f t="shared" si="23"/>
        <v>1384</v>
      </c>
      <c r="AG90" s="26">
        <f t="shared" si="23"/>
        <v>1452</v>
      </c>
      <c r="AH90" s="26">
        <f t="shared" si="23"/>
        <v>1665</v>
      </c>
    </row>
    <row r="91" spans="1:34" x14ac:dyDescent="0.2">
      <c r="A91" s="26">
        <v>0.20833333333333301</v>
      </c>
      <c r="C91" s="26">
        <v>0.25</v>
      </c>
      <c r="D91" s="26">
        <f t="shared" si="22"/>
        <v>1575</v>
      </c>
      <c r="E91" s="26">
        <f t="shared" si="22"/>
        <v>1711</v>
      </c>
      <c r="F91" s="26">
        <f t="shared" si="22"/>
        <v>1752</v>
      </c>
      <c r="G91" s="26">
        <f t="shared" si="22"/>
        <v>1747</v>
      </c>
      <c r="H91" s="26">
        <f t="shared" si="22"/>
        <v>1732</v>
      </c>
      <c r="I91" s="26">
        <f t="shared" si="22"/>
        <v>1685</v>
      </c>
      <c r="J91" s="26">
        <f t="shared" si="22"/>
        <v>1629</v>
      </c>
      <c r="K91" s="26">
        <f t="shared" si="22"/>
        <v>1629</v>
      </c>
      <c r="L91" s="26">
        <f t="shared" si="22"/>
        <v>1668</v>
      </c>
      <c r="M91" s="26">
        <f t="shared" si="22"/>
        <v>1615</v>
      </c>
      <c r="N91" s="26">
        <f t="shared" si="22"/>
        <v>1800</v>
      </c>
      <c r="O91" s="26">
        <f t="shared" si="22"/>
        <v>1769</v>
      </c>
      <c r="P91" s="26">
        <f t="shared" si="22"/>
        <v>1791</v>
      </c>
      <c r="Q91" s="26">
        <f t="shared" si="22"/>
        <v>1759</v>
      </c>
      <c r="R91" s="26">
        <f t="shared" si="22"/>
        <v>1839</v>
      </c>
      <c r="S91" s="26">
        <f t="shared" si="22"/>
        <v>1524</v>
      </c>
      <c r="T91" s="26">
        <f t="shared" si="23"/>
        <v>1570</v>
      </c>
      <c r="U91" s="26">
        <f t="shared" si="23"/>
        <v>1759</v>
      </c>
      <c r="V91" s="26">
        <f t="shared" si="23"/>
        <v>1296</v>
      </c>
      <c r="W91" s="26">
        <f t="shared" si="23"/>
        <v>1786</v>
      </c>
      <c r="X91" s="26">
        <f t="shared" si="23"/>
        <v>1550</v>
      </c>
      <c r="Y91" s="26">
        <f t="shared" si="23"/>
        <v>1241</v>
      </c>
      <c r="Z91" s="26">
        <f t="shared" si="23"/>
        <v>1521</v>
      </c>
      <c r="AA91" s="26">
        <f t="shared" si="23"/>
        <v>1618</v>
      </c>
      <c r="AB91" s="26">
        <f t="shared" si="23"/>
        <v>1791</v>
      </c>
      <c r="AC91" s="26">
        <f t="shared" si="23"/>
        <v>1493</v>
      </c>
      <c r="AD91" s="26">
        <f t="shared" si="23"/>
        <v>1433</v>
      </c>
      <c r="AE91" s="26">
        <f t="shared" si="23"/>
        <v>1709</v>
      </c>
      <c r="AF91" s="26">
        <f t="shared" si="23"/>
        <v>1419</v>
      </c>
      <c r="AG91" s="26">
        <f t="shared" si="23"/>
        <v>1491</v>
      </c>
      <c r="AH91" s="26">
        <f t="shared" si="23"/>
        <v>1671</v>
      </c>
    </row>
    <row r="92" spans="1:34" x14ac:dyDescent="0.2">
      <c r="A92" s="26">
        <v>0.22916666666666699</v>
      </c>
      <c r="C92" s="26">
        <v>0.27083333333333398</v>
      </c>
      <c r="D92" s="26">
        <f t="shared" si="22"/>
        <v>1586</v>
      </c>
      <c r="E92" s="26">
        <f t="shared" si="22"/>
        <v>1709</v>
      </c>
      <c r="F92" s="26">
        <f t="shared" si="22"/>
        <v>1744</v>
      </c>
      <c r="G92" s="26">
        <f t="shared" si="22"/>
        <v>1724</v>
      </c>
      <c r="H92" s="26">
        <f t="shared" si="22"/>
        <v>1740</v>
      </c>
      <c r="I92" s="26">
        <f t="shared" si="22"/>
        <v>1673</v>
      </c>
      <c r="J92" s="26">
        <f t="shared" si="22"/>
        <v>1709</v>
      </c>
      <c r="K92" s="26">
        <f t="shared" si="22"/>
        <v>1624</v>
      </c>
      <c r="L92" s="26">
        <f t="shared" si="22"/>
        <v>1676</v>
      </c>
      <c r="M92" s="26">
        <f t="shared" si="22"/>
        <v>1622</v>
      </c>
      <c r="N92" s="26">
        <f t="shared" si="22"/>
        <v>1797</v>
      </c>
      <c r="O92" s="26">
        <f t="shared" si="22"/>
        <v>1750</v>
      </c>
      <c r="P92" s="26">
        <f t="shared" si="22"/>
        <v>1786</v>
      </c>
      <c r="Q92" s="26">
        <f t="shared" si="22"/>
        <v>1752</v>
      </c>
      <c r="R92" s="26">
        <f t="shared" si="22"/>
        <v>1814</v>
      </c>
      <c r="S92" s="26">
        <f t="shared" si="22"/>
        <v>1536</v>
      </c>
      <c r="T92" s="26">
        <f t="shared" si="23"/>
        <v>1548</v>
      </c>
      <c r="U92" s="26">
        <f t="shared" si="23"/>
        <v>1786</v>
      </c>
      <c r="V92" s="26">
        <f t="shared" si="23"/>
        <v>1361</v>
      </c>
      <c r="W92" s="26">
        <f t="shared" si="23"/>
        <v>1714</v>
      </c>
      <c r="X92" s="26">
        <f t="shared" si="23"/>
        <v>1596</v>
      </c>
      <c r="Y92" s="26">
        <f t="shared" si="23"/>
        <v>1457</v>
      </c>
      <c r="Z92" s="26">
        <f t="shared" si="23"/>
        <v>1500</v>
      </c>
      <c r="AA92" s="26">
        <f t="shared" si="23"/>
        <v>1723</v>
      </c>
      <c r="AB92" s="26">
        <f t="shared" si="23"/>
        <v>1807</v>
      </c>
      <c r="AC92" s="26">
        <f t="shared" si="23"/>
        <v>1610</v>
      </c>
      <c r="AD92" s="26">
        <f t="shared" si="23"/>
        <v>1512</v>
      </c>
      <c r="AE92" s="26">
        <f t="shared" si="23"/>
        <v>1680</v>
      </c>
      <c r="AF92" s="26">
        <f t="shared" si="23"/>
        <v>1500</v>
      </c>
      <c r="AG92" s="26">
        <f t="shared" si="23"/>
        <v>1613</v>
      </c>
      <c r="AH92" s="26">
        <f t="shared" si="23"/>
        <v>1678</v>
      </c>
    </row>
    <row r="93" spans="1:34" x14ac:dyDescent="0.2">
      <c r="A93" s="26">
        <v>0.25</v>
      </c>
      <c r="C93" s="26">
        <v>0.29166666666666702</v>
      </c>
      <c r="D93" s="26">
        <f t="shared" si="22"/>
        <v>1608</v>
      </c>
      <c r="E93" s="26">
        <f t="shared" si="22"/>
        <v>1711</v>
      </c>
      <c r="F93" s="26">
        <f t="shared" si="22"/>
        <v>1740</v>
      </c>
      <c r="G93" s="26">
        <f t="shared" si="22"/>
        <v>1707</v>
      </c>
      <c r="H93" s="26">
        <f t="shared" si="22"/>
        <v>1714</v>
      </c>
      <c r="I93" s="26">
        <f t="shared" si="22"/>
        <v>1649</v>
      </c>
      <c r="J93" s="26">
        <f t="shared" si="22"/>
        <v>1707</v>
      </c>
      <c r="K93" s="26">
        <f t="shared" si="22"/>
        <v>1620</v>
      </c>
      <c r="L93" s="26">
        <f t="shared" si="22"/>
        <v>1668</v>
      </c>
      <c r="M93" s="26">
        <f t="shared" si="22"/>
        <v>1642</v>
      </c>
      <c r="N93" s="26">
        <f t="shared" si="22"/>
        <v>1798</v>
      </c>
      <c r="O93" s="26">
        <f t="shared" si="22"/>
        <v>1750</v>
      </c>
      <c r="P93" s="26">
        <f t="shared" si="22"/>
        <v>1768</v>
      </c>
      <c r="Q93" s="26">
        <f t="shared" si="22"/>
        <v>1713</v>
      </c>
      <c r="R93" s="26">
        <f t="shared" si="22"/>
        <v>1792</v>
      </c>
      <c r="S93" s="26">
        <f t="shared" si="22"/>
        <v>1567</v>
      </c>
      <c r="T93" s="26">
        <f t="shared" si="23"/>
        <v>1512</v>
      </c>
      <c r="U93" s="26">
        <f t="shared" si="23"/>
        <v>1769</v>
      </c>
      <c r="V93" s="26">
        <f t="shared" si="23"/>
        <v>1459</v>
      </c>
      <c r="W93" s="26">
        <f t="shared" si="23"/>
        <v>1593</v>
      </c>
      <c r="X93" s="26">
        <f t="shared" si="23"/>
        <v>1567</v>
      </c>
      <c r="Y93" s="26">
        <f t="shared" si="23"/>
        <v>1601</v>
      </c>
      <c r="Z93" s="26">
        <f t="shared" si="23"/>
        <v>1484</v>
      </c>
      <c r="AA93" s="26">
        <f t="shared" si="23"/>
        <v>1766</v>
      </c>
      <c r="AB93" s="26">
        <f t="shared" si="23"/>
        <v>1768</v>
      </c>
      <c r="AC93" s="26">
        <f t="shared" si="23"/>
        <v>1644</v>
      </c>
      <c r="AD93" s="26">
        <f t="shared" si="23"/>
        <v>1510</v>
      </c>
      <c r="AE93" s="26">
        <f t="shared" si="23"/>
        <v>1637</v>
      </c>
      <c r="AF93" s="26">
        <f t="shared" si="23"/>
        <v>1596</v>
      </c>
      <c r="AG93" s="26">
        <f t="shared" si="23"/>
        <v>1692</v>
      </c>
      <c r="AH93" s="26">
        <f t="shared" si="23"/>
        <v>1560</v>
      </c>
    </row>
    <row r="94" spans="1:34" x14ac:dyDescent="0.2">
      <c r="A94" s="26">
        <v>0.27083333333333298</v>
      </c>
      <c r="C94" s="26">
        <v>0.3125</v>
      </c>
      <c r="D94" s="26">
        <f t="shared" si="22"/>
        <v>1625</v>
      </c>
      <c r="E94" s="26">
        <f t="shared" si="22"/>
        <v>1690</v>
      </c>
      <c r="F94" s="26">
        <f t="shared" si="22"/>
        <v>1736</v>
      </c>
      <c r="G94" s="26">
        <f t="shared" si="22"/>
        <v>1699</v>
      </c>
      <c r="H94" s="26">
        <f t="shared" si="22"/>
        <v>1677</v>
      </c>
      <c r="I94" s="26">
        <f t="shared" si="22"/>
        <v>1625</v>
      </c>
      <c r="J94" s="26">
        <f t="shared" si="22"/>
        <v>1665</v>
      </c>
      <c r="K94" s="26">
        <f t="shared" si="22"/>
        <v>1594</v>
      </c>
      <c r="L94" s="26">
        <f t="shared" si="22"/>
        <v>1636</v>
      </c>
      <c r="M94" s="26">
        <f t="shared" si="22"/>
        <v>1632</v>
      </c>
      <c r="N94" s="26">
        <f t="shared" si="22"/>
        <v>1757</v>
      </c>
      <c r="O94" s="26">
        <f t="shared" si="22"/>
        <v>1728</v>
      </c>
      <c r="P94" s="26">
        <f t="shared" si="22"/>
        <v>1742</v>
      </c>
      <c r="Q94" s="26">
        <f t="shared" si="22"/>
        <v>1670</v>
      </c>
      <c r="R94" s="26">
        <f t="shared" si="22"/>
        <v>1754</v>
      </c>
      <c r="S94" s="26">
        <f t="shared" si="22"/>
        <v>1575</v>
      </c>
      <c r="T94" s="26">
        <f t="shared" si="23"/>
        <v>1484</v>
      </c>
      <c r="U94" s="26">
        <f t="shared" si="23"/>
        <v>1711</v>
      </c>
      <c r="V94" s="26">
        <f t="shared" si="23"/>
        <v>1502</v>
      </c>
      <c r="W94" s="26">
        <f t="shared" si="23"/>
        <v>1610</v>
      </c>
      <c r="X94" s="26">
        <f t="shared" si="23"/>
        <v>1562</v>
      </c>
      <c r="Y94" s="26">
        <f t="shared" si="23"/>
        <v>1589</v>
      </c>
      <c r="Z94" s="26">
        <f t="shared" si="23"/>
        <v>1517</v>
      </c>
      <c r="AA94" s="26">
        <f t="shared" si="23"/>
        <v>1718</v>
      </c>
      <c r="AB94" s="26">
        <f t="shared" si="23"/>
        <v>1733</v>
      </c>
      <c r="AC94" s="26">
        <f t="shared" si="23"/>
        <v>1548</v>
      </c>
      <c r="AD94" s="26">
        <f t="shared" si="23"/>
        <v>1528</v>
      </c>
      <c r="AE94" s="26">
        <f t="shared" si="23"/>
        <v>1557</v>
      </c>
      <c r="AF94" s="26">
        <f t="shared" si="23"/>
        <v>1671</v>
      </c>
      <c r="AG94" s="26">
        <f t="shared" si="23"/>
        <v>1598</v>
      </c>
      <c r="AH94" s="26">
        <f t="shared" si="23"/>
        <v>1411</v>
      </c>
    </row>
    <row r="95" spans="1:34" x14ac:dyDescent="0.2">
      <c r="A95" s="26">
        <v>0.29166666666666702</v>
      </c>
      <c r="C95" s="26">
        <v>0.33333333333333398</v>
      </c>
      <c r="D95" s="26">
        <f t="shared" si="22"/>
        <v>1629</v>
      </c>
      <c r="E95" s="26">
        <f t="shared" si="22"/>
        <v>1687</v>
      </c>
      <c r="F95" s="26">
        <f t="shared" si="22"/>
        <v>1714</v>
      </c>
      <c r="G95" s="26">
        <f t="shared" si="22"/>
        <v>1668</v>
      </c>
      <c r="H95" s="26">
        <f t="shared" si="22"/>
        <v>1637</v>
      </c>
      <c r="I95" s="26">
        <f t="shared" si="22"/>
        <v>1610</v>
      </c>
      <c r="J95" s="26">
        <f t="shared" si="22"/>
        <v>1598</v>
      </c>
      <c r="K95" s="26">
        <f t="shared" si="22"/>
        <v>1536</v>
      </c>
      <c r="L95" s="26">
        <f t="shared" si="22"/>
        <v>1606</v>
      </c>
      <c r="M95" s="26">
        <f t="shared" si="22"/>
        <v>1593</v>
      </c>
      <c r="N95" s="26">
        <f t="shared" si="22"/>
        <v>1704</v>
      </c>
      <c r="O95" s="26">
        <f t="shared" si="22"/>
        <v>1692</v>
      </c>
      <c r="P95" s="26">
        <f t="shared" si="22"/>
        <v>1690</v>
      </c>
      <c r="Q95" s="26">
        <f t="shared" si="22"/>
        <v>1635</v>
      </c>
      <c r="R95" s="26">
        <f t="shared" si="22"/>
        <v>1700</v>
      </c>
      <c r="S95" s="26">
        <f t="shared" si="22"/>
        <v>1572</v>
      </c>
      <c r="T95" s="26">
        <f t="shared" si="23"/>
        <v>1435</v>
      </c>
      <c r="U95" s="26">
        <f t="shared" si="23"/>
        <v>1658</v>
      </c>
      <c r="V95" s="26">
        <f t="shared" si="23"/>
        <v>1496</v>
      </c>
      <c r="W95" s="26">
        <f t="shared" si="23"/>
        <v>1601</v>
      </c>
      <c r="X95" s="26">
        <f t="shared" si="23"/>
        <v>1620</v>
      </c>
      <c r="Y95" s="26">
        <f t="shared" si="23"/>
        <v>1512</v>
      </c>
      <c r="Z95" s="26">
        <f t="shared" si="23"/>
        <v>1514</v>
      </c>
      <c r="AA95" s="26">
        <f t="shared" si="23"/>
        <v>1620</v>
      </c>
      <c r="AB95" s="26">
        <f t="shared" si="23"/>
        <v>1678</v>
      </c>
      <c r="AC95" s="26">
        <f t="shared" si="23"/>
        <v>1440</v>
      </c>
      <c r="AD95" s="26">
        <f t="shared" si="23"/>
        <v>1581</v>
      </c>
      <c r="AE95" s="26">
        <f t="shared" si="23"/>
        <v>1505</v>
      </c>
      <c r="AF95" s="26">
        <f t="shared" si="23"/>
        <v>1658</v>
      </c>
      <c r="AG95" s="26">
        <f t="shared" si="23"/>
        <v>1442</v>
      </c>
      <c r="AH95" s="26">
        <f t="shared" si="23"/>
        <v>1375</v>
      </c>
    </row>
    <row r="96" spans="1:34" x14ac:dyDescent="0.2">
      <c r="A96" s="26">
        <v>0.3125</v>
      </c>
      <c r="C96" s="26">
        <v>0.35416666666666702</v>
      </c>
      <c r="D96" s="26">
        <f t="shared" si="22"/>
        <v>1661</v>
      </c>
      <c r="E96" s="26">
        <f t="shared" si="22"/>
        <v>1689</v>
      </c>
      <c r="F96" s="26">
        <f t="shared" si="22"/>
        <v>1692</v>
      </c>
      <c r="G96" s="26">
        <f t="shared" si="22"/>
        <v>1629</v>
      </c>
      <c r="H96" s="26">
        <f t="shared" si="22"/>
        <v>1599</v>
      </c>
      <c r="I96" s="26">
        <f t="shared" si="22"/>
        <v>1582</v>
      </c>
      <c r="J96" s="26">
        <f t="shared" si="22"/>
        <v>1543</v>
      </c>
      <c r="K96" s="26">
        <f t="shared" si="22"/>
        <v>1488</v>
      </c>
      <c r="L96" s="26">
        <f t="shared" si="22"/>
        <v>1548</v>
      </c>
      <c r="M96" s="26">
        <f t="shared" si="22"/>
        <v>1553</v>
      </c>
      <c r="N96" s="26">
        <f t="shared" si="22"/>
        <v>1670</v>
      </c>
      <c r="O96" s="26">
        <f t="shared" si="22"/>
        <v>1677</v>
      </c>
      <c r="P96" s="26">
        <f t="shared" si="22"/>
        <v>1644</v>
      </c>
      <c r="Q96" s="26">
        <f t="shared" si="22"/>
        <v>1601</v>
      </c>
      <c r="R96" s="26">
        <f t="shared" si="22"/>
        <v>1628</v>
      </c>
      <c r="S96" s="26">
        <f t="shared" si="22"/>
        <v>1541</v>
      </c>
      <c r="T96" s="26">
        <f t="shared" si="23"/>
        <v>1430</v>
      </c>
      <c r="U96" s="26">
        <f t="shared" si="23"/>
        <v>1553</v>
      </c>
      <c r="V96" s="26">
        <f t="shared" si="23"/>
        <v>1484</v>
      </c>
      <c r="W96" s="26">
        <f t="shared" si="23"/>
        <v>1503</v>
      </c>
      <c r="X96" s="26">
        <f t="shared" si="23"/>
        <v>1599</v>
      </c>
      <c r="Y96" s="26">
        <f t="shared" si="23"/>
        <v>1447</v>
      </c>
      <c r="Z96" s="26">
        <f t="shared" si="23"/>
        <v>1479</v>
      </c>
      <c r="AA96" s="26">
        <f t="shared" si="23"/>
        <v>1539</v>
      </c>
      <c r="AB96" s="26">
        <f t="shared" si="23"/>
        <v>1562</v>
      </c>
      <c r="AC96" s="26">
        <f t="shared" si="23"/>
        <v>1390</v>
      </c>
      <c r="AD96" s="26">
        <f t="shared" si="23"/>
        <v>1510</v>
      </c>
      <c r="AE96" s="26">
        <f t="shared" si="23"/>
        <v>1469</v>
      </c>
      <c r="AF96" s="26">
        <f t="shared" si="23"/>
        <v>1601</v>
      </c>
      <c r="AG96" s="26">
        <f t="shared" si="23"/>
        <v>1380</v>
      </c>
      <c r="AH96" s="26">
        <f t="shared" si="23"/>
        <v>1397</v>
      </c>
    </row>
    <row r="97" spans="1:51" x14ac:dyDescent="0.2">
      <c r="A97" s="26">
        <v>0.33333333333333298</v>
      </c>
      <c r="C97" s="26">
        <v>0.375</v>
      </c>
      <c r="D97" s="26">
        <f t="shared" si="22"/>
        <v>1695</v>
      </c>
      <c r="E97" s="26">
        <f t="shared" si="22"/>
        <v>1685</v>
      </c>
      <c r="F97" s="26">
        <f t="shared" si="22"/>
        <v>1658</v>
      </c>
      <c r="G97" s="26">
        <f t="shared" si="22"/>
        <v>1615</v>
      </c>
      <c r="H97" s="26">
        <f t="shared" si="22"/>
        <v>1591</v>
      </c>
      <c r="I97" s="26">
        <f t="shared" si="22"/>
        <v>1517</v>
      </c>
      <c r="J97" s="26">
        <f t="shared" si="22"/>
        <v>1505</v>
      </c>
      <c r="K97" s="26">
        <f t="shared" si="22"/>
        <v>1459</v>
      </c>
      <c r="L97" s="26">
        <f t="shared" si="22"/>
        <v>1495</v>
      </c>
      <c r="M97" s="26">
        <f t="shared" si="22"/>
        <v>1510</v>
      </c>
      <c r="N97" s="26">
        <f t="shared" si="22"/>
        <v>1646</v>
      </c>
      <c r="O97" s="26">
        <f t="shared" si="22"/>
        <v>1651</v>
      </c>
      <c r="P97" s="26">
        <f t="shared" si="22"/>
        <v>1610</v>
      </c>
      <c r="Q97" s="26">
        <f t="shared" si="22"/>
        <v>1565</v>
      </c>
      <c r="R97" s="26">
        <f t="shared" si="22"/>
        <v>1557</v>
      </c>
      <c r="S97" s="26">
        <f t="shared" si="22"/>
        <v>1474</v>
      </c>
      <c r="T97" s="26">
        <f t="shared" si="23"/>
        <v>1442</v>
      </c>
      <c r="U97" s="26">
        <f t="shared" si="23"/>
        <v>1435</v>
      </c>
      <c r="V97" s="26">
        <f t="shared" si="23"/>
        <v>1437</v>
      </c>
      <c r="W97" s="26">
        <f t="shared" si="23"/>
        <v>1440</v>
      </c>
      <c r="X97" s="26">
        <f t="shared" si="23"/>
        <v>1496</v>
      </c>
      <c r="Y97" s="26">
        <f t="shared" si="23"/>
        <v>1447</v>
      </c>
      <c r="Z97" s="26">
        <f t="shared" si="23"/>
        <v>1450</v>
      </c>
      <c r="AA97" s="26">
        <f t="shared" si="23"/>
        <v>1527</v>
      </c>
      <c r="AB97" s="26">
        <f t="shared" si="23"/>
        <v>1433</v>
      </c>
      <c r="AC97" s="26">
        <f t="shared" si="23"/>
        <v>1413</v>
      </c>
      <c r="AD97" s="26">
        <f t="shared" si="23"/>
        <v>1472</v>
      </c>
      <c r="AE97" s="26">
        <f t="shared" si="23"/>
        <v>1430</v>
      </c>
      <c r="AF97" s="26">
        <f t="shared" si="23"/>
        <v>1522</v>
      </c>
      <c r="AG97" s="26">
        <f t="shared" si="23"/>
        <v>1435</v>
      </c>
      <c r="AH97" s="26">
        <f t="shared" si="23"/>
        <v>1452</v>
      </c>
    </row>
    <row r="98" spans="1:51" x14ac:dyDescent="0.2">
      <c r="A98" s="26">
        <v>0.35416666666666702</v>
      </c>
      <c r="C98" s="26">
        <v>0.39583333333333398</v>
      </c>
      <c r="D98" s="26">
        <f t="shared" si="22"/>
        <v>1708</v>
      </c>
      <c r="E98" s="26">
        <f t="shared" si="22"/>
        <v>1692</v>
      </c>
      <c r="F98" s="26">
        <f t="shared" si="22"/>
        <v>1634</v>
      </c>
      <c r="G98" s="26">
        <f t="shared" si="22"/>
        <v>1599</v>
      </c>
      <c r="H98" s="26">
        <f t="shared" si="22"/>
        <v>1581</v>
      </c>
      <c r="I98" s="26">
        <f t="shared" si="22"/>
        <v>1468</v>
      </c>
      <c r="J98" s="26">
        <f t="shared" si="22"/>
        <v>1467</v>
      </c>
      <c r="K98" s="26">
        <f t="shared" si="22"/>
        <v>1445</v>
      </c>
      <c r="L98" s="26">
        <f t="shared" si="22"/>
        <v>1472</v>
      </c>
      <c r="M98" s="26">
        <f t="shared" si="22"/>
        <v>1478</v>
      </c>
      <c r="N98" s="26">
        <f t="shared" si="22"/>
        <v>1632</v>
      </c>
      <c r="O98" s="26">
        <f t="shared" si="22"/>
        <v>1628</v>
      </c>
      <c r="P98" s="26">
        <f t="shared" si="22"/>
        <v>1580</v>
      </c>
      <c r="Q98" s="26">
        <f t="shared" si="22"/>
        <v>1541</v>
      </c>
      <c r="R98" s="26">
        <f t="shared" si="22"/>
        <v>1524</v>
      </c>
      <c r="S98" s="26">
        <f t="shared" si="22"/>
        <v>1452</v>
      </c>
      <c r="T98" s="26">
        <f t="shared" si="23"/>
        <v>1423</v>
      </c>
      <c r="U98" s="26">
        <f t="shared" si="23"/>
        <v>1346</v>
      </c>
      <c r="V98" s="26">
        <f t="shared" si="23"/>
        <v>1324</v>
      </c>
      <c r="W98" s="26">
        <f t="shared" si="23"/>
        <v>1317</v>
      </c>
      <c r="X98" s="26">
        <f t="shared" si="23"/>
        <v>1358</v>
      </c>
      <c r="Y98" s="26">
        <f t="shared" si="23"/>
        <v>1349</v>
      </c>
      <c r="Z98" s="26">
        <f t="shared" si="23"/>
        <v>1363</v>
      </c>
      <c r="AA98" s="26">
        <f t="shared" si="23"/>
        <v>1452</v>
      </c>
      <c r="AB98" s="26">
        <f t="shared" si="23"/>
        <v>1279</v>
      </c>
      <c r="AC98" s="26">
        <f t="shared" si="23"/>
        <v>1380</v>
      </c>
      <c r="AD98" s="26">
        <f t="shared" si="23"/>
        <v>1402</v>
      </c>
      <c r="AE98" s="26">
        <f t="shared" si="23"/>
        <v>1370</v>
      </c>
      <c r="AF98" s="26">
        <f t="shared" si="23"/>
        <v>1384</v>
      </c>
      <c r="AG98" s="26">
        <f t="shared" si="23"/>
        <v>1284</v>
      </c>
      <c r="AH98" s="26">
        <f t="shared" si="23"/>
        <v>1461</v>
      </c>
    </row>
    <row r="99" spans="1:51" x14ac:dyDescent="0.2">
      <c r="A99" s="26">
        <v>0.375</v>
      </c>
      <c r="C99" s="26">
        <v>0.41666666666666702</v>
      </c>
      <c r="D99" s="26">
        <f t="shared" ref="D99:S114" si="24">SUM(D28:D29)</f>
        <v>1711</v>
      </c>
      <c r="E99" s="26">
        <f t="shared" si="24"/>
        <v>1692</v>
      </c>
      <c r="F99" s="26">
        <f t="shared" si="24"/>
        <v>1613</v>
      </c>
      <c r="G99" s="26">
        <f t="shared" si="24"/>
        <v>1596</v>
      </c>
      <c r="H99" s="26">
        <f t="shared" si="24"/>
        <v>1574</v>
      </c>
      <c r="I99" s="26">
        <f t="shared" si="24"/>
        <v>1459</v>
      </c>
      <c r="J99" s="26">
        <f t="shared" si="24"/>
        <v>1447</v>
      </c>
      <c r="K99" s="26">
        <f t="shared" si="24"/>
        <v>1457</v>
      </c>
      <c r="L99" s="26">
        <f t="shared" si="24"/>
        <v>1450</v>
      </c>
      <c r="M99" s="26">
        <f t="shared" si="24"/>
        <v>1466</v>
      </c>
      <c r="N99" s="26">
        <f t="shared" si="24"/>
        <v>1627</v>
      </c>
      <c r="O99" s="26">
        <f t="shared" si="24"/>
        <v>1625</v>
      </c>
      <c r="P99" s="26">
        <f t="shared" si="24"/>
        <v>1548</v>
      </c>
      <c r="Q99" s="26">
        <f t="shared" si="24"/>
        <v>1533</v>
      </c>
      <c r="R99" s="26">
        <f t="shared" si="24"/>
        <v>1498</v>
      </c>
      <c r="S99" s="26">
        <f t="shared" si="24"/>
        <v>1459</v>
      </c>
      <c r="T99" s="26">
        <f t="shared" si="23"/>
        <v>1407</v>
      </c>
      <c r="U99" s="26">
        <f t="shared" si="23"/>
        <v>1277</v>
      </c>
      <c r="V99" s="26">
        <f t="shared" si="23"/>
        <v>1275</v>
      </c>
      <c r="W99" s="26">
        <f t="shared" si="23"/>
        <v>1207</v>
      </c>
      <c r="X99" s="26">
        <f t="shared" si="23"/>
        <v>1233</v>
      </c>
      <c r="Y99" s="26">
        <f t="shared" si="23"/>
        <v>1200</v>
      </c>
      <c r="Z99" s="26">
        <f t="shared" si="23"/>
        <v>1228</v>
      </c>
      <c r="AA99" s="26">
        <f t="shared" si="23"/>
        <v>1339</v>
      </c>
      <c r="AB99" s="26">
        <f t="shared" si="23"/>
        <v>1133</v>
      </c>
      <c r="AC99" s="26">
        <f t="shared" si="23"/>
        <v>1325</v>
      </c>
      <c r="AD99" s="26">
        <f t="shared" si="23"/>
        <v>1286</v>
      </c>
      <c r="AE99" s="26">
        <f t="shared" si="23"/>
        <v>1236</v>
      </c>
      <c r="AF99" s="26">
        <f t="shared" si="23"/>
        <v>1240</v>
      </c>
      <c r="AG99" s="26">
        <f t="shared" si="23"/>
        <v>1198</v>
      </c>
      <c r="AH99" s="26">
        <f t="shared" si="23"/>
        <v>1433</v>
      </c>
    </row>
    <row r="100" spans="1:51" x14ac:dyDescent="0.2">
      <c r="A100" s="26">
        <v>0.39583333333333298</v>
      </c>
      <c r="C100" s="26">
        <v>0.4375</v>
      </c>
      <c r="D100" s="26">
        <f t="shared" si="24"/>
        <v>1714</v>
      </c>
      <c r="E100" s="26">
        <f t="shared" si="24"/>
        <v>1685</v>
      </c>
      <c r="F100" s="26">
        <f t="shared" si="24"/>
        <v>1591</v>
      </c>
      <c r="G100" s="26">
        <f t="shared" si="24"/>
        <v>1610</v>
      </c>
      <c r="H100" s="26">
        <f t="shared" si="24"/>
        <v>1577</v>
      </c>
      <c r="I100" s="26">
        <f t="shared" si="24"/>
        <v>1450</v>
      </c>
      <c r="J100" s="26">
        <f t="shared" si="24"/>
        <v>1447</v>
      </c>
      <c r="K100" s="26">
        <f t="shared" si="24"/>
        <v>1493</v>
      </c>
      <c r="L100" s="26">
        <f t="shared" si="24"/>
        <v>1430</v>
      </c>
      <c r="M100" s="26">
        <f t="shared" si="24"/>
        <v>1469</v>
      </c>
      <c r="N100" s="26">
        <f t="shared" si="24"/>
        <v>1620</v>
      </c>
      <c r="O100" s="26">
        <f t="shared" si="24"/>
        <v>1634</v>
      </c>
      <c r="P100" s="26">
        <f t="shared" si="24"/>
        <v>1531</v>
      </c>
      <c r="Q100" s="26">
        <f t="shared" si="24"/>
        <v>1560</v>
      </c>
      <c r="R100" s="26">
        <f t="shared" si="24"/>
        <v>1468</v>
      </c>
      <c r="S100" s="26">
        <f t="shared" si="24"/>
        <v>1444</v>
      </c>
      <c r="T100" s="26">
        <f t="shared" si="23"/>
        <v>1409</v>
      </c>
      <c r="U100" s="26">
        <f t="shared" si="23"/>
        <v>1267</v>
      </c>
      <c r="V100" s="26">
        <f t="shared" si="23"/>
        <v>1332</v>
      </c>
      <c r="W100" s="26">
        <f t="shared" si="23"/>
        <v>1248</v>
      </c>
      <c r="X100" s="26">
        <f t="shared" si="23"/>
        <v>1212</v>
      </c>
      <c r="Y100" s="26">
        <f t="shared" si="23"/>
        <v>1190</v>
      </c>
      <c r="Z100" s="26">
        <f t="shared" si="23"/>
        <v>1229</v>
      </c>
      <c r="AA100" s="26">
        <f t="shared" si="23"/>
        <v>1349</v>
      </c>
      <c r="AB100" s="26">
        <f t="shared" si="23"/>
        <v>1126</v>
      </c>
      <c r="AC100" s="26">
        <f t="shared" si="23"/>
        <v>1377</v>
      </c>
      <c r="AD100" s="26">
        <f t="shared" si="23"/>
        <v>1293</v>
      </c>
      <c r="AE100" s="26">
        <f t="shared" si="23"/>
        <v>1244</v>
      </c>
      <c r="AF100" s="26">
        <f t="shared" si="23"/>
        <v>1236</v>
      </c>
      <c r="AG100" s="26">
        <f t="shared" si="23"/>
        <v>1308</v>
      </c>
      <c r="AH100" s="26">
        <f t="shared" si="23"/>
        <v>1431</v>
      </c>
    </row>
    <row r="101" spans="1:51" x14ac:dyDescent="0.2">
      <c r="A101" s="26">
        <v>0.41666666666666702</v>
      </c>
      <c r="C101" s="26">
        <v>0.45833333333333398</v>
      </c>
      <c r="D101" s="26">
        <f t="shared" si="24"/>
        <v>1728</v>
      </c>
      <c r="E101" s="26">
        <f t="shared" si="24"/>
        <v>1685</v>
      </c>
      <c r="F101" s="26">
        <f t="shared" si="24"/>
        <v>1587</v>
      </c>
      <c r="G101" s="26">
        <f t="shared" si="24"/>
        <v>1610</v>
      </c>
      <c r="H101" s="26">
        <f t="shared" si="24"/>
        <v>1584</v>
      </c>
      <c r="I101" s="26">
        <f t="shared" si="24"/>
        <v>1438</v>
      </c>
      <c r="J101" s="26">
        <f t="shared" si="24"/>
        <v>1452</v>
      </c>
      <c r="K101" s="26">
        <f t="shared" si="24"/>
        <v>1507</v>
      </c>
      <c r="L101" s="26">
        <f t="shared" si="24"/>
        <v>1428</v>
      </c>
      <c r="M101" s="26">
        <f t="shared" si="24"/>
        <v>1474</v>
      </c>
      <c r="N101" s="26">
        <f t="shared" si="24"/>
        <v>1608</v>
      </c>
      <c r="O101" s="26">
        <f t="shared" si="24"/>
        <v>1644</v>
      </c>
      <c r="P101" s="26">
        <f t="shared" si="24"/>
        <v>1544</v>
      </c>
      <c r="Q101" s="26">
        <f t="shared" si="24"/>
        <v>1579</v>
      </c>
      <c r="R101" s="26">
        <f t="shared" si="24"/>
        <v>1454</v>
      </c>
      <c r="S101" s="26">
        <f t="shared" si="24"/>
        <v>1442</v>
      </c>
      <c r="T101" s="26">
        <f t="shared" si="23"/>
        <v>1413</v>
      </c>
      <c r="U101" s="26">
        <f t="shared" si="23"/>
        <v>1366</v>
      </c>
      <c r="V101" s="26">
        <f t="shared" si="23"/>
        <v>1404</v>
      </c>
      <c r="W101" s="26">
        <f t="shared" si="23"/>
        <v>1359</v>
      </c>
      <c r="X101" s="26">
        <f t="shared" si="23"/>
        <v>1229</v>
      </c>
      <c r="Y101" s="26">
        <f t="shared" si="23"/>
        <v>1251</v>
      </c>
      <c r="Z101" s="26">
        <f t="shared" si="23"/>
        <v>1342</v>
      </c>
      <c r="AA101" s="26">
        <f t="shared" si="23"/>
        <v>1483</v>
      </c>
      <c r="AB101" s="26">
        <f t="shared" si="23"/>
        <v>1149</v>
      </c>
      <c r="AC101" s="26">
        <f t="shared" si="23"/>
        <v>1466</v>
      </c>
      <c r="AD101" s="26">
        <f t="shared" si="23"/>
        <v>1368</v>
      </c>
      <c r="AE101" s="26">
        <f t="shared" si="23"/>
        <v>1322</v>
      </c>
      <c r="AF101" s="26">
        <f t="shared" si="23"/>
        <v>1289</v>
      </c>
      <c r="AG101" s="26">
        <f t="shared" si="23"/>
        <v>1401</v>
      </c>
      <c r="AH101" s="26">
        <f t="shared" si="23"/>
        <v>1420</v>
      </c>
    </row>
    <row r="102" spans="1:51" x14ac:dyDescent="0.2">
      <c r="A102" s="26">
        <v>0.4375</v>
      </c>
      <c r="C102" s="26">
        <v>0.47916666666666702</v>
      </c>
      <c r="D102" s="26">
        <f t="shared" si="24"/>
        <v>1735</v>
      </c>
      <c r="E102" s="26">
        <f t="shared" si="24"/>
        <v>1697</v>
      </c>
      <c r="F102" s="26">
        <f t="shared" si="24"/>
        <v>1596</v>
      </c>
      <c r="G102" s="26">
        <f t="shared" si="24"/>
        <v>1613</v>
      </c>
      <c r="H102" s="26">
        <f t="shared" si="24"/>
        <v>1591</v>
      </c>
      <c r="I102" s="26">
        <f t="shared" si="24"/>
        <v>1440</v>
      </c>
      <c r="J102" s="26">
        <f t="shared" si="24"/>
        <v>1450</v>
      </c>
      <c r="K102" s="26">
        <f t="shared" si="24"/>
        <v>1500</v>
      </c>
      <c r="L102" s="26">
        <f t="shared" si="24"/>
        <v>1459</v>
      </c>
      <c r="M102" s="26">
        <f t="shared" si="24"/>
        <v>1486</v>
      </c>
      <c r="N102" s="26">
        <f t="shared" si="24"/>
        <v>1594</v>
      </c>
      <c r="O102" s="26">
        <f t="shared" si="24"/>
        <v>1649</v>
      </c>
      <c r="P102" s="26">
        <f t="shared" si="24"/>
        <v>1553</v>
      </c>
      <c r="Q102" s="26">
        <f t="shared" si="24"/>
        <v>1560</v>
      </c>
      <c r="R102" s="26">
        <f t="shared" si="24"/>
        <v>1464</v>
      </c>
      <c r="S102" s="26">
        <f t="shared" si="24"/>
        <v>1440</v>
      </c>
      <c r="T102" s="26">
        <f t="shared" si="23"/>
        <v>1392</v>
      </c>
      <c r="U102" s="26">
        <f t="shared" si="23"/>
        <v>1272</v>
      </c>
      <c r="V102" s="26">
        <f t="shared" si="23"/>
        <v>1265</v>
      </c>
      <c r="W102" s="26">
        <f t="shared" si="23"/>
        <v>1275</v>
      </c>
      <c r="X102" s="26">
        <f t="shared" si="23"/>
        <v>1186</v>
      </c>
      <c r="Y102" s="26">
        <f t="shared" si="23"/>
        <v>1152</v>
      </c>
      <c r="Z102" s="26">
        <f t="shared" si="23"/>
        <v>1197</v>
      </c>
      <c r="AA102" s="26">
        <f t="shared" si="23"/>
        <v>1348</v>
      </c>
      <c r="AB102" s="26">
        <f t="shared" si="23"/>
        <v>1003</v>
      </c>
      <c r="AC102" s="26">
        <f t="shared" si="23"/>
        <v>1296</v>
      </c>
      <c r="AD102" s="26">
        <f t="shared" si="23"/>
        <v>1239</v>
      </c>
      <c r="AE102" s="26">
        <f t="shared" si="23"/>
        <v>1166</v>
      </c>
      <c r="AF102" s="26">
        <f t="shared" si="23"/>
        <v>1143</v>
      </c>
      <c r="AG102" s="26">
        <f t="shared" si="23"/>
        <v>1342</v>
      </c>
      <c r="AH102" s="26">
        <f t="shared" si="23"/>
        <v>1356</v>
      </c>
    </row>
    <row r="103" spans="1:51" x14ac:dyDescent="0.2">
      <c r="A103" s="26">
        <v>0.45833333333333298</v>
      </c>
      <c r="C103" s="26">
        <v>0.5</v>
      </c>
      <c r="D103" s="26">
        <f t="shared" si="24"/>
        <v>1718</v>
      </c>
      <c r="E103" s="26">
        <f t="shared" si="24"/>
        <v>1689</v>
      </c>
      <c r="F103" s="26">
        <f t="shared" si="24"/>
        <v>1603</v>
      </c>
      <c r="G103" s="26">
        <f t="shared" si="24"/>
        <v>1606</v>
      </c>
      <c r="H103" s="26">
        <f t="shared" si="24"/>
        <v>1563</v>
      </c>
      <c r="I103" s="26">
        <f t="shared" si="24"/>
        <v>1440</v>
      </c>
      <c r="J103" s="26">
        <f t="shared" si="24"/>
        <v>1455</v>
      </c>
      <c r="K103" s="26">
        <f t="shared" si="24"/>
        <v>1500</v>
      </c>
      <c r="L103" s="26">
        <f t="shared" si="24"/>
        <v>1459</v>
      </c>
      <c r="M103" s="26">
        <f t="shared" si="24"/>
        <v>1493</v>
      </c>
      <c r="N103" s="26">
        <f t="shared" si="24"/>
        <v>1599</v>
      </c>
      <c r="O103" s="26">
        <f t="shared" si="24"/>
        <v>1651</v>
      </c>
      <c r="P103" s="26">
        <f t="shared" si="24"/>
        <v>1538</v>
      </c>
      <c r="Q103" s="26">
        <f t="shared" si="24"/>
        <v>1539</v>
      </c>
      <c r="R103" s="26">
        <f t="shared" si="24"/>
        <v>1479</v>
      </c>
      <c r="S103" s="26">
        <f t="shared" si="24"/>
        <v>1438</v>
      </c>
      <c r="T103" s="26">
        <f t="shared" si="23"/>
        <v>1395</v>
      </c>
      <c r="U103" s="26">
        <f t="shared" si="23"/>
        <v>1166</v>
      </c>
      <c r="V103" s="26">
        <f t="shared" si="23"/>
        <v>1178</v>
      </c>
      <c r="W103" s="26">
        <f t="shared" si="23"/>
        <v>1298</v>
      </c>
      <c r="X103" s="26">
        <f t="shared" si="23"/>
        <v>1044</v>
      </c>
      <c r="Y103" s="26">
        <f t="shared" si="23"/>
        <v>1123</v>
      </c>
      <c r="Z103" s="26">
        <f t="shared" si="23"/>
        <v>1114</v>
      </c>
      <c r="AA103" s="26">
        <f t="shared" si="23"/>
        <v>1202</v>
      </c>
      <c r="AB103" s="26">
        <f t="shared" si="23"/>
        <v>972</v>
      </c>
      <c r="AC103" s="26">
        <f t="shared" si="23"/>
        <v>1162</v>
      </c>
      <c r="AD103" s="26">
        <f t="shared" si="23"/>
        <v>1193</v>
      </c>
      <c r="AE103" s="26">
        <f t="shared" si="23"/>
        <v>1114</v>
      </c>
      <c r="AF103" s="26">
        <f t="shared" si="23"/>
        <v>1099</v>
      </c>
      <c r="AG103" s="26">
        <f t="shared" si="23"/>
        <v>1241</v>
      </c>
      <c r="AH103" s="26">
        <f t="shared" si="23"/>
        <v>1328</v>
      </c>
      <c r="AY103" s="26" t="s">
        <v>8</v>
      </c>
    </row>
    <row r="104" spans="1:51" x14ac:dyDescent="0.2">
      <c r="A104" s="26">
        <v>0.47916666666666702</v>
      </c>
      <c r="C104" s="26">
        <v>0.52083333333333404</v>
      </c>
      <c r="D104" s="26">
        <f t="shared" si="24"/>
        <v>1702</v>
      </c>
      <c r="E104" s="26">
        <f t="shared" si="24"/>
        <v>1665</v>
      </c>
      <c r="F104" s="26">
        <f t="shared" si="24"/>
        <v>1594</v>
      </c>
      <c r="G104" s="26">
        <f t="shared" si="24"/>
        <v>1615</v>
      </c>
      <c r="H104" s="26">
        <f t="shared" si="24"/>
        <v>1558</v>
      </c>
      <c r="I104" s="26">
        <f t="shared" si="24"/>
        <v>1438</v>
      </c>
      <c r="J104" s="26">
        <f t="shared" si="24"/>
        <v>1459</v>
      </c>
      <c r="K104" s="26">
        <f t="shared" si="24"/>
        <v>1471</v>
      </c>
      <c r="L104" s="26">
        <f t="shared" si="24"/>
        <v>1416</v>
      </c>
      <c r="M104" s="26">
        <f t="shared" si="24"/>
        <v>1471</v>
      </c>
      <c r="N104" s="26">
        <f t="shared" si="24"/>
        <v>1589</v>
      </c>
      <c r="O104" s="26">
        <f t="shared" si="24"/>
        <v>1639</v>
      </c>
      <c r="P104" s="26">
        <f t="shared" si="24"/>
        <v>1524</v>
      </c>
      <c r="Q104" s="26">
        <f t="shared" si="24"/>
        <v>1485</v>
      </c>
      <c r="R104" s="26">
        <f t="shared" si="24"/>
        <v>1467</v>
      </c>
      <c r="S104" s="26">
        <f t="shared" si="24"/>
        <v>1440</v>
      </c>
      <c r="T104" s="26">
        <f t="shared" si="23"/>
        <v>1423</v>
      </c>
      <c r="U104" s="26">
        <f t="shared" si="23"/>
        <v>1280</v>
      </c>
      <c r="V104" s="26">
        <f t="shared" si="23"/>
        <v>1303</v>
      </c>
      <c r="W104" s="26">
        <f t="shared" si="23"/>
        <v>1490</v>
      </c>
      <c r="X104" s="26">
        <f t="shared" si="23"/>
        <v>1068</v>
      </c>
      <c r="Y104" s="26">
        <f t="shared" si="23"/>
        <v>1205</v>
      </c>
      <c r="Z104" s="26">
        <f t="shared" si="23"/>
        <v>1275</v>
      </c>
      <c r="AA104" s="26">
        <f t="shared" si="23"/>
        <v>1296</v>
      </c>
      <c r="AB104" s="26">
        <f t="shared" si="23"/>
        <v>1135</v>
      </c>
      <c r="AC104" s="26">
        <f t="shared" si="23"/>
        <v>1248</v>
      </c>
      <c r="AD104" s="26">
        <f t="shared" si="23"/>
        <v>1308</v>
      </c>
      <c r="AE104" s="26">
        <f t="shared" si="23"/>
        <v>1265</v>
      </c>
      <c r="AF104" s="26">
        <f t="shared" si="23"/>
        <v>1262</v>
      </c>
      <c r="AG104" s="26">
        <f t="shared" si="23"/>
        <v>1270</v>
      </c>
      <c r="AH104" s="26">
        <f t="shared" si="23"/>
        <v>1356</v>
      </c>
    </row>
    <row r="105" spans="1:51" x14ac:dyDescent="0.2">
      <c r="A105" s="26">
        <v>0.5</v>
      </c>
      <c r="C105" s="26">
        <v>0.54166666666666696</v>
      </c>
      <c r="D105" s="26">
        <f t="shared" si="24"/>
        <v>1699</v>
      </c>
      <c r="E105" s="26">
        <f t="shared" si="24"/>
        <v>1664</v>
      </c>
      <c r="F105" s="26">
        <f t="shared" si="24"/>
        <v>1581</v>
      </c>
      <c r="G105" s="26">
        <f t="shared" si="24"/>
        <v>1656</v>
      </c>
      <c r="H105" s="26">
        <f t="shared" si="24"/>
        <v>1577</v>
      </c>
      <c r="I105" s="26">
        <f t="shared" si="24"/>
        <v>1413</v>
      </c>
      <c r="J105" s="26">
        <f t="shared" si="24"/>
        <v>1461</v>
      </c>
      <c r="K105" s="26">
        <f t="shared" si="24"/>
        <v>1474</v>
      </c>
      <c r="L105" s="26">
        <f t="shared" si="24"/>
        <v>1404</v>
      </c>
      <c r="M105" s="26">
        <f t="shared" si="24"/>
        <v>1473</v>
      </c>
      <c r="N105" s="26">
        <f t="shared" si="24"/>
        <v>1576</v>
      </c>
      <c r="O105" s="26">
        <f t="shared" si="24"/>
        <v>1622</v>
      </c>
      <c r="P105" s="26">
        <f t="shared" si="24"/>
        <v>1531</v>
      </c>
      <c r="Q105" s="26">
        <f t="shared" si="24"/>
        <v>1425</v>
      </c>
      <c r="R105" s="26">
        <f t="shared" si="24"/>
        <v>1466</v>
      </c>
      <c r="S105" s="26">
        <f t="shared" si="24"/>
        <v>1437</v>
      </c>
      <c r="T105" s="26">
        <f t="shared" si="23"/>
        <v>1344</v>
      </c>
      <c r="U105" s="26">
        <f t="shared" si="23"/>
        <v>1337</v>
      </c>
      <c r="V105" s="26">
        <f t="shared" si="23"/>
        <v>1433</v>
      </c>
      <c r="W105" s="26">
        <f t="shared" si="23"/>
        <v>1572</v>
      </c>
      <c r="X105" s="26">
        <f t="shared" si="23"/>
        <v>1226</v>
      </c>
      <c r="Y105" s="26">
        <f t="shared" si="23"/>
        <v>1181</v>
      </c>
      <c r="Z105" s="26">
        <f t="shared" si="23"/>
        <v>1360</v>
      </c>
      <c r="AA105" s="26">
        <f t="shared" si="23"/>
        <v>1227</v>
      </c>
      <c r="AB105" s="26">
        <f t="shared" si="23"/>
        <v>1287</v>
      </c>
      <c r="AC105" s="26">
        <f t="shared" si="23"/>
        <v>1231</v>
      </c>
      <c r="AD105" s="26">
        <f t="shared" si="23"/>
        <v>1262</v>
      </c>
      <c r="AE105" s="26">
        <f t="shared" si="23"/>
        <v>1298</v>
      </c>
      <c r="AF105" s="26">
        <f t="shared" si="23"/>
        <v>1354</v>
      </c>
      <c r="AG105" s="26">
        <f t="shared" si="23"/>
        <v>1361</v>
      </c>
      <c r="AH105" s="26">
        <f t="shared" si="23"/>
        <v>1394</v>
      </c>
    </row>
    <row r="106" spans="1:51" x14ac:dyDescent="0.2">
      <c r="A106" s="26">
        <v>0.52083333333333304</v>
      </c>
      <c r="C106" s="26">
        <v>0.5625</v>
      </c>
      <c r="D106" s="26">
        <f t="shared" si="24"/>
        <v>1704</v>
      </c>
      <c r="E106" s="26">
        <f t="shared" si="24"/>
        <v>1685</v>
      </c>
      <c r="F106" s="26">
        <f t="shared" si="24"/>
        <v>1620</v>
      </c>
      <c r="G106" s="26">
        <f t="shared" si="24"/>
        <v>1671</v>
      </c>
      <c r="H106" s="26">
        <f t="shared" si="24"/>
        <v>1567</v>
      </c>
      <c r="I106" s="26">
        <f t="shared" si="24"/>
        <v>1399</v>
      </c>
      <c r="J106" s="26">
        <f t="shared" si="24"/>
        <v>1476</v>
      </c>
      <c r="K106" s="26">
        <f t="shared" si="24"/>
        <v>1500</v>
      </c>
      <c r="L106" s="26">
        <f t="shared" si="24"/>
        <v>1383</v>
      </c>
      <c r="M106" s="26">
        <f t="shared" si="24"/>
        <v>1510</v>
      </c>
      <c r="N106" s="26">
        <f t="shared" si="24"/>
        <v>1572</v>
      </c>
      <c r="O106" s="26">
        <f t="shared" si="24"/>
        <v>1630</v>
      </c>
      <c r="P106" s="26">
        <f t="shared" si="24"/>
        <v>1531</v>
      </c>
      <c r="Q106" s="26">
        <f t="shared" si="24"/>
        <v>1414</v>
      </c>
      <c r="R106" s="26">
        <f t="shared" si="24"/>
        <v>1476</v>
      </c>
      <c r="S106" s="26">
        <f t="shared" si="24"/>
        <v>1445</v>
      </c>
      <c r="T106" s="26">
        <f t="shared" ref="E106:AH114" si="25">SUM(T35:T36)</f>
        <v>1030</v>
      </c>
      <c r="U106" s="26">
        <f t="shared" si="25"/>
        <v>1315</v>
      </c>
      <c r="V106" s="26">
        <f t="shared" si="25"/>
        <v>1491</v>
      </c>
      <c r="W106" s="26">
        <f t="shared" si="25"/>
        <v>1596</v>
      </c>
      <c r="X106" s="26">
        <f t="shared" si="25"/>
        <v>1284</v>
      </c>
      <c r="Y106" s="26">
        <f t="shared" si="25"/>
        <v>1056</v>
      </c>
      <c r="Z106" s="26">
        <f t="shared" si="25"/>
        <v>1420</v>
      </c>
      <c r="AA106" s="26">
        <f t="shared" si="25"/>
        <v>1138</v>
      </c>
      <c r="AB106" s="26">
        <f t="shared" si="25"/>
        <v>1376</v>
      </c>
      <c r="AC106" s="26">
        <f t="shared" si="25"/>
        <v>1193</v>
      </c>
      <c r="AD106" s="26">
        <f t="shared" si="25"/>
        <v>1142</v>
      </c>
      <c r="AE106" s="26">
        <f t="shared" si="25"/>
        <v>1169</v>
      </c>
      <c r="AF106" s="26">
        <f t="shared" si="25"/>
        <v>1390</v>
      </c>
      <c r="AG106" s="26">
        <f t="shared" si="25"/>
        <v>1423</v>
      </c>
      <c r="AH106" s="26">
        <f t="shared" si="25"/>
        <v>1428</v>
      </c>
    </row>
    <row r="107" spans="1:51" x14ac:dyDescent="0.2">
      <c r="A107" s="26">
        <v>0.54166666666666696</v>
      </c>
      <c r="C107" s="26">
        <v>0.58333333333333404</v>
      </c>
      <c r="D107" s="26">
        <f t="shared" si="24"/>
        <v>1724</v>
      </c>
      <c r="E107" s="26">
        <f t="shared" si="25"/>
        <v>1694</v>
      </c>
      <c r="F107" s="26">
        <f t="shared" si="25"/>
        <v>1613</v>
      </c>
      <c r="G107" s="26">
        <f t="shared" si="25"/>
        <v>1663</v>
      </c>
      <c r="H107" s="26">
        <f t="shared" si="25"/>
        <v>1574</v>
      </c>
      <c r="I107" s="26">
        <f t="shared" si="25"/>
        <v>1423</v>
      </c>
      <c r="J107" s="26">
        <f t="shared" si="25"/>
        <v>1467</v>
      </c>
      <c r="K107" s="26">
        <f t="shared" si="25"/>
        <v>1498</v>
      </c>
      <c r="L107" s="26">
        <f t="shared" si="25"/>
        <v>1361</v>
      </c>
      <c r="M107" s="26">
        <f t="shared" si="25"/>
        <v>1527</v>
      </c>
      <c r="N107" s="26">
        <f t="shared" si="25"/>
        <v>1572</v>
      </c>
      <c r="O107" s="26">
        <f t="shared" si="25"/>
        <v>1627</v>
      </c>
      <c r="P107" s="26">
        <f t="shared" si="25"/>
        <v>1529</v>
      </c>
      <c r="Q107" s="26">
        <f t="shared" si="25"/>
        <v>1397</v>
      </c>
      <c r="R107" s="26">
        <f t="shared" si="25"/>
        <v>1483</v>
      </c>
      <c r="S107" s="26">
        <f t="shared" si="25"/>
        <v>1464</v>
      </c>
      <c r="T107" s="26">
        <f t="shared" si="25"/>
        <v>811</v>
      </c>
      <c r="U107" s="26">
        <f t="shared" si="25"/>
        <v>1262</v>
      </c>
      <c r="V107" s="26">
        <f t="shared" si="25"/>
        <v>1471</v>
      </c>
      <c r="W107" s="26">
        <f t="shared" si="25"/>
        <v>1531</v>
      </c>
      <c r="X107" s="26">
        <f t="shared" si="25"/>
        <v>1299</v>
      </c>
      <c r="Y107" s="26">
        <f t="shared" si="25"/>
        <v>940</v>
      </c>
      <c r="Z107" s="26">
        <f t="shared" si="25"/>
        <v>1460</v>
      </c>
      <c r="AA107" s="26">
        <f t="shared" si="25"/>
        <v>1157</v>
      </c>
      <c r="AB107" s="26">
        <f t="shared" si="25"/>
        <v>1418</v>
      </c>
      <c r="AC107" s="26">
        <f t="shared" si="25"/>
        <v>1205</v>
      </c>
      <c r="AD107" s="26">
        <f t="shared" si="25"/>
        <v>1083</v>
      </c>
      <c r="AE107" s="26">
        <f t="shared" si="25"/>
        <v>1076</v>
      </c>
      <c r="AF107" s="26">
        <f t="shared" si="25"/>
        <v>1260</v>
      </c>
      <c r="AG107" s="26">
        <f t="shared" si="25"/>
        <v>1406</v>
      </c>
      <c r="AH107" s="26">
        <f t="shared" si="25"/>
        <v>1315</v>
      </c>
    </row>
    <row r="108" spans="1:51" x14ac:dyDescent="0.2">
      <c r="A108" s="26">
        <v>0.5625</v>
      </c>
      <c r="C108" s="26">
        <v>0.60416666666666696</v>
      </c>
      <c r="D108" s="26">
        <f t="shared" si="24"/>
        <v>1730</v>
      </c>
      <c r="E108" s="26">
        <f t="shared" si="25"/>
        <v>1692</v>
      </c>
      <c r="F108" s="26">
        <f t="shared" si="25"/>
        <v>1572</v>
      </c>
      <c r="G108" s="26">
        <f t="shared" si="25"/>
        <v>1663</v>
      </c>
      <c r="H108" s="26">
        <f t="shared" si="25"/>
        <v>1582</v>
      </c>
      <c r="I108" s="26">
        <f t="shared" si="25"/>
        <v>1416</v>
      </c>
      <c r="J108" s="26">
        <f t="shared" si="25"/>
        <v>1449</v>
      </c>
      <c r="K108" s="26">
        <f t="shared" si="25"/>
        <v>1473</v>
      </c>
      <c r="L108" s="26">
        <f t="shared" si="25"/>
        <v>1384</v>
      </c>
      <c r="M108" s="26">
        <f t="shared" si="25"/>
        <v>1526</v>
      </c>
      <c r="N108" s="26">
        <f t="shared" si="25"/>
        <v>1567</v>
      </c>
      <c r="O108" s="26">
        <f t="shared" si="25"/>
        <v>1627</v>
      </c>
      <c r="P108" s="26">
        <f t="shared" si="25"/>
        <v>1524</v>
      </c>
      <c r="Q108" s="26">
        <f t="shared" si="25"/>
        <v>1363</v>
      </c>
      <c r="R108" s="26">
        <f t="shared" si="25"/>
        <v>1488</v>
      </c>
      <c r="S108" s="26">
        <f t="shared" si="25"/>
        <v>1483</v>
      </c>
      <c r="T108" s="26">
        <f t="shared" si="25"/>
        <v>794</v>
      </c>
      <c r="U108" s="26">
        <f t="shared" si="25"/>
        <v>1233</v>
      </c>
      <c r="V108" s="26">
        <f t="shared" si="25"/>
        <v>1481</v>
      </c>
      <c r="W108" s="26">
        <f t="shared" si="25"/>
        <v>1495</v>
      </c>
      <c r="X108" s="26">
        <f t="shared" si="25"/>
        <v>1233</v>
      </c>
      <c r="Y108" s="26">
        <f t="shared" si="25"/>
        <v>924</v>
      </c>
      <c r="Z108" s="26">
        <f t="shared" si="25"/>
        <v>1510</v>
      </c>
      <c r="AA108" s="26">
        <f t="shared" si="25"/>
        <v>1078</v>
      </c>
      <c r="AB108" s="26">
        <f t="shared" si="25"/>
        <v>1435</v>
      </c>
      <c r="AC108" s="26">
        <f t="shared" si="25"/>
        <v>1243</v>
      </c>
      <c r="AD108" s="26">
        <f t="shared" si="25"/>
        <v>1123</v>
      </c>
      <c r="AE108" s="26">
        <f t="shared" si="25"/>
        <v>976</v>
      </c>
      <c r="AF108" s="26">
        <f t="shared" si="25"/>
        <v>965</v>
      </c>
      <c r="AG108" s="26">
        <f t="shared" si="25"/>
        <v>1445</v>
      </c>
      <c r="AH108" s="26">
        <f t="shared" si="25"/>
        <v>1293</v>
      </c>
    </row>
    <row r="109" spans="1:51" x14ac:dyDescent="0.2">
      <c r="A109" s="26">
        <v>0.58333333333333304</v>
      </c>
      <c r="C109" s="26">
        <v>0.625</v>
      </c>
      <c r="D109" s="26">
        <f t="shared" si="24"/>
        <v>1720</v>
      </c>
      <c r="E109" s="26">
        <f t="shared" si="25"/>
        <v>1690</v>
      </c>
      <c r="F109" s="26">
        <f t="shared" si="25"/>
        <v>1618</v>
      </c>
      <c r="G109" s="26">
        <f t="shared" si="25"/>
        <v>1666</v>
      </c>
      <c r="H109" s="26">
        <f t="shared" si="25"/>
        <v>1586</v>
      </c>
      <c r="I109" s="26">
        <f t="shared" si="25"/>
        <v>1395</v>
      </c>
      <c r="J109" s="26">
        <f t="shared" si="25"/>
        <v>1452</v>
      </c>
      <c r="K109" s="26">
        <f t="shared" si="25"/>
        <v>1454</v>
      </c>
      <c r="L109" s="26">
        <f t="shared" si="25"/>
        <v>1396</v>
      </c>
      <c r="M109" s="26">
        <f t="shared" si="25"/>
        <v>1531</v>
      </c>
      <c r="N109" s="26">
        <f t="shared" si="25"/>
        <v>1558</v>
      </c>
      <c r="O109" s="26">
        <f t="shared" si="25"/>
        <v>1630</v>
      </c>
      <c r="P109" s="26">
        <f t="shared" si="25"/>
        <v>1534</v>
      </c>
      <c r="Q109" s="26">
        <f t="shared" si="25"/>
        <v>1359</v>
      </c>
      <c r="R109" s="26">
        <f t="shared" si="25"/>
        <v>1486</v>
      </c>
      <c r="S109" s="26">
        <f t="shared" si="25"/>
        <v>1493</v>
      </c>
      <c r="T109" s="26">
        <f t="shared" si="25"/>
        <v>696</v>
      </c>
      <c r="U109" s="26">
        <f t="shared" si="25"/>
        <v>1263</v>
      </c>
      <c r="V109" s="26">
        <f t="shared" si="25"/>
        <v>1481</v>
      </c>
      <c r="W109" s="26">
        <f t="shared" si="25"/>
        <v>1534</v>
      </c>
      <c r="X109" s="26">
        <f t="shared" si="25"/>
        <v>1147</v>
      </c>
      <c r="Y109" s="26">
        <f t="shared" si="25"/>
        <v>888</v>
      </c>
      <c r="Z109" s="26">
        <f t="shared" si="25"/>
        <v>1521</v>
      </c>
      <c r="AA109" s="26">
        <f t="shared" si="25"/>
        <v>979</v>
      </c>
      <c r="AB109" s="26">
        <f t="shared" si="25"/>
        <v>1272</v>
      </c>
      <c r="AC109" s="26">
        <f t="shared" si="25"/>
        <v>1277</v>
      </c>
      <c r="AD109" s="26">
        <f t="shared" si="25"/>
        <v>1190</v>
      </c>
      <c r="AE109" s="26">
        <f t="shared" si="25"/>
        <v>835</v>
      </c>
      <c r="AF109" s="26">
        <f t="shared" si="25"/>
        <v>792</v>
      </c>
      <c r="AG109" s="26">
        <f t="shared" si="25"/>
        <v>1520</v>
      </c>
      <c r="AH109" s="26">
        <f t="shared" si="25"/>
        <v>1373</v>
      </c>
    </row>
    <row r="110" spans="1:51" x14ac:dyDescent="0.2">
      <c r="A110" s="26">
        <v>0.60416666666666696</v>
      </c>
      <c r="C110" s="26">
        <v>0.64583333333333404</v>
      </c>
      <c r="D110" s="26">
        <f t="shared" si="24"/>
        <v>1719</v>
      </c>
      <c r="E110" s="26">
        <f t="shared" si="25"/>
        <v>1702</v>
      </c>
      <c r="F110" s="26">
        <f t="shared" si="25"/>
        <v>1656</v>
      </c>
      <c r="G110" s="26">
        <f t="shared" si="25"/>
        <v>1661</v>
      </c>
      <c r="H110" s="26">
        <f t="shared" si="25"/>
        <v>1612</v>
      </c>
      <c r="I110" s="26">
        <f t="shared" si="25"/>
        <v>1413</v>
      </c>
      <c r="J110" s="26">
        <f t="shared" si="25"/>
        <v>1469</v>
      </c>
      <c r="K110" s="26">
        <f t="shared" si="25"/>
        <v>1455</v>
      </c>
      <c r="L110" s="26">
        <f t="shared" si="25"/>
        <v>1361</v>
      </c>
      <c r="M110" s="26">
        <f t="shared" si="25"/>
        <v>1529</v>
      </c>
      <c r="N110" s="26">
        <f t="shared" si="25"/>
        <v>1577</v>
      </c>
      <c r="O110" s="26">
        <f t="shared" si="25"/>
        <v>1625</v>
      </c>
      <c r="P110" s="26">
        <f t="shared" si="25"/>
        <v>1557</v>
      </c>
      <c r="Q110" s="26">
        <f t="shared" si="25"/>
        <v>1356</v>
      </c>
      <c r="R110" s="26">
        <f t="shared" si="25"/>
        <v>1485</v>
      </c>
      <c r="S110" s="26">
        <f t="shared" si="25"/>
        <v>1512</v>
      </c>
      <c r="T110" s="26">
        <f t="shared" si="25"/>
        <v>694</v>
      </c>
      <c r="U110" s="26">
        <f t="shared" si="25"/>
        <v>1265</v>
      </c>
      <c r="V110" s="26">
        <f t="shared" si="25"/>
        <v>1473</v>
      </c>
      <c r="W110" s="26">
        <f t="shared" si="25"/>
        <v>1340</v>
      </c>
      <c r="X110" s="26">
        <f t="shared" si="25"/>
        <v>1037</v>
      </c>
      <c r="Y110" s="26">
        <f t="shared" si="25"/>
        <v>891</v>
      </c>
      <c r="Z110" s="26">
        <f t="shared" si="25"/>
        <v>1490</v>
      </c>
      <c r="AA110" s="26">
        <f t="shared" si="25"/>
        <v>996</v>
      </c>
      <c r="AB110" s="26">
        <f t="shared" si="25"/>
        <v>991</v>
      </c>
      <c r="AC110" s="26">
        <f t="shared" si="25"/>
        <v>1272</v>
      </c>
      <c r="AD110" s="26">
        <f t="shared" si="25"/>
        <v>1143</v>
      </c>
      <c r="AE110" s="26">
        <f t="shared" si="25"/>
        <v>812</v>
      </c>
      <c r="AF110" s="26">
        <f t="shared" si="25"/>
        <v>780</v>
      </c>
      <c r="AG110" s="26">
        <f t="shared" si="25"/>
        <v>1596</v>
      </c>
      <c r="AH110" s="26">
        <f t="shared" si="25"/>
        <v>1416</v>
      </c>
    </row>
    <row r="111" spans="1:51" x14ac:dyDescent="0.2">
      <c r="A111" s="26">
        <v>0.625</v>
      </c>
      <c r="C111" s="26">
        <v>0.66666666666666696</v>
      </c>
      <c r="D111" s="26">
        <f t="shared" si="24"/>
        <v>1719</v>
      </c>
      <c r="E111" s="26">
        <f t="shared" si="25"/>
        <v>1725</v>
      </c>
      <c r="F111" s="26">
        <f t="shared" si="25"/>
        <v>1644</v>
      </c>
      <c r="G111" s="26">
        <f t="shared" si="25"/>
        <v>1682</v>
      </c>
      <c r="H111" s="26">
        <f t="shared" si="25"/>
        <v>1630</v>
      </c>
      <c r="I111" s="26">
        <f t="shared" si="25"/>
        <v>1459</v>
      </c>
      <c r="J111" s="26">
        <f t="shared" si="25"/>
        <v>1490</v>
      </c>
      <c r="K111" s="26">
        <f t="shared" si="25"/>
        <v>1435</v>
      </c>
      <c r="L111" s="26">
        <f t="shared" si="25"/>
        <v>1320</v>
      </c>
      <c r="M111" s="26">
        <f t="shared" si="25"/>
        <v>1529</v>
      </c>
      <c r="N111" s="26">
        <f t="shared" si="25"/>
        <v>1579</v>
      </c>
      <c r="O111" s="26">
        <f t="shared" si="25"/>
        <v>1632</v>
      </c>
      <c r="P111" s="26">
        <f t="shared" si="25"/>
        <v>1572</v>
      </c>
      <c r="Q111" s="26">
        <f t="shared" si="25"/>
        <v>1348</v>
      </c>
      <c r="R111" s="26">
        <f t="shared" si="25"/>
        <v>1466</v>
      </c>
      <c r="S111" s="26">
        <f t="shared" si="25"/>
        <v>1524</v>
      </c>
      <c r="T111" s="26">
        <f t="shared" si="25"/>
        <v>794</v>
      </c>
      <c r="U111" s="26">
        <f t="shared" si="25"/>
        <v>1277</v>
      </c>
      <c r="V111" s="26">
        <f t="shared" si="25"/>
        <v>1500</v>
      </c>
      <c r="W111" s="26">
        <f t="shared" si="25"/>
        <v>1138</v>
      </c>
      <c r="X111" s="26">
        <f t="shared" si="25"/>
        <v>950</v>
      </c>
      <c r="Y111" s="26">
        <f t="shared" si="25"/>
        <v>910</v>
      </c>
      <c r="Z111" s="26">
        <f t="shared" si="25"/>
        <v>1500</v>
      </c>
      <c r="AA111" s="26">
        <f t="shared" si="25"/>
        <v>993</v>
      </c>
      <c r="AB111" s="26">
        <f t="shared" si="25"/>
        <v>828</v>
      </c>
      <c r="AC111" s="26">
        <f t="shared" si="25"/>
        <v>1272</v>
      </c>
      <c r="AD111" s="26">
        <f t="shared" si="25"/>
        <v>1104</v>
      </c>
      <c r="AE111" s="26">
        <f t="shared" si="25"/>
        <v>782</v>
      </c>
      <c r="AF111" s="26">
        <f t="shared" si="25"/>
        <v>782</v>
      </c>
      <c r="AG111" s="26">
        <f t="shared" si="25"/>
        <v>1548</v>
      </c>
      <c r="AH111" s="26">
        <f t="shared" si="25"/>
        <v>1471</v>
      </c>
    </row>
    <row r="112" spans="1:51" x14ac:dyDescent="0.2">
      <c r="A112" s="26">
        <v>0.64583333333333304</v>
      </c>
      <c r="C112" s="26">
        <v>0.6875</v>
      </c>
      <c r="D112" s="26">
        <f t="shared" si="24"/>
        <v>1720</v>
      </c>
      <c r="E112" s="26">
        <f t="shared" si="25"/>
        <v>1735</v>
      </c>
      <c r="F112" s="26">
        <f t="shared" si="25"/>
        <v>1644</v>
      </c>
      <c r="G112" s="26">
        <f t="shared" si="25"/>
        <v>1718</v>
      </c>
      <c r="H112" s="26">
        <f t="shared" si="25"/>
        <v>1618</v>
      </c>
      <c r="I112" s="26">
        <f t="shared" si="25"/>
        <v>1500</v>
      </c>
      <c r="J112" s="26">
        <f t="shared" si="25"/>
        <v>1503</v>
      </c>
      <c r="K112" s="26">
        <f t="shared" si="25"/>
        <v>1416</v>
      </c>
      <c r="L112" s="26">
        <f t="shared" si="25"/>
        <v>1332</v>
      </c>
      <c r="M112" s="26">
        <f t="shared" si="25"/>
        <v>1548</v>
      </c>
      <c r="N112" s="26">
        <f t="shared" si="25"/>
        <v>1567</v>
      </c>
      <c r="O112" s="26">
        <f t="shared" si="25"/>
        <v>1627</v>
      </c>
      <c r="P112" s="26">
        <f t="shared" si="25"/>
        <v>1587</v>
      </c>
      <c r="Q112" s="26">
        <f t="shared" si="25"/>
        <v>1380</v>
      </c>
      <c r="R112" s="26">
        <f t="shared" si="25"/>
        <v>1448</v>
      </c>
      <c r="S112" s="26">
        <f t="shared" si="25"/>
        <v>1517</v>
      </c>
      <c r="T112" s="26">
        <f t="shared" si="25"/>
        <v>797</v>
      </c>
      <c r="U112" s="26">
        <f t="shared" si="25"/>
        <v>1193</v>
      </c>
      <c r="V112" s="26">
        <f t="shared" si="25"/>
        <v>1498</v>
      </c>
      <c r="W112" s="26">
        <f t="shared" si="25"/>
        <v>1147</v>
      </c>
      <c r="X112" s="26">
        <f t="shared" si="25"/>
        <v>835</v>
      </c>
      <c r="Y112" s="26">
        <f t="shared" si="25"/>
        <v>837</v>
      </c>
      <c r="Z112" s="26">
        <f t="shared" si="25"/>
        <v>1534</v>
      </c>
      <c r="AA112" s="26">
        <f t="shared" si="25"/>
        <v>1010</v>
      </c>
      <c r="AB112" s="26">
        <f t="shared" si="25"/>
        <v>785</v>
      </c>
      <c r="AC112" s="26">
        <f t="shared" si="25"/>
        <v>1236</v>
      </c>
      <c r="AD112" s="26">
        <f t="shared" si="25"/>
        <v>1123</v>
      </c>
      <c r="AE112" s="26">
        <f t="shared" si="25"/>
        <v>760</v>
      </c>
      <c r="AF112" s="26">
        <f t="shared" si="25"/>
        <v>772</v>
      </c>
      <c r="AG112" s="26">
        <f t="shared" si="25"/>
        <v>1353</v>
      </c>
      <c r="AH112" s="26">
        <f t="shared" si="25"/>
        <v>1508</v>
      </c>
    </row>
    <row r="113" spans="1:39" x14ac:dyDescent="0.2">
      <c r="A113" s="26">
        <v>0.66666666666666696</v>
      </c>
      <c r="C113" s="26">
        <v>0.70833333333333404</v>
      </c>
      <c r="D113" s="26">
        <f t="shared" si="24"/>
        <v>1716</v>
      </c>
      <c r="E113" s="26">
        <f t="shared" si="25"/>
        <v>1745</v>
      </c>
      <c r="F113" s="26">
        <f t="shared" si="25"/>
        <v>1651</v>
      </c>
      <c r="G113" s="26">
        <f t="shared" si="25"/>
        <v>1723</v>
      </c>
      <c r="H113" s="26">
        <f t="shared" si="25"/>
        <v>1620</v>
      </c>
      <c r="I113" s="26">
        <f t="shared" si="25"/>
        <v>1526</v>
      </c>
      <c r="J113" s="26">
        <f t="shared" si="25"/>
        <v>1526</v>
      </c>
      <c r="K113" s="26">
        <f t="shared" si="25"/>
        <v>1435</v>
      </c>
      <c r="L113" s="26">
        <f t="shared" si="25"/>
        <v>1376</v>
      </c>
      <c r="M113" s="26">
        <f t="shared" si="25"/>
        <v>1560</v>
      </c>
      <c r="N113" s="26">
        <f t="shared" si="25"/>
        <v>1594</v>
      </c>
      <c r="O113" s="26">
        <f t="shared" si="25"/>
        <v>1618</v>
      </c>
      <c r="P113" s="26">
        <f t="shared" si="25"/>
        <v>1600</v>
      </c>
      <c r="Q113" s="26">
        <f t="shared" si="25"/>
        <v>1412</v>
      </c>
      <c r="R113" s="26">
        <f t="shared" si="25"/>
        <v>1469</v>
      </c>
      <c r="S113" s="26">
        <f t="shared" si="25"/>
        <v>1524</v>
      </c>
      <c r="T113" s="26">
        <f t="shared" si="25"/>
        <v>771</v>
      </c>
      <c r="U113" s="26">
        <f t="shared" si="25"/>
        <v>1060</v>
      </c>
      <c r="V113" s="26">
        <f t="shared" si="25"/>
        <v>1442</v>
      </c>
      <c r="W113" s="26">
        <f t="shared" si="25"/>
        <v>1140</v>
      </c>
      <c r="X113" s="26">
        <f t="shared" si="25"/>
        <v>749</v>
      </c>
      <c r="Y113" s="26">
        <f t="shared" si="25"/>
        <v>864</v>
      </c>
      <c r="Z113" s="26">
        <f t="shared" si="25"/>
        <v>1539</v>
      </c>
      <c r="AA113" s="26">
        <f t="shared" si="25"/>
        <v>1035</v>
      </c>
      <c r="AB113" s="26">
        <f t="shared" si="25"/>
        <v>816</v>
      </c>
      <c r="AC113" s="26">
        <f t="shared" si="25"/>
        <v>1202</v>
      </c>
      <c r="AD113" s="26">
        <f t="shared" si="25"/>
        <v>1106</v>
      </c>
      <c r="AE113" s="26">
        <f t="shared" si="25"/>
        <v>871</v>
      </c>
      <c r="AF113" s="26">
        <f t="shared" si="25"/>
        <v>792</v>
      </c>
      <c r="AG113" s="26">
        <f t="shared" si="25"/>
        <v>1209</v>
      </c>
      <c r="AH113" s="26">
        <f t="shared" si="25"/>
        <v>1560</v>
      </c>
    </row>
    <row r="114" spans="1:39" x14ac:dyDescent="0.2">
      <c r="A114" s="26">
        <v>0.6875</v>
      </c>
      <c r="C114" s="26">
        <v>0.72916666666666696</v>
      </c>
      <c r="D114" s="26">
        <f t="shared" si="24"/>
        <v>1721</v>
      </c>
      <c r="E114" s="26">
        <f t="shared" si="25"/>
        <v>1754</v>
      </c>
      <c r="F114" s="26">
        <f t="shared" si="25"/>
        <v>1632</v>
      </c>
      <c r="G114" s="26">
        <f t="shared" si="25"/>
        <v>1723</v>
      </c>
      <c r="H114" s="26">
        <f t="shared" si="25"/>
        <v>1634</v>
      </c>
      <c r="I114" s="26">
        <f t="shared" si="25"/>
        <v>1539</v>
      </c>
      <c r="J114" s="26">
        <f t="shared" si="25"/>
        <v>1548</v>
      </c>
      <c r="K114" s="26">
        <f t="shared" si="25"/>
        <v>1476</v>
      </c>
      <c r="L114" s="26">
        <f t="shared" si="25"/>
        <v>1361</v>
      </c>
      <c r="M114" s="26">
        <f t="shared" si="25"/>
        <v>1574</v>
      </c>
      <c r="N114" s="26">
        <f t="shared" si="25"/>
        <v>1620</v>
      </c>
      <c r="O114" s="26">
        <f t="shared" si="25"/>
        <v>1637</v>
      </c>
      <c r="P114" s="26">
        <f t="shared" si="25"/>
        <v>1601</v>
      </c>
      <c r="Q114" s="26">
        <f t="shared" si="25"/>
        <v>1433</v>
      </c>
      <c r="R114" s="26">
        <f t="shared" si="25"/>
        <v>1492</v>
      </c>
      <c r="S114" s="26">
        <f t="shared" si="25"/>
        <v>1536</v>
      </c>
      <c r="T114" s="26">
        <f t="shared" si="25"/>
        <v>804</v>
      </c>
      <c r="U114" s="26">
        <f t="shared" si="25"/>
        <v>1054</v>
      </c>
      <c r="V114" s="26">
        <f t="shared" si="25"/>
        <v>1229</v>
      </c>
      <c r="W114" s="26">
        <f t="shared" si="25"/>
        <v>1176</v>
      </c>
      <c r="X114" s="26">
        <f t="shared" si="25"/>
        <v>795</v>
      </c>
      <c r="Y114" s="26">
        <f t="shared" si="25"/>
        <v>931</v>
      </c>
      <c r="Z114" s="26">
        <f t="shared" si="25"/>
        <v>1560</v>
      </c>
      <c r="AA114" s="26">
        <f t="shared" si="25"/>
        <v>1049</v>
      </c>
      <c r="AB114" s="26">
        <f t="shared" si="25"/>
        <v>857</v>
      </c>
      <c r="AC114" s="26">
        <f t="shared" si="25"/>
        <v>1227</v>
      </c>
      <c r="AD114" s="26">
        <f t="shared" si="25"/>
        <v>1130</v>
      </c>
      <c r="AE114" s="26">
        <f t="shared" si="25"/>
        <v>922</v>
      </c>
      <c r="AF114" s="26">
        <f t="shared" si="25"/>
        <v>821</v>
      </c>
      <c r="AG114" s="26">
        <f t="shared" si="25"/>
        <v>1133</v>
      </c>
      <c r="AH114" s="26">
        <f t="shared" si="25"/>
        <v>1497</v>
      </c>
    </row>
    <row r="115" spans="1:39" x14ac:dyDescent="0.2">
      <c r="A115" s="26">
        <v>0.70833333333333304</v>
      </c>
      <c r="C115" s="26">
        <v>0.75</v>
      </c>
      <c r="D115" s="26">
        <f t="shared" ref="D115:AH123" si="26">SUM(D44:D45)</f>
        <v>1737</v>
      </c>
      <c r="E115" s="26">
        <f t="shared" si="26"/>
        <v>1764</v>
      </c>
      <c r="F115" s="26">
        <f t="shared" si="26"/>
        <v>1630</v>
      </c>
      <c r="G115" s="26">
        <f t="shared" si="26"/>
        <v>1716</v>
      </c>
      <c r="H115" s="26">
        <f t="shared" si="26"/>
        <v>1632</v>
      </c>
      <c r="I115" s="26">
        <f t="shared" si="26"/>
        <v>1541</v>
      </c>
      <c r="J115" s="26">
        <f t="shared" si="26"/>
        <v>1558</v>
      </c>
      <c r="K115" s="26">
        <f t="shared" si="26"/>
        <v>1498</v>
      </c>
      <c r="L115" s="26">
        <f t="shared" si="26"/>
        <v>1329</v>
      </c>
      <c r="M115" s="26">
        <f t="shared" si="26"/>
        <v>1608</v>
      </c>
      <c r="N115" s="26">
        <f t="shared" si="26"/>
        <v>1632</v>
      </c>
      <c r="O115" s="26">
        <f t="shared" si="26"/>
        <v>1651</v>
      </c>
      <c r="P115" s="26">
        <f t="shared" si="26"/>
        <v>1568</v>
      </c>
      <c r="Q115" s="26">
        <f t="shared" si="26"/>
        <v>1442</v>
      </c>
      <c r="R115" s="26">
        <f t="shared" si="26"/>
        <v>1502</v>
      </c>
      <c r="S115" s="26">
        <f t="shared" si="26"/>
        <v>1548</v>
      </c>
      <c r="T115" s="26">
        <f t="shared" si="26"/>
        <v>813</v>
      </c>
      <c r="U115" s="26">
        <f t="shared" si="26"/>
        <v>1042</v>
      </c>
      <c r="V115" s="26">
        <f t="shared" si="26"/>
        <v>1039</v>
      </c>
      <c r="W115" s="26">
        <f t="shared" si="26"/>
        <v>1272</v>
      </c>
      <c r="X115" s="26">
        <f t="shared" si="26"/>
        <v>835</v>
      </c>
      <c r="Y115" s="26">
        <f t="shared" si="26"/>
        <v>946</v>
      </c>
      <c r="Z115" s="26">
        <f t="shared" si="26"/>
        <v>1581</v>
      </c>
      <c r="AA115" s="26">
        <f t="shared" si="26"/>
        <v>1046</v>
      </c>
      <c r="AB115" s="26">
        <f t="shared" si="26"/>
        <v>859</v>
      </c>
      <c r="AC115" s="26">
        <f t="shared" si="26"/>
        <v>1217</v>
      </c>
      <c r="AD115" s="26">
        <f t="shared" si="26"/>
        <v>1181</v>
      </c>
      <c r="AE115" s="26">
        <f t="shared" si="26"/>
        <v>879</v>
      </c>
      <c r="AF115" s="26">
        <f t="shared" si="26"/>
        <v>831</v>
      </c>
      <c r="AG115" s="26">
        <f t="shared" si="26"/>
        <v>1143</v>
      </c>
      <c r="AH115" s="26">
        <f t="shared" si="26"/>
        <v>1351</v>
      </c>
    </row>
    <row r="116" spans="1:39" x14ac:dyDescent="0.2">
      <c r="A116" s="26">
        <v>0.72916666666666696</v>
      </c>
      <c r="C116" s="26">
        <v>0.77083333333333404</v>
      </c>
      <c r="D116" s="26">
        <f t="shared" si="26"/>
        <v>1738</v>
      </c>
      <c r="E116" s="26">
        <f t="shared" si="26"/>
        <v>1757</v>
      </c>
      <c r="F116" s="26">
        <f t="shared" si="26"/>
        <v>1649</v>
      </c>
      <c r="G116" s="26">
        <f t="shared" si="26"/>
        <v>1709</v>
      </c>
      <c r="H116" s="26">
        <f t="shared" si="26"/>
        <v>1628</v>
      </c>
      <c r="I116" s="26">
        <f t="shared" si="26"/>
        <v>1545</v>
      </c>
      <c r="J116" s="26">
        <f t="shared" si="26"/>
        <v>1576</v>
      </c>
      <c r="K116" s="26">
        <f t="shared" si="26"/>
        <v>1490</v>
      </c>
      <c r="L116" s="26">
        <f t="shared" si="26"/>
        <v>1332</v>
      </c>
      <c r="M116" s="26">
        <f t="shared" si="26"/>
        <v>1639</v>
      </c>
      <c r="N116" s="26">
        <f t="shared" si="26"/>
        <v>1642</v>
      </c>
      <c r="O116" s="26">
        <f t="shared" si="26"/>
        <v>1641</v>
      </c>
      <c r="P116" s="26">
        <f t="shared" si="26"/>
        <v>1555</v>
      </c>
      <c r="Q116" s="26">
        <f t="shared" si="26"/>
        <v>1466</v>
      </c>
      <c r="R116" s="26">
        <f t="shared" si="26"/>
        <v>1529</v>
      </c>
      <c r="S116" s="26">
        <f t="shared" si="26"/>
        <v>1560</v>
      </c>
      <c r="T116" s="26">
        <f t="shared" si="26"/>
        <v>808</v>
      </c>
      <c r="U116" s="26">
        <f t="shared" si="26"/>
        <v>1036</v>
      </c>
      <c r="V116" s="26">
        <f t="shared" si="26"/>
        <v>1015</v>
      </c>
      <c r="W116" s="26">
        <f t="shared" si="26"/>
        <v>1346</v>
      </c>
      <c r="X116" s="26">
        <f t="shared" si="26"/>
        <v>828</v>
      </c>
      <c r="Y116" s="26">
        <f t="shared" si="26"/>
        <v>951</v>
      </c>
      <c r="Z116" s="26">
        <f t="shared" si="26"/>
        <v>1531</v>
      </c>
      <c r="AA116" s="26">
        <f t="shared" si="26"/>
        <v>1039</v>
      </c>
      <c r="AB116" s="26">
        <f t="shared" si="26"/>
        <v>832</v>
      </c>
      <c r="AC116" s="26">
        <f t="shared" si="26"/>
        <v>1207</v>
      </c>
      <c r="AD116" s="26">
        <f t="shared" si="26"/>
        <v>1133</v>
      </c>
      <c r="AE116" s="26">
        <f t="shared" si="26"/>
        <v>895</v>
      </c>
      <c r="AF116" s="26">
        <f t="shared" si="26"/>
        <v>879</v>
      </c>
      <c r="AG116" s="26">
        <f t="shared" si="26"/>
        <v>1219</v>
      </c>
      <c r="AH116" s="26">
        <f t="shared" si="26"/>
        <v>1263</v>
      </c>
    </row>
    <row r="117" spans="1:39" x14ac:dyDescent="0.2">
      <c r="A117" s="26">
        <v>0.75</v>
      </c>
      <c r="C117" s="26">
        <v>0.79166666666666696</v>
      </c>
      <c r="D117" s="26">
        <f t="shared" si="26"/>
        <v>1731</v>
      </c>
      <c r="E117" s="26">
        <f t="shared" si="26"/>
        <v>1740</v>
      </c>
      <c r="F117" s="26">
        <f t="shared" si="26"/>
        <v>1663</v>
      </c>
      <c r="G117" s="26">
        <f t="shared" si="26"/>
        <v>1719</v>
      </c>
      <c r="H117" s="26">
        <f t="shared" si="26"/>
        <v>1632</v>
      </c>
      <c r="I117" s="26">
        <f t="shared" si="26"/>
        <v>1553</v>
      </c>
      <c r="J117" s="26">
        <f t="shared" si="26"/>
        <v>1586</v>
      </c>
      <c r="K117" s="26">
        <f t="shared" si="26"/>
        <v>1478</v>
      </c>
      <c r="L117" s="26">
        <f t="shared" si="26"/>
        <v>1351</v>
      </c>
      <c r="M117" s="26">
        <f t="shared" si="26"/>
        <v>1644</v>
      </c>
      <c r="N117" s="26">
        <f t="shared" si="26"/>
        <v>1634</v>
      </c>
      <c r="O117" s="26">
        <f t="shared" si="26"/>
        <v>1634</v>
      </c>
      <c r="P117" s="26">
        <f t="shared" si="26"/>
        <v>1598</v>
      </c>
      <c r="Q117" s="26">
        <f t="shared" si="26"/>
        <v>1522</v>
      </c>
      <c r="R117" s="26">
        <f t="shared" si="26"/>
        <v>1539</v>
      </c>
      <c r="S117" s="26">
        <f t="shared" si="26"/>
        <v>1555</v>
      </c>
      <c r="T117" s="26">
        <f t="shared" si="26"/>
        <v>826</v>
      </c>
      <c r="U117" s="26">
        <f t="shared" si="26"/>
        <v>1003</v>
      </c>
      <c r="V117" s="26">
        <f t="shared" si="26"/>
        <v>1025</v>
      </c>
      <c r="W117" s="26">
        <f t="shared" si="26"/>
        <v>1363</v>
      </c>
      <c r="X117" s="26">
        <f t="shared" si="26"/>
        <v>812</v>
      </c>
      <c r="Y117" s="26">
        <f t="shared" si="26"/>
        <v>955</v>
      </c>
      <c r="Z117" s="26">
        <f t="shared" si="26"/>
        <v>1395</v>
      </c>
      <c r="AA117" s="26">
        <f t="shared" si="26"/>
        <v>1073</v>
      </c>
      <c r="AB117" s="26">
        <f t="shared" si="26"/>
        <v>811</v>
      </c>
      <c r="AC117" s="26">
        <f t="shared" si="26"/>
        <v>1224</v>
      </c>
      <c r="AD117" s="26">
        <f t="shared" si="26"/>
        <v>1054</v>
      </c>
      <c r="AE117" s="26">
        <f t="shared" si="26"/>
        <v>957</v>
      </c>
      <c r="AF117" s="26">
        <f t="shared" si="26"/>
        <v>900</v>
      </c>
      <c r="AG117" s="26">
        <f t="shared" si="26"/>
        <v>1216</v>
      </c>
      <c r="AH117" s="26">
        <f t="shared" si="26"/>
        <v>1253</v>
      </c>
    </row>
    <row r="118" spans="1:39" x14ac:dyDescent="0.2">
      <c r="A118" s="26">
        <v>0.77083333333333304</v>
      </c>
      <c r="C118" s="26">
        <v>0.8125</v>
      </c>
      <c r="D118" s="26">
        <f t="shared" si="26"/>
        <v>1733</v>
      </c>
      <c r="E118" s="26">
        <f t="shared" si="26"/>
        <v>1740</v>
      </c>
      <c r="F118" s="26">
        <f t="shared" si="26"/>
        <v>1668</v>
      </c>
      <c r="G118" s="26">
        <f t="shared" si="26"/>
        <v>1726</v>
      </c>
      <c r="H118" s="26">
        <f t="shared" si="26"/>
        <v>1627</v>
      </c>
      <c r="I118" s="26">
        <f t="shared" si="26"/>
        <v>1565</v>
      </c>
      <c r="J118" s="26">
        <f t="shared" si="26"/>
        <v>1594</v>
      </c>
      <c r="K118" s="26">
        <f t="shared" si="26"/>
        <v>1491</v>
      </c>
      <c r="L118" s="26">
        <f t="shared" si="26"/>
        <v>1368</v>
      </c>
      <c r="M118" s="26">
        <f t="shared" si="26"/>
        <v>1640</v>
      </c>
      <c r="N118" s="26">
        <f t="shared" si="26"/>
        <v>1634</v>
      </c>
      <c r="O118" s="26">
        <f t="shared" si="26"/>
        <v>1637</v>
      </c>
      <c r="P118" s="26">
        <f t="shared" si="26"/>
        <v>1608</v>
      </c>
      <c r="Q118" s="26">
        <f t="shared" si="26"/>
        <v>1531</v>
      </c>
      <c r="R118" s="26">
        <f t="shared" si="26"/>
        <v>1527</v>
      </c>
      <c r="S118" s="26">
        <f t="shared" si="26"/>
        <v>1558</v>
      </c>
      <c r="T118" s="26">
        <f t="shared" si="26"/>
        <v>771</v>
      </c>
      <c r="U118" s="26">
        <f t="shared" si="26"/>
        <v>984</v>
      </c>
      <c r="V118" s="26">
        <f t="shared" si="26"/>
        <v>1034</v>
      </c>
      <c r="W118" s="26">
        <f t="shared" si="26"/>
        <v>1385</v>
      </c>
      <c r="X118" s="26">
        <f t="shared" si="26"/>
        <v>816</v>
      </c>
      <c r="Y118" s="26">
        <f t="shared" si="26"/>
        <v>972</v>
      </c>
      <c r="Z118" s="26">
        <f t="shared" si="26"/>
        <v>1215</v>
      </c>
      <c r="AA118" s="26">
        <f t="shared" si="26"/>
        <v>1056</v>
      </c>
      <c r="AB118" s="26">
        <f t="shared" si="26"/>
        <v>802</v>
      </c>
      <c r="AC118" s="26">
        <f t="shared" si="26"/>
        <v>1236</v>
      </c>
      <c r="AD118" s="26">
        <f t="shared" si="26"/>
        <v>1025</v>
      </c>
      <c r="AE118" s="26">
        <f t="shared" si="26"/>
        <v>991</v>
      </c>
      <c r="AF118" s="26">
        <f t="shared" si="26"/>
        <v>928</v>
      </c>
      <c r="AG118" s="26">
        <f t="shared" si="26"/>
        <v>1215</v>
      </c>
      <c r="AH118" s="26">
        <f t="shared" si="26"/>
        <v>1260</v>
      </c>
    </row>
    <row r="119" spans="1:39" x14ac:dyDescent="0.2">
      <c r="A119" s="26">
        <v>0.79166666666666696</v>
      </c>
      <c r="C119" s="26">
        <v>0.83333333333333404</v>
      </c>
      <c r="D119" s="26">
        <f t="shared" si="26"/>
        <v>1737</v>
      </c>
      <c r="E119" s="26">
        <f t="shared" si="26"/>
        <v>1735</v>
      </c>
      <c r="F119" s="26">
        <f t="shared" si="26"/>
        <v>1665</v>
      </c>
      <c r="G119" s="26">
        <f t="shared" si="26"/>
        <v>1720</v>
      </c>
      <c r="H119" s="26">
        <f t="shared" si="26"/>
        <v>1622</v>
      </c>
      <c r="I119" s="26">
        <f t="shared" si="26"/>
        <v>1574</v>
      </c>
      <c r="J119" s="26">
        <f t="shared" si="26"/>
        <v>1599</v>
      </c>
      <c r="K119" s="26">
        <f t="shared" si="26"/>
        <v>1493</v>
      </c>
      <c r="L119" s="26">
        <f t="shared" si="26"/>
        <v>1380</v>
      </c>
      <c r="M119" s="26">
        <f t="shared" si="26"/>
        <v>1639</v>
      </c>
      <c r="N119" s="26">
        <f t="shared" si="26"/>
        <v>1649</v>
      </c>
      <c r="O119" s="26">
        <f t="shared" si="26"/>
        <v>1651</v>
      </c>
      <c r="P119" s="26">
        <f t="shared" si="26"/>
        <v>1615</v>
      </c>
      <c r="Q119" s="26">
        <f t="shared" si="26"/>
        <v>1536</v>
      </c>
      <c r="R119" s="26">
        <f t="shared" si="26"/>
        <v>1524</v>
      </c>
      <c r="S119" s="26">
        <f t="shared" si="26"/>
        <v>1568</v>
      </c>
      <c r="T119" s="26">
        <f t="shared" si="26"/>
        <v>825</v>
      </c>
      <c r="U119" s="26">
        <f t="shared" si="26"/>
        <v>989</v>
      </c>
      <c r="V119" s="26">
        <f t="shared" si="26"/>
        <v>1018</v>
      </c>
      <c r="W119" s="26">
        <f t="shared" si="26"/>
        <v>1387</v>
      </c>
      <c r="X119" s="26">
        <f t="shared" si="26"/>
        <v>849</v>
      </c>
      <c r="Y119" s="26">
        <f t="shared" si="26"/>
        <v>967</v>
      </c>
      <c r="Z119" s="26">
        <f t="shared" si="26"/>
        <v>1094</v>
      </c>
      <c r="AA119" s="26">
        <f t="shared" si="26"/>
        <v>1034</v>
      </c>
      <c r="AB119" s="26">
        <f t="shared" si="26"/>
        <v>838</v>
      </c>
      <c r="AC119" s="26">
        <f t="shared" si="26"/>
        <v>1253</v>
      </c>
      <c r="AD119" s="26">
        <f t="shared" si="26"/>
        <v>986</v>
      </c>
      <c r="AE119" s="26">
        <f t="shared" si="26"/>
        <v>960</v>
      </c>
      <c r="AF119" s="26">
        <f t="shared" si="26"/>
        <v>991</v>
      </c>
      <c r="AG119" s="26">
        <f t="shared" si="26"/>
        <v>1241</v>
      </c>
      <c r="AH119" s="26">
        <f t="shared" si="26"/>
        <v>1260</v>
      </c>
    </row>
    <row r="120" spans="1:39" x14ac:dyDescent="0.2">
      <c r="A120" s="26">
        <v>0.8125</v>
      </c>
      <c r="C120" s="26">
        <v>0.85416666666666696</v>
      </c>
      <c r="D120" s="26">
        <f t="shared" si="26"/>
        <v>1735</v>
      </c>
      <c r="E120" s="26">
        <f t="shared" si="26"/>
        <v>1726</v>
      </c>
      <c r="F120" s="26">
        <f t="shared" si="26"/>
        <v>1670</v>
      </c>
      <c r="G120" s="26">
        <f t="shared" si="26"/>
        <v>1704</v>
      </c>
      <c r="H120" s="26">
        <f t="shared" si="26"/>
        <v>1641</v>
      </c>
      <c r="I120" s="26">
        <f t="shared" si="26"/>
        <v>1594</v>
      </c>
      <c r="J120" s="26">
        <f t="shared" si="26"/>
        <v>1598</v>
      </c>
      <c r="K120" s="26">
        <f t="shared" si="26"/>
        <v>1500</v>
      </c>
      <c r="L120" s="26">
        <f t="shared" si="26"/>
        <v>1423</v>
      </c>
      <c r="M120" s="26">
        <f t="shared" si="26"/>
        <v>1651</v>
      </c>
      <c r="N120" s="26">
        <f t="shared" si="26"/>
        <v>1661</v>
      </c>
      <c r="O120" s="26">
        <f t="shared" si="26"/>
        <v>1663</v>
      </c>
      <c r="P120" s="26">
        <f t="shared" si="26"/>
        <v>1651</v>
      </c>
      <c r="Q120" s="26">
        <f t="shared" si="26"/>
        <v>1568</v>
      </c>
      <c r="R120" s="26">
        <f t="shared" si="26"/>
        <v>1543</v>
      </c>
      <c r="S120" s="26">
        <f t="shared" si="26"/>
        <v>1579</v>
      </c>
      <c r="T120" s="26">
        <f t="shared" si="26"/>
        <v>991</v>
      </c>
      <c r="U120" s="26">
        <f t="shared" si="26"/>
        <v>1052</v>
      </c>
      <c r="V120" s="26">
        <f t="shared" si="26"/>
        <v>1037</v>
      </c>
      <c r="W120" s="26">
        <f t="shared" si="26"/>
        <v>1390</v>
      </c>
      <c r="X120" s="26">
        <f t="shared" si="26"/>
        <v>921</v>
      </c>
      <c r="Y120" s="26">
        <f t="shared" si="26"/>
        <v>1008</v>
      </c>
      <c r="Z120" s="26">
        <f t="shared" si="26"/>
        <v>1101</v>
      </c>
      <c r="AA120" s="26">
        <f t="shared" si="26"/>
        <v>1046</v>
      </c>
      <c r="AB120" s="26">
        <f t="shared" si="26"/>
        <v>878</v>
      </c>
      <c r="AC120" s="26">
        <f t="shared" si="26"/>
        <v>1270</v>
      </c>
      <c r="AD120" s="26">
        <f t="shared" si="26"/>
        <v>993</v>
      </c>
      <c r="AE120" s="26">
        <f t="shared" si="26"/>
        <v>958</v>
      </c>
      <c r="AF120" s="26">
        <f t="shared" si="26"/>
        <v>1011</v>
      </c>
      <c r="AG120" s="26">
        <f t="shared" si="26"/>
        <v>1272</v>
      </c>
      <c r="AH120" s="26">
        <f t="shared" si="26"/>
        <v>1276</v>
      </c>
    </row>
    <row r="121" spans="1:39" s="28" customFormat="1" x14ac:dyDescent="0.2">
      <c r="A121" s="26">
        <v>0.83333333333333304</v>
      </c>
      <c r="B121" s="26"/>
      <c r="C121" s="26">
        <v>0.875</v>
      </c>
      <c r="D121" s="26">
        <f t="shared" si="26"/>
        <v>1738</v>
      </c>
      <c r="E121" s="26">
        <f t="shared" si="26"/>
        <v>1714</v>
      </c>
      <c r="F121" s="26">
        <f t="shared" si="26"/>
        <v>1678</v>
      </c>
      <c r="G121" s="26">
        <f t="shared" si="26"/>
        <v>1688</v>
      </c>
      <c r="H121" s="26">
        <f t="shared" si="26"/>
        <v>1671</v>
      </c>
      <c r="I121" s="26">
        <f t="shared" si="26"/>
        <v>1640</v>
      </c>
      <c r="J121" s="26">
        <f t="shared" si="26"/>
        <v>1617</v>
      </c>
      <c r="K121" s="26">
        <f t="shared" si="26"/>
        <v>1546</v>
      </c>
      <c r="L121" s="26">
        <f t="shared" si="26"/>
        <v>1469</v>
      </c>
      <c r="M121" s="26">
        <f t="shared" si="26"/>
        <v>1680</v>
      </c>
      <c r="N121" s="26">
        <f t="shared" si="26"/>
        <v>1675</v>
      </c>
      <c r="O121" s="26">
        <f t="shared" si="26"/>
        <v>1688</v>
      </c>
      <c r="P121" s="26">
        <f t="shared" si="26"/>
        <v>1683</v>
      </c>
      <c r="Q121" s="26">
        <f t="shared" si="26"/>
        <v>1605</v>
      </c>
      <c r="R121" s="26">
        <f t="shared" si="26"/>
        <v>1581</v>
      </c>
      <c r="S121" s="26">
        <f t="shared" si="26"/>
        <v>1605</v>
      </c>
      <c r="T121" s="26">
        <f t="shared" si="26"/>
        <v>1107</v>
      </c>
      <c r="U121" s="26">
        <f t="shared" si="26"/>
        <v>1130</v>
      </c>
      <c r="V121" s="26">
        <f t="shared" si="26"/>
        <v>1125</v>
      </c>
      <c r="W121" s="26">
        <f t="shared" si="26"/>
        <v>1426</v>
      </c>
      <c r="X121" s="26">
        <f t="shared" si="26"/>
        <v>975</v>
      </c>
      <c r="Y121" s="26">
        <f t="shared" si="26"/>
        <v>1118</v>
      </c>
      <c r="Z121" s="26">
        <f t="shared" si="26"/>
        <v>1181</v>
      </c>
      <c r="AA121" s="26">
        <f t="shared" si="26"/>
        <v>1085</v>
      </c>
      <c r="AB121" s="26">
        <f t="shared" si="26"/>
        <v>926</v>
      </c>
      <c r="AC121" s="26">
        <f t="shared" si="26"/>
        <v>1315</v>
      </c>
      <c r="AD121" s="26">
        <f t="shared" si="26"/>
        <v>1073</v>
      </c>
      <c r="AE121" s="26">
        <f t="shared" si="26"/>
        <v>1001</v>
      </c>
      <c r="AF121" s="26">
        <f t="shared" si="26"/>
        <v>1092</v>
      </c>
      <c r="AG121" s="26">
        <f t="shared" si="26"/>
        <v>1349</v>
      </c>
      <c r="AH121" s="26">
        <f t="shared" si="26"/>
        <v>1339</v>
      </c>
      <c r="AI121" s="26"/>
      <c r="AL121" s="39"/>
      <c r="AM121" s="39"/>
    </row>
    <row r="122" spans="1:39" x14ac:dyDescent="0.2">
      <c r="A122" s="26">
        <v>0.85416666666666696</v>
      </c>
      <c r="C122" s="26">
        <v>0.89583333333333404</v>
      </c>
      <c r="D122" s="26">
        <f t="shared" si="26"/>
        <v>1730</v>
      </c>
      <c r="E122" s="26">
        <f t="shared" si="26"/>
        <v>1704</v>
      </c>
      <c r="F122" s="26">
        <f t="shared" si="26"/>
        <v>1692</v>
      </c>
      <c r="G122" s="26">
        <f t="shared" si="26"/>
        <v>1682</v>
      </c>
      <c r="H122" s="26">
        <f t="shared" si="26"/>
        <v>1721</v>
      </c>
      <c r="I122" s="26">
        <f t="shared" si="26"/>
        <v>1687</v>
      </c>
      <c r="J122" s="26">
        <f t="shared" si="26"/>
        <v>1654</v>
      </c>
      <c r="K122" s="26">
        <f t="shared" si="26"/>
        <v>1620</v>
      </c>
      <c r="L122" s="26">
        <f t="shared" si="26"/>
        <v>1515</v>
      </c>
      <c r="M122" s="26">
        <f t="shared" si="26"/>
        <v>1723</v>
      </c>
      <c r="N122" s="26">
        <f t="shared" si="26"/>
        <v>1697</v>
      </c>
      <c r="O122" s="26">
        <f t="shared" si="26"/>
        <v>1723</v>
      </c>
      <c r="P122" s="26">
        <f t="shared" si="26"/>
        <v>1718</v>
      </c>
      <c r="Q122" s="26">
        <f t="shared" si="26"/>
        <v>1665</v>
      </c>
      <c r="R122" s="26">
        <f t="shared" si="26"/>
        <v>1629</v>
      </c>
      <c r="S122" s="26">
        <f t="shared" si="26"/>
        <v>1651</v>
      </c>
      <c r="T122" s="26">
        <f t="shared" si="26"/>
        <v>1212</v>
      </c>
      <c r="U122" s="26">
        <f t="shared" si="26"/>
        <v>1188</v>
      </c>
      <c r="V122" s="26">
        <f t="shared" si="26"/>
        <v>1224</v>
      </c>
      <c r="W122" s="26">
        <f t="shared" si="26"/>
        <v>1428</v>
      </c>
      <c r="X122" s="26">
        <f t="shared" si="26"/>
        <v>1018</v>
      </c>
      <c r="Y122" s="26">
        <f t="shared" si="26"/>
        <v>1233</v>
      </c>
      <c r="Z122" s="26">
        <f t="shared" si="26"/>
        <v>1270</v>
      </c>
      <c r="AA122" s="26">
        <f t="shared" si="26"/>
        <v>1181</v>
      </c>
      <c r="AB122" s="26">
        <f t="shared" si="26"/>
        <v>1032</v>
      </c>
      <c r="AC122" s="26">
        <f t="shared" si="26"/>
        <v>1394</v>
      </c>
      <c r="AD122" s="26">
        <f t="shared" si="26"/>
        <v>1181</v>
      </c>
      <c r="AE122" s="26">
        <f t="shared" si="26"/>
        <v>1075</v>
      </c>
      <c r="AF122" s="26">
        <f t="shared" si="26"/>
        <v>1185</v>
      </c>
      <c r="AG122" s="26">
        <f t="shared" si="26"/>
        <v>1500</v>
      </c>
      <c r="AH122" s="26">
        <f t="shared" si="26"/>
        <v>1402</v>
      </c>
    </row>
    <row r="123" spans="1:39" x14ac:dyDescent="0.2">
      <c r="A123" s="26">
        <v>0.875</v>
      </c>
      <c r="C123" s="26">
        <v>0.91666666666666696</v>
      </c>
      <c r="D123" s="26">
        <f t="shared" si="26"/>
        <v>1716</v>
      </c>
      <c r="E123" s="26">
        <f t="shared" si="26"/>
        <v>1721</v>
      </c>
      <c r="F123" s="26">
        <f t="shared" si="26"/>
        <v>1709</v>
      </c>
      <c r="G123" s="26">
        <f t="shared" si="26"/>
        <v>1687</v>
      </c>
      <c r="H123" s="26">
        <f t="shared" si="26"/>
        <v>1754</v>
      </c>
      <c r="I123" s="26">
        <f t="shared" si="26"/>
        <v>1728</v>
      </c>
      <c r="J123" s="26">
        <f t="shared" si="26"/>
        <v>1690</v>
      </c>
      <c r="K123" s="26">
        <f t="shared" ref="E123:AH127" si="27">SUM(K52:K53)</f>
        <v>1661</v>
      </c>
      <c r="L123" s="26">
        <f t="shared" si="27"/>
        <v>1546</v>
      </c>
      <c r="M123" s="26">
        <f t="shared" si="27"/>
        <v>1771</v>
      </c>
      <c r="N123" s="26">
        <f t="shared" si="27"/>
        <v>1726</v>
      </c>
      <c r="O123" s="26">
        <f t="shared" si="27"/>
        <v>1752</v>
      </c>
      <c r="P123" s="26">
        <f t="shared" si="27"/>
        <v>1742</v>
      </c>
      <c r="Q123" s="26">
        <f t="shared" si="27"/>
        <v>1709</v>
      </c>
      <c r="R123" s="26">
        <f t="shared" si="27"/>
        <v>1661</v>
      </c>
      <c r="S123" s="26">
        <f t="shared" si="27"/>
        <v>1697</v>
      </c>
      <c r="T123" s="26">
        <f t="shared" si="27"/>
        <v>1298</v>
      </c>
      <c r="U123" s="26">
        <f t="shared" si="27"/>
        <v>1301</v>
      </c>
      <c r="V123" s="26">
        <f t="shared" si="27"/>
        <v>1260</v>
      </c>
      <c r="W123" s="26">
        <f t="shared" si="27"/>
        <v>1416</v>
      </c>
      <c r="X123" s="26">
        <f t="shared" si="27"/>
        <v>1065</v>
      </c>
      <c r="Y123" s="26">
        <f t="shared" si="27"/>
        <v>1282</v>
      </c>
      <c r="Z123" s="26">
        <f t="shared" si="27"/>
        <v>1320</v>
      </c>
      <c r="AA123" s="26">
        <f t="shared" si="27"/>
        <v>1239</v>
      </c>
      <c r="AB123" s="26">
        <f t="shared" si="27"/>
        <v>1078</v>
      </c>
      <c r="AC123" s="26">
        <f t="shared" si="27"/>
        <v>1442</v>
      </c>
      <c r="AD123" s="26">
        <f t="shared" si="27"/>
        <v>1262</v>
      </c>
      <c r="AE123" s="26">
        <f t="shared" si="27"/>
        <v>1119</v>
      </c>
      <c r="AF123" s="26">
        <f t="shared" si="27"/>
        <v>1202</v>
      </c>
      <c r="AG123" s="26">
        <f t="shared" si="27"/>
        <v>1632</v>
      </c>
      <c r="AH123" s="26">
        <f t="shared" si="27"/>
        <v>1426</v>
      </c>
    </row>
    <row r="124" spans="1:39" x14ac:dyDescent="0.2">
      <c r="A124" s="26">
        <v>0.89583333333333304</v>
      </c>
      <c r="C124" s="26">
        <v>0.9375</v>
      </c>
      <c r="D124" s="26">
        <f t="shared" ref="D124:D127" si="28">SUM(D53:D54)</f>
        <v>1714</v>
      </c>
      <c r="E124" s="26">
        <f t="shared" si="27"/>
        <v>1733</v>
      </c>
      <c r="F124" s="26">
        <f t="shared" si="27"/>
        <v>1716</v>
      </c>
      <c r="G124" s="26">
        <f t="shared" si="27"/>
        <v>1682</v>
      </c>
      <c r="H124" s="26">
        <f t="shared" si="27"/>
        <v>1755</v>
      </c>
      <c r="I124" s="26">
        <f t="shared" si="27"/>
        <v>1750</v>
      </c>
      <c r="J124" s="26">
        <f t="shared" si="27"/>
        <v>1709</v>
      </c>
      <c r="K124" s="26">
        <f t="shared" si="27"/>
        <v>1646</v>
      </c>
      <c r="L124" s="26">
        <f t="shared" si="27"/>
        <v>1552</v>
      </c>
      <c r="M124" s="26">
        <f t="shared" si="27"/>
        <v>1790</v>
      </c>
      <c r="N124" s="26">
        <f t="shared" si="27"/>
        <v>1749</v>
      </c>
      <c r="O124" s="26">
        <f t="shared" si="27"/>
        <v>1772</v>
      </c>
      <c r="P124" s="26">
        <f t="shared" si="27"/>
        <v>1750</v>
      </c>
      <c r="Q124" s="26">
        <f t="shared" si="27"/>
        <v>1702</v>
      </c>
      <c r="R124" s="26">
        <f t="shared" si="27"/>
        <v>1664</v>
      </c>
      <c r="S124" s="26">
        <f t="shared" si="27"/>
        <v>1709</v>
      </c>
      <c r="T124" s="26">
        <f t="shared" si="27"/>
        <v>1313</v>
      </c>
      <c r="U124" s="26">
        <f t="shared" si="27"/>
        <v>1356</v>
      </c>
      <c r="V124" s="26">
        <f t="shared" si="27"/>
        <v>1238</v>
      </c>
      <c r="W124" s="26">
        <f t="shared" si="27"/>
        <v>1420</v>
      </c>
      <c r="X124" s="26">
        <f t="shared" si="27"/>
        <v>1085</v>
      </c>
      <c r="Y124" s="26">
        <f t="shared" si="27"/>
        <v>1320</v>
      </c>
      <c r="Z124" s="26">
        <f t="shared" si="27"/>
        <v>1265</v>
      </c>
      <c r="AA124" s="26">
        <f t="shared" si="27"/>
        <v>1229</v>
      </c>
      <c r="AB124" s="26">
        <f t="shared" si="27"/>
        <v>1076</v>
      </c>
      <c r="AC124" s="26">
        <f t="shared" si="27"/>
        <v>1454</v>
      </c>
      <c r="AD124" s="26">
        <f t="shared" si="27"/>
        <v>1339</v>
      </c>
      <c r="AE124" s="26">
        <f t="shared" si="27"/>
        <v>1135</v>
      </c>
      <c r="AF124" s="26">
        <f t="shared" si="27"/>
        <v>1215</v>
      </c>
      <c r="AG124" s="26">
        <f t="shared" si="27"/>
        <v>1692</v>
      </c>
      <c r="AH124" s="26">
        <f t="shared" si="27"/>
        <v>1440</v>
      </c>
    </row>
    <row r="125" spans="1:39" x14ac:dyDescent="0.2">
      <c r="A125" s="26">
        <v>0.91666666666666696</v>
      </c>
      <c r="C125" s="26">
        <v>0.95833333333333404</v>
      </c>
      <c r="D125" s="26">
        <f t="shared" si="28"/>
        <v>1721</v>
      </c>
      <c r="E125" s="26">
        <f t="shared" si="27"/>
        <v>1730</v>
      </c>
      <c r="F125" s="26">
        <f t="shared" si="27"/>
        <v>1725</v>
      </c>
      <c r="G125" s="26">
        <f t="shared" si="27"/>
        <v>1680</v>
      </c>
      <c r="H125" s="26">
        <f t="shared" si="27"/>
        <v>1752</v>
      </c>
      <c r="I125" s="26">
        <f t="shared" si="27"/>
        <v>1754</v>
      </c>
      <c r="J125" s="26">
        <f t="shared" si="27"/>
        <v>1723</v>
      </c>
      <c r="K125" s="26">
        <f t="shared" si="27"/>
        <v>1648</v>
      </c>
      <c r="L125" s="26">
        <f t="shared" si="27"/>
        <v>1553</v>
      </c>
      <c r="M125" s="26">
        <f t="shared" si="27"/>
        <v>1788</v>
      </c>
      <c r="N125" s="26">
        <f t="shared" si="27"/>
        <v>1749</v>
      </c>
      <c r="O125" s="26">
        <f t="shared" si="27"/>
        <v>1773</v>
      </c>
      <c r="P125" s="26">
        <f t="shared" si="27"/>
        <v>1750</v>
      </c>
      <c r="Q125" s="26">
        <f t="shared" si="27"/>
        <v>1699</v>
      </c>
      <c r="R125" s="26">
        <f t="shared" si="27"/>
        <v>1661</v>
      </c>
      <c r="S125" s="26">
        <f t="shared" si="27"/>
        <v>1716</v>
      </c>
      <c r="T125" s="26">
        <f t="shared" si="27"/>
        <v>1277</v>
      </c>
      <c r="U125" s="26">
        <f t="shared" si="27"/>
        <v>1342</v>
      </c>
      <c r="V125" s="26">
        <f t="shared" si="27"/>
        <v>1251</v>
      </c>
      <c r="W125" s="26">
        <f t="shared" si="27"/>
        <v>1428</v>
      </c>
      <c r="X125" s="26">
        <f t="shared" si="27"/>
        <v>1095</v>
      </c>
      <c r="Y125" s="26">
        <f t="shared" si="27"/>
        <v>1361</v>
      </c>
      <c r="Z125" s="26">
        <f t="shared" si="27"/>
        <v>1217</v>
      </c>
      <c r="AA125" s="26">
        <f t="shared" si="27"/>
        <v>1216</v>
      </c>
      <c r="AB125" s="26">
        <f t="shared" si="27"/>
        <v>1075</v>
      </c>
      <c r="AC125" s="26">
        <f t="shared" si="27"/>
        <v>1469</v>
      </c>
      <c r="AD125" s="26">
        <f t="shared" si="27"/>
        <v>1445</v>
      </c>
      <c r="AE125" s="26">
        <f t="shared" si="27"/>
        <v>1144</v>
      </c>
      <c r="AF125" s="26">
        <f t="shared" si="27"/>
        <v>1270</v>
      </c>
      <c r="AG125" s="26">
        <f t="shared" si="27"/>
        <v>1750</v>
      </c>
      <c r="AH125" s="26">
        <f t="shared" si="27"/>
        <v>1414</v>
      </c>
    </row>
    <row r="126" spans="1:39" x14ac:dyDescent="0.2">
      <c r="A126" s="26">
        <v>0.9375</v>
      </c>
      <c r="C126" s="26">
        <v>0.97916666666666696</v>
      </c>
      <c r="D126" s="26">
        <f t="shared" si="28"/>
        <v>1730</v>
      </c>
      <c r="E126" s="26">
        <f t="shared" si="27"/>
        <v>1732</v>
      </c>
      <c r="F126" s="26">
        <f t="shared" si="27"/>
        <v>1730</v>
      </c>
      <c r="G126" s="26">
        <f t="shared" si="27"/>
        <v>1685</v>
      </c>
      <c r="H126" s="26">
        <f t="shared" si="27"/>
        <v>1747</v>
      </c>
      <c r="I126" s="26">
        <f t="shared" si="27"/>
        <v>1761</v>
      </c>
      <c r="J126" s="26">
        <f t="shared" si="27"/>
        <v>1733</v>
      </c>
      <c r="K126" s="26">
        <f t="shared" si="27"/>
        <v>1666</v>
      </c>
      <c r="L126" s="26">
        <f t="shared" si="27"/>
        <v>1556</v>
      </c>
      <c r="M126" s="26">
        <f t="shared" si="27"/>
        <v>1803</v>
      </c>
      <c r="N126" s="26">
        <f t="shared" si="27"/>
        <v>1752</v>
      </c>
      <c r="O126" s="26">
        <f t="shared" si="27"/>
        <v>1778</v>
      </c>
      <c r="P126" s="26">
        <f t="shared" si="27"/>
        <v>1752</v>
      </c>
      <c r="Q126" s="26">
        <f t="shared" si="27"/>
        <v>1713</v>
      </c>
      <c r="R126" s="26">
        <f t="shared" si="27"/>
        <v>1648</v>
      </c>
      <c r="S126" s="26">
        <f t="shared" si="27"/>
        <v>1726</v>
      </c>
      <c r="T126" s="26">
        <f t="shared" si="27"/>
        <v>1296</v>
      </c>
      <c r="U126" s="26">
        <f t="shared" si="27"/>
        <v>1348</v>
      </c>
      <c r="V126" s="26">
        <f t="shared" si="27"/>
        <v>1265</v>
      </c>
      <c r="W126" s="26">
        <f t="shared" si="27"/>
        <v>1424</v>
      </c>
      <c r="X126" s="26">
        <f t="shared" si="27"/>
        <v>1037</v>
      </c>
      <c r="Y126" s="26">
        <f t="shared" si="27"/>
        <v>1402</v>
      </c>
      <c r="Z126" s="26">
        <f t="shared" si="27"/>
        <v>1228</v>
      </c>
      <c r="AA126" s="26">
        <f t="shared" si="27"/>
        <v>1234</v>
      </c>
      <c r="AB126" s="26">
        <f t="shared" si="27"/>
        <v>1070</v>
      </c>
      <c r="AC126" s="26">
        <f t="shared" si="27"/>
        <v>1467</v>
      </c>
      <c r="AD126" s="26">
        <f t="shared" si="27"/>
        <v>1558</v>
      </c>
      <c r="AE126" s="26">
        <f t="shared" si="27"/>
        <v>1143</v>
      </c>
      <c r="AF126" s="26">
        <f t="shared" si="27"/>
        <v>1310</v>
      </c>
      <c r="AG126" s="26">
        <f t="shared" si="27"/>
        <v>1768</v>
      </c>
      <c r="AH126" s="26">
        <f t="shared" si="27"/>
        <v>1397</v>
      </c>
    </row>
    <row r="127" spans="1:39" x14ac:dyDescent="0.2">
      <c r="A127" s="26">
        <v>0.95833333333333304</v>
      </c>
      <c r="C127" s="26">
        <v>1</v>
      </c>
      <c r="D127" s="26">
        <f t="shared" si="28"/>
        <v>1723</v>
      </c>
      <c r="E127" s="26">
        <f t="shared" si="27"/>
        <v>1726</v>
      </c>
      <c r="F127" s="26">
        <f t="shared" si="27"/>
        <v>1731</v>
      </c>
      <c r="G127" s="26">
        <f t="shared" si="27"/>
        <v>1687</v>
      </c>
      <c r="H127" s="26">
        <f t="shared" si="27"/>
        <v>1752</v>
      </c>
      <c r="I127" s="26">
        <f t="shared" si="27"/>
        <v>1704</v>
      </c>
      <c r="J127" s="26">
        <f t="shared" si="27"/>
        <v>1731</v>
      </c>
      <c r="K127" s="26">
        <f t="shared" si="27"/>
        <v>1671</v>
      </c>
      <c r="L127" s="26">
        <f t="shared" si="27"/>
        <v>1574</v>
      </c>
      <c r="M127" s="26">
        <f t="shared" si="27"/>
        <v>1812</v>
      </c>
      <c r="N127" s="26">
        <f t="shared" si="27"/>
        <v>1757</v>
      </c>
      <c r="O127" s="26">
        <f t="shared" si="27"/>
        <v>1783</v>
      </c>
      <c r="P127" s="26">
        <f t="shared" si="27"/>
        <v>1756</v>
      </c>
      <c r="Q127" s="26">
        <f t="shared" si="27"/>
        <v>1733</v>
      </c>
      <c r="R127" s="26">
        <f t="shared" si="27"/>
        <v>1630</v>
      </c>
      <c r="S127" s="26">
        <f t="shared" si="27"/>
        <v>1721</v>
      </c>
      <c r="T127" s="26">
        <f t="shared" si="27"/>
        <v>1327</v>
      </c>
      <c r="U127" s="26">
        <f t="shared" si="27"/>
        <v>1363</v>
      </c>
      <c r="V127" s="26">
        <f t="shared" si="27"/>
        <v>1279</v>
      </c>
      <c r="W127" s="26">
        <f t="shared" si="27"/>
        <v>1413</v>
      </c>
      <c r="X127" s="26">
        <f t="shared" si="27"/>
        <v>988</v>
      </c>
      <c r="Y127" s="26">
        <f t="shared" si="27"/>
        <v>1406</v>
      </c>
      <c r="Z127" s="26">
        <f t="shared" si="27"/>
        <v>1212</v>
      </c>
      <c r="AA127" s="26">
        <f t="shared" si="27"/>
        <v>1313</v>
      </c>
      <c r="AB127" s="26">
        <f t="shared" si="27"/>
        <v>1061</v>
      </c>
      <c r="AC127" s="26">
        <f t="shared" si="27"/>
        <v>1464</v>
      </c>
      <c r="AD127" s="26">
        <f t="shared" si="27"/>
        <v>1690</v>
      </c>
      <c r="AE127" s="26">
        <f t="shared" si="27"/>
        <v>1157</v>
      </c>
      <c r="AF127" s="26">
        <f t="shared" si="27"/>
        <v>1308</v>
      </c>
      <c r="AG127" s="26">
        <f t="shared" si="27"/>
        <v>1730</v>
      </c>
      <c r="AH127" s="26">
        <f t="shared" si="27"/>
        <v>1406</v>
      </c>
    </row>
    <row r="173" spans="1:39" s="28" customForma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L173" s="39"/>
      <c r="AM173" s="39"/>
    </row>
    <row r="225" spans="1:39" s="28" customForma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L225" s="39"/>
      <c r="AM225" s="39"/>
    </row>
    <row r="280" spans="1:39" s="28" customFormat="1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L280" s="39"/>
      <c r="AM280" s="39"/>
    </row>
    <row r="335" spans="1:39" s="28" customFormat="1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L335" s="39"/>
      <c r="AM335" s="39"/>
    </row>
    <row r="390" spans="1:39" s="28" customFormat="1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L390" s="39"/>
      <c r="AM390" s="39"/>
    </row>
    <row r="445" spans="1:39" s="28" customFormat="1" x14ac:dyDescent="0.2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L445" s="39"/>
      <c r="AM445" s="39"/>
    </row>
  </sheetData>
  <phoneticPr fontId="4"/>
  <conditionalFormatting sqref="D8:AH8">
    <cfRule type="expression" dxfId="2" priority="1">
      <formula>D9=3</formula>
    </cfRule>
    <cfRule type="expression" dxfId="1" priority="2">
      <formula>D9=2</formula>
    </cfRule>
  </conditionalFormatting>
  <conditionalFormatting sqref="D8">
    <cfRule type="expression" dxfId="0" priority="3">
      <formula>D9=2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Y445"/>
  <sheetViews>
    <sheetView topLeftCell="C1" zoomScale="85" zoomScaleNormal="85" workbookViewId="0">
      <selection activeCell="K3" sqref="K3"/>
    </sheetView>
  </sheetViews>
  <sheetFormatPr defaultRowHeight="13" x14ac:dyDescent="0.2"/>
  <cols>
    <col min="38" max="39" width="9" style="39"/>
  </cols>
  <sheetData>
    <row r="1" spans="1:41" ht="16.5" x14ac:dyDescent="0.25">
      <c r="A1" s="256" t="s">
        <v>12</v>
      </c>
      <c r="B1" s="255"/>
      <c r="C1" s="255"/>
      <c r="D1" s="255"/>
      <c r="E1" s="255"/>
      <c r="F1" s="255"/>
      <c r="G1" s="255"/>
      <c r="H1" s="256">
        <v>2</v>
      </c>
      <c r="I1" s="256" t="s">
        <v>13</v>
      </c>
      <c r="J1" s="255"/>
      <c r="K1" s="255"/>
      <c r="L1" s="257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37"/>
      <c r="AK1" s="37"/>
      <c r="AN1" s="37"/>
      <c r="AO1" s="37"/>
    </row>
    <row r="2" spans="1:41" x14ac:dyDescent="0.2">
      <c r="A2" s="255"/>
      <c r="B2" s="255"/>
      <c r="C2" s="255"/>
      <c r="D2" s="255"/>
      <c r="E2" s="255"/>
      <c r="F2" s="255"/>
      <c r="G2" s="255"/>
      <c r="H2" s="255"/>
      <c r="I2" s="284" t="s">
        <v>14</v>
      </c>
      <c r="J2" s="255"/>
      <c r="K2" s="255"/>
      <c r="L2" s="255"/>
      <c r="M2" s="255"/>
      <c r="N2" s="255"/>
      <c r="O2" s="258"/>
      <c r="P2" s="258"/>
      <c r="Q2" s="258"/>
      <c r="R2" s="258"/>
      <c r="S2" s="255"/>
      <c r="T2" s="258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37"/>
      <c r="AK2" s="37"/>
      <c r="AN2" s="37"/>
      <c r="AO2" s="37"/>
    </row>
    <row r="3" spans="1:41" x14ac:dyDescent="0.2">
      <c r="A3" s="255"/>
      <c r="B3" s="255"/>
      <c r="C3" s="255"/>
      <c r="D3" s="255"/>
      <c r="E3" s="255"/>
      <c r="F3" s="255"/>
      <c r="G3" s="255"/>
      <c r="H3" s="258" t="s">
        <v>15</v>
      </c>
      <c r="I3" s="295">
        <f>AI59</f>
        <v>193472</v>
      </c>
      <c r="J3" s="255"/>
      <c r="K3" s="255"/>
      <c r="L3" s="255"/>
      <c r="M3" s="255"/>
      <c r="N3" s="255"/>
      <c r="O3" s="258"/>
      <c r="P3" s="258"/>
      <c r="Q3" s="258"/>
      <c r="R3" s="258"/>
      <c r="S3" s="255"/>
      <c r="T3" s="258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37"/>
      <c r="AK3" s="37"/>
      <c r="AN3" s="37"/>
      <c r="AO3" s="37"/>
    </row>
    <row r="4" spans="1:41" x14ac:dyDescent="0.2">
      <c r="A4" s="255"/>
      <c r="B4" s="255"/>
      <c r="C4" s="255"/>
      <c r="D4" s="255"/>
      <c r="E4" s="255"/>
      <c r="F4" s="255"/>
      <c r="G4" s="255"/>
      <c r="H4" s="258" t="s">
        <v>16</v>
      </c>
      <c r="I4" s="295">
        <f>AI60</f>
        <v>267856</v>
      </c>
      <c r="J4" s="255"/>
      <c r="K4" s="255"/>
      <c r="L4" s="255"/>
      <c r="M4" s="255"/>
      <c r="N4" s="255"/>
      <c r="O4" s="258"/>
      <c r="P4" s="258"/>
      <c r="Q4" s="258"/>
      <c r="R4" s="258"/>
      <c r="S4" s="255"/>
      <c r="T4" s="258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37"/>
      <c r="AK4" s="37"/>
      <c r="AN4" s="37"/>
      <c r="AO4" s="37"/>
    </row>
    <row r="5" spans="1:41" x14ac:dyDescent="0.2">
      <c r="A5" s="255"/>
      <c r="B5" s="255"/>
      <c r="C5" s="255"/>
      <c r="D5" s="255"/>
      <c r="E5" s="255"/>
      <c r="F5" s="255"/>
      <c r="G5" s="255"/>
      <c r="H5" s="255" t="s">
        <v>17</v>
      </c>
      <c r="I5" s="295">
        <f>AI58</f>
        <v>461328</v>
      </c>
      <c r="J5" s="255"/>
      <c r="K5" s="255"/>
      <c r="L5" s="255"/>
      <c r="M5" s="255"/>
      <c r="N5" s="255"/>
      <c r="O5" s="258"/>
      <c r="P5" s="258"/>
      <c r="Q5" s="258"/>
      <c r="R5" s="258"/>
      <c r="S5" s="255"/>
      <c r="T5" s="258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37"/>
      <c r="AK5" s="37"/>
      <c r="AN5" s="37"/>
      <c r="AO5" s="37"/>
    </row>
    <row r="6" spans="1:41" x14ac:dyDescent="0.2">
      <c r="A6" s="255" t="s">
        <v>18</v>
      </c>
      <c r="B6" s="255"/>
      <c r="C6" s="255"/>
      <c r="D6" s="255"/>
      <c r="E6" s="259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37"/>
      <c r="AK6" s="37"/>
      <c r="AN6" s="37"/>
      <c r="AO6" s="37"/>
    </row>
    <row r="7" spans="1:41" x14ac:dyDescent="0.2">
      <c r="A7" s="260"/>
      <c r="B7" s="261"/>
      <c r="C7" s="262"/>
      <c r="D7" s="263">
        <v>45689</v>
      </c>
      <c r="E7" s="264">
        <v>45690</v>
      </c>
      <c r="F7" s="300">
        <v>45691</v>
      </c>
      <c r="G7" s="301">
        <v>45692</v>
      </c>
      <c r="H7" s="300">
        <v>45693</v>
      </c>
      <c r="I7" s="301">
        <v>45694</v>
      </c>
      <c r="J7" s="300">
        <v>45695</v>
      </c>
      <c r="K7" s="301">
        <v>45696</v>
      </c>
      <c r="L7" s="300">
        <v>45697</v>
      </c>
      <c r="M7" s="301">
        <v>45698</v>
      </c>
      <c r="N7" s="300">
        <v>45699</v>
      </c>
      <c r="O7" s="301">
        <v>45700</v>
      </c>
      <c r="P7" s="300">
        <v>45701</v>
      </c>
      <c r="Q7" s="301">
        <v>45702</v>
      </c>
      <c r="R7" s="300">
        <v>45703</v>
      </c>
      <c r="S7" s="301">
        <v>45704</v>
      </c>
      <c r="T7" s="300">
        <v>45705</v>
      </c>
      <c r="U7" s="301">
        <v>45706</v>
      </c>
      <c r="V7" s="300">
        <v>45707</v>
      </c>
      <c r="W7" s="301">
        <v>45708</v>
      </c>
      <c r="X7" s="300">
        <v>45709</v>
      </c>
      <c r="Y7" s="301">
        <v>45710</v>
      </c>
      <c r="Z7" s="300">
        <v>45711</v>
      </c>
      <c r="AA7" s="301">
        <v>45712</v>
      </c>
      <c r="AB7" s="300">
        <v>45713</v>
      </c>
      <c r="AC7" s="301">
        <v>45714</v>
      </c>
      <c r="AD7" s="300">
        <v>45715</v>
      </c>
      <c r="AE7" s="301">
        <v>45716</v>
      </c>
      <c r="AF7" s="300">
        <v>45686</v>
      </c>
      <c r="AG7" s="264">
        <v>45687</v>
      </c>
      <c r="AH7" s="264">
        <v>45688</v>
      </c>
      <c r="AI7" s="265" t="s">
        <v>61</v>
      </c>
      <c r="AJ7" s="38"/>
      <c r="AK7" s="38"/>
      <c r="AL7" s="41"/>
      <c r="AM7" s="41"/>
      <c r="AN7" s="38"/>
      <c r="AO7" s="38"/>
    </row>
    <row r="8" spans="1:41" x14ac:dyDescent="0.2">
      <c r="A8" s="260"/>
      <c r="B8" s="261"/>
      <c r="C8" s="262"/>
      <c r="D8" s="289">
        <v>45689</v>
      </c>
      <c r="E8" s="289">
        <v>45690</v>
      </c>
      <c r="F8" s="289">
        <v>45691</v>
      </c>
      <c r="G8" s="289">
        <v>45692</v>
      </c>
      <c r="H8" s="289">
        <v>45693</v>
      </c>
      <c r="I8" s="289">
        <v>45694</v>
      </c>
      <c r="J8" s="289">
        <v>45695</v>
      </c>
      <c r="K8" s="289">
        <v>45696</v>
      </c>
      <c r="L8" s="289">
        <v>45697</v>
      </c>
      <c r="M8" s="289">
        <v>45698</v>
      </c>
      <c r="N8" s="289">
        <v>45699</v>
      </c>
      <c r="O8" s="289">
        <v>45700</v>
      </c>
      <c r="P8" s="289">
        <v>45701</v>
      </c>
      <c r="Q8" s="289">
        <v>45702</v>
      </c>
      <c r="R8" s="289">
        <v>45703</v>
      </c>
      <c r="S8" s="289">
        <v>45704</v>
      </c>
      <c r="T8" s="289">
        <v>45705</v>
      </c>
      <c r="U8" s="289">
        <v>45706</v>
      </c>
      <c r="V8" s="289">
        <v>45707</v>
      </c>
      <c r="W8" s="289">
        <v>45708</v>
      </c>
      <c r="X8" s="289">
        <v>45709</v>
      </c>
      <c r="Y8" s="289">
        <v>45710</v>
      </c>
      <c r="Z8" s="289">
        <v>45711</v>
      </c>
      <c r="AA8" s="289">
        <v>45712</v>
      </c>
      <c r="AB8" s="289">
        <v>45713</v>
      </c>
      <c r="AC8" s="289">
        <v>45714</v>
      </c>
      <c r="AD8" s="289">
        <v>45715</v>
      </c>
      <c r="AE8" s="289">
        <v>45716</v>
      </c>
      <c r="AF8" s="289">
        <v>45686</v>
      </c>
      <c r="AG8" s="289">
        <v>45687</v>
      </c>
      <c r="AH8" s="289">
        <v>45688</v>
      </c>
      <c r="AI8" s="265"/>
      <c r="AJ8" s="38"/>
      <c r="AK8" s="38"/>
      <c r="AL8" s="41"/>
      <c r="AM8" s="41"/>
      <c r="AN8" s="38"/>
      <c r="AO8" s="38"/>
    </row>
    <row r="9" spans="1:41" x14ac:dyDescent="0.2">
      <c r="A9" s="290" t="s">
        <v>62</v>
      </c>
      <c r="B9" s="267"/>
      <c r="C9" s="268"/>
      <c r="D9" s="269">
        <v>1</v>
      </c>
      <c r="E9" s="269">
        <v>3</v>
      </c>
      <c r="F9" s="269">
        <v>1</v>
      </c>
      <c r="G9" s="269">
        <v>1</v>
      </c>
      <c r="H9" s="269">
        <v>1</v>
      </c>
      <c r="I9" s="269">
        <v>1</v>
      </c>
      <c r="J9" s="269">
        <v>1</v>
      </c>
      <c r="K9" s="269">
        <v>1</v>
      </c>
      <c r="L9" s="269">
        <v>3</v>
      </c>
      <c r="M9" s="269">
        <v>1</v>
      </c>
      <c r="N9" s="269">
        <v>3</v>
      </c>
      <c r="O9" s="269">
        <v>1</v>
      </c>
      <c r="P9" s="269">
        <v>1</v>
      </c>
      <c r="Q9" s="269">
        <v>1</v>
      </c>
      <c r="R9" s="269">
        <v>1</v>
      </c>
      <c r="S9" s="269">
        <v>3</v>
      </c>
      <c r="T9" s="269">
        <v>1</v>
      </c>
      <c r="U9" s="269">
        <v>1</v>
      </c>
      <c r="V9" s="269">
        <v>1</v>
      </c>
      <c r="W9" s="269">
        <v>1</v>
      </c>
      <c r="X9" s="269">
        <v>1</v>
      </c>
      <c r="Y9" s="269">
        <v>1</v>
      </c>
      <c r="Z9" s="269">
        <v>3</v>
      </c>
      <c r="AA9" s="269">
        <v>3</v>
      </c>
      <c r="AB9" s="269">
        <v>1</v>
      </c>
      <c r="AC9" s="269">
        <v>1</v>
      </c>
      <c r="AD9" s="269">
        <v>1</v>
      </c>
      <c r="AE9" s="269">
        <v>1</v>
      </c>
      <c r="AF9" s="269">
        <v>1</v>
      </c>
      <c r="AG9" s="269">
        <v>1</v>
      </c>
      <c r="AH9" s="269">
        <v>1</v>
      </c>
      <c r="AI9" s="269"/>
      <c r="AJ9" s="37"/>
      <c r="AK9" s="37"/>
      <c r="AL9" s="39" t="s">
        <v>19</v>
      </c>
      <c r="AM9" s="39" t="s">
        <v>20</v>
      </c>
      <c r="AN9" s="37"/>
      <c r="AO9" s="37" t="s">
        <v>21</v>
      </c>
    </row>
    <row r="10" spans="1:41" x14ac:dyDescent="0.2">
      <c r="A10" s="270">
        <v>1</v>
      </c>
      <c r="B10" s="271" t="s">
        <v>7</v>
      </c>
      <c r="C10" s="272">
        <v>2.0833333333333332E-2</v>
      </c>
      <c r="D10" s="285">
        <v>694</v>
      </c>
      <c r="E10" s="285">
        <v>876</v>
      </c>
      <c r="F10" s="285">
        <v>871</v>
      </c>
      <c r="G10" s="285">
        <v>768</v>
      </c>
      <c r="H10" s="285">
        <v>881</v>
      </c>
      <c r="I10" s="285">
        <v>857</v>
      </c>
      <c r="J10" s="285">
        <v>857</v>
      </c>
      <c r="K10" s="285">
        <v>780</v>
      </c>
      <c r="L10" s="285">
        <v>883</v>
      </c>
      <c r="M10" s="285">
        <v>842</v>
      </c>
      <c r="N10" s="285">
        <v>854</v>
      </c>
      <c r="O10" s="285">
        <v>473</v>
      </c>
      <c r="P10" s="285">
        <v>564</v>
      </c>
      <c r="Q10" s="285">
        <v>0</v>
      </c>
      <c r="R10" s="285">
        <v>0</v>
      </c>
      <c r="S10" s="285">
        <v>0</v>
      </c>
      <c r="T10" s="285">
        <v>0</v>
      </c>
      <c r="U10" s="285">
        <v>0</v>
      </c>
      <c r="V10" s="285">
        <v>0</v>
      </c>
      <c r="W10" s="285">
        <v>0</v>
      </c>
      <c r="X10" s="285">
        <v>0</v>
      </c>
      <c r="Y10" s="285">
        <v>0</v>
      </c>
      <c r="Z10" s="285">
        <v>0</v>
      </c>
      <c r="AA10" s="285">
        <v>0</v>
      </c>
      <c r="AB10" s="285">
        <v>0</v>
      </c>
      <c r="AC10" s="285">
        <v>0</v>
      </c>
      <c r="AD10" s="285">
        <v>0</v>
      </c>
      <c r="AE10" s="285">
        <v>0</v>
      </c>
      <c r="AF10" s="285"/>
      <c r="AG10" s="285"/>
      <c r="AH10" s="285"/>
      <c r="AI10" s="273">
        <v>10200</v>
      </c>
      <c r="AJ10" s="37"/>
      <c r="AK10" s="37"/>
      <c r="AL10" s="40">
        <f>AVERAGEIF(D10:AH10,"&gt;100")</f>
        <v>784.61538461538464</v>
      </c>
      <c r="AM10" s="42">
        <f>STDEV(D10:AH10)</f>
        <v>408.02213603193576</v>
      </c>
      <c r="AN10" s="37"/>
      <c r="AO10" s="37">
        <v>338.68852455710197</v>
      </c>
    </row>
    <row r="11" spans="1:41" x14ac:dyDescent="0.2">
      <c r="A11" s="274">
        <v>2.0833333333333332E-2</v>
      </c>
      <c r="B11" s="275" t="s">
        <v>7</v>
      </c>
      <c r="C11" s="276">
        <v>4.1666666666666664E-2</v>
      </c>
      <c r="D11" s="286">
        <v>698</v>
      </c>
      <c r="E11" s="285">
        <v>879</v>
      </c>
      <c r="F11" s="285">
        <v>874</v>
      </c>
      <c r="G11" s="285">
        <v>778</v>
      </c>
      <c r="H11" s="285">
        <v>866</v>
      </c>
      <c r="I11" s="285">
        <v>852</v>
      </c>
      <c r="J11" s="285">
        <v>854</v>
      </c>
      <c r="K11" s="285">
        <v>768</v>
      </c>
      <c r="L11" s="285">
        <v>900</v>
      </c>
      <c r="M11" s="285">
        <v>836</v>
      </c>
      <c r="N11" s="285">
        <v>847</v>
      </c>
      <c r="O11" s="285">
        <v>463</v>
      </c>
      <c r="P11" s="285">
        <v>619</v>
      </c>
      <c r="Q11" s="285">
        <v>0</v>
      </c>
      <c r="R11" s="285">
        <v>0</v>
      </c>
      <c r="S11" s="285">
        <v>0</v>
      </c>
      <c r="T11" s="285">
        <v>0</v>
      </c>
      <c r="U11" s="285">
        <v>0</v>
      </c>
      <c r="V11" s="285">
        <v>0</v>
      </c>
      <c r="W11" s="285">
        <v>0</v>
      </c>
      <c r="X11" s="285">
        <v>0</v>
      </c>
      <c r="Y11" s="285">
        <v>0</v>
      </c>
      <c r="Z11" s="285">
        <v>0</v>
      </c>
      <c r="AA11" s="285">
        <v>0</v>
      </c>
      <c r="AB11" s="285">
        <v>0</v>
      </c>
      <c r="AC11" s="285">
        <v>0</v>
      </c>
      <c r="AD11" s="285">
        <v>0</v>
      </c>
      <c r="AE11" s="285">
        <v>0</v>
      </c>
      <c r="AF11" s="285"/>
      <c r="AG11" s="285"/>
      <c r="AH11" s="285"/>
      <c r="AI11" s="273">
        <v>10234</v>
      </c>
      <c r="AJ11" s="37"/>
      <c r="AK11" s="37"/>
      <c r="AL11" s="40">
        <f t="shared" ref="AL11:AL57" si="0">AVERAGEIF(D11:AH11,"&gt;100")</f>
        <v>787.23076923076928</v>
      </c>
      <c r="AM11" s="42">
        <f t="shared" ref="AM11:AM57" si="1">STDEV(D11:AH11)</f>
        <v>408.57988021746559</v>
      </c>
      <c r="AN11" s="37"/>
      <c r="AO11" s="37">
        <v>339.05078896826063</v>
      </c>
    </row>
    <row r="12" spans="1:41" x14ac:dyDescent="0.2">
      <c r="A12" s="274">
        <v>4.1666666666666664E-2</v>
      </c>
      <c r="B12" s="275" t="s">
        <v>7</v>
      </c>
      <c r="C12" s="276">
        <v>6.25E-2</v>
      </c>
      <c r="D12" s="286">
        <v>763</v>
      </c>
      <c r="E12" s="285">
        <v>876</v>
      </c>
      <c r="F12" s="285">
        <v>876</v>
      </c>
      <c r="G12" s="285">
        <v>775</v>
      </c>
      <c r="H12" s="285">
        <v>881</v>
      </c>
      <c r="I12" s="285">
        <v>873</v>
      </c>
      <c r="J12" s="285">
        <v>862</v>
      </c>
      <c r="K12" s="285">
        <v>799</v>
      </c>
      <c r="L12" s="285">
        <v>903</v>
      </c>
      <c r="M12" s="285">
        <v>832</v>
      </c>
      <c r="N12" s="285">
        <v>847</v>
      </c>
      <c r="O12" s="285">
        <v>526</v>
      </c>
      <c r="P12" s="285">
        <v>636</v>
      </c>
      <c r="Q12" s="285">
        <v>0</v>
      </c>
      <c r="R12" s="285">
        <v>0</v>
      </c>
      <c r="S12" s="285">
        <v>0</v>
      </c>
      <c r="T12" s="285">
        <v>0</v>
      </c>
      <c r="U12" s="285">
        <v>0</v>
      </c>
      <c r="V12" s="285">
        <v>0</v>
      </c>
      <c r="W12" s="285">
        <v>0</v>
      </c>
      <c r="X12" s="285">
        <v>0</v>
      </c>
      <c r="Y12" s="285">
        <v>0</v>
      </c>
      <c r="Z12" s="285">
        <v>0</v>
      </c>
      <c r="AA12" s="285">
        <v>0</v>
      </c>
      <c r="AB12" s="285">
        <v>0</v>
      </c>
      <c r="AC12" s="285">
        <v>0</v>
      </c>
      <c r="AD12" s="285">
        <v>0</v>
      </c>
      <c r="AE12" s="285">
        <v>0</v>
      </c>
      <c r="AF12" s="285"/>
      <c r="AG12" s="285"/>
      <c r="AH12" s="285"/>
      <c r="AI12" s="273">
        <v>10449</v>
      </c>
      <c r="AJ12" s="37"/>
      <c r="AK12" s="37"/>
      <c r="AL12" s="40">
        <f t="shared" si="0"/>
        <v>803.76923076923072</v>
      </c>
      <c r="AM12" s="42">
        <f t="shared" si="1"/>
        <v>414.73561891629657</v>
      </c>
      <c r="AN12" s="37"/>
      <c r="AO12" s="37">
        <v>334.71604622010909</v>
      </c>
    </row>
    <row r="13" spans="1:41" x14ac:dyDescent="0.2">
      <c r="A13" s="274">
        <v>6.25E-2</v>
      </c>
      <c r="B13" s="275" t="s">
        <v>7</v>
      </c>
      <c r="C13" s="276">
        <v>8.3333333333333301E-2</v>
      </c>
      <c r="D13" s="286">
        <v>823</v>
      </c>
      <c r="E13" s="285">
        <v>845</v>
      </c>
      <c r="F13" s="285">
        <v>878</v>
      </c>
      <c r="G13" s="285">
        <v>770</v>
      </c>
      <c r="H13" s="285">
        <v>881</v>
      </c>
      <c r="I13" s="285">
        <v>874</v>
      </c>
      <c r="J13" s="285">
        <v>866</v>
      </c>
      <c r="K13" s="285">
        <v>804</v>
      </c>
      <c r="L13" s="285">
        <v>900</v>
      </c>
      <c r="M13" s="285">
        <v>828</v>
      </c>
      <c r="N13" s="285">
        <v>857</v>
      </c>
      <c r="O13" s="285">
        <v>497</v>
      </c>
      <c r="P13" s="285">
        <v>646</v>
      </c>
      <c r="Q13" s="285">
        <v>0</v>
      </c>
      <c r="R13" s="285">
        <v>0</v>
      </c>
      <c r="S13" s="285">
        <v>0</v>
      </c>
      <c r="T13" s="285">
        <v>0</v>
      </c>
      <c r="U13" s="285">
        <v>0</v>
      </c>
      <c r="V13" s="285">
        <v>0</v>
      </c>
      <c r="W13" s="285">
        <v>0</v>
      </c>
      <c r="X13" s="285">
        <v>0</v>
      </c>
      <c r="Y13" s="285">
        <v>0</v>
      </c>
      <c r="Z13" s="285">
        <v>0</v>
      </c>
      <c r="AA13" s="285">
        <v>0</v>
      </c>
      <c r="AB13" s="285">
        <v>0</v>
      </c>
      <c r="AC13" s="285">
        <v>0</v>
      </c>
      <c r="AD13" s="285">
        <v>0</v>
      </c>
      <c r="AE13" s="285">
        <v>0</v>
      </c>
      <c r="AF13" s="285"/>
      <c r="AG13" s="285"/>
      <c r="AH13" s="285"/>
      <c r="AI13" s="273">
        <v>10469</v>
      </c>
      <c r="AJ13" s="37"/>
      <c r="AK13" s="37"/>
      <c r="AL13" s="40">
        <f t="shared" si="0"/>
        <v>805.30769230769226</v>
      </c>
      <c r="AM13" s="42">
        <f t="shared" si="1"/>
        <v>415.9603203374549</v>
      </c>
      <c r="AN13" s="37"/>
      <c r="AO13" s="37">
        <v>333.41065509451789</v>
      </c>
    </row>
    <row r="14" spans="1:41" x14ac:dyDescent="0.2">
      <c r="A14" s="274">
        <v>8.3333333333333301E-2</v>
      </c>
      <c r="B14" s="275" t="s">
        <v>7</v>
      </c>
      <c r="C14" s="276">
        <v>0.104166666666667</v>
      </c>
      <c r="D14" s="286">
        <v>816</v>
      </c>
      <c r="E14" s="285">
        <v>842</v>
      </c>
      <c r="F14" s="285">
        <v>872</v>
      </c>
      <c r="G14" s="285">
        <v>776</v>
      </c>
      <c r="H14" s="285">
        <v>878</v>
      </c>
      <c r="I14" s="285">
        <v>869</v>
      </c>
      <c r="J14" s="285">
        <v>852</v>
      </c>
      <c r="K14" s="285">
        <v>806</v>
      </c>
      <c r="L14" s="285">
        <v>878</v>
      </c>
      <c r="M14" s="285">
        <v>828</v>
      </c>
      <c r="N14" s="285">
        <v>857</v>
      </c>
      <c r="O14" s="285">
        <v>494</v>
      </c>
      <c r="P14" s="285">
        <v>633</v>
      </c>
      <c r="Q14" s="285">
        <v>0</v>
      </c>
      <c r="R14" s="285">
        <v>0</v>
      </c>
      <c r="S14" s="285">
        <v>0</v>
      </c>
      <c r="T14" s="285">
        <v>0</v>
      </c>
      <c r="U14" s="285">
        <v>0</v>
      </c>
      <c r="V14" s="285">
        <v>0</v>
      </c>
      <c r="W14" s="285">
        <v>0</v>
      </c>
      <c r="X14" s="285">
        <v>0</v>
      </c>
      <c r="Y14" s="285">
        <v>0</v>
      </c>
      <c r="Z14" s="285">
        <v>0</v>
      </c>
      <c r="AA14" s="285">
        <v>0</v>
      </c>
      <c r="AB14" s="285">
        <v>0</v>
      </c>
      <c r="AC14" s="285">
        <v>0</v>
      </c>
      <c r="AD14" s="285">
        <v>0</v>
      </c>
      <c r="AE14" s="285">
        <v>0</v>
      </c>
      <c r="AF14" s="285"/>
      <c r="AG14" s="285"/>
      <c r="AH14" s="285"/>
      <c r="AI14" s="273">
        <v>10401</v>
      </c>
      <c r="AJ14" s="37"/>
      <c r="AK14" s="37"/>
      <c r="AL14" s="40">
        <f t="shared" si="0"/>
        <v>800.07692307692309</v>
      </c>
      <c r="AM14" s="42">
        <f t="shared" si="1"/>
        <v>413.25299238394598</v>
      </c>
      <c r="AN14" s="37"/>
      <c r="AO14" s="37">
        <v>333.73827226585803</v>
      </c>
    </row>
    <row r="15" spans="1:41" x14ac:dyDescent="0.2">
      <c r="A15" s="274">
        <v>0.104166666666667</v>
      </c>
      <c r="B15" s="275" t="s">
        <v>7</v>
      </c>
      <c r="C15" s="276">
        <v>0.125</v>
      </c>
      <c r="D15" s="286">
        <v>855</v>
      </c>
      <c r="E15" s="285">
        <v>835</v>
      </c>
      <c r="F15" s="285">
        <v>873</v>
      </c>
      <c r="G15" s="285">
        <v>775</v>
      </c>
      <c r="H15" s="285">
        <v>879</v>
      </c>
      <c r="I15" s="285">
        <v>871</v>
      </c>
      <c r="J15" s="285">
        <v>857</v>
      </c>
      <c r="K15" s="285">
        <v>799</v>
      </c>
      <c r="L15" s="285">
        <v>869</v>
      </c>
      <c r="M15" s="285">
        <v>826</v>
      </c>
      <c r="N15" s="285">
        <v>852</v>
      </c>
      <c r="O15" s="285">
        <v>499</v>
      </c>
      <c r="P15" s="285">
        <v>677</v>
      </c>
      <c r="Q15" s="285">
        <v>0</v>
      </c>
      <c r="R15" s="285">
        <v>0</v>
      </c>
      <c r="S15" s="285">
        <v>0</v>
      </c>
      <c r="T15" s="285">
        <v>0</v>
      </c>
      <c r="U15" s="285">
        <v>0</v>
      </c>
      <c r="V15" s="285">
        <v>0</v>
      </c>
      <c r="W15" s="285">
        <v>0</v>
      </c>
      <c r="X15" s="285">
        <v>0</v>
      </c>
      <c r="Y15" s="285">
        <v>0</v>
      </c>
      <c r="Z15" s="285">
        <v>0</v>
      </c>
      <c r="AA15" s="285">
        <v>0</v>
      </c>
      <c r="AB15" s="285">
        <v>0</v>
      </c>
      <c r="AC15" s="285">
        <v>0</v>
      </c>
      <c r="AD15" s="285">
        <v>0</v>
      </c>
      <c r="AE15" s="285">
        <v>0</v>
      </c>
      <c r="AF15" s="285"/>
      <c r="AG15" s="285"/>
      <c r="AH15" s="285"/>
      <c r="AI15" s="273">
        <v>10467</v>
      </c>
      <c r="AJ15" s="37"/>
      <c r="AK15" s="37"/>
      <c r="AL15" s="40">
        <f t="shared" si="0"/>
        <v>805.15384615384619</v>
      </c>
      <c r="AM15" s="42">
        <f t="shared" si="1"/>
        <v>415.13130930857767</v>
      </c>
      <c r="AN15" s="37"/>
      <c r="AO15" s="37">
        <v>331.90318200074887</v>
      </c>
    </row>
    <row r="16" spans="1:41" x14ac:dyDescent="0.2">
      <c r="A16" s="274">
        <v>0.125</v>
      </c>
      <c r="B16" s="275" t="s">
        <v>7</v>
      </c>
      <c r="C16" s="276">
        <v>0.14583333333333301</v>
      </c>
      <c r="D16" s="286">
        <v>852</v>
      </c>
      <c r="E16" s="285">
        <v>833</v>
      </c>
      <c r="F16" s="285">
        <v>881</v>
      </c>
      <c r="G16" s="285">
        <v>763</v>
      </c>
      <c r="H16" s="285">
        <v>859</v>
      </c>
      <c r="I16" s="285">
        <v>862</v>
      </c>
      <c r="J16" s="285">
        <v>854</v>
      </c>
      <c r="K16" s="285">
        <v>804</v>
      </c>
      <c r="L16" s="285">
        <v>878</v>
      </c>
      <c r="M16" s="285">
        <v>842</v>
      </c>
      <c r="N16" s="285">
        <v>845</v>
      </c>
      <c r="O16" s="285">
        <v>497</v>
      </c>
      <c r="P16" s="285">
        <v>730</v>
      </c>
      <c r="Q16" s="285">
        <v>0</v>
      </c>
      <c r="R16" s="285">
        <v>0</v>
      </c>
      <c r="S16" s="285">
        <v>0</v>
      </c>
      <c r="T16" s="285">
        <v>0</v>
      </c>
      <c r="U16" s="285">
        <v>0</v>
      </c>
      <c r="V16" s="285">
        <v>0</v>
      </c>
      <c r="W16" s="285">
        <v>0</v>
      </c>
      <c r="X16" s="285">
        <v>0</v>
      </c>
      <c r="Y16" s="285">
        <v>0</v>
      </c>
      <c r="Z16" s="285">
        <v>0</v>
      </c>
      <c r="AA16" s="285">
        <v>0</v>
      </c>
      <c r="AB16" s="285">
        <v>0</v>
      </c>
      <c r="AC16" s="285">
        <v>0</v>
      </c>
      <c r="AD16" s="285">
        <v>0</v>
      </c>
      <c r="AE16" s="285">
        <v>0</v>
      </c>
      <c r="AF16" s="285"/>
      <c r="AG16" s="285"/>
      <c r="AH16" s="285"/>
      <c r="AI16" s="273">
        <v>10500</v>
      </c>
      <c r="AJ16" s="37"/>
      <c r="AK16" s="37"/>
      <c r="AL16" s="40">
        <f t="shared" si="0"/>
        <v>807.69230769230774</v>
      </c>
      <c r="AM16" s="42">
        <f t="shared" si="1"/>
        <v>415.93544727072288</v>
      </c>
      <c r="AN16" s="37"/>
      <c r="AO16" s="37">
        <v>328.25472832339625</v>
      </c>
    </row>
    <row r="17" spans="1:41" x14ac:dyDescent="0.2">
      <c r="A17" s="274">
        <v>0.14583333333333301</v>
      </c>
      <c r="B17" s="275" t="s">
        <v>7</v>
      </c>
      <c r="C17" s="276">
        <v>0.16666666666666599</v>
      </c>
      <c r="D17" s="286">
        <v>854</v>
      </c>
      <c r="E17" s="285">
        <v>818</v>
      </c>
      <c r="F17" s="285">
        <v>888</v>
      </c>
      <c r="G17" s="285">
        <v>766</v>
      </c>
      <c r="H17" s="285">
        <v>871</v>
      </c>
      <c r="I17" s="285">
        <v>876</v>
      </c>
      <c r="J17" s="285">
        <v>859</v>
      </c>
      <c r="K17" s="285">
        <v>804</v>
      </c>
      <c r="L17" s="285">
        <v>864</v>
      </c>
      <c r="M17" s="285">
        <v>836</v>
      </c>
      <c r="N17" s="285">
        <v>842</v>
      </c>
      <c r="O17" s="285">
        <v>514</v>
      </c>
      <c r="P17" s="285">
        <v>806</v>
      </c>
      <c r="Q17" s="285">
        <v>0</v>
      </c>
      <c r="R17" s="285">
        <v>0</v>
      </c>
      <c r="S17" s="285">
        <v>0</v>
      </c>
      <c r="T17" s="285">
        <v>0</v>
      </c>
      <c r="U17" s="285">
        <v>0</v>
      </c>
      <c r="V17" s="285">
        <v>0</v>
      </c>
      <c r="W17" s="285">
        <v>0</v>
      </c>
      <c r="X17" s="285">
        <v>0</v>
      </c>
      <c r="Y17" s="285">
        <v>0</v>
      </c>
      <c r="Z17" s="285">
        <v>0</v>
      </c>
      <c r="AA17" s="285">
        <v>0</v>
      </c>
      <c r="AB17" s="285">
        <v>0</v>
      </c>
      <c r="AC17" s="285">
        <v>0</v>
      </c>
      <c r="AD17" s="285">
        <v>0</v>
      </c>
      <c r="AE17" s="285">
        <v>0</v>
      </c>
      <c r="AF17" s="285"/>
      <c r="AG17" s="285"/>
      <c r="AH17" s="285"/>
      <c r="AI17" s="273">
        <v>10598</v>
      </c>
      <c r="AJ17" s="37"/>
      <c r="AK17" s="37"/>
      <c r="AL17" s="40">
        <f t="shared" si="0"/>
        <v>815.23076923076928</v>
      </c>
      <c r="AM17" s="42">
        <f t="shared" si="1"/>
        <v>419.03323478198223</v>
      </c>
      <c r="AN17" s="37"/>
      <c r="AO17" s="37">
        <v>328.33984765111217</v>
      </c>
    </row>
    <row r="18" spans="1:41" x14ac:dyDescent="0.2">
      <c r="A18" s="274">
        <v>0.16666666666666599</v>
      </c>
      <c r="B18" s="275" t="s">
        <v>7</v>
      </c>
      <c r="C18" s="276">
        <v>0.1875</v>
      </c>
      <c r="D18" s="286">
        <v>833</v>
      </c>
      <c r="E18" s="285">
        <v>816</v>
      </c>
      <c r="F18" s="285">
        <v>876</v>
      </c>
      <c r="G18" s="285">
        <v>768</v>
      </c>
      <c r="H18" s="285">
        <v>866</v>
      </c>
      <c r="I18" s="285">
        <v>868</v>
      </c>
      <c r="J18" s="285">
        <v>840</v>
      </c>
      <c r="K18" s="285">
        <v>814</v>
      </c>
      <c r="L18" s="285">
        <v>862</v>
      </c>
      <c r="M18" s="285">
        <v>832</v>
      </c>
      <c r="N18" s="285">
        <v>838</v>
      </c>
      <c r="O18" s="285">
        <v>549</v>
      </c>
      <c r="P18" s="285">
        <v>843</v>
      </c>
      <c r="Q18" s="285">
        <v>0</v>
      </c>
      <c r="R18" s="285">
        <v>0</v>
      </c>
      <c r="S18" s="285">
        <v>0</v>
      </c>
      <c r="T18" s="285">
        <v>0</v>
      </c>
      <c r="U18" s="285">
        <v>0</v>
      </c>
      <c r="V18" s="285">
        <v>0</v>
      </c>
      <c r="W18" s="285">
        <v>0</v>
      </c>
      <c r="X18" s="285">
        <v>0</v>
      </c>
      <c r="Y18" s="285">
        <v>0</v>
      </c>
      <c r="Z18" s="285">
        <v>0</v>
      </c>
      <c r="AA18" s="285">
        <v>0</v>
      </c>
      <c r="AB18" s="285">
        <v>0</v>
      </c>
      <c r="AC18" s="285">
        <v>0</v>
      </c>
      <c r="AD18" s="285">
        <v>0</v>
      </c>
      <c r="AE18" s="285">
        <v>0</v>
      </c>
      <c r="AF18" s="285"/>
      <c r="AG18" s="285"/>
      <c r="AH18" s="285"/>
      <c r="AI18" s="273">
        <v>10605</v>
      </c>
      <c r="AJ18" s="37"/>
      <c r="AK18" s="37"/>
      <c r="AL18" s="40">
        <f t="shared" si="0"/>
        <v>815.76923076923072</v>
      </c>
      <c r="AM18" s="42">
        <f t="shared" si="1"/>
        <v>418.17235725280835</v>
      </c>
      <c r="AN18" s="37"/>
      <c r="AO18" s="37">
        <v>324.89766551262807</v>
      </c>
    </row>
    <row r="19" spans="1:41" x14ac:dyDescent="0.2">
      <c r="A19" s="274">
        <v>0.1875</v>
      </c>
      <c r="B19" s="275" t="s">
        <v>7</v>
      </c>
      <c r="C19" s="276">
        <v>0.20833333333333301</v>
      </c>
      <c r="D19" s="286">
        <v>840</v>
      </c>
      <c r="E19" s="285">
        <v>814</v>
      </c>
      <c r="F19" s="285">
        <v>874</v>
      </c>
      <c r="G19" s="285">
        <v>748</v>
      </c>
      <c r="H19" s="285">
        <v>869</v>
      </c>
      <c r="I19" s="285">
        <v>864</v>
      </c>
      <c r="J19" s="285">
        <v>850</v>
      </c>
      <c r="K19" s="285">
        <v>821</v>
      </c>
      <c r="L19" s="285">
        <v>878</v>
      </c>
      <c r="M19" s="285">
        <v>836</v>
      </c>
      <c r="N19" s="285">
        <v>833</v>
      </c>
      <c r="O19" s="285">
        <v>545</v>
      </c>
      <c r="P19" s="285">
        <v>842</v>
      </c>
      <c r="Q19" s="285">
        <v>0</v>
      </c>
      <c r="R19" s="285">
        <v>0</v>
      </c>
      <c r="S19" s="285">
        <v>0</v>
      </c>
      <c r="T19" s="285">
        <v>0</v>
      </c>
      <c r="U19" s="285">
        <v>0</v>
      </c>
      <c r="V19" s="285">
        <v>0</v>
      </c>
      <c r="W19" s="285">
        <v>0</v>
      </c>
      <c r="X19" s="285">
        <v>0</v>
      </c>
      <c r="Y19" s="285">
        <v>0</v>
      </c>
      <c r="Z19" s="285">
        <v>0</v>
      </c>
      <c r="AA19" s="285">
        <v>0</v>
      </c>
      <c r="AB19" s="285">
        <v>0</v>
      </c>
      <c r="AC19" s="285">
        <v>0</v>
      </c>
      <c r="AD19" s="285">
        <v>0</v>
      </c>
      <c r="AE19" s="285">
        <v>0</v>
      </c>
      <c r="AF19" s="285"/>
      <c r="AG19" s="285"/>
      <c r="AH19" s="285"/>
      <c r="AI19" s="273">
        <v>10614</v>
      </c>
      <c r="AJ19" s="37"/>
      <c r="AK19" s="37"/>
      <c r="AL19" s="40">
        <f t="shared" si="0"/>
        <v>816.46153846153845</v>
      </c>
      <c r="AM19" s="42">
        <f t="shared" si="1"/>
        <v>418.81525393807823</v>
      </c>
      <c r="AN19" s="37"/>
      <c r="AO19" s="37">
        <v>325.48536406760633</v>
      </c>
    </row>
    <row r="20" spans="1:41" x14ac:dyDescent="0.2">
      <c r="A20" s="274">
        <v>0.20833333333333301</v>
      </c>
      <c r="B20" s="275" t="s">
        <v>7</v>
      </c>
      <c r="C20" s="276">
        <v>0.22916666666666599</v>
      </c>
      <c r="D20" s="286">
        <v>835</v>
      </c>
      <c r="E20" s="285">
        <v>821</v>
      </c>
      <c r="F20" s="285">
        <v>856</v>
      </c>
      <c r="G20" s="285">
        <v>764</v>
      </c>
      <c r="H20" s="285">
        <v>859</v>
      </c>
      <c r="I20" s="285">
        <v>845</v>
      </c>
      <c r="J20" s="285">
        <v>842</v>
      </c>
      <c r="K20" s="285">
        <v>816</v>
      </c>
      <c r="L20" s="285">
        <v>886</v>
      </c>
      <c r="M20" s="285">
        <v>828</v>
      </c>
      <c r="N20" s="285">
        <v>818</v>
      </c>
      <c r="O20" s="285">
        <v>538</v>
      </c>
      <c r="P20" s="285">
        <v>876</v>
      </c>
      <c r="Q20" s="285">
        <v>0</v>
      </c>
      <c r="R20" s="285">
        <v>0</v>
      </c>
      <c r="S20" s="285">
        <v>0</v>
      </c>
      <c r="T20" s="285">
        <v>0</v>
      </c>
      <c r="U20" s="285">
        <v>0</v>
      </c>
      <c r="V20" s="285">
        <v>0</v>
      </c>
      <c r="W20" s="285">
        <v>0</v>
      </c>
      <c r="X20" s="285">
        <v>0</v>
      </c>
      <c r="Y20" s="285">
        <v>0</v>
      </c>
      <c r="Z20" s="285">
        <v>0</v>
      </c>
      <c r="AA20" s="285">
        <v>0</v>
      </c>
      <c r="AB20" s="285">
        <v>0</v>
      </c>
      <c r="AC20" s="285">
        <v>0</v>
      </c>
      <c r="AD20" s="285">
        <v>0</v>
      </c>
      <c r="AE20" s="285">
        <v>0</v>
      </c>
      <c r="AF20" s="285"/>
      <c r="AG20" s="285"/>
      <c r="AH20" s="285"/>
      <c r="AI20" s="273">
        <v>10584</v>
      </c>
      <c r="AJ20" s="37"/>
      <c r="AK20" s="37"/>
      <c r="AL20" s="40">
        <f t="shared" si="0"/>
        <v>814.15384615384619</v>
      </c>
      <c r="AM20" s="42">
        <f t="shared" si="1"/>
        <v>417.67415972705771</v>
      </c>
      <c r="AN20" s="37"/>
      <c r="AO20" s="37">
        <v>324.44019897098656</v>
      </c>
    </row>
    <row r="21" spans="1:41" x14ac:dyDescent="0.2">
      <c r="A21" s="274">
        <v>0.22916666666666599</v>
      </c>
      <c r="B21" s="275" t="s">
        <v>7</v>
      </c>
      <c r="C21" s="276">
        <v>0.25</v>
      </c>
      <c r="D21" s="286">
        <v>855</v>
      </c>
      <c r="E21" s="285">
        <v>823</v>
      </c>
      <c r="F21" s="285">
        <v>857</v>
      </c>
      <c r="G21" s="285">
        <v>760</v>
      </c>
      <c r="H21" s="285">
        <v>828</v>
      </c>
      <c r="I21" s="285">
        <v>826</v>
      </c>
      <c r="J21" s="285">
        <v>838</v>
      </c>
      <c r="K21" s="285">
        <v>813</v>
      </c>
      <c r="L21" s="285">
        <v>893</v>
      </c>
      <c r="M21" s="285">
        <v>835</v>
      </c>
      <c r="N21" s="285">
        <v>821</v>
      </c>
      <c r="O21" s="285">
        <v>609</v>
      </c>
      <c r="P21" s="285">
        <v>883</v>
      </c>
      <c r="Q21" s="285">
        <v>0</v>
      </c>
      <c r="R21" s="285">
        <v>0</v>
      </c>
      <c r="S21" s="285">
        <v>0</v>
      </c>
      <c r="T21" s="285">
        <v>0</v>
      </c>
      <c r="U21" s="285">
        <v>0</v>
      </c>
      <c r="V21" s="285">
        <v>0</v>
      </c>
      <c r="W21" s="285">
        <v>0</v>
      </c>
      <c r="X21" s="285">
        <v>0</v>
      </c>
      <c r="Y21" s="285">
        <v>0</v>
      </c>
      <c r="Z21" s="285">
        <v>0</v>
      </c>
      <c r="AA21" s="285">
        <v>0</v>
      </c>
      <c r="AB21" s="285">
        <v>0</v>
      </c>
      <c r="AC21" s="285">
        <v>0</v>
      </c>
      <c r="AD21" s="285">
        <v>0</v>
      </c>
      <c r="AE21" s="285">
        <v>0</v>
      </c>
      <c r="AF21" s="285"/>
      <c r="AG21" s="285"/>
      <c r="AH21" s="285"/>
      <c r="AI21" s="273">
        <v>10641</v>
      </c>
      <c r="AJ21" s="37"/>
      <c r="AK21" s="37"/>
      <c r="AL21" s="40">
        <f t="shared" si="0"/>
        <v>818.53846153846155</v>
      </c>
      <c r="AM21" s="42">
        <f t="shared" si="1"/>
        <v>418.40973026562421</v>
      </c>
      <c r="AN21" s="37"/>
      <c r="AO21" s="37">
        <v>325.19916707133319</v>
      </c>
    </row>
    <row r="22" spans="1:41" x14ac:dyDescent="0.2">
      <c r="A22" s="274">
        <v>0.25</v>
      </c>
      <c r="B22" s="275" t="s">
        <v>7</v>
      </c>
      <c r="C22" s="276">
        <v>0.27083333333333298</v>
      </c>
      <c r="D22" s="286">
        <v>842</v>
      </c>
      <c r="E22" s="285">
        <v>814</v>
      </c>
      <c r="F22" s="285">
        <v>857</v>
      </c>
      <c r="G22" s="285">
        <v>759</v>
      </c>
      <c r="H22" s="285">
        <v>819</v>
      </c>
      <c r="I22" s="285">
        <v>811</v>
      </c>
      <c r="J22" s="285">
        <v>830</v>
      </c>
      <c r="K22" s="285">
        <v>814</v>
      </c>
      <c r="L22" s="285">
        <v>890</v>
      </c>
      <c r="M22" s="285">
        <v>830</v>
      </c>
      <c r="N22" s="285">
        <v>825</v>
      </c>
      <c r="O22" s="285">
        <v>627</v>
      </c>
      <c r="P22" s="285">
        <v>898</v>
      </c>
      <c r="Q22" s="285">
        <v>0</v>
      </c>
      <c r="R22" s="285">
        <v>0</v>
      </c>
      <c r="S22" s="285">
        <v>0</v>
      </c>
      <c r="T22" s="285">
        <v>0</v>
      </c>
      <c r="U22" s="285">
        <v>0</v>
      </c>
      <c r="V22" s="285">
        <v>0</v>
      </c>
      <c r="W22" s="285">
        <v>0</v>
      </c>
      <c r="X22" s="285">
        <v>0</v>
      </c>
      <c r="Y22" s="285">
        <v>0</v>
      </c>
      <c r="Z22" s="285">
        <v>0</v>
      </c>
      <c r="AA22" s="285">
        <v>0</v>
      </c>
      <c r="AB22" s="285">
        <v>0</v>
      </c>
      <c r="AC22" s="285">
        <v>0</v>
      </c>
      <c r="AD22" s="285">
        <v>0</v>
      </c>
      <c r="AE22" s="285">
        <v>0</v>
      </c>
      <c r="AF22" s="285"/>
      <c r="AG22" s="285"/>
      <c r="AH22" s="285"/>
      <c r="AI22" s="273">
        <v>10616</v>
      </c>
      <c r="AJ22" s="37"/>
      <c r="AK22" s="37"/>
      <c r="AL22" s="40">
        <f t="shared" si="0"/>
        <v>816.61538461538464</v>
      </c>
      <c r="AM22" s="42">
        <f t="shared" si="1"/>
        <v>417.1439678900918</v>
      </c>
      <c r="AN22" s="37"/>
      <c r="AO22" s="37">
        <v>326.69701177084556</v>
      </c>
    </row>
    <row r="23" spans="1:41" x14ac:dyDescent="0.2">
      <c r="A23" s="274">
        <v>0.27083333333333298</v>
      </c>
      <c r="B23" s="275" t="s">
        <v>7</v>
      </c>
      <c r="C23" s="276">
        <v>0.29166666666666602</v>
      </c>
      <c r="D23" s="286">
        <v>785</v>
      </c>
      <c r="E23" s="285">
        <v>799</v>
      </c>
      <c r="F23" s="285">
        <v>838</v>
      </c>
      <c r="G23" s="285">
        <v>751</v>
      </c>
      <c r="H23" s="285">
        <v>765</v>
      </c>
      <c r="I23" s="285">
        <v>809</v>
      </c>
      <c r="J23" s="285">
        <v>795</v>
      </c>
      <c r="K23" s="285">
        <v>787</v>
      </c>
      <c r="L23" s="285">
        <v>867</v>
      </c>
      <c r="M23" s="285">
        <v>814</v>
      </c>
      <c r="N23" s="285">
        <v>814</v>
      </c>
      <c r="O23" s="285">
        <v>540</v>
      </c>
      <c r="P23" s="285">
        <v>830</v>
      </c>
      <c r="Q23" s="285">
        <v>0</v>
      </c>
      <c r="R23" s="285">
        <v>0</v>
      </c>
      <c r="S23" s="285">
        <v>0</v>
      </c>
      <c r="T23" s="285">
        <v>0</v>
      </c>
      <c r="U23" s="285">
        <v>0</v>
      </c>
      <c r="V23" s="285">
        <v>0</v>
      </c>
      <c r="W23" s="285">
        <v>0</v>
      </c>
      <c r="X23" s="285">
        <v>0</v>
      </c>
      <c r="Y23" s="285">
        <v>0</v>
      </c>
      <c r="Z23" s="285">
        <v>0</v>
      </c>
      <c r="AA23" s="285">
        <v>0</v>
      </c>
      <c r="AB23" s="285">
        <v>0</v>
      </c>
      <c r="AC23" s="285">
        <v>0</v>
      </c>
      <c r="AD23" s="285">
        <v>0</v>
      </c>
      <c r="AE23" s="285">
        <v>0</v>
      </c>
      <c r="AF23" s="285"/>
      <c r="AG23" s="285"/>
      <c r="AH23" s="285"/>
      <c r="AI23" s="273">
        <v>10194</v>
      </c>
      <c r="AJ23" s="37"/>
      <c r="AK23" s="37"/>
      <c r="AL23" s="40">
        <f t="shared" si="0"/>
        <v>784.15384615384619</v>
      </c>
      <c r="AM23" s="42">
        <f t="shared" si="1"/>
        <v>401.75576960723095</v>
      </c>
      <c r="AN23" s="37"/>
      <c r="AO23" s="37">
        <v>308.45943367357438</v>
      </c>
    </row>
    <row r="24" spans="1:41" x14ac:dyDescent="0.2">
      <c r="A24" s="274">
        <v>0.29166666666666602</v>
      </c>
      <c r="B24" s="275" t="s">
        <v>7</v>
      </c>
      <c r="C24" s="276">
        <v>0.3125</v>
      </c>
      <c r="D24" s="286">
        <v>785</v>
      </c>
      <c r="E24" s="285">
        <v>785</v>
      </c>
      <c r="F24" s="285">
        <v>828</v>
      </c>
      <c r="G24" s="285">
        <v>749</v>
      </c>
      <c r="H24" s="285">
        <v>735</v>
      </c>
      <c r="I24" s="285">
        <v>775</v>
      </c>
      <c r="J24" s="285">
        <v>756</v>
      </c>
      <c r="K24" s="285">
        <v>742</v>
      </c>
      <c r="L24" s="285">
        <v>832</v>
      </c>
      <c r="M24" s="285">
        <v>777</v>
      </c>
      <c r="N24" s="285">
        <v>806</v>
      </c>
      <c r="O24" s="285">
        <v>544</v>
      </c>
      <c r="P24" s="285">
        <v>742</v>
      </c>
      <c r="Q24" s="285">
        <v>0</v>
      </c>
      <c r="R24" s="285">
        <v>0</v>
      </c>
      <c r="S24" s="285">
        <v>0</v>
      </c>
      <c r="T24" s="285">
        <v>0</v>
      </c>
      <c r="U24" s="285">
        <v>0</v>
      </c>
      <c r="V24" s="285">
        <v>0</v>
      </c>
      <c r="W24" s="285">
        <v>0</v>
      </c>
      <c r="X24" s="285">
        <v>0</v>
      </c>
      <c r="Y24" s="285">
        <v>0</v>
      </c>
      <c r="Z24" s="285">
        <v>0</v>
      </c>
      <c r="AA24" s="285">
        <v>0</v>
      </c>
      <c r="AB24" s="285">
        <v>0</v>
      </c>
      <c r="AC24" s="285">
        <v>0</v>
      </c>
      <c r="AD24" s="285">
        <v>0</v>
      </c>
      <c r="AE24" s="285">
        <v>0</v>
      </c>
      <c r="AF24" s="285"/>
      <c r="AG24" s="285"/>
      <c r="AH24" s="285"/>
      <c r="AI24" s="273">
        <v>9856</v>
      </c>
      <c r="AJ24" s="37"/>
      <c r="AK24" s="37"/>
      <c r="AL24" s="40">
        <f t="shared" si="0"/>
        <v>758.15384615384619</v>
      </c>
      <c r="AM24" s="42">
        <f t="shared" si="1"/>
        <v>388.00353186632299</v>
      </c>
      <c r="AN24" s="37"/>
      <c r="AO24" s="37">
        <v>292.03847729746542</v>
      </c>
    </row>
    <row r="25" spans="1:41" x14ac:dyDescent="0.2">
      <c r="A25" s="277">
        <v>0.3125</v>
      </c>
      <c r="B25" s="278" t="s">
        <v>7</v>
      </c>
      <c r="C25" s="279">
        <v>0.33333333333333298</v>
      </c>
      <c r="D25" s="287">
        <v>724</v>
      </c>
      <c r="E25" s="287">
        <v>760</v>
      </c>
      <c r="F25" s="287">
        <v>799</v>
      </c>
      <c r="G25" s="287">
        <v>737</v>
      </c>
      <c r="H25" s="287">
        <v>746</v>
      </c>
      <c r="I25" s="287">
        <v>746</v>
      </c>
      <c r="J25" s="287">
        <v>739</v>
      </c>
      <c r="K25" s="287">
        <v>734</v>
      </c>
      <c r="L25" s="287">
        <v>797</v>
      </c>
      <c r="M25" s="287">
        <v>754</v>
      </c>
      <c r="N25" s="287">
        <v>778</v>
      </c>
      <c r="O25" s="287">
        <v>584</v>
      </c>
      <c r="P25" s="287">
        <v>708</v>
      </c>
      <c r="Q25" s="287">
        <v>0</v>
      </c>
      <c r="R25" s="287">
        <v>0</v>
      </c>
      <c r="S25" s="287">
        <v>0</v>
      </c>
      <c r="T25" s="287">
        <v>0</v>
      </c>
      <c r="U25" s="287">
        <v>0</v>
      </c>
      <c r="V25" s="287">
        <v>0</v>
      </c>
      <c r="W25" s="287">
        <v>0</v>
      </c>
      <c r="X25" s="287">
        <v>0</v>
      </c>
      <c r="Y25" s="287">
        <v>0</v>
      </c>
      <c r="Z25" s="287">
        <v>0</v>
      </c>
      <c r="AA25" s="287">
        <v>0</v>
      </c>
      <c r="AB25" s="287">
        <v>0</v>
      </c>
      <c r="AC25" s="287">
        <v>0</v>
      </c>
      <c r="AD25" s="287">
        <v>0</v>
      </c>
      <c r="AE25" s="287">
        <v>0</v>
      </c>
      <c r="AF25" s="287"/>
      <c r="AG25" s="287"/>
      <c r="AH25" s="287"/>
      <c r="AI25" s="273">
        <v>9606</v>
      </c>
      <c r="AJ25" s="37"/>
      <c r="AK25" s="37"/>
      <c r="AL25" s="40">
        <f t="shared" si="0"/>
        <v>738.92307692307691</v>
      </c>
      <c r="AM25" s="42">
        <f t="shared" si="1"/>
        <v>376.97823186702345</v>
      </c>
      <c r="AN25" s="37"/>
      <c r="AO25" s="37">
        <v>286.94379772972189</v>
      </c>
    </row>
    <row r="26" spans="1:41" x14ac:dyDescent="0.2">
      <c r="A26" s="270">
        <v>0.33333333333333298</v>
      </c>
      <c r="B26" s="271" t="s">
        <v>7</v>
      </c>
      <c r="C26" s="272">
        <v>0.35416666666666602</v>
      </c>
      <c r="D26" s="285">
        <v>720</v>
      </c>
      <c r="E26" s="285">
        <v>752</v>
      </c>
      <c r="F26" s="285">
        <v>782</v>
      </c>
      <c r="G26" s="285">
        <v>698</v>
      </c>
      <c r="H26" s="285">
        <v>744</v>
      </c>
      <c r="I26" s="285">
        <v>720</v>
      </c>
      <c r="J26" s="285">
        <v>722</v>
      </c>
      <c r="K26" s="285">
        <v>730</v>
      </c>
      <c r="L26" s="285">
        <v>795</v>
      </c>
      <c r="M26" s="285">
        <v>732</v>
      </c>
      <c r="N26" s="285">
        <v>756</v>
      </c>
      <c r="O26" s="285">
        <v>506</v>
      </c>
      <c r="P26" s="285">
        <v>638</v>
      </c>
      <c r="Q26" s="285">
        <v>0</v>
      </c>
      <c r="R26" s="285">
        <v>0</v>
      </c>
      <c r="S26" s="285">
        <v>0</v>
      </c>
      <c r="T26" s="285">
        <v>0</v>
      </c>
      <c r="U26" s="285">
        <v>0</v>
      </c>
      <c r="V26" s="285">
        <v>0</v>
      </c>
      <c r="W26" s="285">
        <v>0</v>
      </c>
      <c r="X26" s="285">
        <v>0</v>
      </c>
      <c r="Y26" s="285">
        <v>0</v>
      </c>
      <c r="Z26" s="285">
        <v>0</v>
      </c>
      <c r="AA26" s="285">
        <v>0</v>
      </c>
      <c r="AB26" s="285">
        <v>0</v>
      </c>
      <c r="AC26" s="285">
        <v>0</v>
      </c>
      <c r="AD26" s="285">
        <v>0</v>
      </c>
      <c r="AE26" s="285">
        <v>0</v>
      </c>
      <c r="AF26" s="285"/>
      <c r="AG26" s="285"/>
      <c r="AH26" s="285"/>
      <c r="AI26" s="273">
        <v>9295</v>
      </c>
      <c r="AJ26" s="37"/>
      <c r="AK26" s="37"/>
      <c r="AL26" s="40">
        <f t="shared" si="0"/>
        <v>715</v>
      </c>
      <c r="AM26" s="42">
        <f t="shared" si="1"/>
        <v>366.44483007959531</v>
      </c>
      <c r="AN26" s="37"/>
      <c r="AO26" s="37">
        <v>274.96203967800517</v>
      </c>
    </row>
    <row r="27" spans="1:41" x14ac:dyDescent="0.2">
      <c r="A27" s="274">
        <v>0.35416666666666602</v>
      </c>
      <c r="B27" s="275" t="s">
        <v>7</v>
      </c>
      <c r="C27" s="276">
        <v>0.375</v>
      </c>
      <c r="D27" s="286">
        <v>694</v>
      </c>
      <c r="E27" s="285">
        <v>736</v>
      </c>
      <c r="F27" s="285">
        <v>754</v>
      </c>
      <c r="G27" s="285">
        <v>674</v>
      </c>
      <c r="H27" s="285">
        <v>737</v>
      </c>
      <c r="I27" s="285">
        <v>677</v>
      </c>
      <c r="J27" s="285">
        <v>701</v>
      </c>
      <c r="K27" s="285">
        <v>725</v>
      </c>
      <c r="L27" s="285">
        <v>789</v>
      </c>
      <c r="M27" s="285">
        <v>689</v>
      </c>
      <c r="N27" s="285">
        <v>746</v>
      </c>
      <c r="O27" s="285">
        <v>526</v>
      </c>
      <c r="P27" s="285">
        <v>600</v>
      </c>
      <c r="Q27" s="285">
        <v>0</v>
      </c>
      <c r="R27" s="285">
        <v>0</v>
      </c>
      <c r="S27" s="285">
        <v>0</v>
      </c>
      <c r="T27" s="285">
        <v>0</v>
      </c>
      <c r="U27" s="285">
        <v>0</v>
      </c>
      <c r="V27" s="285">
        <v>0</v>
      </c>
      <c r="W27" s="285">
        <v>0</v>
      </c>
      <c r="X27" s="285">
        <v>0</v>
      </c>
      <c r="Y27" s="285">
        <v>0</v>
      </c>
      <c r="Z27" s="285">
        <v>0</v>
      </c>
      <c r="AA27" s="285">
        <v>0</v>
      </c>
      <c r="AB27" s="285">
        <v>0</v>
      </c>
      <c r="AC27" s="285">
        <v>0</v>
      </c>
      <c r="AD27" s="285">
        <v>0</v>
      </c>
      <c r="AE27" s="285">
        <v>0</v>
      </c>
      <c r="AF27" s="285"/>
      <c r="AG27" s="285"/>
      <c r="AH27" s="285"/>
      <c r="AI27" s="273">
        <v>9048</v>
      </c>
      <c r="AJ27" s="37"/>
      <c r="AK27" s="37"/>
      <c r="AL27" s="40">
        <f t="shared" si="0"/>
        <v>696</v>
      </c>
      <c r="AM27" s="42">
        <f t="shared" si="1"/>
        <v>356.48933434626838</v>
      </c>
      <c r="AN27" s="37"/>
      <c r="AO27" s="37">
        <v>256.90005622593566</v>
      </c>
    </row>
    <row r="28" spans="1:41" x14ac:dyDescent="0.2">
      <c r="A28" s="274">
        <v>0.375</v>
      </c>
      <c r="B28" s="275" t="s">
        <v>7</v>
      </c>
      <c r="C28" s="276">
        <v>0.39583333333333298</v>
      </c>
      <c r="D28" s="286">
        <v>643</v>
      </c>
      <c r="E28" s="285">
        <v>723</v>
      </c>
      <c r="F28" s="285">
        <v>751</v>
      </c>
      <c r="G28" s="285">
        <v>646</v>
      </c>
      <c r="H28" s="285">
        <v>725</v>
      </c>
      <c r="I28" s="285">
        <v>675</v>
      </c>
      <c r="J28" s="285">
        <v>687</v>
      </c>
      <c r="K28" s="285">
        <v>712</v>
      </c>
      <c r="L28" s="285">
        <v>783</v>
      </c>
      <c r="M28" s="285">
        <v>677</v>
      </c>
      <c r="N28" s="285">
        <v>725</v>
      </c>
      <c r="O28" s="285">
        <v>388</v>
      </c>
      <c r="P28" s="285">
        <v>747</v>
      </c>
      <c r="Q28" s="285">
        <v>0</v>
      </c>
      <c r="R28" s="285">
        <v>0</v>
      </c>
      <c r="S28" s="285">
        <v>0</v>
      </c>
      <c r="T28" s="285">
        <v>0</v>
      </c>
      <c r="U28" s="285">
        <v>0</v>
      </c>
      <c r="V28" s="285">
        <v>0</v>
      </c>
      <c r="W28" s="285">
        <v>0</v>
      </c>
      <c r="X28" s="285">
        <v>0</v>
      </c>
      <c r="Y28" s="285">
        <v>0</v>
      </c>
      <c r="Z28" s="285">
        <v>0</v>
      </c>
      <c r="AA28" s="285">
        <v>0</v>
      </c>
      <c r="AB28" s="285">
        <v>0</v>
      </c>
      <c r="AC28" s="285">
        <v>0</v>
      </c>
      <c r="AD28" s="285">
        <v>0</v>
      </c>
      <c r="AE28" s="285">
        <v>0</v>
      </c>
      <c r="AF28" s="285"/>
      <c r="AG28" s="285"/>
      <c r="AH28" s="285"/>
      <c r="AI28" s="273">
        <v>8882</v>
      </c>
      <c r="AJ28" s="37"/>
      <c r="AK28" s="37"/>
      <c r="AL28" s="40">
        <f t="shared" si="0"/>
        <v>683.23076923076928</v>
      </c>
      <c r="AM28" s="42">
        <f t="shared" si="1"/>
        <v>353.06891124064731</v>
      </c>
      <c r="AN28" s="37"/>
      <c r="AO28" s="37">
        <v>256.09142451150785</v>
      </c>
    </row>
    <row r="29" spans="1:41" x14ac:dyDescent="0.2">
      <c r="A29" s="274">
        <v>0.39583333333333298</v>
      </c>
      <c r="B29" s="275" t="s">
        <v>7</v>
      </c>
      <c r="C29" s="276">
        <v>0.41666666666666602</v>
      </c>
      <c r="D29" s="286">
        <v>600</v>
      </c>
      <c r="E29" s="285">
        <v>722</v>
      </c>
      <c r="F29" s="285">
        <v>746</v>
      </c>
      <c r="G29" s="285">
        <v>660</v>
      </c>
      <c r="H29" s="285">
        <v>732</v>
      </c>
      <c r="I29" s="285">
        <v>669</v>
      </c>
      <c r="J29" s="285">
        <v>691</v>
      </c>
      <c r="K29" s="285">
        <v>718</v>
      </c>
      <c r="L29" s="285">
        <v>772</v>
      </c>
      <c r="M29" s="285">
        <v>674</v>
      </c>
      <c r="N29" s="285">
        <v>742</v>
      </c>
      <c r="O29" s="285">
        <v>358</v>
      </c>
      <c r="P29" s="285">
        <v>744</v>
      </c>
      <c r="Q29" s="285">
        <v>0</v>
      </c>
      <c r="R29" s="285">
        <v>0</v>
      </c>
      <c r="S29" s="285">
        <v>0</v>
      </c>
      <c r="T29" s="285">
        <v>0</v>
      </c>
      <c r="U29" s="285">
        <v>0</v>
      </c>
      <c r="V29" s="285">
        <v>0</v>
      </c>
      <c r="W29" s="285">
        <v>0</v>
      </c>
      <c r="X29" s="285">
        <v>0</v>
      </c>
      <c r="Y29" s="285">
        <v>0</v>
      </c>
      <c r="Z29" s="285">
        <v>0</v>
      </c>
      <c r="AA29" s="285">
        <v>0</v>
      </c>
      <c r="AB29" s="285">
        <v>0</v>
      </c>
      <c r="AC29" s="285">
        <v>0</v>
      </c>
      <c r="AD29" s="285">
        <v>0</v>
      </c>
      <c r="AE29" s="285">
        <v>0</v>
      </c>
      <c r="AF29" s="285"/>
      <c r="AG29" s="285"/>
      <c r="AH29" s="285"/>
      <c r="AI29" s="273">
        <v>8828</v>
      </c>
      <c r="AJ29" s="37"/>
      <c r="AK29" s="37"/>
      <c r="AL29" s="40">
        <f t="shared" si="0"/>
        <v>679.07692307692309</v>
      </c>
      <c r="AM29" s="42">
        <f t="shared" si="1"/>
        <v>352.18743506546258</v>
      </c>
      <c r="AN29" s="37"/>
      <c r="AO29" s="37">
        <v>261.94984676884661</v>
      </c>
    </row>
    <row r="30" spans="1:41" x14ac:dyDescent="0.2">
      <c r="A30" s="274">
        <v>0.41666666666666602</v>
      </c>
      <c r="B30" s="275" t="s">
        <v>7</v>
      </c>
      <c r="C30" s="276">
        <v>0.4375</v>
      </c>
      <c r="D30" s="286">
        <v>648</v>
      </c>
      <c r="E30" s="285">
        <v>718</v>
      </c>
      <c r="F30" s="285">
        <v>752</v>
      </c>
      <c r="G30" s="285">
        <v>658</v>
      </c>
      <c r="H30" s="285">
        <v>725</v>
      </c>
      <c r="I30" s="285">
        <v>675</v>
      </c>
      <c r="J30" s="285">
        <v>693</v>
      </c>
      <c r="K30" s="285">
        <v>708</v>
      </c>
      <c r="L30" s="285">
        <v>764</v>
      </c>
      <c r="M30" s="285">
        <v>665</v>
      </c>
      <c r="N30" s="285">
        <v>744</v>
      </c>
      <c r="O30" s="285">
        <v>406</v>
      </c>
      <c r="P30" s="285">
        <v>705</v>
      </c>
      <c r="Q30" s="285">
        <v>0</v>
      </c>
      <c r="R30" s="285">
        <v>0</v>
      </c>
      <c r="S30" s="285">
        <v>0</v>
      </c>
      <c r="T30" s="285">
        <v>0</v>
      </c>
      <c r="U30" s="285">
        <v>0</v>
      </c>
      <c r="V30" s="285">
        <v>0</v>
      </c>
      <c r="W30" s="285">
        <v>0</v>
      </c>
      <c r="X30" s="285">
        <v>0</v>
      </c>
      <c r="Y30" s="285">
        <v>0</v>
      </c>
      <c r="Z30" s="285">
        <v>0</v>
      </c>
      <c r="AA30" s="285">
        <v>0</v>
      </c>
      <c r="AB30" s="285">
        <v>0</v>
      </c>
      <c r="AC30" s="285">
        <v>0</v>
      </c>
      <c r="AD30" s="285">
        <v>0</v>
      </c>
      <c r="AE30" s="285">
        <v>0</v>
      </c>
      <c r="AF30" s="285"/>
      <c r="AG30" s="285"/>
      <c r="AH30" s="285"/>
      <c r="AI30" s="273">
        <v>8861</v>
      </c>
      <c r="AJ30" s="37"/>
      <c r="AK30" s="37"/>
      <c r="AL30" s="40">
        <f t="shared" si="0"/>
        <v>681.61538461538464</v>
      </c>
      <c r="AM30" s="42">
        <f t="shared" si="1"/>
        <v>351.3880921002322</v>
      </c>
      <c r="AN30" s="37"/>
      <c r="AO30" s="37">
        <v>263.71021290213412</v>
      </c>
    </row>
    <row r="31" spans="1:41" x14ac:dyDescent="0.2">
      <c r="A31" s="274">
        <v>0.4375</v>
      </c>
      <c r="B31" s="275" t="s">
        <v>7</v>
      </c>
      <c r="C31" s="276">
        <v>0.45833333333333298</v>
      </c>
      <c r="D31" s="286">
        <v>636</v>
      </c>
      <c r="E31" s="285">
        <v>710</v>
      </c>
      <c r="F31" s="285">
        <v>741</v>
      </c>
      <c r="G31" s="285">
        <v>655</v>
      </c>
      <c r="H31" s="285">
        <v>705</v>
      </c>
      <c r="I31" s="285">
        <v>676</v>
      </c>
      <c r="J31" s="285">
        <v>713</v>
      </c>
      <c r="K31" s="285">
        <v>720</v>
      </c>
      <c r="L31" s="285">
        <v>768</v>
      </c>
      <c r="M31" s="285">
        <v>660</v>
      </c>
      <c r="N31" s="285">
        <v>746</v>
      </c>
      <c r="O31" s="285">
        <v>400</v>
      </c>
      <c r="P31" s="285">
        <v>682</v>
      </c>
      <c r="Q31" s="285">
        <v>0</v>
      </c>
      <c r="R31" s="285">
        <v>0</v>
      </c>
      <c r="S31" s="285">
        <v>0</v>
      </c>
      <c r="T31" s="285">
        <v>0</v>
      </c>
      <c r="U31" s="285">
        <v>0</v>
      </c>
      <c r="V31" s="285">
        <v>0</v>
      </c>
      <c r="W31" s="285">
        <v>0</v>
      </c>
      <c r="X31" s="285">
        <v>0</v>
      </c>
      <c r="Y31" s="285">
        <v>0</v>
      </c>
      <c r="Z31" s="285">
        <v>0</v>
      </c>
      <c r="AA31" s="285">
        <v>0</v>
      </c>
      <c r="AB31" s="285">
        <v>0</v>
      </c>
      <c r="AC31" s="285">
        <v>0</v>
      </c>
      <c r="AD31" s="285">
        <v>0</v>
      </c>
      <c r="AE31" s="285">
        <v>0</v>
      </c>
      <c r="AF31" s="285"/>
      <c r="AG31" s="285"/>
      <c r="AH31" s="285"/>
      <c r="AI31" s="273">
        <v>8812</v>
      </c>
      <c r="AJ31" s="37"/>
      <c r="AK31" s="37"/>
      <c r="AL31" s="40">
        <f t="shared" si="0"/>
        <v>677.84615384615381</v>
      </c>
      <c r="AM31" s="42">
        <f t="shared" si="1"/>
        <v>349.67041170993696</v>
      </c>
      <c r="AN31" s="37"/>
      <c r="AO31" s="37">
        <v>261.35118654472058</v>
      </c>
    </row>
    <row r="32" spans="1:41" x14ac:dyDescent="0.2">
      <c r="A32" s="274">
        <v>0.45833333333333298</v>
      </c>
      <c r="B32" s="275" t="s">
        <v>7</v>
      </c>
      <c r="C32" s="276">
        <v>0.47916666666666602</v>
      </c>
      <c r="D32" s="286">
        <v>463</v>
      </c>
      <c r="E32" s="285">
        <v>708</v>
      </c>
      <c r="F32" s="285">
        <v>742</v>
      </c>
      <c r="G32" s="285">
        <v>657</v>
      </c>
      <c r="H32" s="285">
        <v>735</v>
      </c>
      <c r="I32" s="285">
        <v>680</v>
      </c>
      <c r="J32" s="285">
        <v>718</v>
      </c>
      <c r="K32" s="285">
        <v>722</v>
      </c>
      <c r="L32" s="285">
        <v>768</v>
      </c>
      <c r="M32" s="285">
        <v>684</v>
      </c>
      <c r="N32" s="285">
        <v>747</v>
      </c>
      <c r="O32" s="285">
        <v>281</v>
      </c>
      <c r="P32" s="285">
        <v>729</v>
      </c>
      <c r="Q32" s="285">
        <v>0</v>
      </c>
      <c r="R32" s="285">
        <v>0</v>
      </c>
      <c r="S32" s="285">
        <v>0</v>
      </c>
      <c r="T32" s="285">
        <v>0</v>
      </c>
      <c r="U32" s="285">
        <v>0</v>
      </c>
      <c r="V32" s="285">
        <v>0</v>
      </c>
      <c r="W32" s="285">
        <v>0</v>
      </c>
      <c r="X32" s="285">
        <v>0</v>
      </c>
      <c r="Y32" s="285">
        <v>0</v>
      </c>
      <c r="Z32" s="285">
        <v>0</v>
      </c>
      <c r="AA32" s="285">
        <v>0</v>
      </c>
      <c r="AB32" s="285">
        <v>0</v>
      </c>
      <c r="AC32" s="285">
        <v>0</v>
      </c>
      <c r="AD32" s="285">
        <v>0</v>
      </c>
      <c r="AE32" s="285">
        <v>0</v>
      </c>
      <c r="AF32" s="285"/>
      <c r="AG32" s="285"/>
      <c r="AH32" s="285"/>
      <c r="AI32" s="273">
        <v>8634</v>
      </c>
      <c r="AJ32" s="37"/>
      <c r="AK32" s="37"/>
      <c r="AL32" s="40">
        <f t="shared" si="0"/>
        <v>664.15384615384619</v>
      </c>
      <c r="AM32" s="42">
        <f t="shared" si="1"/>
        <v>349.65667968851051</v>
      </c>
      <c r="AN32" s="37"/>
      <c r="AO32" s="37">
        <v>261.07310265623988</v>
      </c>
    </row>
    <row r="33" spans="1:41" x14ac:dyDescent="0.2">
      <c r="A33" s="274">
        <v>0.47916666666666602</v>
      </c>
      <c r="B33" s="275" t="s">
        <v>7</v>
      </c>
      <c r="C33" s="276">
        <v>0.5</v>
      </c>
      <c r="D33" s="286">
        <v>569</v>
      </c>
      <c r="E33" s="285">
        <v>696</v>
      </c>
      <c r="F33" s="285">
        <v>746</v>
      </c>
      <c r="G33" s="285">
        <v>632</v>
      </c>
      <c r="H33" s="285">
        <v>710</v>
      </c>
      <c r="I33" s="285">
        <v>667</v>
      </c>
      <c r="J33" s="285">
        <v>713</v>
      </c>
      <c r="K33" s="285">
        <v>720</v>
      </c>
      <c r="L33" s="285">
        <v>772</v>
      </c>
      <c r="M33" s="285">
        <v>693</v>
      </c>
      <c r="N33" s="285">
        <v>751</v>
      </c>
      <c r="O33" s="285">
        <v>355</v>
      </c>
      <c r="P33" s="285">
        <v>675</v>
      </c>
      <c r="Q33" s="285">
        <v>0</v>
      </c>
      <c r="R33" s="285">
        <v>0</v>
      </c>
      <c r="S33" s="285">
        <v>0</v>
      </c>
      <c r="T33" s="285">
        <v>0</v>
      </c>
      <c r="U33" s="285">
        <v>0</v>
      </c>
      <c r="V33" s="285">
        <v>0</v>
      </c>
      <c r="W33" s="285">
        <v>0</v>
      </c>
      <c r="X33" s="285">
        <v>0</v>
      </c>
      <c r="Y33" s="285">
        <v>0</v>
      </c>
      <c r="Z33" s="285">
        <v>0</v>
      </c>
      <c r="AA33" s="285">
        <v>0</v>
      </c>
      <c r="AB33" s="285">
        <v>0</v>
      </c>
      <c r="AC33" s="285">
        <v>0</v>
      </c>
      <c r="AD33" s="285">
        <v>0</v>
      </c>
      <c r="AE33" s="285">
        <v>0</v>
      </c>
      <c r="AF33" s="285"/>
      <c r="AG33" s="285"/>
      <c r="AH33" s="285"/>
      <c r="AI33" s="273">
        <v>8699</v>
      </c>
      <c r="AJ33" s="37"/>
      <c r="AK33" s="37"/>
      <c r="AL33" s="40">
        <f t="shared" si="0"/>
        <v>669.15384615384619</v>
      </c>
      <c r="AM33" s="42">
        <f t="shared" si="1"/>
        <v>347.43323937140184</v>
      </c>
      <c r="AN33" s="37"/>
      <c r="AO33" s="37">
        <v>265.48757229231404</v>
      </c>
    </row>
    <row r="34" spans="1:41" x14ac:dyDescent="0.2">
      <c r="A34" s="274">
        <v>0.5</v>
      </c>
      <c r="B34" s="275" t="s">
        <v>7</v>
      </c>
      <c r="C34" s="276">
        <v>0.52083333333333304</v>
      </c>
      <c r="D34" s="286">
        <v>569</v>
      </c>
      <c r="E34" s="285">
        <v>691</v>
      </c>
      <c r="F34" s="285">
        <v>744</v>
      </c>
      <c r="G34" s="285">
        <v>619</v>
      </c>
      <c r="H34" s="285">
        <v>703</v>
      </c>
      <c r="I34" s="285">
        <v>655</v>
      </c>
      <c r="J34" s="285">
        <v>705</v>
      </c>
      <c r="K34" s="285">
        <v>713</v>
      </c>
      <c r="L34" s="285">
        <v>768</v>
      </c>
      <c r="M34" s="285">
        <v>680</v>
      </c>
      <c r="N34" s="285">
        <v>734</v>
      </c>
      <c r="O34" s="285">
        <v>389</v>
      </c>
      <c r="P34" s="285">
        <v>489</v>
      </c>
      <c r="Q34" s="285">
        <v>0</v>
      </c>
      <c r="R34" s="285">
        <v>0</v>
      </c>
      <c r="S34" s="285">
        <v>0</v>
      </c>
      <c r="T34" s="285">
        <v>0</v>
      </c>
      <c r="U34" s="285">
        <v>0</v>
      </c>
      <c r="V34" s="285">
        <v>0</v>
      </c>
      <c r="W34" s="285">
        <v>0</v>
      </c>
      <c r="X34" s="285">
        <v>0</v>
      </c>
      <c r="Y34" s="285">
        <v>0</v>
      </c>
      <c r="Z34" s="285">
        <v>0</v>
      </c>
      <c r="AA34" s="285">
        <v>0</v>
      </c>
      <c r="AB34" s="285">
        <v>0</v>
      </c>
      <c r="AC34" s="285">
        <v>0</v>
      </c>
      <c r="AD34" s="285">
        <v>0</v>
      </c>
      <c r="AE34" s="285">
        <v>569</v>
      </c>
      <c r="AF34" s="285"/>
      <c r="AG34" s="285"/>
      <c r="AH34" s="285"/>
      <c r="AI34" s="273">
        <v>9028</v>
      </c>
      <c r="AJ34" s="37"/>
      <c r="AK34" s="37"/>
      <c r="AL34" s="40">
        <f t="shared" si="0"/>
        <v>644.85714285714289</v>
      </c>
      <c r="AM34" s="42">
        <f t="shared" si="1"/>
        <v>336.69773548297752</v>
      </c>
      <c r="AN34" s="37"/>
      <c r="AO34" s="37">
        <v>262.13709040627322</v>
      </c>
    </row>
    <row r="35" spans="1:41" x14ac:dyDescent="0.2">
      <c r="A35" s="274">
        <v>0.52083333333333304</v>
      </c>
      <c r="B35" s="275" t="s">
        <v>7</v>
      </c>
      <c r="C35" s="276">
        <v>0.54166666666666596</v>
      </c>
      <c r="D35" s="286">
        <v>475</v>
      </c>
      <c r="E35" s="285">
        <v>699</v>
      </c>
      <c r="F35" s="285">
        <v>735</v>
      </c>
      <c r="G35" s="285">
        <v>631</v>
      </c>
      <c r="H35" s="285">
        <v>715</v>
      </c>
      <c r="I35" s="285">
        <v>660</v>
      </c>
      <c r="J35" s="285">
        <v>703</v>
      </c>
      <c r="K35" s="285">
        <v>711</v>
      </c>
      <c r="L35" s="285">
        <v>752</v>
      </c>
      <c r="M35" s="285">
        <v>684</v>
      </c>
      <c r="N35" s="285">
        <v>730</v>
      </c>
      <c r="O35" s="285">
        <v>451</v>
      </c>
      <c r="P35" s="285">
        <v>533</v>
      </c>
      <c r="Q35" s="285">
        <v>0</v>
      </c>
      <c r="R35" s="285">
        <v>0</v>
      </c>
      <c r="S35" s="285">
        <v>0</v>
      </c>
      <c r="T35" s="285">
        <v>0</v>
      </c>
      <c r="U35" s="285">
        <v>0</v>
      </c>
      <c r="V35" s="285">
        <v>0</v>
      </c>
      <c r="W35" s="285">
        <v>0</v>
      </c>
      <c r="X35" s="285">
        <v>0</v>
      </c>
      <c r="Y35" s="285">
        <v>0</v>
      </c>
      <c r="Z35" s="285">
        <v>0</v>
      </c>
      <c r="AA35" s="285">
        <v>0</v>
      </c>
      <c r="AB35" s="285">
        <v>0</v>
      </c>
      <c r="AC35" s="285">
        <v>0</v>
      </c>
      <c r="AD35" s="285">
        <v>0</v>
      </c>
      <c r="AE35" s="285">
        <v>739</v>
      </c>
      <c r="AF35" s="285"/>
      <c r="AG35" s="285"/>
      <c r="AH35" s="285"/>
      <c r="AI35" s="273">
        <v>9218</v>
      </c>
      <c r="AJ35" s="37"/>
      <c r="AK35" s="37"/>
      <c r="AL35" s="40">
        <f t="shared" si="0"/>
        <v>658.42857142857144</v>
      </c>
      <c r="AM35" s="42">
        <f t="shared" si="1"/>
        <v>342.34164840522141</v>
      </c>
      <c r="AN35" s="37"/>
      <c r="AO35" s="37">
        <v>268.40156676455274</v>
      </c>
    </row>
    <row r="36" spans="1:41" x14ac:dyDescent="0.2">
      <c r="A36" s="274">
        <v>0.54166666666666596</v>
      </c>
      <c r="B36" s="275" t="s">
        <v>7</v>
      </c>
      <c r="C36" s="276">
        <v>0.5625</v>
      </c>
      <c r="D36" s="286">
        <v>461</v>
      </c>
      <c r="E36" s="285">
        <v>703</v>
      </c>
      <c r="F36" s="285">
        <v>732</v>
      </c>
      <c r="G36" s="285">
        <v>646</v>
      </c>
      <c r="H36" s="285">
        <v>718</v>
      </c>
      <c r="I36" s="285">
        <v>653</v>
      </c>
      <c r="J36" s="285">
        <v>706</v>
      </c>
      <c r="K36" s="285">
        <v>732</v>
      </c>
      <c r="L36" s="285">
        <v>768</v>
      </c>
      <c r="M36" s="285">
        <v>688</v>
      </c>
      <c r="N36" s="285">
        <v>708</v>
      </c>
      <c r="O36" s="285">
        <v>461</v>
      </c>
      <c r="P36" s="285">
        <v>341</v>
      </c>
      <c r="Q36" s="285">
        <v>0</v>
      </c>
      <c r="R36" s="285">
        <v>0</v>
      </c>
      <c r="S36" s="285">
        <v>0</v>
      </c>
      <c r="T36" s="285">
        <v>0</v>
      </c>
      <c r="U36" s="285">
        <v>0</v>
      </c>
      <c r="V36" s="285">
        <v>0</v>
      </c>
      <c r="W36" s="285">
        <v>0</v>
      </c>
      <c r="X36" s="285">
        <v>0</v>
      </c>
      <c r="Y36" s="285">
        <v>0</v>
      </c>
      <c r="Z36" s="285">
        <v>0</v>
      </c>
      <c r="AA36" s="285">
        <v>0</v>
      </c>
      <c r="AB36" s="285">
        <v>0</v>
      </c>
      <c r="AC36" s="285">
        <v>0</v>
      </c>
      <c r="AD36" s="285">
        <v>0</v>
      </c>
      <c r="AE36" s="285">
        <v>727</v>
      </c>
      <c r="AF36" s="285"/>
      <c r="AG36" s="285"/>
      <c r="AH36" s="285"/>
      <c r="AI36" s="273">
        <v>9044</v>
      </c>
      <c r="AJ36" s="37"/>
      <c r="AK36" s="37"/>
      <c r="AL36" s="40">
        <f t="shared" si="0"/>
        <v>646</v>
      </c>
      <c r="AM36" s="42">
        <f t="shared" si="1"/>
        <v>340.83850851816743</v>
      </c>
      <c r="AN36" s="37"/>
      <c r="AO36" s="37">
        <v>277.99385172557726</v>
      </c>
    </row>
    <row r="37" spans="1:41" x14ac:dyDescent="0.2">
      <c r="A37" s="274">
        <v>0.5625</v>
      </c>
      <c r="B37" s="275" t="s">
        <v>7</v>
      </c>
      <c r="C37" s="276">
        <v>0.58333333333333304</v>
      </c>
      <c r="D37" s="286">
        <v>374</v>
      </c>
      <c r="E37" s="285">
        <v>725</v>
      </c>
      <c r="F37" s="285">
        <v>700</v>
      </c>
      <c r="G37" s="285">
        <v>650</v>
      </c>
      <c r="H37" s="285">
        <v>722</v>
      </c>
      <c r="I37" s="285">
        <v>655</v>
      </c>
      <c r="J37" s="285">
        <v>732</v>
      </c>
      <c r="K37" s="285">
        <v>734</v>
      </c>
      <c r="L37" s="285">
        <v>777</v>
      </c>
      <c r="M37" s="285">
        <v>713</v>
      </c>
      <c r="N37" s="285">
        <v>607</v>
      </c>
      <c r="O37" s="285">
        <v>463</v>
      </c>
      <c r="P37" s="285">
        <v>120</v>
      </c>
      <c r="Q37" s="285">
        <v>0</v>
      </c>
      <c r="R37" s="285">
        <v>0</v>
      </c>
      <c r="S37" s="285">
        <v>0</v>
      </c>
      <c r="T37" s="285">
        <v>0</v>
      </c>
      <c r="U37" s="285">
        <v>0</v>
      </c>
      <c r="V37" s="285">
        <v>0</v>
      </c>
      <c r="W37" s="285">
        <v>0</v>
      </c>
      <c r="X37" s="285">
        <v>0</v>
      </c>
      <c r="Y37" s="285">
        <v>0</v>
      </c>
      <c r="Z37" s="285">
        <v>0</v>
      </c>
      <c r="AA37" s="285">
        <v>0</v>
      </c>
      <c r="AB37" s="285">
        <v>0</v>
      </c>
      <c r="AC37" s="285">
        <v>0</v>
      </c>
      <c r="AD37" s="285">
        <v>0</v>
      </c>
      <c r="AE37" s="285">
        <v>715</v>
      </c>
      <c r="AF37" s="285"/>
      <c r="AG37" s="285"/>
      <c r="AH37" s="285"/>
      <c r="AI37" s="273">
        <v>8687</v>
      </c>
      <c r="AJ37" s="37"/>
      <c r="AK37" s="37"/>
      <c r="AL37" s="40">
        <f t="shared" si="0"/>
        <v>620.5</v>
      </c>
      <c r="AM37" s="42">
        <f t="shared" si="1"/>
        <v>340.38590572292327</v>
      </c>
      <c r="AN37" s="37"/>
      <c r="AO37" s="37">
        <v>270.11884922813761</v>
      </c>
    </row>
    <row r="38" spans="1:41" x14ac:dyDescent="0.2">
      <c r="A38" s="274">
        <v>0.58333333333333304</v>
      </c>
      <c r="B38" s="275" t="s">
        <v>7</v>
      </c>
      <c r="C38" s="276">
        <v>0.60416666666666596</v>
      </c>
      <c r="D38" s="286">
        <v>471</v>
      </c>
      <c r="E38" s="285">
        <v>732</v>
      </c>
      <c r="F38" s="285">
        <v>696</v>
      </c>
      <c r="G38" s="285">
        <v>655</v>
      </c>
      <c r="H38" s="285">
        <v>711</v>
      </c>
      <c r="I38" s="285">
        <v>665</v>
      </c>
      <c r="J38" s="285">
        <v>727</v>
      </c>
      <c r="K38" s="285">
        <v>725</v>
      </c>
      <c r="L38" s="285">
        <v>759</v>
      </c>
      <c r="M38" s="285">
        <v>708</v>
      </c>
      <c r="N38" s="285">
        <v>509</v>
      </c>
      <c r="O38" s="285">
        <v>423</v>
      </c>
      <c r="P38" s="285">
        <v>0</v>
      </c>
      <c r="Q38" s="285">
        <v>0</v>
      </c>
      <c r="R38" s="285">
        <v>0</v>
      </c>
      <c r="S38" s="285">
        <v>0</v>
      </c>
      <c r="T38" s="285">
        <v>0</v>
      </c>
      <c r="U38" s="285">
        <v>0</v>
      </c>
      <c r="V38" s="285">
        <v>0</v>
      </c>
      <c r="W38" s="285">
        <v>0</v>
      </c>
      <c r="X38" s="285">
        <v>0</v>
      </c>
      <c r="Y38" s="285">
        <v>0</v>
      </c>
      <c r="Z38" s="285">
        <v>0</v>
      </c>
      <c r="AA38" s="285">
        <v>0</v>
      </c>
      <c r="AB38" s="285">
        <v>0</v>
      </c>
      <c r="AC38" s="285">
        <v>0</v>
      </c>
      <c r="AD38" s="285">
        <v>0</v>
      </c>
      <c r="AE38" s="285">
        <v>699</v>
      </c>
      <c r="AF38" s="285"/>
      <c r="AG38" s="285"/>
      <c r="AH38" s="285"/>
      <c r="AI38" s="273">
        <v>8480</v>
      </c>
      <c r="AJ38" s="37"/>
      <c r="AK38" s="37"/>
      <c r="AL38" s="40">
        <f t="shared" si="0"/>
        <v>652.30769230769226</v>
      </c>
      <c r="AM38" s="42">
        <f t="shared" si="1"/>
        <v>339.32031346837334</v>
      </c>
      <c r="AN38" s="37"/>
      <c r="AO38" s="37">
        <v>280.1130600112906</v>
      </c>
    </row>
    <row r="39" spans="1:41" x14ac:dyDescent="0.2">
      <c r="A39" s="274">
        <v>0.60416666666666596</v>
      </c>
      <c r="B39" s="275" t="s">
        <v>7</v>
      </c>
      <c r="C39" s="276">
        <v>0.625</v>
      </c>
      <c r="D39" s="286">
        <v>465</v>
      </c>
      <c r="E39" s="285">
        <v>770</v>
      </c>
      <c r="F39" s="285">
        <v>718</v>
      </c>
      <c r="G39" s="285">
        <v>672</v>
      </c>
      <c r="H39" s="285">
        <v>713</v>
      </c>
      <c r="I39" s="285">
        <v>672</v>
      </c>
      <c r="J39" s="285">
        <v>732</v>
      </c>
      <c r="K39" s="285">
        <v>732</v>
      </c>
      <c r="L39" s="285">
        <v>768</v>
      </c>
      <c r="M39" s="285">
        <v>727</v>
      </c>
      <c r="N39" s="285">
        <v>554</v>
      </c>
      <c r="O39" s="285">
        <v>417</v>
      </c>
      <c r="P39" s="285">
        <v>0</v>
      </c>
      <c r="Q39" s="285">
        <v>0</v>
      </c>
      <c r="R39" s="285">
        <v>0</v>
      </c>
      <c r="S39" s="285">
        <v>0</v>
      </c>
      <c r="T39" s="285">
        <v>0</v>
      </c>
      <c r="U39" s="285">
        <v>0</v>
      </c>
      <c r="V39" s="285">
        <v>0</v>
      </c>
      <c r="W39" s="285">
        <v>0</v>
      </c>
      <c r="X39" s="285">
        <v>0</v>
      </c>
      <c r="Y39" s="285">
        <v>0</v>
      </c>
      <c r="Z39" s="285">
        <v>0</v>
      </c>
      <c r="AA39" s="285">
        <v>0</v>
      </c>
      <c r="AB39" s="285">
        <v>0</v>
      </c>
      <c r="AC39" s="285">
        <v>0</v>
      </c>
      <c r="AD39" s="285">
        <v>0</v>
      </c>
      <c r="AE39" s="285">
        <v>713</v>
      </c>
      <c r="AF39" s="285"/>
      <c r="AG39" s="285"/>
      <c r="AH39" s="285"/>
      <c r="AI39" s="273">
        <v>8653</v>
      </c>
      <c r="AJ39" s="37"/>
      <c r="AK39" s="37"/>
      <c r="AL39" s="40">
        <f t="shared" si="0"/>
        <v>665.61538461538464</v>
      </c>
      <c r="AM39" s="42">
        <f t="shared" si="1"/>
        <v>346.47831230752507</v>
      </c>
      <c r="AN39" s="37"/>
      <c r="AO39" s="37">
        <v>282.26548771600744</v>
      </c>
    </row>
    <row r="40" spans="1:41" x14ac:dyDescent="0.2">
      <c r="A40" s="274">
        <v>0.625</v>
      </c>
      <c r="B40" s="275" t="s">
        <v>7</v>
      </c>
      <c r="C40" s="276">
        <v>0.64583333333333304</v>
      </c>
      <c r="D40" s="286">
        <v>468</v>
      </c>
      <c r="E40" s="285">
        <v>771</v>
      </c>
      <c r="F40" s="285">
        <v>701</v>
      </c>
      <c r="G40" s="285">
        <v>694</v>
      </c>
      <c r="H40" s="285">
        <v>715</v>
      </c>
      <c r="I40" s="285">
        <v>713</v>
      </c>
      <c r="J40" s="285">
        <v>730</v>
      </c>
      <c r="K40" s="285">
        <v>720</v>
      </c>
      <c r="L40" s="285">
        <v>782</v>
      </c>
      <c r="M40" s="285">
        <v>725</v>
      </c>
      <c r="N40" s="285">
        <v>559</v>
      </c>
      <c r="O40" s="285">
        <v>418</v>
      </c>
      <c r="P40" s="285">
        <v>0</v>
      </c>
      <c r="Q40" s="285">
        <v>0</v>
      </c>
      <c r="R40" s="285">
        <v>0</v>
      </c>
      <c r="S40" s="285">
        <v>0</v>
      </c>
      <c r="T40" s="285">
        <v>0</v>
      </c>
      <c r="U40" s="285">
        <v>0</v>
      </c>
      <c r="V40" s="285">
        <v>0</v>
      </c>
      <c r="W40" s="285">
        <v>0</v>
      </c>
      <c r="X40" s="285">
        <v>0</v>
      </c>
      <c r="Y40" s="285">
        <v>0</v>
      </c>
      <c r="Z40" s="285">
        <v>0</v>
      </c>
      <c r="AA40" s="285">
        <v>0</v>
      </c>
      <c r="AB40" s="285">
        <v>0</v>
      </c>
      <c r="AC40" s="285">
        <v>0</v>
      </c>
      <c r="AD40" s="285">
        <v>0</v>
      </c>
      <c r="AE40" s="285">
        <v>712</v>
      </c>
      <c r="AF40" s="285"/>
      <c r="AG40" s="285"/>
      <c r="AH40" s="285"/>
      <c r="AI40" s="273">
        <v>8708</v>
      </c>
      <c r="AJ40" s="37"/>
      <c r="AK40" s="37"/>
      <c r="AL40" s="40">
        <f t="shared" si="0"/>
        <v>669.84615384615381</v>
      </c>
      <c r="AM40" s="42">
        <f t="shared" si="1"/>
        <v>348.5688199225832</v>
      </c>
      <c r="AN40" s="37"/>
      <c r="AO40" s="37">
        <v>281.57975730194494</v>
      </c>
    </row>
    <row r="41" spans="1:41" x14ac:dyDescent="0.2">
      <c r="A41" s="274">
        <v>0.64583333333333304</v>
      </c>
      <c r="B41" s="275" t="s">
        <v>7</v>
      </c>
      <c r="C41" s="276">
        <v>0.66666666666666596</v>
      </c>
      <c r="D41" s="286">
        <v>480</v>
      </c>
      <c r="E41" s="285">
        <v>770</v>
      </c>
      <c r="F41" s="285">
        <v>713</v>
      </c>
      <c r="G41" s="285">
        <v>715</v>
      </c>
      <c r="H41" s="285">
        <v>749</v>
      </c>
      <c r="I41" s="285">
        <v>720</v>
      </c>
      <c r="J41" s="285">
        <v>734</v>
      </c>
      <c r="K41" s="285">
        <v>705</v>
      </c>
      <c r="L41" s="285">
        <v>787</v>
      </c>
      <c r="M41" s="285">
        <v>713</v>
      </c>
      <c r="N41" s="285">
        <v>492</v>
      </c>
      <c r="O41" s="285">
        <v>401</v>
      </c>
      <c r="P41" s="285">
        <v>0</v>
      </c>
      <c r="Q41" s="285">
        <v>0</v>
      </c>
      <c r="R41" s="285">
        <v>0</v>
      </c>
      <c r="S41" s="285">
        <v>0</v>
      </c>
      <c r="T41" s="285">
        <v>0</v>
      </c>
      <c r="U41" s="285">
        <v>0</v>
      </c>
      <c r="V41" s="285">
        <v>0</v>
      </c>
      <c r="W41" s="285">
        <v>0</v>
      </c>
      <c r="X41" s="285">
        <v>0</v>
      </c>
      <c r="Y41" s="285">
        <v>0</v>
      </c>
      <c r="Z41" s="285">
        <v>0</v>
      </c>
      <c r="AA41" s="285">
        <v>0</v>
      </c>
      <c r="AB41" s="285">
        <v>0</v>
      </c>
      <c r="AC41" s="285">
        <v>0</v>
      </c>
      <c r="AD41" s="285">
        <v>0</v>
      </c>
      <c r="AE41" s="285">
        <v>711</v>
      </c>
      <c r="AF41" s="285"/>
      <c r="AG41" s="285"/>
      <c r="AH41" s="285"/>
      <c r="AI41" s="273">
        <v>8690</v>
      </c>
      <c r="AJ41" s="37"/>
      <c r="AK41" s="37"/>
      <c r="AL41" s="40">
        <f t="shared" si="0"/>
        <v>668.46153846153845</v>
      </c>
      <c r="AM41" s="42">
        <f t="shared" si="1"/>
        <v>349.45441225342432</v>
      </c>
      <c r="AN41" s="37"/>
      <c r="AO41" s="37">
        <v>278.06159389602874</v>
      </c>
    </row>
    <row r="42" spans="1:41" x14ac:dyDescent="0.2">
      <c r="A42" s="274">
        <v>0.66666666666666596</v>
      </c>
      <c r="B42" s="275" t="s">
        <v>7</v>
      </c>
      <c r="C42" s="276">
        <v>0.6875</v>
      </c>
      <c r="D42" s="286">
        <v>468</v>
      </c>
      <c r="E42" s="285">
        <v>766</v>
      </c>
      <c r="F42" s="285">
        <v>720</v>
      </c>
      <c r="G42" s="285">
        <v>713</v>
      </c>
      <c r="H42" s="285">
        <v>756</v>
      </c>
      <c r="I42" s="285">
        <v>734</v>
      </c>
      <c r="J42" s="285">
        <v>742</v>
      </c>
      <c r="K42" s="285">
        <v>718</v>
      </c>
      <c r="L42" s="285">
        <v>795</v>
      </c>
      <c r="M42" s="285">
        <v>713</v>
      </c>
      <c r="N42" s="285">
        <v>521</v>
      </c>
      <c r="O42" s="285">
        <v>432</v>
      </c>
      <c r="P42" s="285">
        <v>0</v>
      </c>
      <c r="Q42" s="285">
        <v>0</v>
      </c>
      <c r="R42" s="285">
        <v>0</v>
      </c>
      <c r="S42" s="285">
        <v>0</v>
      </c>
      <c r="T42" s="285">
        <v>0</v>
      </c>
      <c r="U42" s="285">
        <v>0</v>
      </c>
      <c r="V42" s="285">
        <v>0</v>
      </c>
      <c r="W42" s="285">
        <v>0</v>
      </c>
      <c r="X42" s="285">
        <v>0</v>
      </c>
      <c r="Y42" s="285">
        <v>0</v>
      </c>
      <c r="Z42" s="285">
        <v>0</v>
      </c>
      <c r="AA42" s="285">
        <v>0</v>
      </c>
      <c r="AB42" s="285">
        <v>0</v>
      </c>
      <c r="AC42" s="285">
        <v>0</v>
      </c>
      <c r="AD42" s="285">
        <v>0</v>
      </c>
      <c r="AE42" s="285">
        <v>696</v>
      </c>
      <c r="AF42" s="285"/>
      <c r="AG42" s="285"/>
      <c r="AH42" s="285"/>
      <c r="AI42" s="273">
        <v>8774</v>
      </c>
      <c r="AJ42" s="37"/>
      <c r="AK42" s="37"/>
      <c r="AL42" s="40">
        <f t="shared" si="0"/>
        <v>674.92307692307691</v>
      </c>
      <c r="AM42" s="42">
        <f t="shared" si="1"/>
        <v>351.84215887511942</v>
      </c>
      <c r="AN42" s="37"/>
      <c r="AO42" s="37">
        <v>281.49269775411386</v>
      </c>
    </row>
    <row r="43" spans="1:41" x14ac:dyDescent="0.2">
      <c r="A43" s="274">
        <v>0.6875</v>
      </c>
      <c r="B43" s="275" t="s">
        <v>7</v>
      </c>
      <c r="C43" s="276">
        <v>0.70833333333333304</v>
      </c>
      <c r="D43" s="286">
        <v>478</v>
      </c>
      <c r="E43" s="285">
        <v>768</v>
      </c>
      <c r="F43" s="285">
        <v>734</v>
      </c>
      <c r="G43" s="285">
        <v>717</v>
      </c>
      <c r="H43" s="285">
        <v>768</v>
      </c>
      <c r="I43" s="285">
        <v>756</v>
      </c>
      <c r="J43" s="285">
        <v>751</v>
      </c>
      <c r="K43" s="285">
        <v>734</v>
      </c>
      <c r="L43" s="285">
        <v>792</v>
      </c>
      <c r="M43" s="285">
        <v>710</v>
      </c>
      <c r="N43" s="285">
        <v>519</v>
      </c>
      <c r="O43" s="285">
        <v>446</v>
      </c>
      <c r="P43" s="285">
        <v>0</v>
      </c>
      <c r="Q43" s="285">
        <v>0</v>
      </c>
      <c r="R43" s="285">
        <v>0</v>
      </c>
      <c r="S43" s="285">
        <v>0</v>
      </c>
      <c r="T43" s="285">
        <v>0</v>
      </c>
      <c r="U43" s="285">
        <v>0</v>
      </c>
      <c r="V43" s="285">
        <v>0</v>
      </c>
      <c r="W43" s="285">
        <v>0</v>
      </c>
      <c r="X43" s="285">
        <v>0</v>
      </c>
      <c r="Y43" s="285">
        <v>0</v>
      </c>
      <c r="Z43" s="285">
        <v>0</v>
      </c>
      <c r="AA43" s="285">
        <v>0</v>
      </c>
      <c r="AB43" s="285">
        <v>0</v>
      </c>
      <c r="AC43" s="285">
        <v>0</v>
      </c>
      <c r="AD43" s="285">
        <v>0</v>
      </c>
      <c r="AE43" s="285">
        <v>705</v>
      </c>
      <c r="AF43" s="285"/>
      <c r="AG43" s="285"/>
      <c r="AH43" s="285"/>
      <c r="AI43" s="273">
        <v>8878</v>
      </c>
      <c r="AJ43" s="37"/>
      <c r="AK43" s="37"/>
      <c r="AL43" s="40">
        <f t="shared" si="0"/>
        <v>682.92307692307691</v>
      </c>
      <c r="AM43" s="42">
        <f t="shared" si="1"/>
        <v>355.7452197509636</v>
      </c>
      <c r="AN43" s="37"/>
      <c r="AO43" s="37">
        <v>293.32104318476706</v>
      </c>
    </row>
    <row r="44" spans="1:41" x14ac:dyDescent="0.2">
      <c r="A44" s="274">
        <v>0.70833333333333304</v>
      </c>
      <c r="B44" s="275" t="s">
        <v>7</v>
      </c>
      <c r="C44" s="276">
        <v>0.72916666666666596</v>
      </c>
      <c r="D44" s="286">
        <v>526</v>
      </c>
      <c r="E44" s="285">
        <v>784</v>
      </c>
      <c r="F44" s="285">
        <v>751</v>
      </c>
      <c r="G44" s="285">
        <v>744</v>
      </c>
      <c r="H44" s="285">
        <v>760</v>
      </c>
      <c r="I44" s="285">
        <v>756</v>
      </c>
      <c r="J44" s="285">
        <v>768</v>
      </c>
      <c r="K44" s="285">
        <v>754</v>
      </c>
      <c r="L44" s="285">
        <v>794</v>
      </c>
      <c r="M44" s="285">
        <v>744</v>
      </c>
      <c r="N44" s="285">
        <v>532</v>
      </c>
      <c r="O44" s="285">
        <v>473</v>
      </c>
      <c r="P44" s="285">
        <v>0</v>
      </c>
      <c r="Q44" s="285">
        <v>0</v>
      </c>
      <c r="R44" s="285">
        <v>0</v>
      </c>
      <c r="S44" s="285">
        <v>0</v>
      </c>
      <c r="T44" s="285">
        <v>0</v>
      </c>
      <c r="U44" s="285">
        <v>0</v>
      </c>
      <c r="V44" s="285">
        <v>0</v>
      </c>
      <c r="W44" s="285">
        <v>0</v>
      </c>
      <c r="X44" s="285">
        <v>0</v>
      </c>
      <c r="Y44" s="285">
        <v>0</v>
      </c>
      <c r="Z44" s="285">
        <v>0</v>
      </c>
      <c r="AA44" s="285">
        <v>0</v>
      </c>
      <c r="AB44" s="285">
        <v>0</v>
      </c>
      <c r="AC44" s="285">
        <v>0</v>
      </c>
      <c r="AD44" s="285">
        <v>0</v>
      </c>
      <c r="AE44" s="285">
        <v>725</v>
      </c>
      <c r="AF44" s="285"/>
      <c r="AG44" s="285"/>
      <c r="AH44" s="285"/>
      <c r="AI44" s="273">
        <v>9111</v>
      </c>
      <c r="AJ44" s="37"/>
      <c r="AK44" s="37"/>
      <c r="AL44" s="40">
        <f t="shared" si="0"/>
        <v>700.84615384615381</v>
      </c>
      <c r="AM44" s="42">
        <f t="shared" si="1"/>
        <v>363.52393973699276</v>
      </c>
      <c r="AN44" s="37"/>
      <c r="AO44" s="37">
        <v>296.17515463357529</v>
      </c>
    </row>
    <row r="45" spans="1:41" x14ac:dyDescent="0.2">
      <c r="A45" s="274">
        <v>0.72916666666666596</v>
      </c>
      <c r="B45" s="275" t="s">
        <v>7</v>
      </c>
      <c r="C45" s="276">
        <v>0.75</v>
      </c>
      <c r="D45" s="286">
        <v>494</v>
      </c>
      <c r="E45" s="285">
        <v>802</v>
      </c>
      <c r="F45" s="285">
        <v>744</v>
      </c>
      <c r="G45" s="285">
        <v>780</v>
      </c>
      <c r="H45" s="285">
        <v>773</v>
      </c>
      <c r="I45" s="285">
        <v>782</v>
      </c>
      <c r="J45" s="285">
        <v>763</v>
      </c>
      <c r="K45" s="285">
        <v>782</v>
      </c>
      <c r="L45" s="285">
        <v>792</v>
      </c>
      <c r="M45" s="285">
        <v>761</v>
      </c>
      <c r="N45" s="285">
        <v>480</v>
      </c>
      <c r="O45" s="285">
        <v>475</v>
      </c>
      <c r="P45" s="285">
        <v>0</v>
      </c>
      <c r="Q45" s="285">
        <v>0</v>
      </c>
      <c r="R45" s="285">
        <v>0</v>
      </c>
      <c r="S45" s="285">
        <v>0</v>
      </c>
      <c r="T45" s="285">
        <v>0</v>
      </c>
      <c r="U45" s="285">
        <v>0</v>
      </c>
      <c r="V45" s="285">
        <v>0</v>
      </c>
      <c r="W45" s="285">
        <v>0</v>
      </c>
      <c r="X45" s="285">
        <v>0</v>
      </c>
      <c r="Y45" s="285">
        <v>0</v>
      </c>
      <c r="Z45" s="285">
        <v>0</v>
      </c>
      <c r="AA45" s="285">
        <v>0</v>
      </c>
      <c r="AB45" s="285">
        <v>0</v>
      </c>
      <c r="AC45" s="285">
        <v>0</v>
      </c>
      <c r="AD45" s="285">
        <v>0</v>
      </c>
      <c r="AE45" s="285">
        <v>727</v>
      </c>
      <c r="AF45" s="285"/>
      <c r="AG45" s="285"/>
      <c r="AH45" s="285"/>
      <c r="AI45" s="273">
        <v>9155</v>
      </c>
      <c r="AJ45" s="37"/>
      <c r="AK45" s="37"/>
      <c r="AL45" s="40">
        <f t="shared" si="0"/>
        <v>704.23076923076928</v>
      </c>
      <c r="AM45" s="42">
        <f t="shared" si="1"/>
        <v>367.65034537591072</v>
      </c>
      <c r="AN45" s="37"/>
      <c r="AO45" s="37">
        <v>288.72015237750361</v>
      </c>
    </row>
    <row r="46" spans="1:41" x14ac:dyDescent="0.2">
      <c r="A46" s="274">
        <v>0.75</v>
      </c>
      <c r="B46" s="275" t="s">
        <v>7</v>
      </c>
      <c r="C46" s="276">
        <v>0.77083333333333304</v>
      </c>
      <c r="D46" s="286">
        <v>470</v>
      </c>
      <c r="E46" s="285">
        <v>785</v>
      </c>
      <c r="F46" s="285">
        <v>754</v>
      </c>
      <c r="G46" s="285">
        <v>788</v>
      </c>
      <c r="H46" s="285">
        <v>773</v>
      </c>
      <c r="I46" s="285">
        <v>776</v>
      </c>
      <c r="J46" s="285">
        <v>763</v>
      </c>
      <c r="K46" s="285">
        <v>795</v>
      </c>
      <c r="L46" s="285">
        <v>790</v>
      </c>
      <c r="M46" s="285">
        <v>768</v>
      </c>
      <c r="N46" s="285">
        <v>459</v>
      </c>
      <c r="O46" s="285">
        <v>463</v>
      </c>
      <c r="P46" s="285">
        <v>0</v>
      </c>
      <c r="Q46" s="285">
        <v>0</v>
      </c>
      <c r="R46" s="285">
        <v>0</v>
      </c>
      <c r="S46" s="285">
        <v>0</v>
      </c>
      <c r="T46" s="285">
        <v>0</v>
      </c>
      <c r="U46" s="285">
        <v>0</v>
      </c>
      <c r="V46" s="285">
        <v>0</v>
      </c>
      <c r="W46" s="285">
        <v>0</v>
      </c>
      <c r="X46" s="285">
        <v>0</v>
      </c>
      <c r="Y46" s="285">
        <v>0</v>
      </c>
      <c r="Z46" s="285">
        <v>0</v>
      </c>
      <c r="AA46" s="285">
        <v>0</v>
      </c>
      <c r="AB46" s="285">
        <v>0</v>
      </c>
      <c r="AC46" s="285">
        <v>0</v>
      </c>
      <c r="AD46" s="285">
        <v>0</v>
      </c>
      <c r="AE46" s="285">
        <v>728</v>
      </c>
      <c r="AF46" s="285"/>
      <c r="AG46" s="285"/>
      <c r="AH46" s="285"/>
      <c r="AI46" s="273">
        <v>9112</v>
      </c>
      <c r="AJ46" s="37"/>
      <c r="AK46" s="37"/>
      <c r="AL46" s="40">
        <f t="shared" si="0"/>
        <v>700.92307692307691</v>
      </c>
      <c r="AM46" s="42">
        <f t="shared" si="1"/>
        <v>367.37995555831804</v>
      </c>
      <c r="AN46" s="37"/>
      <c r="AO46" s="37">
        <v>284.79187088507672</v>
      </c>
    </row>
    <row r="47" spans="1:41" x14ac:dyDescent="0.2">
      <c r="A47" s="274">
        <v>0.77083333333333304</v>
      </c>
      <c r="B47" s="275" t="s">
        <v>7</v>
      </c>
      <c r="C47" s="276">
        <v>0.79166666666666596</v>
      </c>
      <c r="D47" s="286">
        <v>476</v>
      </c>
      <c r="E47" s="285">
        <v>785</v>
      </c>
      <c r="F47" s="285">
        <v>756</v>
      </c>
      <c r="G47" s="285">
        <v>777</v>
      </c>
      <c r="H47" s="285">
        <v>768</v>
      </c>
      <c r="I47" s="285">
        <v>782</v>
      </c>
      <c r="J47" s="285">
        <v>771</v>
      </c>
      <c r="K47" s="285">
        <v>785</v>
      </c>
      <c r="L47" s="285">
        <v>787</v>
      </c>
      <c r="M47" s="285">
        <v>785</v>
      </c>
      <c r="N47" s="285">
        <v>506</v>
      </c>
      <c r="O47" s="285">
        <v>483</v>
      </c>
      <c r="P47" s="285">
        <v>0</v>
      </c>
      <c r="Q47" s="285">
        <v>0</v>
      </c>
      <c r="R47" s="285">
        <v>0</v>
      </c>
      <c r="S47" s="285">
        <v>0</v>
      </c>
      <c r="T47" s="285">
        <v>0</v>
      </c>
      <c r="U47" s="285">
        <v>0</v>
      </c>
      <c r="V47" s="285">
        <v>0</v>
      </c>
      <c r="W47" s="285">
        <v>0</v>
      </c>
      <c r="X47" s="285">
        <v>0</v>
      </c>
      <c r="Y47" s="285">
        <v>0</v>
      </c>
      <c r="Z47" s="285">
        <v>0</v>
      </c>
      <c r="AA47" s="285">
        <v>0</v>
      </c>
      <c r="AB47" s="285">
        <v>0</v>
      </c>
      <c r="AC47" s="285">
        <v>0</v>
      </c>
      <c r="AD47" s="285">
        <v>0</v>
      </c>
      <c r="AE47" s="285">
        <v>720</v>
      </c>
      <c r="AF47" s="285"/>
      <c r="AG47" s="285"/>
      <c r="AH47" s="285"/>
      <c r="AI47" s="273">
        <v>9181</v>
      </c>
      <c r="AJ47" s="37"/>
      <c r="AK47" s="37"/>
      <c r="AL47" s="40">
        <f t="shared" si="0"/>
        <v>706.23076923076928</v>
      </c>
      <c r="AM47" s="42">
        <f t="shared" si="1"/>
        <v>368.33030056928567</v>
      </c>
      <c r="AN47" s="37"/>
      <c r="AO47" s="37">
        <v>281.14082757677789</v>
      </c>
    </row>
    <row r="48" spans="1:41" x14ac:dyDescent="0.2">
      <c r="A48" s="274">
        <v>0.79166666666666596</v>
      </c>
      <c r="B48" s="275" t="s">
        <v>7</v>
      </c>
      <c r="C48" s="276">
        <v>0.8125</v>
      </c>
      <c r="D48" s="286">
        <v>499</v>
      </c>
      <c r="E48" s="285">
        <v>792</v>
      </c>
      <c r="F48" s="285">
        <v>749</v>
      </c>
      <c r="G48" s="285">
        <v>797</v>
      </c>
      <c r="H48" s="285">
        <v>761</v>
      </c>
      <c r="I48" s="285">
        <v>785</v>
      </c>
      <c r="J48" s="285">
        <v>763</v>
      </c>
      <c r="K48" s="285">
        <v>780</v>
      </c>
      <c r="L48" s="285">
        <v>792</v>
      </c>
      <c r="M48" s="285">
        <v>792</v>
      </c>
      <c r="N48" s="285">
        <v>583</v>
      </c>
      <c r="O48" s="285">
        <v>468</v>
      </c>
      <c r="P48" s="285">
        <v>0</v>
      </c>
      <c r="Q48" s="285">
        <v>0</v>
      </c>
      <c r="R48" s="285">
        <v>0</v>
      </c>
      <c r="S48" s="285">
        <v>0</v>
      </c>
      <c r="T48" s="285">
        <v>0</v>
      </c>
      <c r="U48" s="285">
        <v>0</v>
      </c>
      <c r="V48" s="285">
        <v>0</v>
      </c>
      <c r="W48" s="285">
        <v>0</v>
      </c>
      <c r="X48" s="285">
        <v>0</v>
      </c>
      <c r="Y48" s="285">
        <v>0</v>
      </c>
      <c r="Z48" s="285">
        <v>0</v>
      </c>
      <c r="AA48" s="285">
        <v>0</v>
      </c>
      <c r="AB48" s="285">
        <v>0</v>
      </c>
      <c r="AC48" s="285">
        <v>0</v>
      </c>
      <c r="AD48" s="285">
        <v>0</v>
      </c>
      <c r="AE48" s="285">
        <v>727</v>
      </c>
      <c r="AF48" s="285"/>
      <c r="AG48" s="285"/>
      <c r="AH48" s="285"/>
      <c r="AI48" s="273">
        <v>9288</v>
      </c>
      <c r="AJ48" s="37"/>
      <c r="AK48" s="37"/>
      <c r="AL48" s="40">
        <f t="shared" si="0"/>
        <v>714.46153846153845</v>
      </c>
      <c r="AM48" s="42">
        <f t="shared" si="1"/>
        <v>371.15424138688064</v>
      </c>
      <c r="AN48" s="37"/>
      <c r="AO48" s="37">
        <v>280.32116687332444</v>
      </c>
    </row>
    <row r="49" spans="1:41" x14ac:dyDescent="0.2">
      <c r="A49" s="274">
        <v>0.8125</v>
      </c>
      <c r="B49" s="275" t="s">
        <v>7</v>
      </c>
      <c r="C49" s="276">
        <v>0.83333333333333304</v>
      </c>
      <c r="D49" s="286">
        <v>506</v>
      </c>
      <c r="E49" s="285">
        <v>806</v>
      </c>
      <c r="F49" s="285">
        <v>760</v>
      </c>
      <c r="G49" s="285">
        <v>797</v>
      </c>
      <c r="H49" s="285">
        <v>763</v>
      </c>
      <c r="I49" s="285">
        <v>789</v>
      </c>
      <c r="J49" s="285">
        <v>758</v>
      </c>
      <c r="K49" s="285">
        <v>787</v>
      </c>
      <c r="L49" s="285">
        <v>804</v>
      </c>
      <c r="M49" s="285">
        <v>811</v>
      </c>
      <c r="N49" s="285">
        <v>552</v>
      </c>
      <c r="O49" s="285">
        <v>528</v>
      </c>
      <c r="P49" s="285">
        <v>0</v>
      </c>
      <c r="Q49" s="285">
        <v>0</v>
      </c>
      <c r="R49" s="285">
        <v>0</v>
      </c>
      <c r="S49" s="285">
        <v>0</v>
      </c>
      <c r="T49" s="285">
        <v>0</v>
      </c>
      <c r="U49" s="285">
        <v>0</v>
      </c>
      <c r="V49" s="285">
        <v>0</v>
      </c>
      <c r="W49" s="285">
        <v>0</v>
      </c>
      <c r="X49" s="285">
        <v>0</v>
      </c>
      <c r="Y49" s="285">
        <v>0</v>
      </c>
      <c r="Z49" s="285">
        <v>0</v>
      </c>
      <c r="AA49" s="285">
        <v>0</v>
      </c>
      <c r="AB49" s="285">
        <v>0</v>
      </c>
      <c r="AC49" s="285">
        <v>0</v>
      </c>
      <c r="AD49" s="285">
        <v>0</v>
      </c>
      <c r="AE49" s="285">
        <v>737</v>
      </c>
      <c r="AF49" s="285"/>
      <c r="AG49" s="285"/>
      <c r="AH49" s="285"/>
      <c r="AI49" s="273">
        <v>9398</v>
      </c>
      <c r="AJ49" s="37"/>
      <c r="AK49" s="37"/>
      <c r="AL49" s="40">
        <f t="shared" si="0"/>
        <v>722.92307692307691</v>
      </c>
      <c r="AM49" s="42">
        <f t="shared" si="1"/>
        <v>374.83460197262849</v>
      </c>
      <c r="AN49" s="37"/>
      <c r="AO49" s="37">
        <v>288.34863880379254</v>
      </c>
    </row>
    <row r="50" spans="1:41" x14ac:dyDescent="0.2">
      <c r="A50" s="274">
        <v>0.83333333333333304</v>
      </c>
      <c r="B50" s="275" t="s">
        <v>7</v>
      </c>
      <c r="C50" s="276">
        <v>0.85416666666666596</v>
      </c>
      <c r="D50" s="286">
        <v>533</v>
      </c>
      <c r="E50" s="285">
        <v>818</v>
      </c>
      <c r="F50" s="285">
        <v>773</v>
      </c>
      <c r="G50" s="285">
        <v>811</v>
      </c>
      <c r="H50" s="285">
        <v>792</v>
      </c>
      <c r="I50" s="285">
        <v>800</v>
      </c>
      <c r="J50" s="285">
        <v>761</v>
      </c>
      <c r="K50" s="285">
        <v>794</v>
      </c>
      <c r="L50" s="285">
        <v>806</v>
      </c>
      <c r="M50" s="285">
        <v>814</v>
      </c>
      <c r="N50" s="285">
        <v>588</v>
      </c>
      <c r="O50" s="285">
        <v>535</v>
      </c>
      <c r="P50" s="285">
        <v>0</v>
      </c>
      <c r="Q50" s="285">
        <v>0</v>
      </c>
      <c r="R50" s="285">
        <v>0</v>
      </c>
      <c r="S50" s="285">
        <v>0</v>
      </c>
      <c r="T50" s="285">
        <v>0</v>
      </c>
      <c r="U50" s="285">
        <v>0</v>
      </c>
      <c r="V50" s="285">
        <v>0</v>
      </c>
      <c r="W50" s="285">
        <v>0</v>
      </c>
      <c r="X50" s="285">
        <v>0</v>
      </c>
      <c r="Y50" s="285">
        <v>0</v>
      </c>
      <c r="Z50" s="285">
        <v>0</v>
      </c>
      <c r="AA50" s="285">
        <v>0</v>
      </c>
      <c r="AB50" s="285">
        <v>0</v>
      </c>
      <c r="AC50" s="285">
        <v>0</v>
      </c>
      <c r="AD50" s="285">
        <v>0</v>
      </c>
      <c r="AE50" s="285">
        <v>753</v>
      </c>
      <c r="AF50" s="285"/>
      <c r="AG50" s="285"/>
      <c r="AH50" s="285"/>
      <c r="AI50" s="273">
        <v>9578</v>
      </c>
      <c r="AJ50" s="37"/>
      <c r="AK50" s="37"/>
      <c r="AL50" s="40">
        <f t="shared" si="0"/>
        <v>736.76923076923072</v>
      </c>
      <c r="AM50" s="42">
        <f t="shared" si="1"/>
        <v>381.03824329999065</v>
      </c>
      <c r="AN50" s="37"/>
      <c r="AO50" s="37">
        <v>330.2538559578071</v>
      </c>
    </row>
    <row r="51" spans="1:41" x14ac:dyDescent="0.2">
      <c r="A51" s="274">
        <v>0.85416666666666596</v>
      </c>
      <c r="B51" s="275" t="s">
        <v>7</v>
      </c>
      <c r="C51" s="276">
        <v>0.875</v>
      </c>
      <c r="D51" s="286">
        <v>557</v>
      </c>
      <c r="E51" s="285">
        <v>836</v>
      </c>
      <c r="F51" s="285">
        <v>761</v>
      </c>
      <c r="G51" s="285">
        <v>814</v>
      </c>
      <c r="H51" s="285">
        <v>818</v>
      </c>
      <c r="I51" s="285">
        <v>828</v>
      </c>
      <c r="J51" s="285">
        <v>768</v>
      </c>
      <c r="K51" s="285">
        <v>821</v>
      </c>
      <c r="L51" s="285">
        <v>826</v>
      </c>
      <c r="M51" s="285">
        <v>828</v>
      </c>
      <c r="N51" s="285">
        <v>593</v>
      </c>
      <c r="O51" s="285">
        <v>547</v>
      </c>
      <c r="P51" s="285">
        <v>0</v>
      </c>
      <c r="Q51" s="285">
        <v>0</v>
      </c>
      <c r="R51" s="285">
        <v>0</v>
      </c>
      <c r="S51" s="285">
        <v>0</v>
      </c>
      <c r="T51" s="285">
        <v>0</v>
      </c>
      <c r="U51" s="285">
        <v>0</v>
      </c>
      <c r="V51" s="285">
        <v>0</v>
      </c>
      <c r="W51" s="285">
        <v>0</v>
      </c>
      <c r="X51" s="285">
        <v>0</v>
      </c>
      <c r="Y51" s="285">
        <v>0</v>
      </c>
      <c r="Z51" s="285">
        <v>0</v>
      </c>
      <c r="AA51" s="285">
        <v>0</v>
      </c>
      <c r="AB51" s="285">
        <v>0</v>
      </c>
      <c r="AC51" s="285">
        <v>0</v>
      </c>
      <c r="AD51" s="285">
        <v>0</v>
      </c>
      <c r="AE51" s="285">
        <v>787</v>
      </c>
      <c r="AF51" s="285"/>
      <c r="AG51" s="285"/>
      <c r="AH51" s="285"/>
      <c r="AI51" s="273">
        <v>9784</v>
      </c>
      <c r="AJ51" s="37"/>
      <c r="AK51" s="37"/>
      <c r="AL51" s="40">
        <f t="shared" si="0"/>
        <v>752.61538461538464</v>
      </c>
      <c r="AM51" s="42">
        <f t="shared" si="1"/>
        <v>389.1449723738051</v>
      </c>
      <c r="AN51" s="37"/>
      <c r="AO51" s="37">
        <v>350.26397783195841</v>
      </c>
    </row>
    <row r="52" spans="1:41" x14ac:dyDescent="0.2">
      <c r="A52" s="274">
        <v>0.875</v>
      </c>
      <c r="B52" s="275" t="s">
        <v>7</v>
      </c>
      <c r="C52" s="276">
        <v>0.89583333333333304</v>
      </c>
      <c r="D52" s="286">
        <v>617</v>
      </c>
      <c r="E52" s="285">
        <v>859</v>
      </c>
      <c r="F52" s="285">
        <v>780</v>
      </c>
      <c r="G52" s="285">
        <v>852</v>
      </c>
      <c r="H52" s="285">
        <v>857</v>
      </c>
      <c r="I52" s="285">
        <v>852</v>
      </c>
      <c r="J52" s="285">
        <v>785</v>
      </c>
      <c r="K52" s="285">
        <v>866</v>
      </c>
      <c r="L52" s="285">
        <v>857</v>
      </c>
      <c r="M52" s="285">
        <v>856</v>
      </c>
      <c r="N52" s="285">
        <v>564</v>
      </c>
      <c r="O52" s="285">
        <v>610</v>
      </c>
      <c r="P52" s="285">
        <v>0</v>
      </c>
      <c r="Q52" s="285">
        <v>0</v>
      </c>
      <c r="R52" s="285">
        <v>0</v>
      </c>
      <c r="S52" s="285">
        <v>0</v>
      </c>
      <c r="T52" s="285">
        <v>0</v>
      </c>
      <c r="U52" s="285">
        <v>0</v>
      </c>
      <c r="V52" s="285">
        <v>0</v>
      </c>
      <c r="W52" s="285">
        <v>0</v>
      </c>
      <c r="X52" s="285">
        <v>0</v>
      </c>
      <c r="Y52" s="285">
        <v>0</v>
      </c>
      <c r="Z52" s="285">
        <v>0</v>
      </c>
      <c r="AA52" s="285">
        <v>0</v>
      </c>
      <c r="AB52" s="285">
        <v>0</v>
      </c>
      <c r="AC52" s="285">
        <v>0</v>
      </c>
      <c r="AD52" s="285">
        <v>0</v>
      </c>
      <c r="AE52" s="285">
        <v>819</v>
      </c>
      <c r="AF52" s="285"/>
      <c r="AG52" s="285"/>
      <c r="AH52" s="285"/>
      <c r="AI52" s="273">
        <v>10174</v>
      </c>
      <c r="AJ52" s="37"/>
      <c r="AK52" s="37"/>
      <c r="AL52" s="40">
        <f t="shared" si="0"/>
        <v>782.61538461538464</v>
      </c>
      <c r="AM52" s="42">
        <f t="shared" si="1"/>
        <v>404.17975596543073</v>
      </c>
      <c r="AN52" s="37"/>
      <c r="AO52" s="37">
        <v>348.63603026253929</v>
      </c>
    </row>
    <row r="53" spans="1:41" x14ac:dyDescent="0.2">
      <c r="A53" s="277">
        <v>0.89583333333333304</v>
      </c>
      <c r="B53" s="278" t="s">
        <v>7</v>
      </c>
      <c r="C53" s="279">
        <v>0.91666666666666596</v>
      </c>
      <c r="D53" s="287">
        <v>607</v>
      </c>
      <c r="E53" s="287">
        <v>871</v>
      </c>
      <c r="F53" s="287">
        <v>778</v>
      </c>
      <c r="G53" s="287">
        <v>861</v>
      </c>
      <c r="H53" s="287">
        <v>852</v>
      </c>
      <c r="I53" s="287">
        <v>852</v>
      </c>
      <c r="J53" s="287">
        <v>787</v>
      </c>
      <c r="K53" s="287">
        <v>848</v>
      </c>
      <c r="L53" s="287">
        <v>866</v>
      </c>
      <c r="M53" s="287">
        <v>857</v>
      </c>
      <c r="N53" s="287">
        <v>612</v>
      </c>
      <c r="O53" s="287">
        <v>578</v>
      </c>
      <c r="P53" s="287">
        <v>0</v>
      </c>
      <c r="Q53" s="287">
        <v>0</v>
      </c>
      <c r="R53" s="287">
        <v>0</v>
      </c>
      <c r="S53" s="287">
        <v>0</v>
      </c>
      <c r="T53" s="287">
        <v>0</v>
      </c>
      <c r="U53" s="287">
        <v>0</v>
      </c>
      <c r="V53" s="287">
        <v>0</v>
      </c>
      <c r="W53" s="287">
        <v>0</v>
      </c>
      <c r="X53" s="287">
        <v>0</v>
      </c>
      <c r="Y53" s="287">
        <v>0</v>
      </c>
      <c r="Z53" s="287">
        <v>0</v>
      </c>
      <c r="AA53" s="287">
        <v>0</v>
      </c>
      <c r="AB53" s="287">
        <v>0</v>
      </c>
      <c r="AC53" s="287">
        <v>0</v>
      </c>
      <c r="AD53" s="287">
        <v>0</v>
      </c>
      <c r="AE53" s="287">
        <v>833</v>
      </c>
      <c r="AF53" s="287"/>
      <c r="AG53" s="287"/>
      <c r="AH53" s="287"/>
      <c r="AI53" s="273">
        <v>10202</v>
      </c>
      <c r="AJ53" s="37"/>
      <c r="AK53" s="37"/>
      <c r="AL53" s="40">
        <f t="shared" si="0"/>
        <v>784.76923076923072</v>
      </c>
      <c r="AM53" s="42">
        <f t="shared" si="1"/>
        <v>405.2309094171988</v>
      </c>
      <c r="AN53" s="37"/>
      <c r="AO53" s="37">
        <v>349.59055415665273</v>
      </c>
    </row>
    <row r="54" spans="1:41" x14ac:dyDescent="0.2">
      <c r="A54" s="270">
        <v>0.91666666666666596</v>
      </c>
      <c r="B54" s="271" t="s">
        <v>7</v>
      </c>
      <c r="C54" s="272">
        <v>0.9375</v>
      </c>
      <c r="D54" s="285">
        <v>633</v>
      </c>
      <c r="E54" s="285">
        <v>864</v>
      </c>
      <c r="F54" s="285">
        <v>775</v>
      </c>
      <c r="G54" s="285">
        <v>867</v>
      </c>
      <c r="H54" s="285">
        <v>857</v>
      </c>
      <c r="I54" s="285">
        <v>852</v>
      </c>
      <c r="J54" s="285">
        <v>792</v>
      </c>
      <c r="K54" s="285">
        <v>888</v>
      </c>
      <c r="L54" s="285">
        <v>859</v>
      </c>
      <c r="M54" s="285">
        <v>864</v>
      </c>
      <c r="N54" s="285">
        <v>569</v>
      </c>
      <c r="O54" s="285">
        <v>595</v>
      </c>
      <c r="P54" s="285">
        <v>0</v>
      </c>
      <c r="Q54" s="285">
        <v>0</v>
      </c>
      <c r="R54" s="285">
        <v>0</v>
      </c>
      <c r="S54" s="285">
        <v>0</v>
      </c>
      <c r="T54" s="285">
        <v>0</v>
      </c>
      <c r="U54" s="285">
        <v>0</v>
      </c>
      <c r="V54" s="285">
        <v>0</v>
      </c>
      <c r="W54" s="285">
        <v>0</v>
      </c>
      <c r="X54" s="285">
        <v>0</v>
      </c>
      <c r="Y54" s="285">
        <v>0</v>
      </c>
      <c r="Z54" s="285">
        <v>0</v>
      </c>
      <c r="AA54" s="285">
        <v>0</v>
      </c>
      <c r="AB54" s="285">
        <v>0</v>
      </c>
      <c r="AC54" s="285">
        <v>0</v>
      </c>
      <c r="AD54" s="285">
        <v>0</v>
      </c>
      <c r="AE54" s="285">
        <v>842</v>
      </c>
      <c r="AF54" s="285"/>
      <c r="AG54" s="285"/>
      <c r="AH54" s="285"/>
      <c r="AI54" s="273">
        <v>10257</v>
      </c>
      <c r="AJ54" s="37"/>
      <c r="AK54" s="37"/>
      <c r="AL54" s="40">
        <f t="shared" si="0"/>
        <v>789</v>
      </c>
      <c r="AM54" s="42">
        <f t="shared" si="1"/>
        <v>407.76845768078368</v>
      </c>
      <c r="AN54" s="37"/>
      <c r="AO54" s="37">
        <v>346.46945261771958</v>
      </c>
    </row>
    <row r="55" spans="1:41" x14ac:dyDescent="0.2">
      <c r="A55" s="274">
        <v>0.9375</v>
      </c>
      <c r="B55" s="275" t="s">
        <v>7</v>
      </c>
      <c r="C55" s="276">
        <v>0.95833333333333304</v>
      </c>
      <c r="D55" s="286">
        <v>605</v>
      </c>
      <c r="E55" s="285">
        <v>881</v>
      </c>
      <c r="F55" s="285">
        <v>749</v>
      </c>
      <c r="G55" s="285">
        <v>868</v>
      </c>
      <c r="H55" s="285">
        <v>866</v>
      </c>
      <c r="I55" s="285">
        <v>854</v>
      </c>
      <c r="J55" s="285">
        <v>797</v>
      </c>
      <c r="K55" s="285">
        <v>890</v>
      </c>
      <c r="L55" s="285">
        <v>852</v>
      </c>
      <c r="M55" s="285">
        <v>855</v>
      </c>
      <c r="N55" s="285">
        <v>530</v>
      </c>
      <c r="O55" s="285">
        <v>579</v>
      </c>
      <c r="P55" s="285">
        <v>0</v>
      </c>
      <c r="Q55" s="285">
        <v>0</v>
      </c>
      <c r="R55" s="285">
        <v>0</v>
      </c>
      <c r="S55" s="285">
        <v>0</v>
      </c>
      <c r="T55" s="285">
        <v>0</v>
      </c>
      <c r="U55" s="285">
        <v>0</v>
      </c>
      <c r="V55" s="285">
        <v>0</v>
      </c>
      <c r="W55" s="285">
        <v>0</v>
      </c>
      <c r="X55" s="285">
        <v>0</v>
      </c>
      <c r="Y55" s="285">
        <v>0</v>
      </c>
      <c r="Z55" s="285">
        <v>0</v>
      </c>
      <c r="AA55" s="285">
        <v>0</v>
      </c>
      <c r="AB55" s="285">
        <v>0</v>
      </c>
      <c r="AC55" s="285">
        <v>0</v>
      </c>
      <c r="AD55" s="285">
        <v>0</v>
      </c>
      <c r="AE55" s="285">
        <v>847</v>
      </c>
      <c r="AF55" s="285"/>
      <c r="AG55" s="285"/>
      <c r="AH55" s="285"/>
      <c r="AI55" s="273">
        <v>10173</v>
      </c>
      <c r="AJ55" s="37"/>
      <c r="AK55" s="37"/>
      <c r="AL55" s="40">
        <f t="shared" si="0"/>
        <v>782.53846153846155</v>
      </c>
      <c r="AM55" s="42">
        <f t="shared" si="1"/>
        <v>406.32053152483485</v>
      </c>
      <c r="AN55" s="37"/>
      <c r="AO55" s="37">
        <v>345.71434700084723</v>
      </c>
    </row>
    <row r="56" spans="1:41" x14ac:dyDescent="0.2">
      <c r="A56" s="274">
        <v>0.95833333333333304</v>
      </c>
      <c r="B56" s="275" t="s">
        <v>7</v>
      </c>
      <c r="C56" s="276">
        <v>0.97916666666666596</v>
      </c>
      <c r="D56" s="286">
        <v>732</v>
      </c>
      <c r="E56" s="285">
        <v>871</v>
      </c>
      <c r="F56" s="285">
        <v>758</v>
      </c>
      <c r="G56" s="285">
        <v>872</v>
      </c>
      <c r="H56" s="285">
        <v>862</v>
      </c>
      <c r="I56" s="285">
        <v>854</v>
      </c>
      <c r="J56" s="285">
        <v>797</v>
      </c>
      <c r="K56" s="285">
        <v>898</v>
      </c>
      <c r="L56" s="285">
        <v>845</v>
      </c>
      <c r="M56" s="285">
        <v>868</v>
      </c>
      <c r="N56" s="285">
        <v>507</v>
      </c>
      <c r="O56" s="285">
        <v>581</v>
      </c>
      <c r="P56" s="285">
        <v>0</v>
      </c>
      <c r="Q56" s="285">
        <v>0</v>
      </c>
      <c r="R56" s="285">
        <v>0</v>
      </c>
      <c r="S56" s="285">
        <v>0</v>
      </c>
      <c r="T56" s="285">
        <v>0</v>
      </c>
      <c r="U56" s="285">
        <v>0</v>
      </c>
      <c r="V56" s="285">
        <v>0</v>
      </c>
      <c r="W56" s="285">
        <v>0</v>
      </c>
      <c r="X56" s="285">
        <v>0</v>
      </c>
      <c r="Y56" s="285">
        <v>0</v>
      </c>
      <c r="Z56" s="285">
        <v>0</v>
      </c>
      <c r="AA56" s="285">
        <v>0</v>
      </c>
      <c r="AB56" s="285">
        <v>0</v>
      </c>
      <c r="AC56" s="285">
        <v>0</v>
      </c>
      <c r="AD56" s="285">
        <v>0</v>
      </c>
      <c r="AE56" s="285">
        <v>850</v>
      </c>
      <c r="AF56" s="285"/>
      <c r="AG56" s="285"/>
      <c r="AH56" s="285"/>
      <c r="AI56" s="273">
        <v>10295</v>
      </c>
      <c r="AJ56" s="37"/>
      <c r="AK56" s="37"/>
      <c r="AL56" s="40">
        <f t="shared" si="0"/>
        <v>791.92307692307691</v>
      </c>
      <c r="AM56" s="42">
        <f t="shared" si="1"/>
        <v>410.18036263841287</v>
      </c>
      <c r="AN56" s="37"/>
      <c r="AO56" s="37">
        <v>353.87120028180999</v>
      </c>
    </row>
    <row r="57" spans="1:41" x14ac:dyDescent="0.2">
      <c r="A57" s="280">
        <v>0.97916666666666596</v>
      </c>
      <c r="B57" s="281" t="s">
        <v>7</v>
      </c>
      <c r="C57" s="282">
        <v>1</v>
      </c>
      <c r="D57" s="288">
        <v>835</v>
      </c>
      <c r="E57" s="285">
        <v>871</v>
      </c>
      <c r="F57" s="285">
        <v>775</v>
      </c>
      <c r="G57" s="285">
        <v>878</v>
      </c>
      <c r="H57" s="285">
        <v>864</v>
      </c>
      <c r="I57" s="285">
        <v>855</v>
      </c>
      <c r="J57" s="285">
        <v>797</v>
      </c>
      <c r="K57" s="285">
        <v>885</v>
      </c>
      <c r="L57" s="285">
        <v>840</v>
      </c>
      <c r="M57" s="285">
        <v>872</v>
      </c>
      <c r="N57" s="285">
        <v>482</v>
      </c>
      <c r="O57" s="285">
        <v>566</v>
      </c>
      <c r="P57" s="285">
        <v>0</v>
      </c>
      <c r="Q57" s="285">
        <v>0</v>
      </c>
      <c r="R57" s="285">
        <v>0</v>
      </c>
      <c r="S57" s="285">
        <v>0</v>
      </c>
      <c r="T57" s="285">
        <v>0</v>
      </c>
      <c r="U57" s="285">
        <v>0</v>
      </c>
      <c r="V57" s="285">
        <v>0</v>
      </c>
      <c r="W57" s="285">
        <v>0</v>
      </c>
      <c r="X57" s="285">
        <v>0</v>
      </c>
      <c r="Y57" s="285">
        <v>0</v>
      </c>
      <c r="Z57" s="285">
        <v>0</v>
      </c>
      <c r="AA57" s="285">
        <v>0</v>
      </c>
      <c r="AB57" s="285">
        <v>0</v>
      </c>
      <c r="AC57" s="285">
        <v>0</v>
      </c>
      <c r="AD57" s="285">
        <v>0</v>
      </c>
      <c r="AE57" s="285">
        <v>847</v>
      </c>
      <c r="AF57" s="285"/>
      <c r="AG57" s="285"/>
      <c r="AH57" s="291"/>
      <c r="AI57" s="273">
        <v>10367</v>
      </c>
      <c r="AJ57" s="37"/>
      <c r="AK57" s="37"/>
      <c r="AL57" s="40">
        <f t="shared" si="0"/>
        <v>797.46153846153845</v>
      </c>
      <c r="AM57" s="42">
        <f t="shared" si="1"/>
        <v>413.70150493463905</v>
      </c>
      <c r="AN57" s="37"/>
      <c r="AO57" s="37">
        <v>352.24949481471543</v>
      </c>
    </row>
    <row r="58" spans="1:41" x14ac:dyDescent="0.2">
      <c r="A58" s="266" t="s">
        <v>61</v>
      </c>
      <c r="B58" s="267"/>
      <c r="C58" s="268"/>
      <c r="D58" s="283">
        <v>30626</v>
      </c>
      <c r="E58" s="283">
        <v>38021</v>
      </c>
      <c r="F58" s="283">
        <v>37668</v>
      </c>
      <c r="G58" s="283">
        <v>35705</v>
      </c>
      <c r="H58" s="283">
        <v>37932</v>
      </c>
      <c r="I58" s="283">
        <v>37217</v>
      </c>
      <c r="J58" s="283">
        <v>37121</v>
      </c>
      <c r="K58" s="283">
        <v>37257</v>
      </c>
      <c r="L58" s="283">
        <v>39449</v>
      </c>
      <c r="M58" s="283">
        <v>37186</v>
      </c>
      <c r="N58" s="283">
        <v>32781</v>
      </c>
      <c r="O58" s="283">
        <v>23501</v>
      </c>
      <c r="P58" s="283">
        <v>18936</v>
      </c>
      <c r="Q58" s="283">
        <v>0</v>
      </c>
      <c r="R58" s="283">
        <v>0</v>
      </c>
      <c r="S58" s="283">
        <v>0</v>
      </c>
      <c r="T58" s="283">
        <v>0</v>
      </c>
      <c r="U58" s="283">
        <v>0</v>
      </c>
      <c r="V58" s="283">
        <v>0</v>
      </c>
      <c r="W58" s="283">
        <v>0</v>
      </c>
      <c r="X58" s="283">
        <v>0</v>
      </c>
      <c r="Y58" s="283">
        <v>0</v>
      </c>
      <c r="Z58" s="283">
        <v>0</v>
      </c>
      <c r="AA58" s="283">
        <v>0</v>
      </c>
      <c r="AB58" s="283">
        <v>0</v>
      </c>
      <c r="AC58" s="283">
        <v>0</v>
      </c>
      <c r="AD58" s="283">
        <v>0</v>
      </c>
      <c r="AE58" s="283">
        <v>17928</v>
      </c>
      <c r="AF58" s="283">
        <v>0</v>
      </c>
      <c r="AG58" s="283">
        <v>0</v>
      </c>
      <c r="AH58" s="283">
        <v>0</v>
      </c>
      <c r="AI58" s="283">
        <v>461328</v>
      </c>
      <c r="AJ58" s="37"/>
      <c r="AK58" s="37"/>
      <c r="AL58" s="40">
        <v>29364.709677419356</v>
      </c>
      <c r="AN58" s="37"/>
      <c r="AO58" s="37"/>
    </row>
    <row r="59" spans="1:41" x14ac:dyDescent="0.2">
      <c r="A59" s="266" t="s">
        <v>63</v>
      </c>
      <c r="B59" s="267"/>
      <c r="C59" s="268"/>
      <c r="D59" s="283">
        <v>14967</v>
      </c>
      <c r="E59" s="283">
        <v>0</v>
      </c>
      <c r="F59" s="283">
        <v>20813</v>
      </c>
      <c r="G59" s="283">
        <v>20013</v>
      </c>
      <c r="H59" s="283">
        <v>21000</v>
      </c>
      <c r="I59" s="283">
        <v>20324</v>
      </c>
      <c r="J59" s="283">
        <v>20587</v>
      </c>
      <c r="K59" s="283">
        <v>20991</v>
      </c>
      <c r="L59" s="283">
        <v>0</v>
      </c>
      <c r="M59" s="283">
        <v>20551</v>
      </c>
      <c r="N59" s="283">
        <v>0</v>
      </c>
      <c r="O59" s="283">
        <v>12681</v>
      </c>
      <c r="P59" s="283">
        <v>7003</v>
      </c>
      <c r="Q59" s="283">
        <v>0</v>
      </c>
      <c r="R59" s="283">
        <v>0</v>
      </c>
      <c r="S59" s="283">
        <v>0</v>
      </c>
      <c r="T59" s="283">
        <v>0</v>
      </c>
      <c r="U59" s="283">
        <v>0</v>
      </c>
      <c r="V59" s="283">
        <v>0</v>
      </c>
      <c r="W59" s="283">
        <v>0</v>
      </c>
      <c r="X59" s="283">
        <v>0</v>
      </c>
      <c r="Y59" s="283">
        <v>0</v>
      </c>
      <c r="Z59" s="283">
        <v>0</v>
      </c>
      <c r="AA59" s="283">
        <v>0</v>
      </c>
      <c r="AB59" s="283">
        <v>0</v>
      </c>
      <c r="AC59" s="283">
        <v>0</v>
      </c>
      <c r="AD59" s="283">
        <v>0</v>
      </c>
      <c r="AE59" s="283">
        <v>14542</v>
      </c>
      <c r="AF59" s="283">
        <v>0</v>
      </c>
      <c r="AG59" s="283">
        <v>0</v>
      </c>
      <c r="AH59" s="283">
        <v>0</v>
      </c>
      <c r="AI59" s="283">
        <v>193472</v>
      </c>
      <c r="AJ59" s="37"/>
      <c r="AK59" s="37"/>
      <c r="AN59" s="37"/>
      <c r="AO59" s="37"/>
    </row>
    <row r="60" spans="1:41" x14ac:dyDescent="0.2">
      <c r="A60" s="266" t="s">
        <v>64</v>
      </c>
      <c r="B60" s="267"/>
      <c r="C60" s="268"/>
      <c r="D60" s="283">
        <v>15659</v>
      </c>
      <c r="E60" s="283">
        <v>38021</v>
      </c>
      <c r="F60" s="283">
        <v>16855</v>
      </c>
      <c r="G60" s="283">
        <v>15692</v>
      </c>
      <c r="H60" s="283">
        <v>16932</v>
      </c>
      <c r="I60" s="283">
        <v>16893</v>
      </c>
      <c r="J60" s="283">
        <v>16534</v>
      </c>
      <c r="K60" s="283">
        <v>16266</v>
      </c>
      <c r="L60" s="283">
        <v>39449</v>
      </c>
      <c r="M60" s="283">
        <v>16635</v>
      </c>
      <c r="N60" s="283">
        <v>32781</v>
      </c>
      <c r="O60" s="283">
        <v>10820</v>
      </c>
      <c r="P60" s="283">
        <v>11933</v>
      </c>
      <c r="Q60" s="283">
        <v>0</v>
      </c>
      <c r="R60" s="283">
        <v>0</v>
      </c>
      <c r="S60" s="283">
        <v>0</v>
      </c>
      <c r="T60" s="283">
        <v>0</v>
      </c>
      <c r="U60" s="283">
        <v>0</v>
      </c>
      <c r="V60" s="283">
        <v>0</v>
      </c>
      <c r="W60" s="283">
        <v>0</v>
      </c>
      <c r="X60" s="283">
        <v>0</v>
      </c>
      <c r="Y60" s="283">
        <v>0</v>
      </c>
      <c r="Z60" s="283">
        <v>0</v>
      </c>
      <c r="AA60" s="283">
        <v>0</v>
      </c>
      <c r="AB60" s="283">
        <v>0</v>
      </c>
      <c r="AC60" s="283">
        <v>0</v>
      </c>
      <c r="AD60" s="283">
        <v>0</v>
      </c>
      <c r="AE60" s="283">
        <v>3386</v>
      </c>
      <c r="AF60" s="283">
        <v>0</v>
      </c>
      <c r="AG60" s="283">
        <v>0</v>
      </c>
      <c r="AH60" s="283">
        <v>0</v>
      </c>
      <c r="AI60" s="283">
        <v>267856</v>
      </c>
      <c r="AJ60" s="37"/>
      <c r="AK60" s="37"/>
      <c r="AN60" s="37"/>
      <c r="AO60" s="37"/>
    </row>
    <row r="63" spans="1:41" s="39" customFormat="1" x14ac:dyDescent="0.2">
      <c r="C63" s="39" t="s">
        <v>9</v>
      </c>
      <c r="D63" s="40">
        <f>MIN(D10:D57)</f>
        <v>374</v>
      </c>
      <c r="E63" s="40">
        <f t="shared" ref="E63:AH63" si="2">MIN(E10:E57)</f>
        <v>691</v>
      </c>
      <c r="F63" s="40">
        <f t="shared" si="2"/>
        <v>696</v>
      </c>
      <c r="G63" s="40">
        <f t="shared" si="2"/>
        <v>619</v>
      </c>
      <c r="H63" s="40">
        <f t="shared" si="2"/>
        <v>703</v>
      </c>
      <c r="I63" s="40">
        <f t="shared" si="2"/>
        <v>653</v>
      </c>
      <c r="J63" s="40">
        <f t="shared" si="2"/>
        <v>687</v>
      </c>
      <c r="K63" s="40">
        <f t="shared" si="2"/>
        <v>705</v>
      </c>
      <c r="L63" s="40">
        <f t="shared" si="2"/>
        <v>752</v>
      </c>
      <c r="M63" s="40">
        <f t="shared" si="2"/>
        <v>660</v>
      </c>
      <c r="N63" s="40">
        <f t="shared" si="2"/>
        <v>459</v>
      </c>
      <c r="O63" s="40">
        <f t="shared" si="2"/>
        <v>281</v>
      </c>
      <c r="P63" s="40">
        <f t="shared" si="2"/>
        <v>0</v>
      </c>
      <c r="Q63" s="40">
        <f t="shared" si="2"/>
        <v>0</v>
      </c>
      <c r="R63" s="40">
        <f t="shared" si="2"/>
        <v>0</v>
      </c>
      <c r="S63" s="40">
        <f t="shared" si="2"/>
        <v>0</v>
      </c>
      <c r="T63" s="40">
        <f t="shared" si="2"/>
        <v>0</v>
      </c>
      <c r="U63" s="40">
        <f t="shared" si="2"/>
        <v>0</v>
      </c>
      <c r="V63" s="40">
        <f t="shared" si="2"/>
        <v>0</v>
      </c>
      <c r="W63" s="40">
        <f t="shared" si="2"/>
        <v>0</v>
      </c>
      <c r="X63" s="40">
        <f t="shared" si="2"/>
        <v>0</v>
      </c>
      <c r="Y63" s="40">
        <f t="shared" si="2"/>
        <v>0</v>
      </c>
      <c r="Z63" s="40">
        <f t="shared" si="2"/>
        <v>0</v>
      </c>
      <c r="AA63" s="40">
        <f t="shared" si="2"/>
        <v>0</v>
      </c>
      <c r="AB63" s="40">
        <f t="shared" si="2"/>
        <v>0</v>
      </c>
      <c r="AC63" s="40">
        <f t="shared" si="2"/>
        <v>0</v>
      </c>
      <c r="AD63" s="40">
        <f t="shared" si="2"/>
        <v>0</v>
      </c>
      <c r="AE63" s="40">
        <f t="shared" si="2"/>
        <v>0</v>
      </c>
      <c r="AF63" s="40">
        <f t="shared" si="2"/>
        <v>0</v>
      </c>
      <c r="AG63" s="40">
        <f t="shared" si="2"/>
        <v>0</v>
      </c>
      <c r="AH63" s="40">
        <f t="shared" si="2"/>
        <v>0</v>
      </c>
      <c r="AL63" s="40">
        <f>MIN(AL10:AL57)</f>
        <v>620.5</v>
      </c>
    </row>
    <row r="64" spans="1:41" s="39" customFormat="1" x14ac:dyDescent="0.2">
      <c r="C64" s="39" t="s">
        <v>10</v>
      </c>
      <c r="D64" s="40">
        <f>MAX(D10:D57)</f>
        <v>855</v>
      </c>
      <c r="E64" s="40">
        <f t="shared" ref="E64:AH64" si="3">MAX(E10:E57)</f>
        <v>881</v>
      </c>
      <c r="F64" s="40">
        <f t="shared" si="3"/>
        <v>888</v>
      </c>
      <c r="G64" s="40">
        <f t="shared" si="3"/>
        <v>878</v>
      </c>
      <c r="H64" s="40">
        <f t="shared" si="3"/>
        <v>881</v>
      </c>
      <c r="I64" s="40">
        <f t="shared" si="3"/>
        <v>876</v>
      </c>
      <c r="J64" s="40">
        <f t="shared" si="3"/>
        <v>866</v>
      </c>
      <c r="K64" s="40">
        <f t="shared" si="3"/>
        <v>898</v>
      </c>
      <c r="L64" s="40">
        <f t="shared" si="3"/>
        <v>903</v>
      </c>
      <c r="M64" s="40">
        <f t="shared" si="3"/>
        <v>872</v>
      </c>
      <c r="N64" s="40">
        <f t="shared" si="3"/>
        <v>857</v>
      </c>
      <c r="O64" s="40">
        <f t="shared" si="3"/>
        <v>627</v>
      </c>
      <c r="P64" s="40">
        <f t="shared" si="3"/>
        <v>898</v>
      </c>
      <c r="Q64" s="40">
        <f t="shared" si="3"/>
        <v>0</v>
      </c>
      <c r="R64" s="40">
        <f t="shared" si="3"/>
        <v>0</v>
      </c>
      <c r="S64" s="40">
        <f t="shared" si="3"/>
        <v>0</v>
      </c>
      <c r="T64" s="40">
        <f t="shared" si="3"/>
        <v>0</v>
      </c>
      <c r="U64" s="40">
        <f t="shared" si="3"/>
        <v>0</v>
      </c>
      <c r="V64" s="40">
        <f t="shared" si="3"/>
        <v>0</v>
      </c>
      <c r="W64" s="40">
        <f t="shared" si="3"/>
        <v>0</v>
      </c>
      <c r="X64" s="40">
        <f t="shared" si="3"/>
        <v>0</v>
      </c>
      <c r="Y64" s="40">
        <f t="shared" si="3"/>
        <v>0</v>
      </c>
      <c r="Z64" s="40">
        <f t="shared" si="3"/>
        <v>0</v>
      </c>
      <c r="AA64" s="40">
        <f t="shared" si="3"/>
        <v>0</v>
      </c>
      <c r="AB64" s="40">
        <f t="shared" si="3"/>
        <v>0</v>
      </c>
      <c r="AC64" s="40">
        <f t="shared" si="3"/>
        <v>0</v>
      </c>
      <c r="AD64" s="40">
        <f t="shared" si="3"/>
        <v>0</v>
      </c>
      <c r="AE64" s="40">
        <f t="shared" si="3"/>
        <v>850</v>
      </c>
      <c r="AF64" s="40">
        <f t="shared" si="3"/>
        <v>0</v>
      </c>
      <c r="AG64" s="40">
        <f t="shared" si="3"/>
        <v>0</v>
      </c>
      <c r="AH64" s="40">
        <f t="shared" si="3"/>
        <v>0</v>
      </c>
    </row>
    <row r="65" spans="1:41" s="39" customFormat="1" x14ac:dyDescent="0.2">
      <c r="C65" s="39" t="s">
        <v>52</v>
      </c>
      <c r="D65" s="39">
        <f>IF(D64=0,"",SMALL(D10:D57,COUNTIF(D10:D57,0)+1))</f>
        <v>374</v>
      </c>
      <c r="E65" s="39">
        <f t="shared" ref="E65:AH65" si="4">IF(E64=0,"",SMALL(E10:E57,COUNTIF(E10:E57,0)+1))</f>
        <v>691</v>
      </c>
      <c r="F65" s="39">
        <f t="shared" si="4"/>
        <v>696</v>
      </c>
      <c r="G65" s="39">
        <f t="shared" si="4"/>
        <v>619</v>
      </c>
      <c r="H65" s="39">
        <f t="shared" si="4"/>
        <v>703</v>
      </c>
      <c r="I65" s="39">
        <f t="shared" si="4"/>
        <v>653</v>
      </c>
      <c r="J65" s="39">
        <f t="shared" si="4"/>
        <v>687</v>
      </c>
      <c r="K65" s="39">
        <f t="shared" si="4"/>
        <v>705</v>
      </c>
      <c r="L65" s="39">
        <f t="shared" si="4"/>
        <v>752</v>
      </c>
      <c r="M65" s="39">
        <f t="shared" si="4"/>
        <v>660</v>
      </c>
      <c r="N65" s="39">
        <f t="shared" si="4"/>
        <v>459</v>
      </c>
      <c r="O65" s="39">
        <f t="shared" si="4"/>
        <v>281</v>
      </c>
      <c r="P65" s="39">
        <f t="shared" si="4"/>
        <v>120</v>
      </c>
      <c r="Q65" s="39" t="str">
        <f t="shared" si="4"/>
        <v/>
      </c>
      <c r="R65" s="39" t="str">
        <f t="shared" si="4"/>
        <v/>
      </c>
      <c r="S65" s="39" t="str">
        <f t="shared" si="4"/>
        <v/>
      </c>
      <c r="T65" s="39" t="str">
        <f t="shared" si="4"/>
        <v/>
      </c>
      <c r="U65" s="39" t="str">
        <f t="shared" si="4"/>
        <v/>
      </c>
      <c r="V65" s="39" t="str">
        <f t="shared" si="4"/>
        <v/>
      </c>
      <c r="W65" s="39" t="str">
        <f t="shared" si="4"/>
        <v/>
      </c>
      <c r="X65" s="39" t="str">
        <f t="shared" si="4"/>
        <v/>
      </c>
      <c r="Y65" s="39" t="str">
        <f t="shared" si="4"/>
        <v/>
      </c>
      <c r="Z65" s="39" t="str">
        <f t="shared" si="4"/>
        <v/>
      </c>
      <c r="AA65" s="39" t="str">
        <f t="shared" si="4"/>
        <v/>
      </c>
      <c r="AB65" s="39" t="str">
        <f t="shared" si="4"/>
        <v/>
      </c>
      <c r="AC65" s="39" t="str">
        <f t="shared" si="4"/>
        <v/>
      </c>
      <c r="AD65" s="39" t="str">
        <f t="shared" si="4"/>
        <v/>
      </c>
      <c r="AE65" s="39">
        <f t="shared" si="4"/>
        <v>569</v>
      </c>
      <c r="AF65" s="39" t="str">
        <f t="shared" si="4"/>
        <v/>
      </c>
      <c r="AG65" s="39" t="str">
        <f t="shared" si="4"/>
        <v/>
      </c>
      <c r="AH65" s="39" t="str">
        <f t="shared" si="4"/>
        <v/>
      </c>
    </row>
    <row r="66" spans="1:41" s="39" customFormat="1" x14ac:dyDescent="0.2">
      <c r="C66" s="39" t="s">
        <v>55</v>
      </c>
      <c r="D66" s="39">
        <f>IF(D64=0,"",SMALL(D11:D58,COUNTIF(D11:D58,0)+2))</f>
        <v>461</v>
      </c>
      <c r="E66" s="39">
        <f t="shared" ref="E66:AH66" si="5">IF(E64=0,"",SMALL(E11:E58,COUNTIF(E11:E58,0)+2))</f>
        <v>696</v>
      </c>
      <c r="F66" s="39">
        <f t="shared" si="5"/>
        <v>700</v>
      </c>
      <c r="G66" s="39">
        <f t="shared" si="5"/>
        <v>631</v>
      </c>
      <c r="H66" s="39">
        <f t="shared" si="5"/>
        <v>705</v>
      </c>
      <c r="I66" s="39">
        <f t="shared" si="5"/>
        <v>655</v>
      </c>
      <c r="J66" s="39">
        <f t="shared" si="5"/>
        <v>691</v>
      </c>
      <c r="K66" s="39">
        <f t="shared" si="5"/>
        <v>708</v>
      </c>
      <c r="L66" s="39">
        <f t="shared" si="5"/>
        <v>759</v>
      </c>
      <c r="M66" s="39">
        <f t="shared" si="5"/>
        <v>665</v>
      </c>
      <c r="N66" s="39">
        <f t="shared" si="5"/>
        <v>480</v>
      </c>
      <c r="O66" s="39">
        <f t="shared" si="5"/>
        <v>355</v>
      </c>
      <c r="P66" s="39">
        <f t="shared" si="5"/>
        <v>341</v>
      </c>
      <c r="Q66" s="39" t="str">
        <f t="shared" si="5"/>
        <v/>
      </c>
      <c r="R66" s="39" t="str">
        <f t="shared" si="5"/>
        <v/>
      </c>
      <c r="S66" s="39" t="str">
        <f t="shared" si="5"/>
        <v/>
      </c>
      <c r="T66" s="39" t="str">
        <f t="shared" si="5"/>
        <v/>
      </c>
      <c r="U66" s="39" t="str">
        <f t="shared" si="5"/>
        <v/>
      </c>
      <c r="V66" s="39" t="str">
        <f t="shared" si="5"/>
        <v/>
      </c>
      <c r="W66" s="39" t="str">
        <f t="shared" si="5"/>
        <v/>
      </c>
      <c r="X66" s="39" t="str">
        <f t="shared" si="5"/>
        <v/>
      </c>
      <c r="Y66" s="39" t="str">
        <f t="shared" si="5"/>
        <v/>
      </c>
      <c r="Z66" s="39" t="str">
        <f t="shared" si="5"/>
        <v/>
      </c>
      <c r="AA66" s="39" t="str">
        <f t="shared" si="5"/>
        <v/>
      </c>
      <c r="AB66" s="39" t="str">
        <f t="shared" si="5"/>
        <v/>
      </c>
      <c r="AC66" s="39" t="str">
        <f t="shared" si="5"/>
        <v/>
      </c>
      <c r="AD66" s="39" t="str">
        <f t="shared" si="5"/>
        <v/>
      </c>
      <c r="AE66" s="39">
        <f t="shared" si="5"/>
        <v>696</v>
      </c>
      <c r="AF66" s="39" t="str">
        <f t="shared" si="5"/>
        <v/>
      </c>
      <c r="AG66" s="39" t="str">
        <f t="shared" si="5"/>
        <v/>
      </c>
      <c r="AH66" s="39" t="str">
        <f t="shared" si="5"/>
        <v/>
      </c>
    </row>
    <row r="68" spans="1:41" s="292" customFormat="1" x14ac:dyDescent="0.2">
      <c r="C68" s="292" t="s">
        <v>87</v>
      </c>
      <c r="D68" s="292">
        <v>1</v>
      </c>
      <c r="E68" s="292">
        <v>1</v>
      </c>
      <c r="F68" s="292">
        <v>1</v>
      </c>
      <c r="G68" s="292">
        <v>1</v>
      </c>
      <c r="H68" s="292">
        <v>1</v>
      </c>
      <c r="I68" s="292">
        <v>1</v>
      </c>
      <c r="J68" s="292">
        <v>1</v>
      </c>
      <c r="K68" s="292">
        <v>1</v>
      </c>
      <c r="L68" s="292">
        <v>1</v>
      </c>
      <c r="M68" s="292">
        <v>1</v>
      </c>
      <c r="N68" s="292">
        <v>1</v>
      </c>
      <c r="O68" s="292">
        <v>1</v>
      </c>
      <c r="P68" s="292">
        <v>1</v>
      </c>
      <c r="Q68" s="292">
        <v>1</v>
      </c>
      <c r="R68" s="292">
        <v>1</v>
      </c>
      <c r="S68" s="292">
        <v>1</v>
      </c>
      <c r="T68" s="292">
        <v>1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1</v>
      </c>
      <c r="AF68" s="292">
        <v>1</v>
      </c>
      <c r="AG68" s="292">
        <v>1</v>
      </c>
      <c r="AJ68" s="292" t="s">
        <v>96</v>
      </c>
      <c r="AL68" s="292" t="s">
        <v>82</v>
      </c>
      <c r="AM68" s="333" t="s">
        <v>98</v>
      </c>
    </row>
    <row r="69" spans="1:41" s="41" customFormat="1" x14ac:dyDescent="0.2">
      <c r="A69" s="292" t="s">
        <v>88</v>
      </c>
      <c r="B69" s="292"/>
      <c r="C69" s="292"/>
      <c r="D69" s="42" t="str">
        <f>IF(D$9=1,IF(D$68=1,"",D$59),"")</f>
        <v/>
      </c>
      <c r="E69" s="42" t="str">
        <f t="shared" ref="E69:AH69" si="6">IF(E$9=1,IF(E$68=1,"",E$59),"")</f>
        <v/>
      </c>
      <c r="F69" s="42" t="str">
        <f t="shared" si="6"/>
        <v/>
      </c>
      <c r="G69" s="42" t="str">
        <f t="shared" si="6"/>
        <v/>
      </c>
      <c r="H69" s="42" t="str">
        <f t="shared" si="6"/>
        <v/>
      </c>
      <c r="I69" s="42" t="str">
        <f t="shared" si="6"/>
        <v/>
      </c>
      <c r="J69" s="42" t="str">
        <f t="shared" si="6"/>
        <v/>
      </c>
      <c r="K69" s="42" t="str">
        <f t="shared" si="6"/>
        <v/>
      </c>
      <c r="L69" s="42" t="str">
        <f t="shared" si="6"/>
        <v/>
      </c>
      <c r="M69" s="42" t="str">
        <f t="shared" si="6"/>
        <v/>
      </c>
      <c r="N69" s="42" t="str">
        <f t="shared" si="6"/>
        <v/>
      </c>
      <c r="O69" s="42" t="str">
        <f t="shared" si="6"/>
        <v/>
      </c>
      <c r="P69" s="42" t="str">
        <f t="shared" si="6"/>
        <v/>
      </c>
      <c r="Q69" s="42" t="str">
        <f t="shared" si="6"/>
        <v/>
      </c>
      <c r="R69" s="42" t="str">
        <f t="shared" si="6"/>
        <v/>
      </c>
      <c r="S69" s="42" t="str">
        <f t="shared" si="6"/>
        <v/>
      </c>
      <c r="T69" s="42" t="str">
        <f t="shared" si="6"/>
        <v/>
      </c>
      <c r="U69" s="42">
        <f t="shared" si="6"/>
        <v>0</v>
      </c>
      <c r="V69" s="42">
        <f t="shared" si="6"/>
        <v>0</v>
      </c>
      <c r="W69" s="42">
        <f t="shared" si="6"/>
        <v>0</v>
      </c>
      <c r="X69" s="42">
        <f t="shared" si="6"/>
        <v>0</v>
      </c>
      <c r="Y69" s="42">
        <f t="shared" si="6"/>
        <v>0</v>
      </c>
      <c r="Z69" s="42" t="str">
        <f t="shared" si="6"/>
        <v/>
      </c>
      <c r="AA69" s="42" t="str">
        <f t="shared" si="6"/>
        <v/>
      </c>
      <c r="AB69" s="42">
        <f t="shared" si="6"/>
        <v>0</v>
      </c>
      <c r="AC69" s="42">
        <f t="shared" si="6"/>
        <v>0</v>
      </c>
      <c r="AD69" s="42">
        <f t="shared" si="6"/>
        <v>0</v>
      </c>
      <c r="AE69" s="42" t="str">
        <f t="shared" si="6"/>
        <v/>
      </c>
      <c r="AF69" s="42" t="str">
        <f t="shared" si="6"/>
        <v/>
      </c>
      <c r="AG69" s="42" t="str">
        <f t="shared" si="6"/>
        <v/>
      </c>
      <c r="AH69" s="42">
        <f t="shared" si="6"/>
        <v>0</v>
      </c>
      <c r="AI69" s="42">
        <f t="shared" ref="AI69:AI72" si="7">SUM(D69:AH69)</f>
        <v>0</v>
      </c>
      <c r="AJ69" s="292">
        <f t="shared" ref="AJ69:AJ72" si="8">COUNTIF(D69:AH69,"&gt;0")</f>
        <v>0</v>
      </c>
      <c r="AL69" s="42" t="e">
        <f>ROUNDDOWN(AI69/AJ69,0)</f>
        <v>#DIV/0!</v>
      </c>
      <c r="AM69" s="334" t="e">
        <f>ROUNDDOWN(AL69/14,0)</f>
        <v>#DIV/0!</v>
      </c>
      <c r="AN69" s="292"/>
      <c r="AO69" s="292"/>
    </row>
    <row r="70" spans="1:41" s="292" customFormat="1" x14ac:dyDescent="0.2">
      <c r="A70" s="292" t="s">
        <v>89</v>
      </c>
      <c r="D70" s="42" t="str">
        <f>IF(D$9=1,IF(D$68=1,"",D$60),"")</f>
        <v/>
      </c>
      <c r="E70" s="42" t="str">
        <f t="shared" ref="E70:AH70" si="9">IF(E$9=1,IF(E$68=1,"",E$60),"")</f>
        <v/>
      </c>
      <c r="F70" s="42" t="str">
        <f t="shared" si="9"/>
        <v/>
      </c>
      <c r="G70" s="42" t="str">
        <f t="shared" si="9"/>
        <v/>
      </c>
      <c r="H70" s="42" t="str">
        <f t="shared" si="9"/>
        <v/>
      </c>
      <c r="I70" s="42" t="str">
        <f t="shared" si="9"/>
        <v/>
      </c>
      <c r="J70" s="42" t="str">
        <f t="shared" si="9"/>
        <v/>
      </c>
      <c r="K70" s="42" t="str">
        <f t="shared" si="9"/>
        <v/>
      </c>
      <c r="L70" s="42" t="str">
        <f t="shared" si="9"/>
        <v/>
      </c>
      <c r="M70" s="42" t="str">
        <f t="shared" si="9"/>
        <v/>
      </c>
      <c r="N70" s="42" t="str">
        <f t="shared" si="9"/>
        <v/>
      </c>
      <c r="O70" s="42" t="str">
        <f t="shared" si="9"/>
        <v/>
      </c>
      <c r="P70" s="42" t="str">
        <f t="shared" si="9"/>
        <v/>
      </c>
      <c r="Q70" s="42" t="str">
        <f t="shared" si="9"/>
        <v/>
      </c>
      <c r="R70" s="42" t="str">
        <f t="shared" si="9"/>
        <v/>
      </c>
      <c r="S70" s="42" t="str">
        <f t="shared" si="9"/>
        <v/>
      </c>
      <c r="T70" s="42" t="str">
        <f t="shared" si="9"/>
        <v/>
      </c>
      <c r="U70" s="42">
        <f t="shared" si="9"/>
        <v>0</v>
      </c>
      <c r="V70" s="42">
        <f t="shared" si="9"/>
        <v>0</v>
      </c>
      <c r="W70" s="42">
        <f t="shared" si="9"/>
        <v>0</v>
      </c>
      <c r="X70" s="42">
        <f t="shared" si="9"/>
        <v>0</v>
      </c>
      <c r="Y70" s="42">
        <f t="shared" si="9"/>
        <v>0</v>
      </c>
      <c r="Z70" s="42" t="str">
        <f t="shared" si="9"/>
        <v/>
      </c>
      <c r="AA70" s="42" t="str">
        <f t="shared" si="9"/>
        <v/>
      </c>
      <c r="AB70" s="42">
        <f t="shared" si="9"/>
        <v>0</v>
      </c>
      <c r="AC70" s="42">
        <f t="shared" si="9"/>
        <v>0</v>
      </c>
      <c r="AD70" s="42">
        <f t="shared" si="9"/>
        <v>0</v>
      </c>
      <c r="AE70" s="42" t="str">
        <f t="shared" si="9"/>
        <v/>
      </c>
      <c r="AF70" s="42" t="str">
        <f t="shared" si="9"/>
        <v/>
      </c>
      <c r="AG70" s="42" t="str">
        <f t="shared" si="9"/>
        <v/>
      </c>
      <c r="AH70" s="42">
        <f t="shared" si="9"/>
        <v>0</v>
      </c>
      <c r="AI70" s="42">
        <f t="shared" si="7"/>
        <v>0</v>
      </c>
      <c r="AJ70" s="292">
        <f t="shared" si="8"/>
        <v>0</v>
      </c>
      <c r="AL70" s="42" t="e">
        <f t="shared" ref="AL70:AL72" si="10">ROUNDDOWN(AI70/AJ70,0)</f>
        <v>#DIV/0!</v>
      </c>
      <c r="AM70" s="334" t="e">
        <f>ROUNDDOWN(AL70/10,0)</f>
        <v>#DIV/0!</v>
      </c>
    </row>
    <row r="71" spans="1:41" s="292" customFormat="1" x14ac:dyDescent="0.2">
      <c r="A71" s="292" t="s">
        <v>90</v>
      </c>
      <c r="D71" s="42" t="str">
        <f>IF(D$9=3,IF(D$68=1,"",SUM(D$26:D$53)),"")</f>
        <v/>
      </c>
      <c r="E71" s="42" t="str">
        <f t="shared" ref="E71:AH71" si="11">IF(E$9=3,IF(E$68=1,"",SUM(E$26:E$53)),"")</f>
        <v/>
      </c>
      <c r="F71" s="42" t="str">
        <f t="shared" si="11"/>
        <v/>
      </c>
      <c r="G71" s="42" t="str">
        <f t="shared" si="11"/>
        <v/>
      </c>
      <c r="H71" s="42" t="str">
        <f t="shared" si="11"/>
        <v/>
      </c>
      <c r="I71" s="42" t="str">
        <f t="shared" si="11"/>
        <v/>
      </c>
      <c r="J71" s="42" t="str">
        <f t="shared" si="11"/>
        <v/>
      </c>
      <c r="K71" s="42" t="str">
        <f t="shared" si="11"/>
        <v/>
      </c>
      <c r="L71" s="42" t="str">
        <f t="shared" si="11"/>
        <v/>
      </c>
      <c r="M71" s="42" t="str">
        <f t="shared" si="11"/>
        <v/>
      </c>
      <c r="N71" s="42" t="str">
        <f t="shared" si="11"/>
        <v/>
      </c>
      <c r="O71" s="42" t="str">
        <f t="shared" si="11"/>
        <v/>
      </c>
      <c r="P71" s="42" t="str">
        <f t="shared" si="11"/>
        <v/>
      </c>
      <c r="Q71" s="42" t="str">
        <f t="shared" si="11"/>
        <v/>
      </c>
      <c r="R71" s="42" t="str">
        <f t="shared" si="11"/>
        <v/>
      </c>
      <c r="S71" s="42" t="str">
        <f t="shared" si="11"/>
        <v/>
      </c>
      <c r="T71" s="42" t="str">
        <f t="shared" si="11"/>
        <v/>
      </c>
      <c r="U71" s="42" t="str">
        <f t="shared" si="11"/>
        <v/>
      </c>
      <c r="V71" s="42" t="str">
        <f t="shared" si="11"/>
        <v/>
      </c>
      <c r="W71" s="42" t="str">
        <f t="shared" si="11"/>
        <v/>
      </c>
      <c r="X71" s="42" t="str">
        <f t="shared" si="11"/>
        <v/>
      </c>
      <c r="Y71" s="42" t="str">
        <f t="shared" si="11"/>
        <v/>
      </c>
      <c r="Z71" s="42">
        <f t="shared" si="11"/>
        <v>0</v>
      </c>
      <c r="AA71" s="42">
        <f t="shared" si="11"/>
        <v>0</v>
      </c>
      <c r="AB71" s="42" t="str">
        <f t="shared" si="11"/>
        <v/>
      </c>
      <c r="AC71" s="42" t="str">
        <f t="shared" si="11"/>
        <v/>
      </c>
      <c r="AD71" s="42" t="str">
        <f t="shared" si="11"/>
        <v/>
      </c>
      <c r="AE71" s="42" t="str">
        <f t="shared" si="11"/>
        <v/>
      </c>
      <c r="AF71" s="42" t="str">
        <f t="shared" si="11"/>
        <v/>
      </c>
      <c r="AG71" s="42" t="str">
        <f t="shared" si="11"/>
        <v/>
      </c>
      <c r="AH71" s="42" t="str">
        <f t="shared" si="11"/>
        <v/>
      </c>
      <c r="AI71" s="42">
        <f t="shared" si="7"/>
        <v>0</v>
      </c>
      <c r="AJ71" s="292">
        <f t="shared" si="8"/>
        <v>0</v>
      </c>
      <c r="AL71" s="42" t="e">
        <f t="shared" si="10"/>
        <v>#DIV/0!</v>
      </c>
      <c r="AM71" s="334" t="e">
        <f>ROUNDDOWN(AL71/14,0)</f>
        <v>#DIV/0!</v>
      </c>
    </row>
    <row r="72" spans="1:41" s="292" customFormat="1" x14ac:dyDescent="0.2">
      <c r="A72" s="292" t="s">
        <v>91</v>
      </c>
      <c r="D72" s="42" t="str">
        <f>IF(D$9=3,IF(D$68=1,"",SUM(D$10:D$25,D$54:D$57)),"")</f>
        <v/>
      </c>
      <c r="E72" s="42" t="str">
        <f t="shared" ref="E72:AG72" si="12">IF(E$9=3,IF(E$68=1,"",SUM(E$10:E$25,E$54:E$57)),"")</f>
        <v/>
      </c>
      <c r="F72" s="42" t="str">
        <f t="shared" si="12"/>
        <v/>
      </c>
      <c r="G72" s="42" t="str">
        <f t="shared" si="12"/>
        <v/>
      </c>
      <c r="H72" s="42" t="str">
        <f t="shared" si="12"/>
        <v/>
      </c>
      <c r="I72" s="42" t="str">
        <f t="shared" si="12"/>
        <v/>
      </c>
      <c r="J72" s="42" t="str">
        <f t="shared" si="12"/>
        <v/>
      </c>
      <c r="K72" s="42" t="str">
        <f t="shared" si="12"/>
        <v/>
      </c>
      <c r="L72" s="42" t="str">
        <f t="shared" si="12"/>
        <v/>
      </c>
      <c r="M72" s="42" t="str">
        <f t="shared" si="12"/>
        <v/>
      </c>
      <c r="N72" s="42" t="str">
        <f t="shared" si="12"/>
        <v/>
      </c>
      <c r="O72" s="42" t="str">
        <f t="shared" si="12"/>
        <v/>
      </c>
      <c r="P72" s="42" t="str">
        <f t="shared" si="12"/>
        <v/>
      </c>
      <c r="Q72" s="42" t="str">
        <f t="shared" si="12"/>
        <v/>
      </c>
      <c r="R72" s="42" t="str">
        <f t="shared" si="12"/>
        <v/>
      </c>
      <c r="S72" s="42" t="str">
        <f t="shared" si="12"/>
        <v/>
      </c>
      <c r="T72" s="42" t="str">
        <f t="shared" si="12"/>
        <v/>
      </c>
      <c r="U72" s="42" t="str">
        <f t="shared" si="12"/>
        <v/>
      </c>
      <c r="V72" s="42" t="str">
        <f t="shared" si="12"/>
        <v/>
      </c>
      <c r="W72" s="42" t="str">
        <f t="shared" si="12"/>
        <v/>
      </c>
      <c r="X72" s="42" t="str">
        <f t="shared" si="12"/>
        <v/>
      </c>
      <c r="Y72" s="42" t="str">
        <f t="shared" si="12"/>
        <v/>
      </c>
      <c r="Z72" s="42">
        <f t="shared" si="12"/>
        <v>0</v>
      </c>
      <c r="AA72" s="42">
        <f t="shared" si="12"/>
        <v>0</v>
      </c>
      <c r="AB72" s="42" t="str">
        <f t="shared" si="12"/>
        <v/>
      </c>
      <c r="AC72" s="42" t="str">
        <f t="shared" si="12"/>
        <v/>
      </c>
      <c r="AD72" s="42" t="str">
        <f t="shared" si="12"/>
        <v/>
      </c>
      <c r="AE72" s="42" t="str">
        <f t="shared" si="12"/>
        <v/>
      </c>
      <c r="AF72" s="42" t="str">
        <f t="shared" si="12"/>
        <v/>
      </c>
      <c r="AG72" s="42" t="str">
        <f t="shared" si="12"/>
        <v/>
      </c>
      <c r="AI72" s="42">
        <f t="shared" si="7"/>
        <v>0</v>
      </c>
      <c r="AJ72" s="292">
        <f t="shared" si="8"/>
        <v>0</v>
      </c>
      <c r="AL72" s="42" t="e">
        <f t="shared" si="10"/>
        <v>#DIV/0!</v>
      </c>
      <c r="AM72" s="334" t="e">
        <f>ROUNDDOWN(AL72/10,0)</f>
        <v>#DIV/0!</v>
      </c>
    </row>
    <row r="73" spans="1:41" s="292" customFormat="1" x14ac:dyDescent="0.2">
      <c r="A73" s="292" t="s">
        <v>92</v>
      </c>
      <c r="D73" s="42">
        <f>IF(D$9=1,IF(D$68=1,D$59),"")</f>
        <v>14967</v>
      </c>
      <c r="E73" s="42" t="str">
        <f t="shared" ref="E73:AG73" si="13">IF(E$9=1,IF(E$68=1,E$59),"")</f>
        <v/>
      </c>
      <c r="F73" s="42">
        <f>IF(F$9=1,IF(F$68=1,F$59),"")</f>
        <v>20813</v>
      </c>
      <c r="G73" s="42">
        <f t="shared" si="13"/>
        <v>20013</v>
      </c>
      <c r="H73" s="42">
        <f t="shared" si="13"/>
        <v>21000</v>
      </c>
      <c r="I73" s="42">
        <f t="shared" si="13"/>
        <v>20324</v>
      </c>
      <c r="J73" s="42">
        <f t="shared" si="13"/>
        <v>20587</v>
      </c>
      <c r="K73" s="42">
        <f t="shared" si="13"/>
        <v>20991</v>
      </c>
      <c r="L73" s="42" t="str">
        <f t="shared" si="13"/>
        <v/>
      </c>
      <c r="M73" s="42">
        <f t="shared" si="13"/>
        <v>20551</v>
      </c>
      <c r="N73" s="42" t="str">
        <f t="shared" si="13"/>
        <v/>
      </c>
      <c r="O73" s="42">
        <f t="shared" si="13"/>
        <v>12681</v>
      </c>
      <c r="P73" s="42">
        <f t="shared" si="13"/>
        <v>7003</v>
      </c>
      <c r="Q73" s="42">
        <f t="shared" si="13"/>
        <v>0</v>
      </c>
      <c r="R73" s="42">
        <f t="shared" si="13"/>
        <v>0</v>
      </c>
      <c r="S73" s="42" t="str">
        <f t="shared" si="13"/>
        <v/>
      </c>
      <c r="T73" s="42">
        <f t="shared" si="13"/>
        <v>0</v>
      </c>
      <c r="U73" s="42" t="b">
        <f t="shared" si="13"/>
        <v>0</v>
      </c>
      <c r="V73" s="42" t="b">
        <f t="shared" si="13"/>
        <v>0</v>
      </c>
      <c r="W73" s="42" t="b">
        <f t="shared" si="13"/>
        <v>0</v>
      </c>
      <c r="X73" s="42" t="b">
        <f t="shared" si="13"/>
        <v>0</v>
      </c>
      <c r="Y73" s="42" t="b">
        <f t="shared" si="13"/>
        <v>0</v>
      </c>
      <c r="Z73" s="42" t="str">
        <f t="shared" si="13"/>
        <v/>
      </c>
      <c r="AA73" s="42" t="str">
        <f t="shared" si="13"/>
        <v/>
      </c>
      <c r="AB73" s="42" t="b">
        <f t="shared" si="13"/>
        <v>0</v>
      </c>
      <c r="AC73" s="42" t="b">
        <f t="shared" si="13"/>
        <v>0</v>
      </c>
      <c r="AD73" s="42" t="b">
        <f t="shared" si="13"/>
        <v>0</v>
      </c>
      <c r="AE73" s="42">
        <f t="shared" si="13"/>
        <v>14542</v>
      </c>
      <c r="AF73" s="42">
        <f t="shared" si="13"/>
        <v>0</v>
      </c>
      <c r="AG73" s="42">
        <f t="shared" si="13"/>
        <v>0</v>
      </c>
      <c r="AI73" s="42">
        <f>SUM(D73:AH73)</f>
        <v>193472</v>
      </c>
      <c r="AJ73" s="292">
        <f>COUNTIF(D73:AH73,"&gt;0")</f>
        <v>11</v>
      </c>
      <c r="AL73" s="42">
        <f>ROUNDDOWN(AI73/AJ73,0)</f>
        <v>17588</v>
      </c>
      <c r="AM73" s="334">
        <f>ROUNDDOWN(AL73/14,0)</f>
        <v>1256</v>
      </c>
    </row>
    <row r="74" spans="1:41" s="292" customFormat="1" x14ac:dyDescent="0.2">
      <c r="A74" s="292" t="s">
        <v>93</v>
      </c>
      <c r="D74" s="42">
        <f>IF(D$9=1,IF(D$68=1,D$60),"")</f>
        <v>15659</v>
      </c>
      <c r="E74" s="42" t="str">
        <f t="shared" ref="E74:AG74" si="14">IF(E$9=1,IF(E$68=1,E$60),"")</f>
        <v/>
      </c>
      <c r="F74" s="42">
        <f t="shared" si="14"/>
        <v>16855</v>
      </c>
      <c r="G74" s="42">
        <f t="shared" si="14"/>
        <v>15692</v>
      </c>
      <c r="H74" s="42">
        <f t="shared" si="14"/>
        <v>16932</v>
      </c>
      <c r="I74" s="42">
        <f t="shared" si="14"/>
        <v>16893</v>
      </c>
      <c r="J74" s="42">
        <f t="shared" si="14"/>
        <v>16534</v>
      </c>
      <c r="K74" s="42">
        <f t="shared" si="14"/>
        <v>16266</v>
      </c>
      <c r="L74" s="42" t="str">
        <f t="shared" si="14"/>
        <v/>
      </c>
      <c r="M74" s="42">
        <f t="shared" si="14"/>
        <v>16635</v>
      </c>
      <c r="N74" s="42" t="str">
        <f t="shared" si="14"/>
        <v/>
      </c>
      <c r="O74" s="42">
        <f t="shared" si="14"/>
        <v>10820</v>
      </c>
      <c r="P74" s="42">
        <f t="shared" si="14"/>
        <v>11933</v>
      </c>
      <c r="Q74" s="42">
        <f t="shared" si="14"/>
        <v>0</v>
      </c>
      <c r="R74" s="42">
        <f t="shared" si="14"/>
        <v>0</v>
      </c>
      <c r="S74" s="42" t="str">
        <f t="shared" si="14"/>
        <v/>
      </c>
      <c r="T74" s="42">
        <f t="shared" si="14"/>
        <v>0</v>
      </c>
      <c r="U74" s="42" t="b">
        <f t="shared" si="14"/>
        <v>0</v>
      </c>
      <c r="V74" s="42" t="b">
        <f t="shared" si="14"/>
        <v>0</v>
      </c>
      <c r="W74" s="42" t="b">
        <f t="shared" si="14"/>
        <v>0</v>
      </c>
      <c r="X74" s="42" t="b">
        <f t="shared" si="14"/>
        <v>0</v>
      </c>
      <c r="Y74" s="42" t="b">
        <f t="shared" si="14"/>
        <v>0</v>
      </c>
      <c r="Z74" s="42" t="str">
        <f t="shared" si="14"/>
        <v/>
      </c>
      <c r="AA74" s="42" t="str">
        <f t="shared" si="14"/>
        <v/>
      </c>
      <c r="AB74" s="42" t="b">
        <f t="shared" si="14"/>
        <v>0</v>
      </c>
      <c r="AC74" s="42" t="b">
        <f t="shared" si="14"/>
        <v>0</v>
      </c>
      <c r="AD74" s="42" t="b">
        <f t="shared" si="14"/>
        <v>0</v>
      </c>
      <c r="AE74" s="42">
        <f t="shared" si="14"/>
        <v>3386</v>
      </c>
      <c r="AF74" s="42">
        <f t="shared" si="14"/>
        <v>0</v>
      </c>
      <c r="AG74" s="42">
        <f t="shared" si="14"/>
        <v>0</v>
      </c>
      <c r="AI74" s="42">
        <f t="shared" ref="AI74:AI76" si="15">SUM(D74:AH74)</f>
        <v>157605</v>
      </c>
      <c r="AJ74" s="292">
        <f>COUNTIF(D74:AH74,"&gt;0")</f>
        <v>11</v>
      </c>
      <c r="AL74" s="42">
        <f t="shared" ref="AL74:AL76" si="16">ROUNDDOWN(AI74/AJ74,0)</f>
        <v>14327</v>
      </c>
      <c r="AM74" s="334">
        <f>ROUNDDOWN(AL74/10,0)</f>
        <v>1432</v>
      </c>
    </row>
    <row r="75" spans="1:41" s="292" customFormat="1" x14ac:dyDescent="0.2">
      <c r="A75" s="292" t="s">
        <v>94</v>
      </c>
      <c r="D75" s="42" t="str">
        <f>IF(D$9=3,IF(D$68=1,SUM(D$26:D$53)),"")</f>
        <v/>
      </c>
      <c r="E75" s="42">
        <f t="shared" ref="E75:AH75" si="17">IF(E$9=3,IF(E$68=1,SUM(E$26:E$53)),"")</f>
        <v>21298</v>
      </c>
      <c r="F75" s="42" t="str">
        <f t="shared" si="17"/>
        <v/>
      </c>
      <c r="G75" s="42" t="str">
        <f t="shared" si="17"/>
        <v/>
      </c>
      <c r="H75" s="42" t="str">
        <f t="shared" si="17"/>
        <v/>
      </c>
      <c r="I75" s="42" t="str">
        <f t="shared" si="17"/>
        <v/>
      </c>
      <c r="J75" s="42" t="str">
        <f t="shared" si="17"/>
        <v/>
      </c>
      <c r="K75" s="42" t="str">
        <f t="shared" si="17"/>
        <v/>
      </c>
      <c r="L75" s="42">
        <f t="shared" si="17"/>
        <v>22073</v>
      </c>
      <c r="M75" s="42" t="str">
        <f t="shared" si="17"/>
        <v/>
      </c>
      <c r="N75" s="42">
        <f t="shared" si="17"/>
        <v>17359</v>
      </c>
      <c r="O75" s="42" t="str">
        <f t="shared" si="17"/>
        <v/>
      </c>
      <c r="P75" s="42" t="str">
        <f t="shared" si="17"/>
        <v/>
      </c>
      <c r="Q75" s="42" t="str">
        <f t="shared" si="17"/>
        <v/>
      </c>
      <c r="R75" s="42" t="str">
        <f t="shared" si="17"/>
        <v/>
      </c>
      <c r="S75" s="42">
        <f t="shared" si="17"/>
        <v>0</v>
      </c>
      <c r="T75" s="42" t="str">
        <f t="shared" si="17"/>
        <v/>
      </c>
      <c r="U75" s="42" t="str">
        <f t="shared" si="17"/>
        <v/>
      </c>
      <c r="V75" s="42" t="str">
        <f t="shared" si="17"/>
        <v/>
      </c>
      <c r="W75" s="42" t="str">
        <f t="shared" si="17"/>
        <v/>
      </c>
      <c r="X75" s="42" t="str">
        <f t="shared" si="17"/>
        <v/>
      </c>
      <c r="Y75" s="42" t="str">
        <f t="shared" si="17"/>
        <v/>
      </c>
      <c r="Z75" s="42" t="b">
        <f t="shared" si="17"/>
        <v>0</v>
      </c>
      <c r="AA75" s="42" t="b">
        <f t="shared" si="17"/>
        <v>0</v>
      </c>
      <c r="AB75" s="42" t="str">
        <f t="shared" si="17"/>
        <v/>
      </c>
      <c r="AC75" s="42" t="str">
        <f t="shared" si="17"/>
        <v/>
      </c>
      <c r="AD75" s="42" t="str">
        <f t="shared" si="17"/>
        <v/>
      </c>
      <c r="AE75" s="42" t="str">
        <f t="shared" si="17"/>
        <v/>
      </c>
      <c r="AF75" s="42" t="str">
        <f t="shared" si="17"/>
        <v/>
      </c>
      <c r="AG75" s="42" t="str">
        <f t="shared" si="17"/>
        <v/>
      </c>
      <c r="AH75" s="42" t="str">
        <f t="shared" si="17"/>
        <v/>
      </c>
      <c r="AI75" s="42">
        <f t="shared" si="15"/>
        <v>60730</v>
      </c>
      <c r="AJ75" s="292">
        <f>COUNTIF(D75:AH75,"&gt;0")</f>
        <v>3</v>
      </c>
      <c r="AL75" s="42">
        <f t="shared" si="16"/>
        <v>20243</v>
      </c>
      <c r="AM75" s="334">
        <f>ROUNDDOWN(AL75/14,0)</f>
        <v>1445</v>
      </c>
    </row>
    <row r="76" spans="1:41" s="292" customFormat="1" x14ac:dyDescent="0.2">
      <c r="A76" s="292" t="s">
        <v>95</v>
      </c>
      <c r="D76" s="42" t="str">
        <f>IF(D$9=3,IF(D$68=1,SUM(D$10:D$25,D$54:D$57)),"")</f>
        <v/>
      </c>
      <c r="E76" s="42">
        <f t="shared" ref="E76:AH76" si="18">IF(E$9=3,IF(E$68=1,SUM(E$10:E$25,E$54:E$57)),"")</f>
        <v>16723</v>
      </c>
      <c r="F76" s="42" t="str">
        <f t="shared" si="18"/>
        <v/>
      </c>
      <c r="G76" s="42" t="str">
        <f t="shared" si="18"/>
        <v/>
      </c>
      <c r="H76" s="42" t="str">
        <f t="shared" si="18"/>
        <v/>
      </c>
      <c r="I76" s="42" t="str">
        <f t="shared" si="18"/>
        <v/>
      </c>
      <c r="J76" s="42" t="str">
        <f t="shared" si="18"/>
        <v/>
      </c>
      <c r="K76" s="42" t="str">
        <f t="shared" si="18"/>
        <v/>
      </c>
      <c r="L76" s="42">
        <f t="shared" si="18"/>
        <v>17376</v>
      </c>
      <c r="M76" s="42" t="str">
        <f t="shared" si="18"/>
        <v/>
      </c>
      <c r="N76" s="42">
        <f t="shared" si="18"/>
        <v>15422</v>
      </c>
      <c r="O76" s="42" t="str">
        <f t="shared" si="18"/>
        <v/>
      </c>
      <c r="P76" s="42" t="str">
        <f t="shared" si="18"/>
        <v/>
      </c>
      <c r="Q76" s="42" t="str">
        <f t="shared" si="18"/>
        <v/>
      </c>
      <c r="R76" s="42" t="str">
        <f t="shared" si="18"/>
        <v/>
      </c>
      <c r="S76" s="42">
        <f t="shared" si="18"/>
        <v>0</v>
      </c>
      <c r="T76" s="42" t="str">
        <f t="shared" si="18"/>
        <v/>
      </c>
      <c r="U76" s="42" t="str">
        <f t="shared" si="18"/>
        <v/>
      </c>
      <c r="V76" s="42" t="str">
        <f t="shared" si="18"/>
        <v/>
      </c>
      <c r="W76" s="42" t="str">
        <f t="shared" si="18"/>
        <v/>
      </c>
      <c r="X76" s="42" t="str">
        <f t="shared" si="18"/>
        <v/>
      </c>
      <c r="Y76" s="42" t="str">
        <f t="shared" si="18"/>
        <v/>
      </c>
      <c r="Z76" s="42" t="b">
        <f t="shared" si="18"/>
        <v>0</v>
      </c>
      <c r="AA76" s="42" t="b">
        <f t="shared" si="18"/>
        <v>0</v>
      </c>
      <c r="AB76" s="42" t="str">
        <f t="shared" si="18"/>
        <v/>
      </c>
      <c r="AC76" s="42" t="str">
        <f t="shared" si="18"/>
        <v/>
      </c>
      <c r="AD76" s="42" t="str">
        <f t="shared" si="18"/>
        <v/>
      </c>
      <c r="AE76" s="42" t="str">
        <f t="shared" si="18"/>
        <v/>
      </c>
      <c r="AF76" s="42" t="str">
        <f t="shared" si="18"/>
        <v/>
      </c>
      <c r="AG76" s="42" t="str">
        <f t="shared" si="18"/>
        <v/>
      </c>
      <c r="AH76" s="42" t="str">
        <f t="shared" si="18"/>
        <v/>
      </c>
      <c r="AI76" s="42">
        <f t="shared" si="15"/>
        <v>49521</v>
      </c>
      <c r="AJ76" s="292">
        <f>COUNTIF(D76:AH76,"&gt;0")</f>
        <v>3</v>
      </c>
      <c r="AL76" s="42">
        <f t="shared" si="16"/>
        <v>16507</v>
      </c>
      <c r="AM76" s="334">
        <f>ROUNDDOWN(AL76/10,0)</f>
        <v>1650</v>
      </c>
    </row>
    <row r="77" spans="1:41" s="292" customFormat="1" x14ac:dyDescent="0.2">
      <c r="AI77" s="42">
        <f>SUM(AI69:AI76)</f>
        <v>461328</v>
      </c>
      <c r="AJ77" s="292">
        <f>AJ69+AJ71+AJ73+AJ75</f>
        <v>14</v>
      </c>
      <c r="AL77" s="42">
        <f>ROUNDDOWN(AI77/AJ77,0)</f>
        <v>32952</v>
      </c>
      <c r="AM77" s="42"/>
    </row>
    <row r="78" spans="1:41" s="292" customFormat="1" x14ac:dyDescent="0.2">
      <c r="A78" s="292" t="s">
        <v>100</v>
      </c>
      <c r="C78" s="292" t="s">
        <v>102</v>
      </c>
      <c r="D78" s="292">
        <f>MAX(D81:D127)</f>
        <v>1707</v>
      </c>
      <c r="E78" s="292">
        <f t="shared" ref="E78:AE78" si="19">MAX(E81:E127)</f>
        <v>1755</v>
      </c>
      <c r="F78" s="292">
        <f t="shared" si="19"/>
        <v>1769</v>
      </c>
      <c r="G78" s="292">
        <f t="shared" si="19"/>
        <v>1750</v>
      </c>
      <c r="H78" s="292">
        <f t="shared" si="19"/>
        <v>1762</v>
      </c>
      <c r="I78" s="292">
        <f t="shared" si="19"/>
        <v>1747</v>
      </c>
      <c r="J78" s="292">
        <f t="shared" si="19"/>
        <v>1728</v>
      </c>
      <c r="K78" s="292">
        <f t="shared" si="19"/>
        <v>1788</v>
      </c>
      <c r="L78" s="292">
        <f t="shared" si="19"/>
        <v>1803</v>
      </c>
      <c r="M78" s="292">
        <f t="shared" si="19"/>
        <v>1740</v>
      </c>
      <c r="N78" s="292">
        <f t="shared" si="19"/>
        <v>1714</v>
      </c>
      <c r="O78" s="292">
        <f t="shared" si="19"/>
        <v>1236</v>
      </c>
      <c r="P78" s="292">
        <f t="shared" si="19"/>
        <v>1781</v>
      </c>
      <c r="Q78" s="292">
        <f t="shared" si="19"/>
        <v>0</v>
      </c>
      <c r="R78" s="292">
        <f t="shared" si="19"/>
        <v>0</v>
      </c>
      <c r="S78" s="292">
        <f t="shared" si="19"/>
        <v>0</v>
      </c>
      <c r="T78" s="292">
        <f t="shared" si="19"/>
        <v>0</v>
      </c>
      <c r="U78" s="292">
        <f t="shared" si="19"/>
        <v>0</v>
      </c>
      <c r="V78" s="292">
        <f t="shared" si="19"/>
        <v>0</v>
      </c>
      <c r="W78" s="292">
        <f t="shared" si="19"/>
        <v>0</v>
      </c>
      <c r="X78" s="292">
        <f t="shared" si="19"/>
        <v>0</v>
      </c>
      <c r="Y78" s="292">
        <f t="shared" si="19"/>
        <v>0</v>
      </c>
      <c r="Z78" s="292">
        <f t="shared" si="19"/>
        <v>0</v>
      </c>
      <c r="AA78" s="292">
        <f t="shared" si="19"/>
        <v>0</v>
      </c>
      <c r="AB78" s="292">
        <f t="shared" si="19"/>
        <v>0</v>
      </c>
      <c r="AC78" s="292">
        <f t="shared" si="19"/>
        <v>0</v>
      </c>
      <c r="AD78" s="292">
        <f t="shared" si="19"/>
        <v>0</v>
      </c>
      <c r="AE78" s="292">
        <f t="shared" si="19"/>
        <v>1697</v>
      </c>
      <c r="AJ78" s="292">
        <f>AJ70+AJ72+AJ74+AJ76</f>
        <v>14</v>
      </c>
    </row>
    <row r="79" spans="1:41" x14ac:dyDescent="0.2">
      <c r="C79" t="s">
        <v>104</v>
      </c>
      <c r="D79">
        <f>MIN(D81:D127)</f>
        <v>835</v>
      </c>
      <c r="E79">
        <f t="shared" ref="E79:AE79" si="20">MIN(E81:E127)</f>
        <v>1387</v>
      </c>
      <c r="F79">
        <f t="shared" si="20"/>
        <v>1396</v>
      </c>
      <c r="G79">
        <f t="shared" si="20"/>
        <v>1250</v>
      </c>
      <c r="H79">
        <f t="shared" si="20"/>
        <v>1413</v>
      </c>
      <c r="I79">
        <f t="shared" si="20"/>
        <v>1308</v>
      </c>
      <c r="J79">
        <f t="shared" si="20"/>
        <v>1378</v>
      </c>
      <c r="K79">
        <f t="shared" si="20"/>
        <v>1423</v>
      </c>
      <c r="L79">
        <f t="shared" si="20"/>
        <v>1520</v>
      </c>
      <c r="M79">
        <f t="shared" si="20"/>
        <v>1325</v>
      </c>
      <c r="N79">
        <f t="shared" si="20"/>
        <v>939</v>
      </c>
      <c r="O79">
        <f t="shared" si="20"/>
        <v>636</v>
      </c>
      <c r="P79">
        <f t="shared" si="20"/>
        <v>0</v>
      </c>
      <c r="Q79">
        <f t="shared" si="20"/>
        <v>0</v>
      </c>
      <c r="R79">
        <f t="shared" si="20"/>
        <v>0</v>
      </c>
      <c r="S79">
        <f t="shared" si="20"/>
        <v>0</v>
      </c>
      <c r="T79">
        <f t="shared" si="20"/>
        <v>0</v>
      </c>
      <c r="U79">
        <f t="shared" si="20"/>
        <v>0</v>
      </c>
      <c r="V79">
        <f t="shared" si="20"/>
        <v>0</v>
      </c>
      <c r="W79">
        <f t="shared" si="20"/>
        <v>0</v>
      </c>
      <c r="X79">
        <f t="shared" si="20"/>
        <v>0</v>
      </c>
      <c r="Y79">
        <f t="shared" si="20"/>
        <v>0</v>
      </c>
      <c r="Z79">
        <f t="shared" si="20"/>
        <v>0</v>
      </c>
      <c r="AA79">
        <f t="shared" si="20"/>
        <v>0</v>
      </c>
      <c r="AB79">
        <f t="shared" si="20"/>
        <v>0</v>
      </c>
      <c r="AC79">
        <f t="shared" si="20"/>
        <v>0</v>
      </c>
      <c r="AD79">
        <f t="shared" si="20"/>
        <v>0</v>
      </c>
      <c r="AE79">
        <f t="shared" si="20"/>
        <v>0</v>
      </c>
    </row>
    <row r="81" spans="1:31" x14ac:dyDescent="0.2">
      <c r="A81">
        <v>0</v>
      </c>
      <c r="C81">
        <v>4.1666666666666664E-2</v>
      </c>
      <c r="D81">
        <f>SUM(D10:D11)</f>
        <v>1392</v>
      </c>
      <c r="E81">
        <f t="shared" ref="E81:AE89" si="21">SUM(E10:E11)</f>
        <v>1755</v>
      </c>
      <c r="F81">
        <f t="shared" si="21"/>
        <v>1745</v>
      </c>
      <c r="G81">
        <f t="shared" si="21"/>
        <v>1546</v>
      </c>
      <c r="H81">
        <f t="shared" si="21"/>
        <v>1747</v>
      </c>
      <c r="I81">
        <f t="shared" si="21"/>
        <v>1709</v>
      </c>
      <c r="J81">
        <f t="shared" si="21"/>
        <v>1711</v>
      </c>
      <c r="K81">
        <f t="shared" si="21"/>
        <v>1548</v>
      </c>
      <c r="L81">
        <f t="shared" si="21"/>
        <v>1783</v>
      </c>
      <c r="M81">
        <f t="shared" si="21"/>
        <v>1678</v>
      </c>
      <c r="N81">
        <f t="shared" si="21"/>
        <v>1701</v>
      </c>
      <c r="O81">
        <f t="shared" si="21"/>
        <v>936</v>
      </c>
      <c r="P81">
        <f t="shared" si="21"/>
        <v>1183</v>
      </c>
      <c r="Q81">
        <f t="shared" si="21"/>
        <v>0</v>
      </c>
      <c r="R81">
        <f t="shared" si="21"/>
        <v>0</v>
      </c>
      <c r="S81">
        <f t="shared" si="21"/>
        <v>0</v>
      </c>
      <c r="T81">
        <f t="shared" si="21"/>
        <v>0</v>
      </c>
      <c r="U81">
        <f t="shared" si="21"/>
        <v>0</v>
      </c>
      <c r="V81">
        <f t="shared" si="21"/>
        <v>0</v>
      </c>
      <c r="W81">
        <f t="shared" si="21"/>
        <v>0</v>
      </c>
      <c r="X81">
        <f t="shared" si="21"/>
        <v>0</v>
      </c>
      <c r="Y81">
        <f t="shared" si="21"/>
        <v>0</v>
      </c>
      <c r="Z81">
        <f t="shared" si="21"/>
        <v>0</v>
      </c>
      <c r="AA81">
        <f t="shared" si="21"/>
        <v>0</v>
      </c>
      <c r="AB81">
        <f t="shared" si="21"/>
        <v>0</v>
      </c>
      <c r="AC81">
        <f t="shared" si="21"/>
        <v>0</v>
      </c>
      <c r="AD81">
        <f t="shared" si="21"/>
        <v>0</v>
      </c>
      <c r="AE81">
        <f t="shared" si="21"/>
        <v>0</v>
      </c>
    </row>
    <row r="82" spans="1:31" x14ac:dyDescent="0.2">
      <c r="A82">
        <v>2.0833333333333332E-2</v>
      </c>
      <c r="C82">
        <v>6.25E-2</v>
      </c>
      <c r="D82">
        <f>SUM(D11:D12)</f>
        <v>1461</v>
      </c>
      <c r="E82">
        <f t="shared" si="21"/>
        <v>1755</v>
      </c>
      <c r="F82">
        <f t="shared" si="21"/>
        <v>1750</v>
      </c>
      <c r="G82">
        <f t="shared" si="21"/>
        <v>1553</v>
      </c>
      <c r="H82">
        <f t="shared" si="21"/>
        <v>1747</v>
      </c>
      <c r="I82">
        <f t="shared" si="21"/>
        <v>1725</v>
      </c>
      <c r="J82">
        <f t="shared" si="21"/>
        <v>1716</v>
      </c>
      <c r="K82">
        <f t="shared" si="21"/>
        <v>1567</v>
      </c>
      <c r="L82">
        <f t="shared" si="21"/>
        <v>1803</v>
      </c>
      <c r="M82">
        <f t="shared" si="21"/>
        <v>1668</v>
      </c>
      <c r="N82">
        <f t="shared" si="21"/>
        <v>1694</v>
      </c>
      <c r="O82">
        <f t="shared" si="21"/>
        <v>989</v>
      </c>
      <c r="P82">
        <f t="shared" si="21"/>
        <v>1255</v>
      </c>
      <c r="Q82">
        <f t="shared" si="21"/>
        <v>0</v>
      </c>
      <c r="R82">
        <f t="shared" si="21"/>
        <v>0</v>
      </c>
      <c r="S82">
        <f t="shared" si="21"/>
        <v>0</v>
      </c>
      <c r="T82">
        <f t="shared" si="21"/>
        <v>0</v>
      </c>
      <c r="U82">
        <f t="shared" si="21"/>
        <v>0</v>
      </c>
      <c r="V82">
        <f t="shared" si="21"/>
        <v>0</v>
      </c>
      <c r="W82">
        <f t="shared" si="21"/>
        <v>0</v>
      </c>
      <c r="X82">
        <f t="shared" si="21"/>
        <v>0</v>
      </c>
      <c r="Y82">
        <f t="shared" si="21"/>
        <v>0</v>
      </c>
      <c r="Z82">
        <f t="shared" si="21"/>
        <v>0</v>
      </c>
      <c r="AA82">
        <f t="shared" si="21"/>
        <v>0</v>
      </c>
      <c r="AB82">
        <f t="shared" si="21"/>
        <v>0</v>
      </c>
      <c r="AC82">
        <f t="shared" si="21"/>
        <v>0</v>
      </c>
      <c r="AD82">
        <f t="shared" si="21"/>
        <v>0</v>
      </c>
      <c r="AE82">
        <f t="shared" si="21"/>
        <v>0</v>
      </c>
    </row>
    <row r="83" spans="1:31" x14ac:dyDescent="0.2">
      <c r="A83">
        <v>4.1666666666666699E-2</v>
      </c>
      <c r="C83">
        <v>8.3333333333333398E-2</v>
      </c>
      <c r="D83">
        <f t="shared" ref="D83:S98" si="22">SUM(D12:D13)</f>
        <v>1586</v>
      </c>
      <c r="E83">
        <f t="shared" si="22"/>
        <v>1721</v>
      </c>
      <c r="F83">
        <f t="shared" si="22"/>
        <v>1754</v>
      </c>
      <c r="G83">
        <f t="shared" si="22"/>
        <v>1545</v>
      </c>
      <c r="H83">
        <f t="shared" si="22"/>
        <v>1762</v>
      </c>
      <c r="I83">
        <f t="shared" si="22"/>
        <v>1747</v>
      </c>
      <c r="J83">
        <f t="shared" si="22"/>
        <v>1728</v>
      </c>
      <c r="K83">
        <f t="shared" si="22"/>
        <v>1603</v>
      </c>
      <c r="L83">
        <f t="shared" si="22"/>
        <v>1803</v>
      </c>
      <c r="M83">
        <f t="shared" si="22"/>
        <v>1660</v>
      </c>
      <c r="N83">
        <f t="shared" si="22"/>
        <v>1704</v>
      </c>
      <c r="O83">
        <f t="shared" si="22"/>
        <v>1023</v>
      </c>
      <c r="P83">
        <f t="shared" si="22"/>
        <v>1282</v>
      </c>
      <c r="Q83">
        <f t="shared" si="22"/>
        <v>0</v>
      </c>
      <c r="R83">
        <f t="shared" si="22"/>
        <v>0</v>
      </c>
      <c r="S83">
        <f t="shared" si="22"/>
        <v>0</v>
      </c>
      <c r="T83">
        <f t="shared" si="21"/>
        <v>0</v>
      </c>
      <c r="U83">
        <f t="shared" si="21"/>
        <v>0</v>
      </c>
      <c r="V83">
        <f t="shared" si="21"/>
        <v>0</v>
      </c>
      <c r="W83">
        <f t="shared" si="21"/>
        <v>0</v>
      </c>
      <c r="X83">
        <f t="shared" si="21"/>
        <v>0</v>
      </c>
      <c r="Y83">
        <f t="shared" si="21"/>
        <v>0</v>
      </c>
      <c r="Z83">
        <f t="shared" si="21"/>
        <v>0</v>
      </c>
      <c r="AA83">
        <f t="shared" si="21"/>
        <v>0</v>
      </c>
      <c r="AB83">
        <f t="shared" si="21"/>
        <v>0</v>
      </c>
      <c r="AC83">
        <f t="shared" si="21"/>
        <v>0</v>
      </c>
      <c r="AD83">
        <f t="shared" si="21"/>
        <v>0</v>
      </c>
      <c r="AE83">
        <f t="shared" si="21"/>
        <v>0</v>
      </c>
    </row>
    <row r="84" spans="1:31" x14ac:dyDescent="0.2">
      <c r="A84">
        <v>6.25E-2</v>
      </c>
      <c r="C84">
        <v>0.104166666666667</v>
      </c>
      <c r="D84">
        <f t="shared" si="22"/>
        <v>1639</v>
      </c>
      <c r="E84">
        <f t="shared" si="21"/>
        <v>1687</v>
      </c>
      <c r="F84">
        <f t="shared" si="21"/>
        <v>1750</v>
      </c>
      <c r="G84">
        <f t="shared" si="21"/>
        <v>1546</v>
      </c>
      <c r="H84">
        <f t="shared" si="21"/>
        <v>1759</v>
      </c>
      <c r="I84">
        <f t="shared" si="21"/>
        <v>1743</v>
      </c>
      <c r="J84">
        <f t="shared" si="21"/>
        <v>1718</v>
      </c>
      <c r="K84">
        <f t="shared" si="21"/>
        <v>1610</v>
      </c>
      <c r="L84">
        <f t="shared" si="21"/>
        <v>1778</v>
      </c>
      <c r="M84">
        <f t="shared" si="21"/>
        <v>1656</v>
      </c>
      <c r="N84">
        <f t="shared" si="21"/>
        <v>1714</v>
      </c>
      <c r="O84">
        <f t="shared" si="21"/>
        <v>991</v>
      </c>
      <c r="P84">
        <f t="shared" si="21"/>
        <v>1279</v>
      </c>
      <c r="Q84">
        <f t="shared" si="21"/>
        <v>0</v>
      </c>
      <c r="R84">
        <f t="shared" si="21"/>
        <v>0</v>
      </c>
      <c r="S84">
        <f t="shared" si="21"/>
        <v>0</v>
      </c>
      <c r="T84">
        <f t="shared" si="21"/>
        <v>0</v>
      </c>
      <c r="U84">
        <f t="shared" si="21"/>
        <v>0</v>
      </c>
      <c r="V84">
        <f t="shared" si="21"/>
        <v>0</v>
      </c>
      <c r="W84">
        <f t="shared" si="21"/>
        <v>0</v>
      </c>
      <c r="X84">
        <f t="shared" si="21"/>
        <v>0</v>
      </c>
      <c r="Y84">
        <f t="shared" si="21"/>
        <v>0</v>
      </c>
      <c r="Z84">
        <f t="shared" si="21"/>
        <v>0</v>
      </c>
      <c r="AA84">
        <f t="shared" si="21"/>
        <v>0</v>
      </c>
      <c r="AB84">
        <f t="shared" si="21"/>
        <v>0</v>
      </c>
      <c r="AC84">
        <f t="shared" si="21"/>
        <v>0</v>
      </c>
      <c r="AD84">
        <f t="shared" si="21"/>
        <v>0</v>
      </c>
      <c r="AE84">
        <f t="shared" si="21"/>
        <v>0</v>
      </c>
    </row>
    <row r="85" spans="1:31" x14ac:dyDescent="0.2">
      <c r="A85">
        <v>8.3333333333333301E-2</v>
      </c>
      <c r="C85">
        <v>0.125</v>
      </c>
      <c r="D85">
        <f t="shared" si="22"/>
        <v>1671</v>
      </c>
      <c r="E85">
        <f t="shared" si="21"/>
        <v>1677</v>
      </c>
      <c r="F85">
        <f t="shared" si="21"/>
        <v>1745</v>
      </c>
      <c r="G85">
        <f t="shared" si="21"/>
        <v>1551</v>
      </c>
      <c r="H85">
        <f t="shared" si="21"/>
        <v>1757</v>
      </c>
      <c r="I85">
        <f t="shared" si="21"/>
        <v>1740</v>
      </c>
      <c r="J85">
        <f t="shared" si="21"/>
        <v>1709</v>
      </c>
      <c r="K85">
        <f t="shared" si="21"/>
        <v>1605</v>
      </c>
      <c r="L85">
        <f t="shared" si="21"/>
        <v>1747</v>
      </c>
      <c r="M85">
        <f t="shared" si="21"/>
        <v>1654</v>
      </c>
      <c r="N85">
        <f t="shared" si="21"/>
        <v>1709</v>
      </c>
      <c r="O85">
        <f t="shared" si="21"/>
        <v>993</v>
      </c>
      <c r="P85">
        <f t="shared" si="21"/>
        <v>1310</v>
      </c>
      <c r="Q85">
        <f t="shared" si="21"/>
        <v>0</v>
      </c>
      <c r="R85">
        <f t="shared" si="21"/>
        <v>0</v>
      </c>
      <c r="S85">
        <f t="shared" si="21"/>
        <v>0</v>
      </c>
      <c r="T85">
        <f t="shared" si="21"/>
        <v>0</v>
      </c>
      <c r="U85">
        <f t="shared" si="21"/>
        <v>0</v>
      </c>
      <c r="V85">
        <f t="shared" si="21"/>
        <v>0</v>
      </c>
      <c r="W85">
        <f t="shared" si="21"/>
        <v>0</v>
      </c>
      <c r="X85">
        <f t="shared" si="21"/>
        <v>0</v>
      </c>
      <c r="Y85">
        <f t="shared" si="21"/>
        <v>0</v>
      </c>
      <c r="Z85">
        <f t="shared" si="21"/>
        <v>0</v>
      </c>
      <c r="AA85">
        <f t="shared" si="21"/>
        <v>0</v>
      </c>
      <c r="AB85">
        <f t="shared" si="21"/>
        <v>0</v>
      </c>
      <c r="AC85">
        <f t="shared" si="21"/>
        <v>0</v>
      </c>
      <c r="AD85">
        <f t="shared" si="21"/>
        <v>0</v>
      </c>
      <c r="AE85">
        <f t="shared" si="21"/>
        <v>0</v>
      </c>
    </row>
    <row r="86" spans="1:31" x14ac:dyDescent="0.2">
      <c r="A86">
        <v>0.104166666666667</v>
      </c>
      <c r="C86">
        <v>0.14583333333333401</v>
      </c>
      <c r="D86">
        <f t="shared" si="22"/>
        <v>1707</v>
      </c>
      <c r="E86">
        <f t="shared" si="21"/>
        <v>1668</v>
      </c>
      <c r="F86">
        <f t="shared" si="21"/>
        <v>1754</v>
      </c>
      <c r="G86">
        <f t="shared" si="21"/>
        <v>1538</v>
      </c>
      <c r="H86">
        <f t="shared" si="21"/>
        <v>1738</v>
      </c>
      <c r="I86">
        <f t="shared" si="21"/>
        <v>1733</v>
      </c>
      <c r="J86">
        <f t="shared" si="21"/>
        <v>1711</v>
      </c>
      <c r="K86">
        <f t="shared" si="21"/>
        <v>1603</v>
      </c>
      <c r="L86">
        <f t="shared" si="21"/>
        <v>1747</v>
      </c>
      <c r="M86">
        <f t="shared" si="21"/>
        <v>1668</v>
      </c>
      <c r="N86">
        <f t="shared" si="21"/>
        <v>1697</v>
      </c>
      <c r="O86">
        <f t="shared" si="21"/>
        <v>996</v>
      </c>
      <c r="P86">
        <f t="shared" si="21"/>
        <v>1407</v>
      </c>
      <c r="Q86">
        <f t="shared" si="21"/>
        <v>0</v>
      </c>
      <c r="R86">
        <f t="shared" si="21"/>
        <v>0</v>
      </c>
      <c r="S86">
        <f t="shared" si="21"/>
        <v>0</v>
      </c>
      <c r="T86">
        <f t="shared" si="21"/>
        <v>0</v>
      </c>
      <c r="U86">
        <f t="shared" si="21"/>
        <v>0</v>
      </c>
      <c r="V86">
        <f t="shared" si="21"/>
        <v>0</v>
      </c>
      <c r="W86">
        <f t="shared" si="21"/>
        <v>0</v>
      </c>
      <c r="X86">
        <f t="shared" si="21"/>
        <v>0</v>
      </c>
      <c r="Y86">
        <f t="shared" si="21"/>
        <v>0</v>
      </c>
      <c r="Z86">
        <f t="shared" si="21"/>
        <v>0</v>
      </c>
      <c r="AA86">
        <f t="shared" si="21"/>
        <v>0</v>
      </c>
      <c r="AB86">
        <f t="shared" si="21"/>
        <v>0</v>
      </c>
      <c r="AC86">
        <f t="shared" si="21"/>
        <v>0</v>
      </c>
      <c r="AD86">
        <f t="shared" si="21"/>
        <v>0</v>
      </c>
      <c r="AE86">
        <f t="shared" si="21"/>
        <v>0</v>
      </c>
    </row>
    <row r="87" spans="1:31" x14ac:dyDescent="0.2">
      <c r="A87">
        <v>0.125</v>
      </c>
      <c r="C87">
        <v>0.16666666666666699</v>
      </c>
      <c r="D87">
        <f t="shared" si="22"/>
        <v>1706</v>
      </c>
      <c r="E87">
        <f t="shared" si="21"/>
        <v>1651</v>
      </c>
      <c r="F87">
        <f t="shared" si="21"/>
        <v>1769</v>
      </c>
      <c r="G87">
        <f t="shared" si="21"/>
        <v>1529</v>
      </c>
      <c r="H87">
        <f t="shared" si="21"/>
        <v>1730</v>
      </c>
      <c r="I87">
        <f t="shared" si="21"/>
        <v>1738</v>
      </c>
      <c r="J87">
        <f t="shared" si="21"/>
        <v>1713</v>
      </c>
      <c r="K87">
        <f t="shared" si="21"/>
        <v>1608</v>
      </c>
      <c r="L87">
        <f t="shared" si="21"/>
        <v>1742</v>
      </c>
      <c r="M87">
        <f t="shared" si="21"/>
        <v>1678</v>
      </c>
      <c r="N87">
        <f t="shared" si="21"/>
        <v>1687</v>
      </c>
      <c r="O87">
        <f t="shared" si="21"/>
        <v>1011</v>
      </c>
      <c r="P87">
        <f t="shared" si="21"/>
        <v>1536</v>
      </c>
      <c r="Q87">
        <f t="shared" si="21"/>
        <v>0</v>
      </c>
      <c r="R87">
        <f t="shared" si="21"/>
        <v>0</v>
      </c>
      <c r="S87">
        <f t="shared" si="21"/>
        <v>0</v>
      </c>
      <c r="T87">
        <f t="shared" si="21"/>
        <v>0</v>
      </c>
      <c r="U87">
        <f t="shared" si="21"/>
        <v>0</v>
      </c>
      <c r="V87">
        <f t="shared" si="21"/>
        <v>0</v>
      </c>
      <c r="W87">
        <f t="shared" si="21"/>
        <v>0</v>
      </c>
      <c r="X87">
        <f t="shared" si="21"/>
        <v>0</v>
      </c>
      <c r="Y87">
        <f t="shared" si="21"/>
        <v>0</v>
      </c>
      <c r="Z87">
        <f t="shared" si="21"/>
        <v>0</v>
      </c>
      <c r="AA87">
        <f t="shared" si="21"/>
        <v>0</v>
      </c>
      <c r="AB87">
        <f t="shared" si="21"/>
        <v>0</v>
      </c>
      <c r="AC87">
        <f t="shared" si="21"/>
        <v>0</v>
      </c>
      <c r="AD87">
        <f t="shared" si="21"/>
        <v>0</v>
      </c>
      <c r="AE87">
        <f t="shared" si="21"/>
        <v>0</v>
      </c>
    </row>
    <row r="88" spans="1:31" x14ac:dyDescent="0.2">
      <c r="A88">
        <v>0.14583333333333301</v>
      </c>
      <c r="C88">
        <v>0.1875</v>
      </c>
      <c r="D88">
        <f t="shared" si="22"/>
        <v>1687</v>
      </c>
      <c r="E88">
        <f t="shared" si="21"/>
        <v>1634</v>
      </c>
      <c r="F88">
        <f t="shared" si="21"/>
        <v>1764</v>
      </c>
      <c r="G88">
        <f t="shared" si="21"/>
        <v>1534</v>
      </c>
      <c r="H88">
        <f t="shared" si="21"/>
        <v>1737</v>
      </c>
      <c r="I88">
        <f t="shared" si="21"/>
        <v>1744</v>
      </c>
      <c r="J88">
        <f t="shared" si="21"/>
        <v>1699</v>
      </c>
      <c r="K88">
        <f t="shared" si="21"/>
        <v>1618</v>
      </c>
      <c r="L88">
        <f t="shared" si="21"/>
        <v>1726</v>
      </c>
      <c r="M88">
        <f t="shared" si="21"/>
        <v>1668</v>
      </c>
      <c r="N88">
        <f t="shared" si="21"/>
        <v>1680</v>
      </c>
      <c r="O88">
        <f t="shared" si="21"/>
        <v>1063</v>
      </c>
      <c r="P88">
        <f t="shared" si="21"/>
        <v>1649</v>
      </c>
      <c r="Q88">
        <f t="shared" si="21"/>
        <v>0</v>
      </c>
      <c r="R88">
        <f t="shared" si="21"/>
        <v>0</v>
      </c>
      <c r="S88">
        <f t="shared" si="21"/>
        <v>0</v>
      </c>
      <c r="T88">
        <f t="shared" si="21"/>
        <v>0</v>
      </c>
      <c r="U88">
        <f t="shared" si="21"/>
        <v>0</v>
      </c>
      <c r="V88">
        <f t="shared" si="21"/>
        <v>0</v>
      </c>
      <c r="W88">
        <f t="shared" si="21"/>
        <v>0</v>
      </c>
      <c r="X88">
        <f t="shared" si="21"/>
        <v>0</v>
      </c>
      <c r="Y88">
        <f t="shared" si="21"/>
        <v>0</v>
      </c>
      <c r="Z88">
        <f t="shared" si="21"/>
        <v>0</v>
      </c>
      <c r="AA88">
        <f t="shared" si="21"/>
        <v>0</v>
      </c>
      <c r="AB88">
        <f t="shared" si="21"/>
        <v>0</v>
      </c>
      <c r="AC88">
        <f t="shared" si="21"/>
        <v>0</v>
      </c>
      <c r="AD88">
        <f t="shared" si="21"/>
        <v>0</v>
      </c>
      <c r="AE88">
        <f t="shared" si="21"/>
        <v>0</v>
      </c>
    </row>
    <row r="89" spans="1:31" x14ac:dyDescent="0.2">
      <c r="A89">
        <v>0.16666666666666699</v>
      </c>
      <c r="C89">
        <v>0.20833333333333401</v>
      </c>
      <c r="D89">
        <f t="shared" si="22"/>
        <v>1673</v>
      </c>
      <c r="E89">
        <f t="shared" si="21"/>
        <v>1630</v>
      </c>
      <c r="F89">
        <f t="shared" si="21"/>
        <v>1750</v>
      </c>
      <c r="G89">
        <f t="shared" si="21"/>
        <v>1516</v>
      </c>
      <c r="H89">
        <f t="shared" si="21"/>
        <v>1735</v>
      </c>
      <c r="I89">
        <f t="shared" si="21"/>
        <v>1732</v>
      </c>
      <c r="J89">
        <f t="shared" si="21"/>
        <v>1690</v>
      </c>
      <c r="K89">
        <f t="shared" si="21"/>
        <v>1635</v>
      </c>
      <c r="L89">
        <f t="shared" si="21"/>
        <v>1740</v>
      </c>
      <c r="M89">
        <f t="shared" si="21"/>
        <v>1668</v>
      </c>
      <c r="N89">
        <f t="shared" si="21"/>
        <v>1671</v>
      </c>
      <c r="O89">
        <f t="shared" si="21"/>
        <v>1094</v>
      </c>
      <c r="P89">
        <f t="shared" si="21"/>
        <v>1685</v>
      </c>
      <c r="Q89">
        <f t="shared" si="21"/>
        <v>0</v>
      </c>
      <c r="R89">
        <f t="shared" si="21"/>
        <v>0</v>
      </c>
      <c r="S89">
        <f t="shared" si="21"/>
        <v>0</v>
      </c>
      <c r="T89">
        <f t="shared" si="21"/>
        <v>0</v>
      </c>
      <c r="U89">
        <f t="shared" si="21"/>
        <v>0</v>
      </c>
      <c r="V89">
        <f t="shared" si="21"/>
        <v>0</v>
      </c>
      <c r="W89">
        <f t="shared" si="21"/>
        <v>0</v>
      </c>
      <c r="X89">
        <f t="shared" si="21"/>
        <v>0</v>
      </c>
      <c r="Y89">
        <f t="shared" si="21"/>
        <v>0</v>
      </c>
      <c r="Z89">
        <f t="shared" si="21"/>
        <v>0</v>
      </c>
      <c r="AA89">
        <f t="shared" si="21"/>
        <v>0</v>
      </c>
      <c r="AB89">
        <f t="shared" si="21"/>
        <v>0</v>
      </c>
      <c r="AC89">
        <f t="shared" si="21"/>
        <v>0</v>
      </c>
      <c r="AD89">
        <f t="shared" si="21"/>
        <v>0</v>
      </c>
      <c r="AE89">
        <f t="shared" si="21"/>
        <v>0</v>
      </c>
    </row>
    <row r="90" spans="1:31" x14ac:dyDescent="0.2">
      <c r="A90">
        <v>0.1875</v>
      </c>
      <c r="C90">
        <v>0.22916666666666699</v>
      </c>
      <c r="D90">
        <f t="shared" si="22"/>
        <v>1675</v>
      </c>
      <c r="E90">
        <f t="shared" si="22"/>
        <v>1635</v>
      </c>
      <c r="F90">
        <f t="shared" si="22"/>
        <v>1730</v>
      </c>
      <c r="G90">
        <f t="shared" si="22"/>
        <v>1512</v>
      </c>
      <c r="H90">
        <f t="shared" si="22"/>
        <v>1728</v>
      </c>
      <c r="I90">
        <f t="shared" si="22"/>
        <v>1709</v>
      </c>
      <c r="J90">
        <f t="shared" si="22"/>
        <v>1692</v>
      </c>
      <c r="K90">
        <f t="shared" si="22"/>
        <v>1637</v>
      </c>
      <c r="L90">
        <f t="shared" si="22"/>
        <v>1764</v>
      </c>
      <c r="M90">
        <f t="shared" si="22"/>
        <v>1664</v>
      </c>
      <c r="N90">
        <f t="shared" si="22"/>
        <v>1651</v>
      </c>
      <c r="O90">
        <f t="shared" si="22"/>
        <v>1083</v>
      </c>
      <c r="P90">
        <f t="shared" si="22"/>
        <v>1718</v>
      </c>
      <c r="Q90">
        <f t="shared" si="22"/>
        <v>0</v>
      </c>
      <c r="R90">
        <f t="shared" si="22"/>
        <v>0</v>
      </c>
      <c r="S90">
        <f t="shared" si="22"/>
        <v>0</v>
      </c>
      <c r="T90">
        <f t="shared" ref="T90:AE105" si="23">SUM(T19:T20)</f>
        <v>0</v>
      </c>
      <c r="U90">
        <f t="shared" si="23"/>
        <v>0</v>
      </c>
      <c r="V90">
        <f t="shared" si="23"/>
        <v>0</v>
      </c>
      <c r="W90">
        <f t="shared" si="23"/>
        <v>0</v>
      </c>
      <c r="X90">
        <f t="shared" si="23"/>
        <v>0</v>
      </c>
      <c r="Y90">
        <f t="shared" si="23"/>
        <v>0</v>
      </c>
      <c r="Z90">
        <f t="shared" si="23"/>
        <v>0</v>
      </c>
      <c r="AA90">
        <f t="shared" si="23"/>
        <v>0</v>
      </c>
      <c r="AB90">
        <f t="shared" si="23"/>
        <v>0</v>
      </c>
      <c r="AC90">
        <f t="shared" si="23"/>
        <v>0</v>
      </c>
      <c r="AD90">
        <f t="shared" si="23"/>
        <v>0</v>
      </c>
      <c r="AE90">
        <f t="shared" si="23"/>
        <v>0</v>
      </c>
    </row>
    <row r="91" spans="1:31" x14ac:dyDescent="0.2">
      <c r="A91">
        <v>0.20833333333333301</v>
      </c>
      <c r="C91">
        <v>0.25</v>
      </c>
      <c r="D91">
        <f t="shared" si="22"/>
        <v>1690</v>
      </c>
      <c r="E91">
        <f t="shared" si="22"/>
        <v>1644</v>
      </c>
      <c r="F91">
        <f t="shared" si="22"/>
        <v>1713</v>
      </c>
      <c r="G91">
        <f t="shared" si="22"/>
        <v>1524</v>
      </c>
      <c r="H91">
        <f t="shared" si="22"/>
        <v>1687</v>
      </c>
      <c r="I91">
        <f t="shared" si="22"/>
        <v>1671</v>
      </c>
      <c r="J91">
        <f t="shared" si="22"/>
        <v>1680</v>
      </c>
      <c r="K91">
        <f t="shared" si="22"/>
        <v>1629</v>
      </c>
      <c r="L91">
        <f t="shared" si="22"/>
        <v>1779</v>
      </c>
      <c r="M91">
        <f t="shared" si="22"/>
        <v>1663</v>
      </c>
      <c r="N91">
        <f t="shared" si="22"/>
        <v>1639</v>
      </c>
      <c r="O91">
        <f t="shared" si="22"/>
        <v>1147</v>
      </c>
      <c r="P91">
        <f t="shared" si="22"/>
        <v>1759</v>
      </c>
      <c r="Q91">
        <f t="shared" si="22"/>
        <v>0</v>
      </c>
      <c r="R91">
        <f t="shared" si="22"/>
        <v>0</v>
      </c>
      <c r="S91">
        <f t="shared" si="22"/>
        <v>0</v>
      </c>
      <c r="T91">
        <f t="shared" si="23"/>
        <v>0</v>
      </c>
      <c r="U91">
        <f t="shared" si="23"/>
        <v>0</v>
      </c>
      <c r="V91">
        <f t="shared" si="23"/>
        <v>0</v>
      </c>
      <c r="W91">
        <f t="shared" si="23"/>
        <v>0</v>
      </c>
      <c r="X91">
        <f t="shared" si="23"/>
        <v>0</v>
      </c>
      <c r="Y91">
        <f t="shared" si="23"/>
        <v>0</v>
      </c>
      <c r="Z91">
        <f t="shared" si="23"/>
        <v>0</v>
      </c>
      <c r="AA91">
        <f t="shared" si="23"/>
        <v>0</v>
      </c>
      <c r="AB91">
        <f t="shared" si="23"/>
        <v>0</v>
      </c>
      <c r="AC91">
        <f t="shared" si="23"/>
        <v>0</v>
      </c>
      <c r="AD91">
        <f t="shared" si="23"/>
        <v>0</v>
      </c>
      <c r="AE91">
        <f t="shared" si="23"/>
        <v>0</v>
      </c>
    </row>
    <row r="92" spans="1:31" x14ac:dyDescent="0.2">
      <c r="A92">
        <v>0.22916666666666699</v>
      </c>
      <c r="C92">
        <v>0.27083333333333398</v>
      </c>
      <c r="D92">
        <f t="shared" si="22"/>
        <v>1697</v>
      </c>
      <c r="E92">
        <f t="shared" si="22"/>
        <v>1637</v>
      </c>
      <c r="F92">
        <f t="shared" si="22"/>
        <v>1714</v>
      </c>
      <c r="G92">
        <f t="shared" si="22"/>
        <v>1519</v>
      </c>
      <c r="H92">
        <f t="shared" si="22"/>
        <v>1647</v>
      </c>
      <c r="I92">
        <f t="shared" si="22"/>
        <v>1637</v>
      </c>
      <c r="J92">
        <f t="shared" si="22"/>
        <v>1668</v>
      </c>
      <c r="K92">
        <f t="shared" si="22"/>
        <v>1627</v>
      </c>
      <c r="L92">
        <f t="shared" si="22"/>
        <v>1783</v>
      </c>
      <c r="M92">
        <f t="shared" si="22"/>
        <v>1665</v>
      </c>
      <c r="N92">
        <f t="shared" si="22"/>
        <v>1646</v>
      </c>
      <c r="O92">
        <f t="shared" si="22"/>
        <v>1236</v>
      </c>
      <c r="P92">
        <f t="shared" si="22"/>
        <v>1781</v>
      </c>
      <c r="Q92">
        <f t="shared" si="22"/>
        <v>0</v>
      </c>
      <c r="R92">
        <f t="shared" si="22"/>
        <v>0</v>
      </c>
      <c r="S92">
        <f t="shared" si="22"/>
        <v>0</v>
      </c>
      <c r="T92">
        <f t="shared" si="23"/>
        <v>0</v>
      </c>
      <c r="U92">
        <f t="shared" si="23"/>
        <v>0</v>
      </c>
      <c r="V92">
        <f t="shared" si="23"/>
        <v>0</v>
      </c>
      <c r="W92">
        <f t="shared" si="23"/>
        <v>0</v>
      </c>
      <c r="X92">
        <f t="shared" si="23"/>
        <v>0</v>
      </c>
      <c r="Y92">
        <f t="shared" si="23"/>
        <v>0</v>
      </c>
      <c r="Z92">
        <f t="shared" si="23"/>
        <v>0</v>
      </c>
      <c r="AA92">
        <f t="shared" si="23"/>
        <v>0</v>
      </c>
      <c r="AB92">
        <f t="shared" si="23"/>
        <v>0</v>
      </c>
      <c r="AC92">
        <f t="shared" si="23"/>
        <v>0</v>
      </c>
      <c r="AD92">
        <f t="shared" si="23"/>
        <v>0</v>
      </c>
      <c r="AE92">
        <f t="shared" si="23"/>
        <v>0</v>
      </c>
    </row>
    <row r="93" spans="1:31" x14ac:dyDescent="0.2">
      <c r="A93">
        <v>0.25</v>
      </c>
      <c r="C93">
        <v>0.29166666666666702</v>
      </c>
      <c r="D93">
        <f t="shared" si="22"/>
        <v>1627</v>
      </c>
      <c r="E93">
        <f t="shared" si="22"/>
        <v>1613</v>
      </c>
      <c r="F93">
        <f t="shared" si="22"/>
        <v>1695</v>
      </c>
      <c r="G93">
        <f t="shared" si="22"/>
        <v>1510</v>
      </c>
      <c r="H93">
        <f t="shared" si="22"/>
        <v>1584</v>
      </c>
      <c r="I93">
        <f t="shared" si="22"/>
        <v>1620</v>
      </c>
      <c r="J93">
        <f t="shared" si="22"/>
        <v>1625</v>
      </c>
      <c r="K93">
        <f t="shared" si="22"/>
        <v>1601</v>
      </c>
      <c r="L93">
        <f t="shared" si="22"/>
        <v>1757</v>
      </c>
      <c r="M93">
        <f t="shared" si="22"/>
        <v>1644</v>
      </c>
      <c r="N93">
        <f t="shared" si="22"/>
        <v>1639</v>
      </c>
      <c r="O93">
        <f t="shared" si="22"/>
        <v>1167</v>
      </c>
      <c r="P93">
        <f t="shared" si="22"/>
        <v>1728</v>
      </c>
      <c r="Q93">
        <f t="shared" si="22"/>
        <v>0</v>
      </c>
      <c r="R93">
        <f t="shared" si="22"/>
        <v>0</v>
      </c>
      <c r="S93">
        <f t="shared" si="22"/>
        <v>0</v>
      </c>
      <c r="T93">
        <f t="shared" si="23"/>
        <v>0</v>
      </c>
      <c r="U93">
        <f t="shared" si="23"/>
        <v>0</v>
      </c>
      <c r="V93">
        <f t="shared" si="23"/>
        <v>0</v>
      </c>
      <c r="W93">
        <f t="shared" si="23"/>
        <v>0</v>
      </c>
      <c r="X93">
        <f t="shared" si="23"/>
        <v>0</v>
      </c>
      <c r="Y93">
        <f t="shared" si="23"/>
        <v>0</v>
      </c>
      <c r="Z93">
        <f t="shared" si="23"/>
        <v>0</v>
      </c>
      <c r="AA93">
        <f t="shared" si="23"/>
        <v>0</v>
      </c>
      <c r="AB93">
        <f t="shared" si="23"/>
        <v>0</v>
      </c>
      <c r="AC93">
        <f t="shared" si="23"/>
        <v>0</v>
      </c>
      <c r="AD93">
        <f t="shared" si="23"/>
        <v>0</v>
      </c>
      <c r="AE93">
        <f t="shared" si="23"/>
        <v>0</v>
      </c>
    </row>
    <row r="94" spans="1:31" x14ac:dyDescent="0.2">
      <c r="A94">
        <v>0.27083333333333298</v>
      </c>
      <c r="C94">
        <v>0.3125</v>
      </c>
      <c r="D94">
        <f t="shared" si="22"/>
        <v>1570</v>
      </c>
      <c r="E94">
        <f t="shared" si="22"/>
        <v>1584</v>
      </c>
      <c r="F94">
        <f t="shared" si="22"/>
        <v>1666</v>
      </c>
      <c r="G94">
        <f t="shared" si="22"/>
        <v>1500</v>
      </c>
      <c r="H94">
        <f t="shared" si="22"/>
        <v>1500</v>
      </c>
      <c r="I94">
        <f t="shared" si="22"/>
        <v>1584</v>
      </c>
      <c r="J94">
        <f t="shared" si="22"/>
        <v>1551</v>
      </c>
      <c r="K94">
        <f t="shared" si="22"/>
        <v>1529</v>
      </c>
      <c r="L94">
        <f t="shared" si="22"/>
        <v>1699</v>
      </c>
      <c r="M94">
        <f t="shared" si="22"/>
        <v>1591</v>
      </c>
      <c r="N94">
        <f t="shared" si="22"/>
        <v>1620</v>
      </c>
      <c r="O94">
        <f t="shared" si="22"/>
        <v>1084</v>
      </c>
      <c r="P94">
        <f t="shared" si="22"/>
        <v>1572</v>
      </c>
      <c r="Q94">
        <f t="shared" si="22"/>
        <v>0</v>
      </c>
      <c r="R94">
        <f t="shared" si="22"/>
        <v>0</v>
      </c>
      <c r="S94">
        <f t="shared" si="22"/>
        <v>0</v>
      </c>
      <c r="T94">
        <f t="shared" si="23"/>
        <v>0</v>
      </c>
      <c r="U94">
        <f t="shared" si="23"/>
        <v>0</v>
      </c>
      <c r="V94">
        <f t="shared" si="23"/>
        <v>0</v>
      </c>
      <c r="W94">
        <f t="shared" si="23"/>
        <v>0</v>
      </c>
      <c r="X94">
        <f t="shared" si="23"/>
        <v>0</v>
      </c>
      <c r="Y94">
        <f t="shared" si="23"/>
        <v>0</v>
      </c>
      <c r="Z94">
        <f t="shared" si="23"/>
        <v>0</v>
      </c>
      <c r="AA94">
        <f t="shared" si="23"/>
        <v>0</v>
      </c>
      <c r="AB94">
        <f t="shared" si="23"/>
        <v>0</v>
      </c>
      <c r="AC94">
        <f t="shared" si="23"/>
        <v>0</v>
      </c>
      <c r="AD94">
        <f t="shared" si="23"/>
        <v>0</v>
      </c>
      <c r="AE94">
        <f t="shared" si="23"/>
        <v>0</v>
      </c>
    </row>
    <row r="95" spans="1:31" x14ac:dyDescent="0.2">
      <c r="A95">
        <v>0.29166666666666702</v>
      </c>
      <c r="C95">
        <v>0.33333333333333398</v>
      </c>
      <c r="D95">
        <f t="shared" si="22"/>
        <v>1509</v>
      </c>
      <c r="E95">
        <f t="shared" si="22"/>
        <v>1545</v>
      </c>
      <c r="F95">
        <f t="shared" si="22"/>
        <v>1627</v>
      </c>
      <c r="G95">
        <f t="shared" si="22"/>
        <v>1486</v>
      </c>
      <c r="H95">
        <f t="shared" si="22"/>
        <v>1481</v>
      </c>
      <c r="I95">
        <f t="shared" si="22"/>
        <v>1521</v>
      </c>
      <c r="J95">
        <f t="shared" si="22"/>
        <v>1495</v>
      </c>
      <c r="K95">
        <f t="shared" si="22"/>
        <v>1476</v>
      </c>
      <c r="L95">
        <f t="shared" si="22"/>
        <v>1629</v>
      </c>
      <c r="M95">
        <f t="shared" si="22"/>
        <v>1531</v>
      </c>
      <c r="N95">
        <f t="shared" si="22"/>
        <v>1584</v>
      </c>
      <c r="O95">
        <f t="shared" si="22"/>
        <v>1128</v>
      </c>
      <c r="P95">
        <f t="shared" si="22"/>
        <v>1450</v>
      </c>
      <c r="Q95">
        <f t="shared" si="22"/>
        <v>0</v>
      </c>
      <c r="R95">
        <f t="shared" si="22"/>
        <v>0</v>
      </c>
      <c r="S95">
        <f t="shared" si="22"/>
        <v>0</v>
      </c>
      <c r="T95">
        <f t="shared" si="23"/>
        <v>0</v>
      </c>
      <c r="U95">
        <f t="shared" si="23"/>
        <v>0</v>
      </c>
      <c r="V95">
        <f t="shared" si="23"/>
        <v>0</v>
      </c>
      <c r="W95">
        <f t="shared" si="23"/>
        <v>0</v>
      </c>
      <c r="X95">
        <f t="shared" si="23"/>
        <v>0</v>
      </c>
      <c r="Y95">
        <f t="shared" si="23"/>
        <v>0</v>
      </c>
      <c r="Z95">
        <f t="shared" si="23"/>
        <v>0</v>
      </c>
      <c r="AA95">
        <f t="shared" si="23"/>
        <v>0</v>
      </c>
      <c r="AB95">
        <f t="shared" si="23"/>
        <v>0</v>
      </c>
      <c r="AC95">
        <f t="shared" si="23"/>
        <v>0</v>
      </c>
      <c r="AD95">
        <f t="shared" si="23"/>
        <v>0</v>
      </c>
      <c r="AE95">
        <f t="shared" si="23"/>
        <v>0</v>
      </c>
    </row>
    <row r="96" spans="1:31" x14ac:dyDescent="0.2">
      <c r="A96">
        <v>0.3125</v>
      </c>
      <c r="C96">
        <v>0.35416666666666702</v>
      </c>
      <c r="D96">
        <f t="shared" si="22"/>
        <v>1444</v>
      </c>
      <c r="E96">
        <f t="shared" si="22"/>
        <v>1512</v>
      </c>
      <c r="F96">
        <f t="shared" si="22"/>
        <v>1581</v>
      </c>
      <c r="G96">
        <f t="shared" si="22"/>
        <v>1435</v>
      </c>
      <c r="H96">
        <f t="shared" si="22"/>
        <v>1490</v>
      </c>
      <c r="I96">
        <f t="shared" si="22"/>
        <v>1466</v>
      </c>
      <c r="J96">
        <f t="shared" si="22"/>
        <v>1461</v>
      </c>
      <c r="K96">
        <f t="shared" si="22"/>
        <v>1464</v>
      </c>
      <c r="L96">
        <f t="shared" si="22"/>
        <v>1592</v>
      </c>
      <c r="M96">
        <f t="shared" si="22"/>
        <v>1486</v>
      </c>
      <c r="N96">
        <f t="shared" si="22"/>
        <v>1534</v>
      </c>
      <c r="O96">
        <f t="shared" si="22"/>
        <v>1090</v>
      </c>
      <c r="P96">
        <f t="shared" si="22"/>
        <v>1346</v>
      </c>
      <c r="Q96">
        <f t="shared" si="22"/>
        <v>0</v>
      </c>
      <c r="R96">
        <f t="shared" si="22"/>
        <v>0</v>
      </c>
      <c r="S96">
        <f t="shared" si="22"/>
        <v>0</v>
      </c>
      <c r="T96">
        <f t="shared" si="23"/>
        <v>0</v>
      </c>
      <c r="U96">
        <f t="shared" si="23"/>
        <v>0</v>
      </c>
      <c r="V96">
        <f t="shared" si="23"/>
        <v>0</v>
      </c>
      <c r="W96">
        <f t="shared" si="23"/>
        <v>0</v>
      </c>
      <c r="X96">
        <f t="shared" si="23"/>
        <v>0</v>
      </c>
      <c r="Y96">
        <f t="shared" si="23"/>
        <v>0</v>
      </c>
      <c r="Z96">
        <f t="shared" si="23"/>
        <v>0</v>
      </c>
      <c r="AA96">
        <f t="shared" si="23"/>
        <v>0</v>
      </c>
      <c r="AB96">
        <f t="shared" si="23"/>
        <v>0</v>
      </c>
      <c r="AC96">
        <f t="shared" si="23"/>
        <v>0</v>
      </c>
      <c r="AD96">
        <f t="shared" si="23"/>
        <v>0</v>
      </c>
      <c r="AE96">
        <f t="shared" si="23"/>
        <v>0</v>
      </c>
    </row>
    <row r="97" spans="1:51" x14ac:dyDescent="0.2">
      <c r="A97">
        <v>0.33333333333333298</v>
      </c>
      <c r="C97">
        <v>0.375</v>
      </c>
      <c r="D97">
        <f t="shared" si="22"/>
        <v>1414</v>
      </c>
      <c r="E97">
        <f t="shared" si="22"/>
        <v>1488</v>
      </c>
      <c r="F97">
        <f t="shared" si="22"/>
        <v>1536</v>
      </c>
      <c r="G97">
        <f t="shared" si="22"/>
        <v>1372</v>
      </c>
      <c r="H97">
        <f t="shared" si="22"/>
        <v>1481</v>
      </c>
      <c r="I97">
        <f t="shared" si="22"/>
        <v>1397</v>
      </c>
      <c r="J97">
        <f t="shared" si="22"/>
        <v>1423</v>
      </c>
      <c r="K97">
        <f t="shared" si="22"/>
        <v>1455</v>
      </c>
      <c r="L97">
        <f t="shared" si="22"/>
        <v>1584</v>
      </c>
      <c r="M97">
        <f t="shared" si="22"/>
        <v>1421</v>
      </c>
      <c r="N97">
        <f t="shared" si="22"/>
        <v>1502</v>
      </c>
      <c r="O97">
        <f t="shared" si="22"/>
        <v>1032</v>
      </c>
      <c r="P97">
        <f t="shared" si="22"/>
        <v>1238</v>
      </c>
      <c r="Q97">
        <f t="shared" si="22"/>
        <v>0</v>
      </c>
      <c r="R97">
        <f t="shared" si="22"/>
        <v>0</v>
      </c>
      <c r="S97">
        <f t="shared" si="22"/>
        <v>0</v>
      </c>
      <c r="T97">
        <f t="shared" si="23"/>
        <v>0</v>
      </c>
      <c r="U97">
        <f t="shared" si="23"/>
        <v>0</v>
      </c>
      <c r="V97">
        <f t="shared" si="23"/>
        <v>0</v>
      </c>
      <c r="W97">
        <f t="shared" si="23"/>
        <v>0</v>
      </c>
      <c r="X97">
        <f t="shared" si="23"/>
        <v>0</v>
      </c>
      <c r="Y97">
        <f t="shared" si="23"/>
        <v>0</v>
      </c>
      <c r="Z97">
        <f t="shared" si="23"/>
        <v>0</v>
      </c>
      <c r="AA97">
        <f t="shared" si="23"/>
        <v>0</v>
      </c>
      <c r="AB97">
        <f t="shared" si="23"/>
        <v>0</v>
      </c>
      <c r="AC97">
        <f t="shared" si="23"/>
        <v>0</v>
      </c>
      <c r="AD97">
        <f t="shared" si="23"/>
        <v>0</v>
      </c>
      <c r="AE97">
        <f t="shared" si="23"/>
        <v>0</v>
      </c>
    </row>
    <row r="98" spans="1:51" x14ac:dyDescent="0.2">
      <c r="A98">
        <v>0.35416666666666702</v>
      </c>
      <c r="C98">
        <v>0.39583333333333398</v>
      </c>
      <c r="D98">
        <f t="shared" si="22"/>
        <v>1337</v>
      </c>
      <c r="E98">
        <f t="shared" si="22"/>
        <v>1459</v>
      </c>
      <c r="F98">
        <f t="shared" si="22"/>
        <v>1505</v>
      </c>
      <c r="G98">
        <f t="shared" si="22"/>
        <v>1320</v>
      </c>
      <c r="H98">
        <f t="shared" si="22"/>
        <v>1462</v>
      </c>
      <c r="I98">
        <f t="shared" si="22"/>
        <v>1352</v>
      </c>
      <c r="J98">
        <f t="shared" si="22"/>
        <v>1388</v>
      </c>
      <c r="K98">
        <f t="shared" si="22"/>
        <v>1437</v>
      </c>
      <c r="L98">
        <f t="shared" si="22"/>
        <v>1572</v>
      </c>
      <c r="M98">
        <f t="shared" si="22"/>
        <v>1366</v>
      </c>
      <c r="N98">
        <f t="shared" si="22"/>
        <v>1471</v>
      </c>
      <c r="O98">
        <f t="shared" si="22"/>
        <v>914</v>
      </c>
      <c r="P98">
        <f t="shared" si="22"/>
        <v>1347</v>
      </c>
      <c r="Q98">
        <f t="shared" si="22"/>
        <v>0</v>
      </c>
      <c r="R98">
        <f t="shared" si="22"/>
        <v>0</v>
      </c>
      <c r="S98">
        <f t="shared" si="22"/>
        <v>0</v>
      </c>
      <c r="T98">
        <f t="shared" si="23"/>
        <v>0</v>
      </c>
      <c r="U98">
        <f t="shared" si="23"/>
        <v>0</v>
      </c>
      <c r="V98">
        <f t="shared" si="23"/>
        <v>0</v>
      </c>
      <c r="W98">
        <f t="shared" si="23"/>
        <v>0</v>
      </c>
      <c r="X98">
        <f t="shared" si="23"/>
        <v>0</v>
      </c>
      <c r="Y98">
        <f t="shared" si="23"/>
        <v>0</v>
      </c>
      <c r="Z98">
        <f t="shared" si="23"/>
        <v>0</v>
      </c>
      <c r="AA98">
        <f t="shared" si="23"/>
        <v>0</v>
      </c>
      <c r="AB98">
        <f t="shared" si="23"/>
        <v>0</v>
      </c>
      <c r="AC98">
        <f t="shared" si="23"/>
        <v>0</v>
      </c>
      <c r="AD98">
        <f t="shared" si="23"/>
        <v>0</v>
      </c>
      <c r="AE98">
        <f t="shared" si="23"/>
        <v>0</v>
      </c>
    </row>
    <row r="99" spans="1:51" x14ac:dyDescent="0.2">
      <c r="A99">
        <v>0.375</v>
      </c>
      <c r="C99">
        <v>0.41666666666666702</v>
      </c>
      <c r="D99">
        <f t="shared" ref="D99:S114" si="24">SUM(D28:D29)</f>
        <v>1243</v>
      </c>
      <c r="E99">
        <f t="shared" si="24"/>
        <v>1445</v>
      </c>
      <c r="F99">
        <f t="shared" si="24"/>
        <v>1497</v>
      </c>
      <c r="G99">
        <f t="shared" si="24"/>
        <v>1306</v>
      </c>
      <c r="H99">
        <f t="shared" si="24"/>
        <v>1457</v>
      </c>
      <c r="I99">
        <f t="shared" si="24"/>
        <v>1344</v>
      </c>
      <c r="J99">
        <f t="shared" si="24"/>
        <v>1378</v>
      </c>
      <c r="K99">
        <f t="shared" si="24"/>
        <v>1430</v>
      </c>
      <c r="L99">
        <f t="shared" si="24"/>
        <v>1555</v>
      </c>
      <c r="M99">
        <f t="shared" si="24"/>
        <v>1351</v>
      </c>
      <c r="N99">
        <f t="shared" si="24"/>
        <v>1467</v>
      </c>
      <c r="O99">
        <f t="shared" si="24"/>
        <v>746</v>
      </c>
      <c r="P99">
        <f t="shared" si="24"/>
        <v>1491</v>
      </c>
      <c r="Q99">
        <f t="shared" si="24"/>
        <v>0</v>
      </c>
      <c r="R99">
        <f t="shared" si="24"/>
        <v>0</v>
      </c>
      <c r="S99">
        <f t="shared" si="24"/>
        <v>0</v>
      </c>
      <c r="T99">
        <f t="shared" si="23"/>
        <v>0</v>
      </c>
      <c r="U99">
        <f t="shared" si="23"/>
        <v>0</v>
      </c>
      <c r="V99">
        <f t="shared" si="23"/>
        <v>0</v>
      </c>
      <c r="W99">
        <f t="shared" si="23"/>
        <v>0</v>
      </c>
      <c r="X99">
        <f t="shared" si="23"/>
        <v>0</v>
      </c>
      <c r="Y99">
        <f t="shared" si="23"/>
        <v>0</v>
      </c>
      <c r="Z99">
        <f t="shared" si="23"/>
        <v>0</v>
      </c>
      <c r="AA99">
        <f t="shared" si="23"/>
        <v>0</v>
      </c>
      <c r="AB99">
        <f t="shared" si="23"/>
        <v>0</v>
      </c>
      <c r="AC99">
        <f t="shared" si="23"/>
        <v>0</v>
      </c>
      <c r="AD99">
        <f t="shared" si="23"/>
        <v>0</v>
      </c>
      <c r="AE99">
        <f t="shared" si="23"/>
        <v>0</v>
      </c>
    </row>
    <row r="100" spans="1:51" x14ac:dyDescent="0.2">
      <c r="A100">
        <v>0.39583333333333298</v>
      </c>
      <c r="C100">
        <v>0.4375</v>
      </c>
      <c r="D100">
        <f t="shared" si="24"/>
        <v>1248</v>
      </c>
      <c r="E100">
        <f t="shared" si="24"/>
        <v>1440</v>
      </c>
      <c r="F100">
        <f t="shared" si="24"/>
        <v>1498</v>
      </c>
      <c r="G100">
        <f t="shared" si="24"/>
        <v>1318</v>
      </c>
      <c r="H100">
        <f t="shared" si="24"/>
        <v>1457</v>
      </c>
      <c r="I100">
        <f t="shared" si="24"/>
        <v>1344</v>
      </c>
      <c r="J100">
        <f t="shared" si="24"/>
        <v>1384</v>
      </c>
      <c r="K100">
        <f t="shared" si="24"/>
        <v>1426</v>
      </c>
      <c r="L100">
        <f t="shared" si="24"/>
        <v>1536</v>
      </c>
      <c r="M100">
        <f t="shared" si="24"/>
        <v>1339</v>
      </c>
      <c r="N100">
        <f t="shared" si="24"/>
        <v>1486</v>
      </c>
      <c r="O100">
        <f t="shared" si="24"/>
        <v>764</v>
      </c>
      <c r="P100">
        <f t="shared" si="24"/>
        <v>1449</v>
      </c>
      <c r="Q100">
        <f t="shared" si="24"/>
        <v>0</v>
      </c>
      <c r="R100">
        <f t="shared" si="24"/>
        <v>0</v>
      </c>
      <c r="S100">
        <f t="shared" si="24"/>
        <v>0</v>
      </c>
      <c r="T100">
        <f t="shared" si="23"/>
        <v>0</v>
      </c>
      <c r="U100">
        <f t="shared" si="23"/>
        <v>0</v>
      </c>
      <c r="V100">
        <f t="shared" si="23"/>
        <v>0</v>
      </c>
      <c r="W100">
        <f t="shared" si="23"/>
        <v>0</v>
      </c>
      <c r="X100">
        <f t="shared" si="23"/>
        <v>0</v>
      </c>
      <c r="Y100">
        <f t="shared" si="23"/>
        <v>0</v>
      </c>
      <c r="Z100">
        <f t="shared" si="23"/>
        <v>0</v>
      </c>
      <c r="AA100">
        <f t="shared" si="23"/>
        <v>0</v>
      </c>
      <c r="AB100">
        <f t="shared" si="23"/>
        <v>0</v>
      </c>
      <c r="AC100">
        <f t="shared" si="23"/>
        <v>0</v>
      </c>
      <c r="AD100">
        <f t="shared" si="23"/>
        <v>0</v>
      </c>
      <c r="AE100">
        <f t="shared" si="23"/>
        <v>0</v>
      </c>
    </row>
    <row r="101" spans="1:51" x14ac:dyDescent="0.2">
      <c r="A101">
        <v>0.41666666666666702</v>
      </c>
      <c r="C101">
        <v>0.45833333333333398</v>
      </c>
      <c r="D101">
        <f t="shared" si="24"/>
        <v>1284</v>
      </c>
      <c r="E101">
        <f t="shared" si="24"/>
        <v>1428</v>
      </c>
      <c r="F101">
        <f t="shared" si="24"/>
        <v>1493</v>
      </c>
      <c r="G101">
        <f t="shared" si="24"/>
        <v>1313</v>
      </c>
      <c r="H101">
        <f t="shared" si="24"/>
        <v>1430</v>
      </c>
      <c r="I101">
        <f t="shared" si="24"/>
        <v>1351</v>
      </c>
      <c r="J101">
        <f t="shared" si="24"/>
        <v>1406</v>
      </c>
      <c r="K101">
        <f t="shared" si="24"/>
        <v>1428</v>
      </c>
      <c r="L101">
        <f t="shared" si="24"/>
        <v>1532</v>
      </c>
      <c r="M101">
        <f t="shared" si="24"/>
        <v>1325</v>
      </c>
      <c r="N101">
        <f t="shared" si="24"/>
        <v>1490</v>
      </c>
      <c r="O101">
        <f t="shared" si="24"/>
        <v>806</v>
      </c>
      <c r="P101">
        <f t="shared" si="24"/>
        <v>1387</v>
      </c>
      <c r="Q101">
        <f t="shared" si="24"/>
        <v>0</v>
      </c>
      <c r="R101">
        <f t="shared" si="24"/>
        <v>0</v>
      </c>
      <c r="S101">
        <f t="shared" si="24"/>
        <v>0</v>
      </c>
      <c r="T101">
        <f t="shared" si="23"/>
        <v>0</v>
      </c>
      <c r="U101">
        <f t="shared" si="23"/>
        <v>0</v>
      </c>
      <c r="V101">
        <f t="shared" si="23"/>
        <v>0</v>
      </c>
      <c r="W101">
        <f t="shared" si="23"/>
        <v>0</v>
      </c>
      <c r="X101">
        <f t="shared" si="23"/>
        <v>0</v>
      </c>
      <c r="Y101">
        <f t="shared" si="23"/>
        <v>0</v>
      </c>
      <c r="Z101">
        <f t="shared" si="23"/>
        <v>0</v>
      </c>
      <c r="AA101">
        <f t="shared" si="23"/>
        <v>0</v>
      </c>
      <c r="AB101">
        <f t="shared" si="23"/>
        <v>0</v>
      </c>
      <c r="AC101">
        <f t="shared" si="23"/>
        <v>0</v>
      </c>
      <c r="AD101">
        <f t="shared" si="23"/>
        <v>0</v>
      </c>
      <c r="AE101">
        <f t="shared" si="23"/>
        <v>0</v>
      </c>
    </row>
    <row r="102" spans="1:51" x14ac:dyDescent="0.2">
      <c r="A102">
        <v>0.4375</v>
      </c>
      <c r="C102">
        <v>0.47916666666666702</v>
      </c>
      <c r="D102">
        <f t="shared" si="24"/>
        <v>1099</v>
      </c>
      <c r="E102">
        <f t="shared" si="24"/>
        <v>1418</v>
      </c>
      <c r="F102">
        <f t="shared" si="24"/>
        <v>1483</v>
      </c>
      <c r="G102">
        <f t="shared" si="24"/>
        <v>1312</v>
      </c>
      <c r="H102">
        <f t="shared" si="24"/>
        <v>1440</v>
      </c>
      <c r="I102">
        <f t="shared" si="24"/>
        <v>1356</v>
      </c>
      <c r="J102">
        <f t="shared" si="24"/>
        <v>1431</v>
      </c>
      <c r="K102">
        <f t="shared" si="24"/>
        <v>1442</v>
      </c>
      <c r="L102">
        <f t="shared" si="24"/>
        <v>1536</v>
      </c>
      <c r="M102">
        <f t="shared" si="24"/>
        <v>1344</v>
      </c>
      <c r="N102">
        <f t="shared" si="24"/>
        <v>1493</v>
      </c>
      <c r="O102">
        <f t="shared" si="24"/>
        <v>681</v>
      </c>
      <c r="P102">
        <f t="shared" si="24"/>
        <v>1411</v>
      </c>
      <c r="Q102">
        <f t="shared" si="24"/>
        <v>0</v>
      </c>
      <c r="R102">
        <f t="shared" si="24"/>
        <v>0</v>
      </c>
      <c r="S102">
        <f t="shared" si="24"/>
        <v>0</v>
      </c>
      <c r="T102">
        <f t="shared" si="23"/>
        <v>0</v>
      </c>
      <c r="U102">
        <f t="shared" si="23"/>
        <v>0</v>
      </c>
      <c r="V102">
        <f t="shared" si="23"/>
        <v>0</v>
      </c>
      <c r="W102">
        <f t="shared" si="23"/>
        <v>0</v>
      </c>
      <c r="X102">
        <f t="shared" si="23"/>
        <v>0</v>
      </c>
      <c r="Y102">
        <f t="shared" si="23"/>
        <v>0</v>
      </c>
      <c r="Z102">
        <f t="shared" si="23"/>
        <v>0</v>
      </c>
      <c r="AA102">
        <f t="shared" si="23"/>
        <v>0</v>
      </c>
      <c r="AB102">
        <f t="shared" si="23"/>
        <v>0</v>
      </c>
      <c r="AC102">
        <f t="shared" si="23"/>
        <v>0</v>
      </c>
      <c r="AD102">
        <f t="shared" si="23"/>
        <v>0</v>
      </c>
      <c r="AE102">
        <f t="shared" si="23"/>
        <v>0</v>
      </c>
    </row>
    <row r="103" spans="1:51" x14ac:dyDescent="0.2">
      <c r="A103">
        <v>0.45833333333333298</v>
      </c>
      <c r="C103">
        <v>0.5</v>
      </c>
      <c r="D103">
        <f t="shared" si="24"/>
        <v>1032</v>
      </c>
      <c r="E103">
        <f t="shared" si="24"/>
        <v>1404</v>
      </c>
      <c r="F103">
        <f t="shared" si="24"/>
        <v>1488</v>
      </c>
      <c r="G103">
        <f t="shared" si="24"/>
        <v>1289</v>
      </c>
      <c r="H103">
        <f t="shared" si="24"/>
        <v>1445</v>
      </c>
      <c r="I103">
        <f t="shared" si="24"/>
        <v>1347</v>
      </c>
      <c r="J103">
        <f t="shared" si="24"/>
        <v>1431</v>
      </c>
      <c r="K103">
        <f t="shared" si="24"/>
        <v>1442</v>
      </c>
      <c r="L103">
        <f t="shared" si="24"/>
        <v>1540</v>
      </c>
      <c r="M103">
        <f t="shared" si="24"/>
        <v>1377</v>
      </c>
      <c r="N103">
        <f t="shared" si="24"/>
        <v>1498</v>
      </c>
      <c r="O103">
        <f t="shared" si="24"/>
        <v>636</v>
      </c>
      <c r="P103">
        <f t="shared" si="24"/>
        <v>1404</v>
      </c>
      <c r="Q103">
        <f t="shared" si="24"/>
        <v>0</v>
      </c>
      <c r="R103">
        <f t="shared" si="24"/>
        <v>0</v>
      </c>
      <c r="S103">
        <f t="shared" si="24"/>
        <v>0</v>
      </c>
      <c r="T103">
        <f t="shared" si="23"/>
        <v>0</v>
      </c>
      <c r="U103">
        <f t="shared" si="23"/>
        <v>0</v>
      </c>
      <c r="V103">
        <f t="shared" si="23"/>
        <v>0</v>
      </c>
      <c r="W103">
        <f t="shared" si="23"/>
        <v>0</v>
      </c>
      <c r="X103">
        <f t="shared" si="23"/>
        <v>0</v>
      </c>
      <c r="Y103">
        <f t="shared" si="23"/>
        <v>0</v>
      </c>
      <c r="Z103">
        <f t="shared" si="23"/>
        <v>0</v>
      </c>
      <c r="AA103">
        <f t="shared" si="23"/>
        <v>0</v>
      </c>
      <c r="AB103">
        <f t="shared" si="23"/>
        <v>0</v>
      </c>
      <c r="AC103">
        <f t="shared" si="23"/>
        <v>0</v>
      </c>
      <c r="AD103">
        <f t="shared" si="23"/>
        <v>0</v>
      </c>
      <c r="AE103">
        <f t="shared" si="23"/>
        <v>0</v>
      </c>
      <c r="AY103" s="37" t="s">
        <v>8</v>
      </c>
    </row>
    <row r="104" spans="1:51" x14ac:dyDescent="0.2">
      <c r="A104">
        <v>0.47916666666666702</v>
      </c>
      <c r="C104">
        <v>0.52083333333333404</v>
      </c>
      <c r="D104">
        <f t="shared" si="24"/>
        <v>1138</v>
      </c>
      <c r="E104">
        <f t="shared" si="24"/>
        <v>1387</v>
      </c>
      <c r="F104">
        <f t="shared" si="24"/>
        <v>1490</v>
      </c>
      <c r="G104">
        <f t="shared" si="24"/>
        <v>1251</v>
      </c>
      <c r="H104">
        <f t="shared" si="24"/>
        <v>1413</v>
      </c>
      <c r="I104">
        <f t="shared" si="24"/>
        <v>1322</v>
      </c>
      <c r="J104">
        <f t="shared" si="24"/>
        <v>1418</v>
      </c>
      <c r="K104">
        <f t="shared" si="24"/>
        <v>1433</v>
      </c>
      <c r="L104">
        <f t="shared" si="24"/>
        <v>1540</v>
      </c>
      <c r="M104">
        <f t="shared" si="24"/>
        <v>1373</v>
      </c>
      <c r="N104">
        <f t="shared" si="24"/>
        <v>1485</v>
      </c>
      <c r="O104">
        <f t="shared" si="24"/>
        <v>744</v>
      </c>
      <c r="P104">
        <f t="shared" si="24"/>
        <v>1164</v>
      </c>
      <c r="Q104">
        <f t="shared" si="24"/>
        <v>0</v>
      </c>
      <c r="R104">
        <f t="shared" si="24"/>
        <v>0</v>
      </c>
      <c r="S104">
        <f t="shared" si="24"/>
        <v>0</v>
      </c>
      <c r="T104">
        <f t="shared" si="23"/>
        <v>0</v>
      </c>
      <c r="U104">
        <f t="shared" si="23"/>
        <v>0</v>
      </c>
      <c r="V104">
        <f t="shared" si="23"/>
        <v>0</v>
      </c>
      <c r="W104">
        <f t="shared" si="23"/>
        <v>0</v>
      </c>
      <c r="X104">
        <f t="shared" si="23"/>
        <v>0</v>
      </c>
      <c r="Y104">
        <f t="shared" si="23"/>
        <v>0</v>
      </c>
      <c r="Z104">
        <f t="shared" si="23"/>
        <v>0</v>
      </c>
      <c r="AA104">
        <f t="shared" si="23"/>
        <v>0</v>
      </c>
      <c r="AB104">
        <f t="shared" si="23"/>
        <v>0</v>
      </c>
      <c r="AC104">
        <f t="shared" si="23"/>
        <v>0</v>
      </c>
      <c r="AD104">
        <f t="shared" si="23"/>
        <v>0</v>
      </c>
      <c r="AE104">
        <f t="shared" si="23"/>
        <v>569</v>
      </c>
    </row>
    <row r="105" spans="1:51" x14ac:dyDescent="0.2">
      <c r="A105">
        <v>0.5</v>
      </c>
      <c r="C105">
        <v>0.54166666666666696</v>
      </c>
      <c r="D105">
        <f t="shared" si="24"/>
        <v>1044</v>
      </c>
      <c r="E105">
        <f t="shared" si="24"/>
        <v>1390</v>
      </c>
      <c r="F105">
        <f t="shared" si="24"/>
        <v>1479</v>
      </c>
      <c r="G105">
        <f t="shared" si="24"/>
        <v>1250</v>
      </c>
      <c r="H105">
        <f t="shared" si="24"/>
        <v>1418</v>
      </c>
      <c r="I105">
        <f t="shared" si="24"/>
        <v>1315</v>
      </c>
      <c r="J105">
        <f t="shared" si="24"/>
        <v>1408</v>
      </c>
      <c r="K105">
        <f t="shared" si="24"/>
        <v>1424</v>
      </c>
      <c r="L105">
        <f t="shared" si="24"/>
        <v>1520</v>
      </c>
      <c r="M105">
        <f t="shared" si="24"/>
        <v>1364</v>
      </c>
      <c r="N105">
        <f t="shared" si="24"/>
        <v>1464</v>
      </c>
      <c r="O105">
        <f t="shared" si="24"/>
        <v>840</v>
      </c>
      <c r="P105">
        <f t="shared" si="24"/>
        <v>1022</v>
      </c>
      <c r="Q105">
        <f t="shared" si="24"/>
        <v>0</v>
      </c>
      <c r="R105">
        <f t="shared" si="24"/>
        <v>0</v>
      </c>
      <c r="S105">
        <f t="shared" si="24"/>
        <v>0</v>
      </c>
      <c r="T105">
        <f t="shared" si="23"/>
        <v>0</v>
      </c>
      <c r="U105">
        <f t="shared" si="23"/>
        <v>0</v>
      </c>
      <c r="V105">
        <f t="shared" si="23"/>
        <v>0</v>
      </c>
      <c r="W105">
        <f t="shared" si="23"/>
        <v>0</v>
      </c>
      <c r="X105">
        <f t="shared" si="23"/>
        <v>0</v>
      </c>
      <c r="Y105">
        <f t="shared" si="23"/>
        <v>0</v>
      </c>
      <c r="Z105">
        <f t="shared" si="23"/>
        <v>0</v>
      </c>
      <c r="AA105">
        <f t="shared" si="23"/>
        <v>0</v>
      </c>
      <c r="AB105">
        <f t="shared" si="23"/>
        <v>0</v>
      </c>
      <c r="AC105">
        <f t="shared" si="23"/>
        <v>0</v>
      </c>
      <c r="AD105">
        <f t="shared" si="23"/>
        <v>0</v>
      </c>
      <c r="AE105">
        <f t="shared" si="23"/>
        <v>1308</v>
      </c>
    </row>
    <row r="106" spans="1:51" x14ac:dyDescent="0.2">
      <c r="A106">
        <v>0.52083333333333304</v>
      </c>
      <c r="C106">
        <v>0.5625</v>
      </c>
      <c r="D106">
        <f t="shared" si="24"/>
        <v>936</v>
      </c>
      <c r="E106">
        <f t="shared" si="24"/>
        <v>1402</v>
      </c>
      <c r="F106">
        <f t="shared" si="24"/>
        <v>1467</v>
      </c>
      <c r="G106">
        <f t="shared" si="24"/>
        <v>1277</v>
      </c>
      <c r="H106">
        <f t="shared" si="24"/>
        <v>1433</v>
      </c>
      <c r="I106">
        <f t="shared" si="24"/>
        <v>1313</v>
      </c>
      <c r="J106">
        <f t="shared" si="24"/>
        <v>1409</v>
      </c>
      <c r="K106">
        <f t="shared" si="24"/>
        <v>1443</v>
      </c>
      <c r="L106">
        <f t="shared" si="24"/>
        <v>1520</v>
      </c>
      <c r="M106">
        <f t="shared" si="24"/>
        <v>1372</v>
      </c>
      <c r="N106">
        <f t="shared" si="24"/>
        <v>1438</v>
      </c>
      <c r="O106">
        <f t="shared" si="24"/>
        <v>912</v>
      </c>
      <c r="P106">
        <f t="shared" si="24"/>
        <v>874</v>
      </c>
      <c r="Q106">
        <f t="shared" si="24"/>
        <v>0</v>
      </c>
      <c r="R106">
        <f t="shared" si="24"/>
        <v>0</v>
      </c>
      <c r="S106">
        <f t="shared" si="24"/>
        <v>0</v>
      </c>
      <c r="T106">
        <f t="shared" ref="E106:AE114" si="25">SUM(T35:T36)</f>
        <v>0</v>
      </c>
      <c r="U106">
        <f t="shared" si="25"/>
        <v>0</v>
      </c>
      <c r="V106">
        <f t="shared" si="25"/>
        <v>0</v>
      </c>
      <c r="W106">
        <f t="shared" si="25"/>
        <v>0</v>
      </c>
      <c r="X106">
        <f t="shared" si="25"/>
        <v>0</v>
      </c>
      <c r="Y106">
        <f t="shared" si="25"/>
        <v>0</v>
      </c>
      <c r="Z106">
        <f t="shared" si="25"/>
        <v>0</v>
      </c>
      <c r="AA106">
        <f t="shared" si="25"/>
        <v>0</v>
      </c>
      <c r="AB106">
        <f t="shared" si="25"/>
        <v>0</v>
      </c>
      <c r="AC106">
        <f t="shared" si="25"/>
        <v>0</v>
      </c>
      <c r="AD106">
        <f t="shared" si="25"/>
        <v>0</v>
      </c>
      <c r="AE106">
        <f t="shared" si="25"/>
        <v>1466</v>
      </c>
    </row>
    <row r="107" spans="1:51" x14ac:dyDescent="0.2">
      <c r="A107">
        <v>0.54166666666666696</v>
      </c>
      <c r="C107">
        <v>0.58333333333333404</v>
      </c>
      <c r="D107">
        <f t="shared" si="24"/>
        <v>835</v>
      </c>
      <c r="E107">
        <f t="shared" si="25"/>
        <v>1428</v>
      </c>
      <c r="F107">
        <f t="shared" si="25"/>
        <v>1432</v>
      </c>
      <c r="G107">
        <f t="shared" si="25"/>
        <v>1296</v>
      </c>
      <c r="H107">
        <f t="shared" si="25"/>
        <v>1440</v>
      </c>
      <c r="I107">
        <f t="shared" si="25"/>
        <v>1308</v>
      </c>
      <c r="J107">
        <f t="shared" si="25"/>
        <v>1438</v>
      </c>
      <c r="K107">
        <f t="shared" si="25"/>
        <v>1466</v>
      </c>
      <c r="L107">
        <f t="shared" si="25"/>
        <v>1545</v>
      </c>
      <c r="M107">
        <f t="shared" si="25"/>
        <v>1401</v>
      </c>
      <c r="N107">
        <f t="shared" si="25"/>
        <v>1315</v>
      </c>
      <c r="O107">
        <f t="shared" si="25"/>
        <v>924</v>
      </c>
      <c r="P107">
        <f t="shared" si="25"/>
        <v>461</v>
      </c>
      <c r="Q107">
        <f t="shared" si="25"/>
        <v>0</v>
      </c>
      <c r="R107">
        <f t="shared" si="25"/>
        <v>0</v>
      </c>
      <c r="S107">
        <f t="shared" si="25"/>
        <v>0</v>
      </c>
      <c r="T107">
        <f t="shared" si="25"/>
        <v>0</v>
      </c>
      <c r="U107">
        <f t="shared" si="25"/>
        <v>0</v>
      </c>
      <c r="V107">
        <f t="shared" si="25"/>
        <v>0</v>
      </c>
      <c r="W107">
        <f t="shared" si="25"/>
        <v>0</v>
      </c>
      <c r="X107">
        <f t="shared" si="25"/>
        <v>0</v>
      </c>
      <c r="Y107">
        <f t="shared" si="25"/>
        <v>0</v>
      </c>
      <c r="Z107">
        <f t="shared" si="25"/>
        <v>0</v>
      </c>
      <c r="AA107">
        <f t="shared" si="25"/>
        <v>0</v>
      </c>
      <c r="AB107">
        <f t="shared" si="25"/>
        <v>0</v>
      </c>
      <c r="AC107">
        <f t="shared" si="25"/>
        <v>0</v>
      </c>
      <c r="AD107">
        <f t="shared" si="25"/>
        <v>0</v>
      </c>
      <c r="AE107">
        <f t="shared" si="25"/>
        <v>1442</v>
      </c>
    </row>
    <row r="108" spans="1:51" x14ac:dyDescent="0.2">
      <c r="A108">
        <v>0.5625</v>
      </c>
      <c r="C108">
        <v>0.60416666666666696</v>
      </c>
      <c r="D108">
        <f t="shared" si="24"/>
        <v>845</v>
      </c>
      <c r="E108">
        <f t="shared" si="25"/>
        <v>1457</v>
      </c>
      <c r="F108">
        <f t="shared" si="25"/>
        <v>1396</v>
      </c>
      <c r="G108">
        <f t="shared" si="25"/>
        <v>1305</v>
      </c>
      <c r="H108">
        <f t="shared" si="25"/>
        <v>1433</v>
      </c>
      <c r="I108">
        <f t="shared" si="25"/>
        <v>1320</v>
      </c>
      <c r="J108">
        <f t="shared" si="25"/>
        <v>1459</v>
      </c>
      <c r="K108">
        <f t="shared" si="25"/>
        <v>1459</v>
      </c>
      <c r="L108">
        <f t="shared" si="25"/>
        <v>1536</v>
      </c>
      <c r="M108">
        <f t="shared" si="25"/>
        <v>1421</v>
      </c>
      <c r="N108">
        <f t="shared" si="25"/>
        <v>1116</v>
      </c>
      <c r="O108">
        <f t="shared" si="25"/>
        <v>886</v>
      </c>
      <c r="P108">
        <f t="shared" si="25"/>
        <v>120</v>
      </c>
      <c r="Q108">
        <f t="shared" si="25"/>
        <v>0</v>
      </c>
      <c r="R108">
        <f t="shared" si="25"/>
        <v>0</v>
      </c>
      <c r="S108">
        <f t="shared" si="25"/>
        <v>0</v>
      </c>
      <c r="T108">
        <f t="shared" si="25"/>
        <v>0</v>
      </c>
      <c r="U108">
        <f t="shared" si="25"/>
        <v>0</v>
      </c>
      <c r="V108">
        <f t="shared" si="25"/>
        <v>0</v>
      </c>
      <c r="W108">
        <f t="shared" si="25"/>
        <v>0</v>
      </c>
      <c r="X108">
        <f t="shared" si="25"/>
        <v>0</v>
      </c>
      <c r="Y108">
        <f t="shared" si="25"/>
        <v>0</v>
      </c>
      <c r="Z108">
        <f t="shared" si="25"/>
        <v>0</v>
      </c>
      <c r="AA108">
        <f t="shared" si="25"/>
        <v>0</v>
      </c>
      <c r="AB108">
        <f t="shared" si="25"/>
        <v>0</v>
      </c>
      <c r="AC108">
        <f t="shared" si="25"/>
        <v>0</v>
      </c>
      <c r="AD108">
        <f t="shared" si="25"/>
        <v>0</v>
      </c>
      <c r="AE108">
        <f t="shared" si="25"/>
        <v>1414</v>
      </c>
    </row>
    <row r="109" spans="1:51" x14ac:dyDescent="0.2">
      <c r="A109">
        <v>0.58333333333333304</v>
      </c>
      <c r="C109">
        <v>0.625</v>
      </c>
      <c r="D109">
        <f t="shared" si="24"/>
        <v>936</v>
      </c>
      <c r="E109">
        <f t="shared" si="25"/>
        <v>1502</v>
      </c>
      <c r="F109">
        <f t="shared" si="25"/>
        <v>1414</v>
      </c>
      <c r="G109">
        <f t="shared" si="25"/>
        <v>1327</v>
      </c>
      <c r="H109">
        <f t="shared" si="25"/>
        <v>1424</v>
      </c>
      <c r="I109">
        <f t="shared" si="25"/>
        <v>1337</v>
      </c>
      <c r="J109">
        <f t="shared" si="25"/>
        <v>1459</v>
      </c>
      <c r="K109">
        <f t="shared" si="25"/>
        <v>1457</v>
      </c>
      <c r="L109">
        <f t="shared" si="25"/>
        <v>1527</v>
      </c>
      <c r="M109">
        <f t="shared" si="25"/>
        <v>1435</v>
      </c>
      <c r="N109">
        <f t="shared" si="25"/>
        <v>1063</v>
      </c>
      <c r="O109">
        <f t="shared" si="25"/>
        <v>840</v>
      </c>
      <c r="P109">
        <f t="shared" si="25"/>
        <v>0</v>
      </c>
      <c r="Q109">
        <f t="shared" si="25"/>
        <v>0</v>
      </c>
      <c r="R109">
        <f t="shared" si="25"/>
        <v>0</v>
      </c>
      <c r="S109">
        <f t="shared" si="25"/>
        <v>0</v>
      </c>
      <c r="T109">
        <f t="shared" si="25"/>
        <v>0</v>
      </c>
      <c r="U109">
        <f t="shared" si="25"/>
        <v>0</v>
      </c>
      <c r="V109">
        <f t="shared" si="25"/>
        <v>0</v>
      </c>
      <c r="W109">
        <f t="shared" si="25"/>
        <v>0</v>
      </c>
      <c r="X109">
        <f t="shared" si="25"/>
        <v>0</v>
      </c>
      <c r="Y109">
        <f t="shared" si="25"/>
        <v>0</v>
      </c>
      <c r="Z109">
        <f t="shared" si="25"/>
        <v>0</v>
      </c>
      <c r="AA109">
        <f t="shared" si="25"/>
        <v>0</v>
      </c>
      <c r="AB109">
        <f t="shared" si="25"/>
        <v>0</v>
      </c>
      <c r="AC109">
        <f t="shared" si="25"/>
        <v>0</v>
      </c>
      <c r="AD109">
        <f t="shared" si="25"/>
        <v>0</v>
      </c>
      <c r="AE109">
        <f t="shared" si="25"/>
        <v>1412</v>
      </c>
    </row>
    <row r="110" spans="1:51" x14ac:dyDescent="0.2">
      <c r="A110">
        <v>0.60416666666666696</v>
      </c>
      <c r="C110">
        <v>0.64583333333333404</v>
      </c>
      <c r="D110">
        <f t="shared" si="24"/>
        <v>933</v>
      </c>
      <c r="E110">
        <f t="shared" si="25"/>
        <v>1541</v>
      </c>
      <c r="F110">
        <f t="shared" si="25"/>
        <v>1419</v>
      </c>
      <c r="G110">
        <f t="shared" si="25"/>
        <v>1366</v>
      </c>
      <c r="H110">
        <f t="shared" si="25"/>
        <v>1428</v>
      </c>
      <c r="I110">
        <f t="shared" si="25"/>
        <v>1385</v>
      </c>
      <c r="J110">
        <f t="shared" si="25"/>
        <v>1462</v>
      </c>
      <c r="K110">
        <f t="shared" si="25"/>
        <v>1452</v>
      </c>
      <c r="L110">
        <f t="shared" si="25"/>
        <v>1550</v>
      </c>
      <c r="M110">
        <f t="shared" si="25"/>
        <v>1452</v>
      </c>
      <c r="N110">
        <f t="shared" si="25"/>
        <v>1113</v>
      </c>
      <c r="O110">
        <f t="shared" si="25"/>
        <v>835</v>
      </c>
      <c r="P110">
        <f t="shared" si="25"/>
        <v>0</v>
      </c>
      <c r="Q110">
        <f t="shared" si="25"/>
        <v>0</v>
      </c>
      <c r="R110">
        <f t="shared" si="25"/>
        <v>0</v>
      </c>
      <c r="S110">
        <f t="shared" si="25"/>
        <v>0</v>
      </c>
      <c r="T110">
        <f t="shared" si="25"/>
        <v>0</v>
      </c>
      <c r="U110">
        <f t="shared" si="25"/>
        <v>0</v>
      </c>
      <c r="V110">
        <f t="shared" si="25"/>
        <v>0</v>
      </c>
      <c r="W110">
        <f t="shared" si="25"/>
        <v>0</v>
      </c>
      <c r="X110">
        <f t="shared" si="25"/>
        <v>0</v>
      </c>
      <c r="Y110">
        <f t="shared" si="25"/>
        <v>0</v>
      </c>
      <c r="Z110">
        <f t="shared" si="25"/>
        <v>0</v>
      </c>
      <c r="AA110">
        <f t="shared" si="25"/>
        <v>0</v>
      </c>
      <c r="AB110">
        <f t="shared" si="25"/>
        <v>0</v>
      </c>
      <c r="AC110">
        <f t="shared" si="25"/>
        <v>0</v>
      </c>
      <c r="AD110">
        <f t="shared" si="25"/>
        <v>0</v>
      </c>
      <c r="AE110">
        <f t="shared" si="25"/>
        <v>1425</v>
      </c>
    </row>
    <row r="111" spans="1:51" x14ac:dyDescent="0.2">
      <c r="A111">
        <v>0.625</v>
      </c>
      <c r="C111">
        <v>0.66666666666666696</v>
      </c>
      <c r="D111">
        <f t="shared" si="24"/>
        <v>948</v>
      </c>
      <c r="E111">
        <f t="shared" si="25"/>
        <v>1541</v>
      </c>
      <c r="F111">
        <f t="shared" si="25"/>
        <v>1414</v>
      </c>
      <c r="G111">
        <f t="shared" si="25"/>
        <v>1409</v>
      </c>
      <c r="H111">
        <f t="shared" si="25"/>
        <v>1464</v>
      </c>
      <c r="I111">
        <f t="shared" si="25"/>
        <v>1433</v>
      </c>
      <c r="J111">
        <f t="shared" si="25"/>
        <v>1464</v>
      </c>
      <c r="K111">
        <f t="shared" si="25"/>
        <v>1425</v>
      </c>
      <c r="L111">
        <f t="shared" si="25"/>
        <v>1569</v>
      </c>
      <c r="M111">
        <f t="shared" si="25"/>
        <v>1438</v>
      </c>
      <c r="N111">
        <f t="shared" si="25"/>
        <v>1051</v>
      </c>
      <c r="O111">
        <f t="shared" si="25"/>
        <v>819</v>
      </c>
      <c r="P111">
        <f t="shared" si="25"/>
        <v>0</v>
      </c>
      <c r="Q111">
        <f t="shared" si="25"/>
        <v>0</v>
      </c>
      <c r="R111">
        <f t="shared" si="25"/>
        <v>0</v>
      </c>
      <c r="S111">
        <f t="shared" si="25"/>
        <v>0</v>
      </c>
      <c r="T111">
        <f t="shared" si="25"/>
        <v>0</v>
      </c>
      <c r="U111">
        <f t="shared" si="25"/>
        <v>0</v>
      </c>
      <c r="V111">
        <f t="shared" si="25"/>
        <v>0</v>
      </c>
      <c r="W111">
        <f t="shared" si="25"/>
        <v>0</v>
      </c>
      <c r="X111">
        <f t="shared" si="25"/>
        <v>0</v>
      </c>
      <c r="Y111">
        <f t="shared" si="25"/>
        <v>0</v>
      </c>
      <c r="Z111">
        <f t="shared" si="25"/>
        <v>0</v>
      </c>
      <c r="AA111">
        <f t="shared" si="25"/>
        <v>0</v>
      </c>
      <c r="AB111">
        <f t="shared" si="25"/>
        <v>0</v>
      </c>
      <c r="AC111">
        <f t="shared" si="25"/>
        <v>0</v>
      </c>
      <c r="AD111">
        <f t="shared" si="25"/>
        <v>0</v>
      </c>
      <c r="AE111">
        <f t="shared" si="25"/>
        <v>1423</v>
      </c>
    </row>
    <row r="112" spans="1:51" x14ac:dyDescent="0.2">
      <c r="A112">
        <v>0.64583333333333304</v>
      </c>
      <c r="C112">
        <v>0.6875</v>
      </c>
      <c r="D112">
        <f t="shared" si="24"/>
        <v>948</v>
      </c>
      <c r="E112">
        <f t="shared" si="25"/>
        <v>1536</v>
      </c>
      <c r="F112">
        <f t="shared" si="25"/>
        <v>1433</v>
      </c>
      <c r="G112">
        <f t="shared" si="25"/>
        <v>1428</v>
      </c>
      <c r="H112">
        <f t="shared" si="25"/>
        <v>1505</v>
      </c>
      <c r="I112">
        <f t="shared" si="25"/>
        <v>1454</v>
      </c>
      <c r="J112">
        <f t="shared" si="25"/>
        <v>1476</v>
      </c>
      <c r="K112">
        <f t="shared" si="25"/>
        <v>1423</v>
      </c>
      <c r="L112">
        <f t="shared" si="25"/>
        <v>1582</v>
      </c>
      <c r="M112">
        <f t="shared" si="25"/>
        <v>1426</v>
      </c>
      <c r="N112">
        <f t="shared" si="25"/>
        <v>1013</v>
      </c>
      <c r="O112">
        <f t="shared" si="25"/>
        <v>833</v>
      </c>
      <c r="P112">
        <f t="shared" si="25"/>
        <v>0</v>
      </c>
      <c r="Q112">
        <f t="shared" si="25"/>
        <v>0</v>
      </c>
      <c r="R112">
        <f t="shared" si="25"/>
        <v>0</v>
      </c>
      <c r="S112">
        <f t="shared" si="25"/>
        <v>0</v>
      </c>
      <c r="T112">
        <f t="shared" si="25"/>
        <v>0</v>
      </c>
      <c r="U112">
        <f t="shared" si="25"/>
        <v>0</v>
      </c>
      <c r="V112">
        <f t="shared" si="25"/>
        <v>0</v>
      </c>
      <c r="W112">
        <f t="shared" si="25"/>
        <v>0</v>
      </c>
      <c r="X112">
        <f t="shared" si="25"/>
        <v>0</v>
      </c>
      <c r="Y112">
        <f t="shared" si="25"/>
        <v>0</v>
      </c>
      <c r="Z112">
        <f t="shared" si="25"/>
        <v>0</v>
      </c>
      <c r="AA112">
        <f t="shared" si="25"/>
        <v>0</v>
      </c>
      <c r="AB112">
        <f t="shared" si="25"/>
        <v>0</v>
      </c>
      <c r="AC112">
        <f t="shared" si="25"/>
        <v>0</v>
      </c>
      <c r="AD112">
        <f t="shared" si="25"/>
        <v>0</v>
      </c>
      <c r="AE112">
        <f t="shared" si="25"/>
        <v>1407</v>
      </c>
    </row>
    <row r="113" spans="1:35" x14ac:dyDescent="0.2">
      <c r="A113">
        <v>0.66666666666666696</v>
      </c>
      <c r="C113">
        <v>0.70833333333333404</v>
      </c>
      <c r="D113">
        <f t="shared" si="24"/>
        <v>946</v>
      </c>
      <c r="E113">
        <f t="shared" si="25"/>
        <v>1534</v>
      </c>
      <c r="F113">
        <f t="shared" si="25"/>
        <v>1454</v>
      </c>
      <c r="G113">
        <f t="shared" si="25"/>
        <v>1430</v>
      </c>
      <c r="H113">
        <f t="shared" si="25"/>
        <v>1524</v>
      </c>
      <c r="I113">
        <f t="shared" si="25"/>
        <v>1490</v>
      </c>
      <c r="J113">
        <f t="shared" si="25"/>
        <v>1493</v>
      </c>
      <c r="K113">
        <f t="shared" si="25"/>
        <v>1452</v>
      </c>
      <c r="L113">
        <f t="shared" si="25"/>
        <v>1587</v>
      </c>
      <c r="M113">
        <f t="shared" si="25"/>
        <v>1423</v>
      </c>
      <c r="N113">
        <f t="shared" si="25"/>
        <v>1040</v>
      </c>
      <c r="O113">
        <f t="shared" si="25"/>
        <v>878</v>
      </c>
      <c r="P113">
        <f t="shared" si="25"/>
        <v>0</v>
      </c>
      <c r="Q113">
        <f t="shared" si="25"/>
        <v>0</v>
      </c>
      <c r="R113">
        <f t="shared" si="25"/>
        <v>0</v>
      </c>
      <c r="S113">
        <f t="shared" si="25"/>
        <v>0</v>
      </c>
      <c r="T113">
        <f t="shared" si="25"/>
        <v>0</v>
      </c>
      <c r="U113">
        <f t="shared" si="25"/>
        <v>0</v>
      </c>
      <c r="V113">
        <f t="shared" si="25"/>
        <v>0</v>
      </c>
      <c r="W113">
        <f t="shared" si="25"/>
        <v>0</v>
      </c>
      <c r="X113">
        <f t="shared" si="25"/>
        <v>0</v>
      </c>
      <c r="Y113">
        <f t="shared" si="25"/>
        <v>0</v>
      </c>
      <c r="Z113">
        <f t="shared" si="25"/>
        <v>0</v>
      </c>
      <c r="AA113">
        <f t="shared" si="25"/>
        <v>0</v>
      </c>
      <c r="AB113">
        <f t="shared" si="25"/>
        <v>0</v>
      </c>
      <c r="AC113">
        <f t="shared" si="25"/>
        <v>0</v>
      </c>
      <c r="AD113">
        <f t="shared" si="25"/>
        <v>0</v>
      </c>
      <c r="AE113">
        <f t="shared" si="25"/>
        <v>1401</v>
      </c>
    </row>
    <row r="114" spans="1:35" x14ac:dyDescent="0.2">
      <c r="A114">
        <v>0.6875</v>
      </c>
      <c r="C114">
        <v>0.72916666666666696</v>
      </c>
      <c r="D114">
        <f t="shared" si="24"/>
        <v>1004</v>
      </c>
      <c r="E114">
        <f t="shared" si="25"/>
        <v>1552</v>
      </c>
      <c r="F114">
        <f t="shared" si="25"/>
        <v>1485</v>
      </c>
      <c r="G114">
        <f t="shared" si="25"/>
        <v>1461</v>
      </c>
      <c r="H114">
        <f t="shared" si="25"/>
        <v>1528</v>
      </c>
      <c r="I114">
        <f t="shared" si="25"/>
        <v>1512</v>
      </c>
      <c r="J114">
        <f t="shared" si="25"/>
        <v>1519</v>
      </c>
      <c r="K114">
        <f t="shared" si="25"/>
        <v>1488</v>
      </c>
      <c r="L114">
        <f t="shared" si="25"/>
        <v>1586</v>
      </c>
      <c r="M114">
        <f t="shared" si="25"/>
        <v>1454</v>
      </c>
      <c r="N114">
        <f t="shared" si="25"/>
        <v>1051</v>
      </c>
      <c r="O114">
        <f t="shared" si="25"/>
        <v>919</v>
      </c>
      <c r="P114">
        <f t="shared" si="25"/>
        <v>0</v>
      </c>
      <c r="Q114">
        <f t="shared" si="25"/>
        <v>0</v>
      </c>
      <c r="R114">
        <f t="shared" si="25"/>
        <v>0</v>
      </c>
      <c r="S114">
        <f t="shared" si="25"/>
        <v>0</v>
      </c>
      <c r="T114">
        <f t="shared" si="25"/>
        <v>0</v>
      </c>
      <c r="U114">
        <f t="shared" si="25"/>
        <v>0</v>
      </c>
      <c r="V114">
        <f t="shared" si="25"/>
        <v>0</v>
      </c>
      <c r="W114">
        <f t="shared" si="25"/>
        <v>0</v>
      </c>
      <c r="X114">
        <f t="shared" si="25"/>
        <v>0</v>
      </c>
      <c r="Y114">
        <f t="shared" si="25"/>
        <v>0</v>
      </c>
      <c r="Z114">
        <f t="shared" si="25"/>
        <v>0</v>
      </c>
      <c r="AA114">
        <f t="shared" si="25"/>
        <v>0</v>
      </c>
      <c r="AB114">
        <f t="shared" si="25"/>
        <v>0</v>
      </c>
      <c r="AC114">
        <f t="shared" si="25"/>
        <v>0</v>
      </c>
      <c r="AD114">
        <f t="shared" si="25"/>
        <v>0</v>
      </c>
      <c r="AE114">
        <f t="shared" si="25"/>
        <v>1430</v>
      </c>
    </row>
    <row r="115" spans="1:35" x14ac:dyDescent="0.2">
      <c r="A115">
        <v>0.70833333333333304</v>
      </c>
      <c r="C115">
        <v>0.75</v>
      </c>
      <c r="D115">
        <f t="shared" ref="D115:AE123" si="26">SUM(D44:D45)</f>
        <v>1020</v>
      </c>
      <c r="E115">
        <f t="shared" si="26"/>
        <v>1586</v>
      </c>
      <c r="F115">
        <f t="shared" si="26"/>
        <v>1495</v>
      </c>
      <c r="G115">
        <f t="shared" si="26"/>
        <v>1524</v>
      </c>
      <c r="H115">
        <f t="shared" si="26"/>
        <v>1533</v>
      </c>
      <c r="I115">
        <f t="shared" si="26"/>
        <v>1538</v>
      </c>
      <c r="J115">
        <f t="shared" si="26"/>
        <v>1531</v>
      </c>
      <c r="K115">
        <f t="shared" si="26"/>
        <v>1536</v>
      </c>
      <c r="L115">
        <f t="shared" si="26"/>
        <v>1586</v>
      </c>
      <c r="M115">
        <f t="shared" si="26"/>
        <v>1505</v>
      </c>
      <c r="N115">
        <f t="shared" si="26"/>
        <v>1012</v>
      </c>
      <c r="O115">
        <f t="shared" si="26"/>
        <v>948</v>
      </c>
      <c r="P115">
        <f t="shared" si="26"/>
        <v>0</v>
      </c>
      <c r="Q115">
        <f t="shared" si="26"/>
        <v>0</v>
      </c>
      <c r="R115">
        <f t="shared" si="26"/>
        <v>0</v>
      </c>
      <c r="S115">
        <f t="shared" si="26"/>
        <v>0</v>
      </c>
      <c r="T115">
        <f t="shared" si="26"/>
        <v>0</v>
      </c>
      <c r="U115">
        <f t="shared" si="26"/>
        <v>0</v>
      </c>
      <c r="V115">
        <f t="shared" si="26"/>
        <v>0</v>
      </c>
      <c r="W115">
        <f t="shared" si="26"/>
        <v>0</v>
      </c>
      <c r="X115">
        <f t="shared" si="26"/>
        <v>0</v>
      </c>
      <c r="Y115">
        <f t="shared" si="26"/>
        <v>0</v>
      </c>
      <c r="Z115">
        <f t="shared" si="26"/>
        <v>0</v>
      </c>
      <c r="AA115">
        <f t="shared" si="26"/>
        <v>0</v>
      </c>
      <c r="AB115">
        <f t="shared" si="26"/>
        <v>0</v>
      </c>
      <c r="AC115">
        <f t="shared" si="26"/>
        <v>0</v>
      </c>
      <c r="AD115">
        <f t="shared" si="26"/>
        <v>0</v>
      </c>
      <c r="AE115">
        <f t="shared" si="26"/>
        <v>1452</v>
      </c>
    </row>
    <row r="116" spans="1:35" x14ac:dyDescent="0.2">
      <c r="A116">
        <v>0.72916666666666696</v>
      </c>
      <c r="C116">
        <v>0.77083333333333404</v>
      </c>
      <c r="D116">
        <f t="shared" si="26"/>
        <v>964</v>
      </c>
      <c r="E116">
        <f t="shared" si="26"/>
        <v>1587</v>
      </c>
      <c r="F116">
        <f t="shared" si="26"/>
        <v>1498</v>
      </c>
      <c r="G116">
        <f t="shared" si="26"/>
        <v>1568</v>
      </c>
      <c r="H116">
        <f t="shared" si="26"/>
        <v>1546</v>
      </c>
      <c r="I116">
        <f t="shared" si="26"/>
        <v>1558</v>
      </c>
      <c r="J116">
        <f t="shared" si="26"/>
        <v>1526</v>
      </c>
      <c r="K116">
        <f t="shared" si="26"/>
        <v>1577</v>
      </c>
      <c r="L116">
        <f t="shared" si="26"/>
        <v>1582</v>
      </c>
      <c r="M116">
        <f t="shared" si="26"/>
        <v>1529</v>
      </c>
      <c r="N116">
        <f t="shared" si="26"/>
        <v>939</v>
      </c>
      <c r="O116">
        <f t="shared" si="26"/>
        <v>938</v>
      </c>
      <c r="P116">
        <f t="shared" si="26"/>
        <v>0</v>
      </c>
      <c r="Q116">
        <f t="shared" si="26"/>
        <v>0</v>
      </c>
      <c r="R116">
        <f t="shared" si="26"/>
        <v>0</v>
      </c>
      <c r="S116">
        <f t="shared" si="26"/>
        <v>0</v>
      </c>
      <c r="T116">
        <f t="shared" si="26"/>
        <v>0</v>
      </c>
      <c r="U116">
        <f t="shared" si="26"/>
        <v>0</v>
      </c>
      <c r="V116">
        <f t="shared" si="26"/>
        <v>0</v>
      </c>
      <c r="W116">
        <f t="shared" si="26"/>
        <v>0</v>
      </c>
      <c r="X116">
        <f t="shared" si="26"/>
        <v>0</v>
      </c>
      <c r="Y116">
        <f t="shared" si="26"/>
        <v>0</v>
      </c>
      <c r="Z116">
        <f t="shared" si="26"/>
        <v>0</v>
      </c>
      <c r="AA116">
        <f t="shared" si="26"/>
        <v>0</v>
      </c>
      <c r="AB116">
        <f t="shared" si="26"/>
        <v>0</v>
      </c>
      <c r="AC116">
        <f t="shared" si="26"/>
        <v>0</v>
      </c>
      <c r="AD116">
        <f t="shared" si="26"/>
        <v>0</v>
      </c>
      <c r="AE116">
        <f t="shared" si="26"/>
        <v>1455</v>
      </c>
    </row>
    <row r="117" spans="1:35" x14ac:dyDescent="0.2">
      <c r="A117">
        <v>0.75</v>
      </c>
      <c r="C117">
        <v>0.79166666666666696</v>
      </c>
      <c r="D117">
        <f t="shared" si="26"/>
        <v>946</v>
      </c>
      <c r="E117">
        <f t="shared" si="26"/>
        <v>1570</v>
      </c>
      <c r="F117">
        <f t="shared" si="26"/>
        <v>1510</v>
      </c>
      <c r="G117">
        <f t="shared" si="26"/>
        <v>1565</v>
      </c>
      <c r="H117">
        <f t="shared" si="26"/>
        <v>1541</v>
      </c>
      <c r="I117">
        <f t="shared" si="26"/>
        <v>1558</v>
      </c>
      <c r="J117">
        <f t="shared" si="26"/>
        <v>1534</v>
      </c>
      <c r="K117">
        <f t="shared" si="26"/>
        <v>1580</v>
      </c>
      <c r="L117">
        <f t="shared" si="26"/>
        <v>1577</v>
      </c>
      <c r="M117">
        <f t="shared" si="26"/>
        <v>1553</v>
      </c>
      <c r="N117">
        <f t="shared" si="26"/>
        <v>965</v>
      </c>
      <c r="O117">
        <f t="shared" si="26"/>
        <v>946</v>
      </c>
      <c r="P117">
        <f t="shared" si="26"/>
        <v>0</v>
      </c>
      <c r="Q117">
        <f t="shared" si="26"/>
        <v>0</v>
      </c>
      <c r="R117">
        <f t="shared" si="26"/>
        <v>0</v>
      </c>
      <c r="S117">
        <f t="shared" si="26"/>
        <v>0</v>
      </c>
      <c r="T117">
        <f t="shared" si="26"/>
        <v>0</v>
      </c>
      <c r="U117">
        <f t="shared" si="26"/>
        <v>0</v>
      </c>
      <c r="V117">
        <f t="shared" si="26"/>
        <v>0</v>
      </c>
      <c r="W117">
        <f t="shared" si="26"/>
        <v>0</v>
      </c>
      <c r="X117">
        <f t="shared" si="26"/>
        <v>0</v>
      </c>
      <c r="Y117">
        <f t="shared" si="26"/>
        <v>0</v>
      </c>
      <c r="Z117">
        <f t="shared" si="26"/>
        <v>0</v>
      </c>
      <c r="AA117">
        <f t="shared" si="26"/>
        <v>0</v>
      </c>
      <c r="AB117">
        <f t="shared" si="26"/>
        <v>0</v>
      </c>
      <c r="AC117">
        <f t="shared" si="26"/>
        <v>0</v>
      </c>
      <c r="AD117">
        <f t="shared" si="26"/>
        <v>0</v>
      </c>
      <c r="AE117">
        <f t="shared" si="26"/>
        <v>1448</v>
      </c>
    </row>
    <row r="118" spans="1:35" x14ac:dyDescent="0.2">
      <c r="A118">
        <v>0.77083333333333304</v>
      </c>
      <c r="C118">
        <v>0.8125</v>
      </c>
      <c r="D118">
        <f t="shared" si="26"/>
        <v>975</v>
      </c>
      <c r="E118">
        <f t="shared" si="26"/>
        <v>1577</v>
      </c>
      <c r="F118">
        <f t="shared" si="26"/>
        <v>1505</v>
      </c>
      <c r="G118">
        <f t="shared" si="26"/>
        <v>1574</v>
      </c>
      <c r="H118">
        <f t="shared" si="26"/>
        <v>1529</v>
      </c>
      <c r="I118">
        <f t="shared" si="26"/>
        <v>1567</v>
      </c>
      <c r="J118">
        <f t="shared" si="26"/>
        <v>1534</v>
      </c>
      <c r="K118">
        <f t="shared" si="26"/>
        <v>1565</v>
      </c>
      <c r="L118">
        <f t="shared" si="26"/>
        <v>1579</v>
      </c>
      <c r="M118">
        <f t="shared" si="26"/>
        <v>1577</v>
      </c>
      <c r="N118">
        <f t="shared" si="26"/>
        <v>1089</v>
      </c>
      <c r="O118">
        <f t="shared" si="26"/>
        <v>951</v>
      </c>
      <c r="P118">
        <f t="shared" si="26"/>
        <v>0</v>
      </c>
      <c r="Q118">
        <f t="shared" si="26"/>
        <v>0</v>
      </c>
      <c r="R118">
        <f t="shared" si="26"/>
        <v>0</v>
      </c>
      <c r="S118">
        <f t="shared" si="26"/>
        <v>0</v>
      </c>
      <c r="T118">
        <f t="shared" si="26"/>
        <v>0</v>
      </c>
      <c r="U118">
        <f t="shared" si="26"/>
        <v>0</v>
      </c>
      <c r="V118">
        <f t="shared" si="26"/>
        <v>0</v>
      </c>
      <c r="W118">
        <f t="shared" si="26"/>
        <v>0</v>
      </c>
      <c r="X118">
        <f t="shared" si="26"/>
        <v>0</v>
      </c>
      <c r="Y118">
        <f t="shared" si="26"/>
        <v>0</v>
      </c>
      <c r="Z118">
        <f t="shared" si="26"/>
        <v>0</v>
      </c>
      <c r="AA118">
        <f t="shared" si="26"/>
        <v>0</v>
      </c>
      <c r="AB118">
        <f t="shared" si="26"/>
        <v>0</v>
      </c>
      <c r="AC118">
        <f t="shared" si="26"/>
        <v>0</v>
      </c>
      <c r="AD118">
        <f t="shared" si="26"/>
        <v>0</v>
      </c>
      <c r="AE118">
        <f t="shared" si="26"/>
        <v>1447</v>
      </c>
    </row>
    <row r="119" spans="1:35" x14ac:dyDescent="0.2">
      <c r="A119">
        <v>0.79166666666666696</v>
      </c>
      <c r="C119">
        <v>0.83333333333333404</v>
      </c>
      <c r="D119">
        <f t="shared" si="26"/>
        <v>1005</v>
      </c>
      <c r="E119">
        <f t="shared" si="26"/>
        <v>1598</v>
      </c>
      <c r="F119">
        <f t="shared" si="26"/>
        <v>1509</v>
      </c>
      <c r="G119">
        <f t="shared" si="26"/>
        <v>1594</v>
      </c>
      <c r="H119">
        <f t="shared" si="26"/>
        <v>1524</v>
      </c>
      <c r="I119">
        <f t="shared" si="26"/>
        <v>1574</v>
      </c>
      <c r="J119">
        <f t="shared" si="26"/>
        <v>1521</v>
      </c>
      <c r="K119">
        <f t="shared" si="26"/>
        <v>1567</v>
      </c>
      <c r="L119">
        <f t="shared" si="26"/>
        <v>1596</v>
      </c>
      <c r="M119">
        <f t="shared" si="26"/>
        <v>1603</v>
      </c>
      <c r="N119">
        <f t="shared" si="26"/>
        <v>1135</v>
      </c>
      <c r="O119">
        <f t="shared" si="26"/>
        <v>996</v>
      </c>
      <c r="P119">
        <f t="shared" si="26"/>
        <v>0</v>
      </c>
      <c r="Q119">
        <f t="shared" si="26"/>
        <v>0</v>
      </c>
      <c r="R119">
        <f t="shared" si="26"/>
        <v>0</v>
      </c>
      <c r="S119">
        <f t="shared" si="26"/>
        <v>0</v>
      </c>
      <c r="T119">
        <f t="shared" si="26"/>
        <v>0</v>
      </c>
      <c r="U119">
        <f t="shared" si="26"/>
        <v>0</v>
      </c>
      <c r="V119">
        <f t="shared" si="26"/>
        <v>0</v>
      </c>
      <c r="W119">
        <f t="shared" si="26"/>
        <v>0</v>
      </c>
      <c r="X119">
        <f t="shared" si="26"/>
        <v>0</v>
      </c>
      <c r="Y119">
        <f t="shared" si="26"/>
        <v>0</v>
      </c>
      <c r="Z119">
        <f t="shared" si="26"/>
        <v>0</v>
      </c>
      <c r="AA119">
        <f t="shared" si="26"/>
        <v>0</v>
      </c>
      <c r="AB119">
        <f t="shared" si="26"/>
        <v>0</v>
      </c>
      <c r="AC119">
        <f t="shared" si="26"/>
        <v>0</v>
      </c>
      <c r="AD119">
        <f t="shared" si="26"/>
        <v>0</v>
      </c>
      <c r="AE119">
        <f t="shared" si="26"/>
        <v>1464</v>
      </c>
    </row>
    <row r="120" spans="1:35" x14ac:dyDescent="0.2">
      <c r="A120">
        <v>0.8125</v>
      </c>
      <c r="C120">
        <v>0.85416666666666696</v>
      </c>
      <c r="D120">
        <f t="shared" si="26"/>
        <v>1039</v>
      </c>
      <c r="E120">
        <f t="shared" si="26"/>
        <v>1624</v>
      </c>
      <c r="F120">
        <f t="shared" si="26"/>
        <v>1533</v>
      </c>
      <c r="G120">
        <f t="shared" si="26"/>
        <v>1608</v>
      </c>
      <c r="H120">
        <f t="shared" si="26"/>
        <v>1555</v>
      </c>
      <c r="I120">
        <f t="shared" si="26"/>
        <v>1589</v>
      </c>
      <c r="J120">
        <f t="shared" si="26"/>
        <v>1519</v>
      </c>
      <c r="K120">
        <f t="shared" si="26"/>
        <v>1581</v>
      </c>
      <c r="L120">
        <f t="shared" si="26"/>
        <v>1610</v>
      </c>
      <c r="M120">
        <f t="shared" si="26"/>
        <v>1625</v>
      </c>
      <c r="N120">
        <f t="shared" si="26"/>
        <v>1140</v>
      </c>
      <c r="O120">
        <f t="shared" si="26"/>
        <v>1063</v>
      </c>
      <c r="P120">
        <f t="shared" si="26"/>
        <v>0</v>
      </c>
      <c r="Q120">
        <f t="shared" si="26"/>
        <v>0</v>
      </c>
      <c r="R120">
        <f t="shared" si="26"/>
        <v>0</v>
      </c>
      <c r="S120">
        <f t="shared" si="26"/>
        <v>0</v>
      </c>
      <c r="T120">
        <f t="shared" si="26"/>
        <v>0</v>
      </c>
      <c r="U120">
        <f t="shared" si="26"/>
        <v>0</v>
      </c>
      <c r="V120">
        <f t="shared" si="26"/>
        <v>0</v>
      </c>
      <c r="W120">
        <f t="shared" si="26"/>
        <v>0</v>
      </c>
      <c r="X120">
        <f t="shared" si="26"/>
        <v>0</v>
      </c>
      <c r="Y120">
        <f t="shared" si="26"/>
        <v>0</v>
      </c>
      <c r="Z120">
        <f t="shared" si="26"/>
        <v>0</v>
      </c>
      <c r="AA120">
        <f t="shared" si="26"/>
        <v>0</v>
      </c>
      <c r="AB120">
        <f t="shared" si="26"/>
        <v>0</v>
      </c>
      <c r="AC120">
        <f t="shared" si="26"/>
        <v>0</v>
      </c>
      <c r="AD120">
        <f t="shared" si="26"/>
        <v>0</v>
      </c>
      <c r="AE120">
        <f t="shared" si="26"/>
        <v>1490</v>
      </c>
    </row>
    <row r="121" spans="1:35" x14ac:dyDescent="0.2">
      <c r="A121" s="37">
        <v>0.83333333333333304</v>
      </c>
      <c r="B121" s="37"/>
      <c r="C121" s="37">
        <v>0.875</v>
      </c>
      <c r="D121" s="37">
        <f t="shared" si="26"/>
        <v>1090</v>
      </c>
      <c r="E121" s="37">
        <f t="shared" si="26"/>
        <v>1654</v>
      </c>
      <c r="F121" s="37">
        <f t="shared" si="26"/>
        <v>1534</v>
      </c>
      <c r="G121" s="37">
        <f t="shared" si="26"/>
        <v>1625</v>
      </c>
      <c r="H121" s="37">
        <f t="shared" si="26"/>
        <v>1610</v>
      </c>
      <c r="I121" s="37">
        <f t="shared" si="26"/>
        <v>1628</v>
      </c>
      <c r="J121" s="37">
        <f t="shared" si="26"/>
        <v>1529</v>
      </c>
      <c r="K121" s="37">
        <f t="shared" si="26"/>
        <v>1615</v>
      </c>
      <c r="L121" s="37">
        <f t="shared" si="26"/>
        <v>1632</v>
      </c>
      <c r="M121" s="37">
        <f t="shared" si="26"/>
        <v>1642</v>
      </c>
      <c r="N121" s="37">
        <f t="shared" si="26"/>
        <v>1181</v>
      </c>
      <c r="O121" s="37">
        <f t="shared" si="26"/>
        <v>1082</v>
      </c>
      <c r="P121" s="37">
        <f t="shared" si="26"/>
        <v>0</v>
      </c>
      <c r="Q121" s="37">
        <f t="shared" si="26"/>
        <v>0</v>
      </c>
      <c r="R121" s="37">
        <f t="shared" si="26"/>
        <v>0</v>
      </c>
      <c r="S121" s="37">
        <f t="shared" si="26"/>
        <v>0</v>
      </c>
      <c r="T121" s="37">
        <f t="shared" si="26"/>
        <v>0</v>
      </c>
      <c r="U121" s="37">
        <f t="shared" si="26"/>
        <v>0</v>
      </c>
      <c r="V121" s="37">
        <f t="shared" si="26"/>
        <v>0</v>
      </c>
      <c r="W121" s="37">
        <f t="shared" si="26"/>
        <v>0</v>
      </c>
      <c r="X121" s="37">
        <f t="shared" si="26"/>
        <v>0</v>
      </c>
      <c r="Y121" s="37">
        <f t="shared" si="26"/>
        <v>0</v>
      </c>
      <c r="Z121" s="37">
        <f t="shared" si="26"/>
        <v>0</v>
      </c>
      <c r="AA121" s="37">
        <f t="shared" si="26"/>
        <v>0</v>
      </c>
      <c r="AB121" s="37">
        <f t="shared" si="26"/>
        <v>0</v>
      </c>
      <c r="AC121" s="37">
        <f t="shared" si="26"/>
        <v>0</v>
      </c>
      <c r="AD121" s="37">
        <f t="shared" si="26"/>
        <v>0</v>
      </c>
      <c r="AE121" s="37">
        <f t="shared" si="26"/>
        <v>1540</v>
      </c>
      <c r="AF121" s="37"/>
      <c r="AG121" s="37"/>
      <c r="AH121" s="37"/>
      <c r="AI121" s="37"/>
    </row>
    <row r="122" spans="1:35" x14ac:dyDescent="0.2">
      <c r="A122">
        <v>0.85416666666666696</v>
      </c>
      <c r="C122">
        <v>0.89583333333333404</v>
      </c>
      <c r="D122">
        <f t="shared" si="26"/>
        <v>1174</v>
      </c>
      <c r="E122">
        <f t="shared" si="26"/>
        <v>1695</v>
      </c>
      <c r="F122">
        <f t="shared" si="26"/>
        <v>1541</v>
      </c>
      <c r="G122">
        <f t="shared" si="26"/>
        <v>1666</v>
      </c>
      <c r="H122">
        <f t="shared" si="26"/>
        <v>1675</v>
      </c>
      <c r="I122">
        <f t="shared" si="26"/>
        <v>1680</v>
      </c>
      <c r="J122">
        <f t="shared" si="26"/>
        <v>1553</v>
      </c>
      <c r="K122">
        <f t="shared" si="26"/>
        <v>1687</v>
      </c>
      <c r="L122">
        <f t="shared" si="26"/>
        <v>1683</v>
      </c>
      <c r="M122">
        <f t="shared" si="26"/>
        <v>1684</v>
      </c>
      <c r="N122">
        <f t="shared" si="26"/>
        <v>1157</v>
      </c>
      <c r="O122">
        <f t="shared" si="26"/>
        <v>1157</v>
      </c>
      <c r="P122">
        <f t="shared" si="26"/>
        <v>0</v>
      </c>
      <c r="Q122">
        <f t="shared" si="26"/>
        <v>0</v>
      </c>
      <c r="R122">
        <f t="shared" si="26"/>
        <v>0</v>
      </c>
      <c r="S122">
        <f t="shared" si="26"/>
        <v>0</v>
      </c>
      <c r="T122">
        <f t="shared" si="26"/>
        <v>0</v>
      </c>
      <c r="U122">
        <f t="shared" si="26"/>
        <v>0</v>
      </c>
      <c r="V122">
        <f t="shared" si="26"/>
        <v>0</v>
      </c>
      <c r="W122">
        <f t="shared" si="26"/>
        <v>0</v>
      </c>
      <c r="X122">
        <f t="shared" si="26"/>
        <v>0</v>
      </c>
      <c r="Y122">
        <f t="shared" si="26"/>
        <v>0</v>
      </c>
      <c r="Z122">
        <f t="shared" si="26"/>
        <v>0</v>
      </c>
      <c r="AA122">
        <f t="shared" si="26"/>
        <v>0</v>
      </c>
      <c r="AB122">
        <f t="shared" si="26"/>
        <v>0</v>
      </c>
      <c r="AC122">
        <f t="shared" si="26"/>
        <v>0</v>
      </c>
      <c r="AD122">
        <f t="shared" si="26"/>
        <v>0</v>
      </c>
      <c r="AE122">
        <f t="shared" si="26"/>
        <v>1606</v>
      </c>
    </row>
    <row r="123" spans="1:35" x14ac:dyDescent="0.2">
      <c r="A123">
        <v>0.875</v>
      </c>
      <c r="C123">
        <v>0.91666666666666696</v>
      </c>
      <c r="D123">
        <f t="shared" si="26"/>
        <v>1224</v>
      </c>
      <c r="E123">
        <f t="shared" si="26"/>
        <v>1730</v>
      </c>
      <c r="F123">
        <f t="shared" si="26"/>
        <v>1558</v>
      </c>
      <c r="G123">
        <f t="shared" si="26"/>
        <v>1713</v>
      </c>
      <c r="H123">
        <f t="shared" si="26"/>
        <v>1709</v>
      </c>
      <c r="I123">
        <f t="shared" si="26"/>
        <v>1704</v>
      </c>
      <c r="J123">
        <f t="shared" si="26"/>
        <v>1572</v>
      </c>
      <c r="K123">
        <f t="shared" ref="E123:AE127" si="27">SUM(K52:K53)</f>
        <v>1714</v>
      </c>
      <c r="L123">
        <f t="shared" si="27"/>
        <v>1723</v>
      </c>
      <c r="M123">
        <f t="shared" si="27"/>
        <v>1713</v>
      </c>
      <c r="N123">
        <f t="shared" si="27"/>
        <v>1176</v>
      </c>
      <c r="O123">
        <f t="shared" si="27"/>
        <v>1188</v>
      </c>
      <c r="P123">
        <f t="shared" si="27"/>
        <v>0</v>
      </c>
      <c r="Q123">
        <f t="shared" si="27"/>
        <v>0</v>
      </c>
      <c r="R123">
        <f t="shared" si="27"/>
        <v>0</v>
      </c>
      <c r="S123">
        <f t="shared" si="27"/>
        <v>0</v>
      </c>
      <c r="T123">
        <f t="shared" si="27"/>
        <v>0</v>
      </c>
      <c r="U123">
        <f t="shared" si="27"/>
        <v>0</v>
      </c>
      <c r="V123">
        <f t="shared" si="27"/>
        <v>0</v>
      </c>
      <c r="W123">
        <f t="shared" si="27"/>
        <v>0</v>
      </c>
      <c r="X123">
        <f t="shared" si="27"/>
        <v>0</v>
      </c>
      <c r="Y123">
        <f t="shared" si="27"/>
        <v>0</v>
      </c>
      <c r="Z123">
        <f t="shared" si="27"/>
        <v>0</v>
      </c>
      <c r="AA123">
        <f t="shared" si="27"/>
        <v>0</v>
      </c>
      <c r="AB123">
        <f t="shared" si="27"/>
        <v>0</v>
      </c>
      <c r="AC123">
        <f t="shared" si="27"/>
        <v>0</v>
      </c>
      <c r="AD123">
        <f t="shared" si="27"/>
        <v>0</v>
      </c>
      <c r="AE123">
        <f t="shared" si="27"/>
        <v>1652</v>
      </c>
    </row>
    <row r="124" spans="1:35" x14ac:dyDescent="0.2">
      <c r="A124">
        <v>0.89583333333333304</v>
      </c>
      <c r="C124">
        <v>0.9375</v>
      </c>
      <c r="D124">
        <f t="shared" ref="D124:D127" si="28">SUM(D53:D54)</f>
        <v>1240</v>
      </c>
      <c r="E124">
        <f t="shared" si="27"/>
        <v>1735</v>
      </c>
      <c r="F124">
        <f t="shared" si="27"/>
        <v>1553</v>
      </c>
      <c r="G124">
        <f t="shared" si="27"/>
        <v>1728</v>
      </c>
      <c r="H124">
        <f t="shared" si="27"/>
        <v>1709</v>
      </c>
      <c r="I124">
        <f t="shared" si="27"/>
        <v>1704</v>
      </c>
      <c r="J124">
        <f t="shared" si="27"/>
        <v>1579</v>
      </c>
      <c r="K124">
        <f t="shared" si="27"/>
        <v>1736</v>
      </c>
      <c r="L124">
        <f t="shared" si="27"/>
        <v>1725</v>
      </c>
      <c r="M124">
        <f t="shared" si="27"/>
        <v>1721</v>
      </c>
      <c r="N124">
        <f t="shared" si="27"/>
        <v>1181</v>
      </c>
      <c r="O124">
        <f t="shared" si="27"/>
        <v>1173</v>
      </c>
      <c r="P124">
        <f t="shared" si="27"/>
        <v>0</v>
      </c>
      <c r="Q124">
        <f t="shared" si="27"/>
        <v>0</v>
      </c>
      <c r="R124">
        <f t="shared" si="27"/>
        <v>0</v>
      </c>
      <c r="S124">
        <f t="shared" si="27"/>
        <v>0</v>
      </c>
      <c r="T124">
        <f t="shared" si="27"/>
        <v>0</v>
      </c>
      <c r="U124">
        <f t="shared" si="27"/>
        <v>0</v>
      </c>
      <c r="V124">
        <f t="shared" si="27"/>
        <v>0</v>
      </c>
      <c r="W124">
        <f t="shared" si="27"/>
        <v>0</v>
      </c>
      <c r="X124">
        <f t="shared" si="27"/>
        <v>0</v>
      </c>
      <c r="Y124">
        <f t="shared" si="27"/>
        <v>0</v>
      </c>
      <c r="Z124">
        <f t="shared" si="27"/>
        <v>0</v>
      </c>
      <c r="AA124">
        <f t="shared" si="27"/>
        <v>0</v>
      </c>
      <c r="AB124">
        <f t="shared" si="27"/>
        <v>0</v>
      </c>
      <c r="AC124">
        <f t="shared" si="27"/>
        <v>0</v>
      </c>
      <c r="AD124">
        <f t="shared" si="27"/>
        <v>0</v>
      </c>
      <c r="AE124">
        <f t="shared" si="27"/>
        <v>1675</v>
      </c>
    </row>
    <row r="125" spans="1:35" x14ac:dyDescent="0.2">
      <c r="A125">
        <v>0.91666666666666696</v>
      </c>
      <c r="C125">
        <v>0.95833333333333404</v>
      </c>
      <c r="D125">
        <f t="shared" si="28"/>
        <v>1238</v>
      </c>
      <c r="E125">
        <f t="shared" si="27"/>
        <v>1745</v>
      </c>
      <c r="F125">
        <f t="shared" si="27"/>
        <v>1524</v>
      </c>
      <c r="G125">
        <f t="shared" si="27"/>
        <v>1735</v>
      </c>
      <c r="H125">
        <f t="shared" si="27"/>
        <v>1723</v>
      </c>
      <c r="I125">
        <f t="shared" si="27"/>
        <v>1706</v>
      </c>
      <c r="J125">
        <f t="shared" si="27"/>
        <v>1589</v>
      </c>
      <c r="K125">
        <f t="shared" si="27"/>
        <v>1778</v>
      </c>
      <c r="L125">
        <f t="shared" si="27"/>
        <v>1711</v>
      </c>
      <c r="M125">
        <f t="shared" si="27"/>
        <v>1719</v>
      </c>
      <c r="N125">
        <f t="shared" si="27"/>
        <v>1099</v>
      </c>
      <c r="O125">
        <f t="shared" si="27"/>
        <v>1174</v>
      </c>
      <c r="P125">
        <f t="shared" si="27"/>
        <v>0</v>
      </c>
      <c r="Q125">
        <f t="shared" si="27"/>
        <v>0</v>
      </c>
      <c r="R125">
        <f t="shared" si="27"/>
        <v>0</v>
      </c>
      <c r="S125">
        <f t="shared" si="27"/>
        <v>0</v>
      </c>
      <c r="T125">
        <f t="shared" si="27"/>
        <v>0</v>
      </c>
      <c r="U125">
        <f t="shared" si="27"/>
        <v>0</v>
      </c>
      <c r="V125">
        <f t="shared" si="27"/>
        <v>0</v>
      </c>
      <c r="W125">
        <f t="shared" si="27"/>
        <v>0</v>
      </c>
      <c r="X125">
        <f t="shared" si="27"/>
        <v>0</v>
      </c>
      <c r="Y125">
        <f t="shared" si="27"/>
        <v>0</v>
      </c>
      <c r="Z125">
        <f t="shared" si="27"/>
        <v>0</v>
      </c>
      <c r="AA125">
        <f t="shared" si="27"/>
        <v>0</v>
      </c>
      <c r="AB125">
        <f t="shared" si="27"/>
        <v>0</v>
      </c>
      <c r="AC125">
        <f t="shared" si="27"/>
        <v>0</v>
      </c>
      <c r="AD125">
        <f t="shared" si="27"/>
        <v>0</v>
      </c>
      <c r="AE125">
        <f t="shared" si="27"/>
        <v>1689</v>
      </c>
    </row>
    <row r="126" spans="1:35" x14ac:dyDescent="0.2">
      <c r="A126">
        <v>0.9375</v>
      </c>
      <c r="C126">
        <v>0.97916666666666696</v>
      </c>
      <c r="D126">
        <f t="shared" si="28"/>
        <v>1337</v>
      </c>
      <c r="E126">
        <f t="shared" si="27"/>
        <v>1752</v>
      </c>
      <c r="F126">
        <f t="shared" si="27"/>
        <v>1507</v>
      </c>
      <c r="G126">
        <f t="shared" si="27"/>
        <v>1740</v>
      </c>
      <c r="H126">
        <f t="shared" si="27"/>
        <v>1728</v>
      </c>
      <c r="I126">
        <f t="shared" si="27"/>
        <v>1708</v>
      </c>
      <c r="J126">
        <f t="shared" si="27"/>
        <v>1594</v>
      </c>
      <c r="K126">
        <f t="shared" si="27"/>
        <v>1788</v>
      </c>
      <c r="L126">
        <f t="shared" si="27"/>
        <v>1697</v>
      </c>
      <c r="M126">
        <f t="shared" si="27"/>
        <v>1723</v>
      </c>
      <c r="N126">
        <f t="shared" si="27"/>
        <v>1037</v>
      </c>
      <c r="O126">
        <f t="shared" si="27"/>
        <v>1160</v>
      </c>
      <c r="P126">
        <f t="shared" si="27"/>
        <v>0</v>
      </c>
      <c r="Q126">
        <f t="shared" si="27"/>
        <v>0</v>
      </c>
      <c r="R126">
        <f t="shared" si="27"/>
        <v>0</v>
      </c>
      <c r="S126">
        <f t="shared" si="27"/>
        <v>0</v>
      </c>
      <c r="T126">
        <f t="shared" si="27"/>
        <v>0</v>
      </c>
      <c r="U126">
        <f t="shared" si="27"/>
        <v>0</v>
      </c>
      <c r="V126">
        <f t="shared" si="27"/>
        <v>0</v>
      </c>
      <c r="W126">
        <f t="shared" si="27"/>
        <v>0</v>
      </c>
      <c r="X126">
        <f t="shared" si="27"/>
        <v>0</v>
      </c>
      <c r="Y126">
        <f t="shared" si="27"/>
        <v>0</v>
      </c>
      <c r="Z126">
        <f t="shared" si="27"/>
        <v>0</v>
      </c>
      <c r="AA126">
        <f t="shared" si="27"/>
        <v>0</v>
      </c>
      <c r="AB126">
        <f t="shared" si="27"/>
        <v>0</v>
      </c>
      <c r="AC126">
        <f t="shared" si="27"/>
        <v>0</v>
      </c>
      <c r="AD126">
        <f t="shared" si="27"/>
        <v>0</v>
      </c>
      <c r="AE126">
        <f t="shared" si="27"/>
        <v>1697</v>
      </c>
    </row>
    <row r="127" spans="1:35" x14ac:dyDescent="0.2">
      <c r="A127">
        <v>0.95833333333333304</v>
      </c>
      <c r="C127">
        <v>1</v>
      </c>
      <c r="D127">
        <f t="shared" si="28"/>
        <v>1567</v>
      </c>
      <c r="E127">
        <f t="shared" si="27"/>
        <v>1742</v>
      </c>
      <c r="F127">
        <f t="shared" si="27"/>
        <v>1533</v>
      </c>
      <c r="G127">
        <f t="shared" si="27"/>
        <v>1750</v>
      </c>
      <c r="H127">
        <f t="shared" si="27"/>
        <v>1726</v>
      </c>
      <c r="I127">
        <f t="shared" si="27"/>
        <v>1709</v>
      </c>
      <c r="J127">
        <f t="shared" si="27"/>
        <v>1594</v>
      </c>
      <c r="K127">
        <f t="shared" si="27"/>
        <v>1783</v>
      </c>
      <c r="L127">
        <f t="shared" si="27"/>
        <v>1685</v>
      </c>
      <c r="M127">
        <f t="shared" si="27"/>
        <v>1740</v>
      </c>
      <c r="N127">
        <f t="shared" si="27"/>
        <v>989</v>
      </c>
      <c r="O127">
        <f t="shared" si="27"/>
        <v>1147</v>
      </c>
      <c r="P127">
        <f t="shared" si="27"/>
        <v>0</v>
      </c>
      <c r="Q127">
        <f t="shared" si="27"/>
        <v>0</v>
      </c>
      <c r="R127">
        <f t="shared" si="27"/>
        <v>0</v>
      </c>
      <c r="S127">
        <f t="shared" si="27"/>
        <v>0</v>
      </c>
      <c r="T127">
        <f t="shared" si="27"/>
        <v>0</v>
      </c>
      <c r="U127">
        <f t="shared" si="27"/>
        <v>0</v>
      </c>
      <c r="V127">
        <f t="shared" si="27"/>
        <v>0</v>
      </c>
      <c r="W127">
        <f t="shared" si="27"/>
        <v>0</v>
      </c>
      <c r="X127">
        <f t="shared" si="27"/>
        <v>0</v>
      </c>
      <c r="Y127">
        <f t="shared" si="27"/>
        <v>0</v>
      </c>
      <c r="Z127">
        <f t="shared" si="27"/>
        <v>0</v>
      </c>
      <c r="AA127">
        <f t="shared" si="27"/>
        <v>0</v>
      </c>
      <c r="AB127">
        <f t="shared" si="27"/>
        <v>0</v>
      </c>
      <c r="AC127">
        <f t="shared" si="27"/>
        <v>0</v>
      </c>
      <c r="AD127">
        <f t="shared" si="27"/>
        <v>0</v>
      </c>
      <c r="AE127">
        <f t="shared" si="27"/>
        <v>1697</v>
      </c>
    </row>
    <row r="173" spans="1:35" x14ac:dyDescent="0.2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</row>
    <row r="225" spans="1:35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</row>
    <row r="280" spans="1:35" x14ac:dyDescent="0.2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</row>
    <row r="335" spans="1:35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</row>
    <row r="390" spans="1:35" x14ac:dyDescent="0.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</row>
    <row r="445" spans="1:35" x14ac:dyDescent="0.2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</row>
  </sheetData>
  <phoneticPr fontId="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Y445"/>
  <sheetViews>
    <sheetView zoomScale="85" zoomScaleNormal="85" workbookViewId="0">
      <selection activeCell="K4" sqref="K4"/>
    </sheetView>
  </sheetViews>
  <sheetFormatPr defaultRowHeight="13" x14ac:dyDescent="0.2"/>
  <cols>
    <col min="9" max="9" width="10.7265625" customWidth="1"/>
    <col min="38" max="39" width="9" style="39"/>
  </cols>
  <sheetData>
    <row r="1" spans="1:45" ht="16.5" x14ac:dyDescent="0.25">
      <c r="A1" s="293" t="s">
        <v>12</v>
      </c>
      <c r="B1" s="292"/>
      <c r="C1" s="292"/>
      <c r="D1" s="292"/>
      <c r="E1" s="292"/>
      <c r="F1" s="292"/>
      <c r="G1" s="292"/>
      <c r="H1" s="293">
        <v>3</v>
      </c>
      <c r="I1" s="293" t="s">
        <v>13</v>
      </c>
      <c r="J1" s="292"/>
      <c r="K1" s="292"/>
      <c r="L1" s="294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39"/>
      <c r="AK1" s="39"/>
      <c r="AN1" s="39"/>
      <c r="AO1" s="39"/>
    </row>
    <row r="2" spans="1:45" x14ac:dyDescent="0.2">
      <c r="A2" s="292"/>
      <c r="B2" s="292"/>
      <c r="C2" s="292"/>
      <c r="D2" s="292"/>
      <c r="E2" s="292"/>
      <c r="F2" s="292"/>
      <c r="G2" s="292"/>
      <c r="H2" s="292"/>
      <c r="I2" s="321" t="s">
        <v>14</v>
      </c>
      <c r="J2" s="292"/>
      <c r="K2" s="292"/>
      <c r="L2" s="292"/>
      <c r="M2" s="292"/>
      <c r="N2" s="292"/>
      <c r="O2" s="295"/>
      <c r="P2" s="295"/>
      <c r="Q2" s="295"/>
      <c r="R2" s="295"/>
      <c r="S2" s="292"/>
      <c r="T2" s="295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39"/>
      <c r="AK2" s="39"/>
      <c r="AN2" s="39"/>
      <c r="AO2" s="39"/>
    </row>
    <row r="3" spans="1:45" x14ac:dyDescent="0.2">
      <c r="A3" s="292"/>
      <c r="B3" s="292"/>
      <c r="C3" s="292"/>
      <c r="D3" s="292"/>
      <c r="E3" s="292"/>
      <c r="F3" s="292"/>
      <c r="G3" s="292"/>
      <c r="H3" s="295" t="s">
        <v>15</v>
      </c>
      <c r="I3" s="295">
        <f>AI59</f>
        <v>453724</v>
      </c>
      <c r="J3" s="292"/>
      <c r="K3" s="292"/>
      <c r="L3" s="292"/>
      <c r="M3" s="292"/>
      <c r="N3" s="292"/>
      <c r="O3" s="295"/>
      <c r="P3" s="295"/>
      <c r="Q3" s="295"/>
      <c r="R3" s="295"/>
      <c r="S3" s="292"/>
      <c r="T3" s="295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  <c r="AJ3" s="39"/>
      <c r="AK3" s="39"/>
      <c r="AN3" s="39"/>
      <c r="AO3" s="39"/>
    </row>
    <row r="4" spans="1:45" x14ac:dyDescent="0.2">
      <c r="A4" s="292"/>
      <c r="B4" s="292"/>
      <c r="C4" s="292"/>
      <c r="D4" s="292"/>
      <c r="E4" s="292"/>
      <c r="F4" s="292"/>
      <c r="G4" s="292"/>
      <c r="H4" s="295" t="s">
        <v>16</v>
      </c>
      <c r="I4" s="295">
        <f>AI60</f>
        <v>579142</v>
      </c>
      <c r="J4" s="292"/>
      <c r="K4" s="292"/>
      <c r="L4" s="292"/>
      <c r="M4" s="292"/>
      <c r="N4" s="292"/>
      <c r="O4" s="295"/>
      <c r="P4" s="295"/>
      <c r="Q4" s="295"/>
      <c r="R4" s="295"/>
      <c r="S4" s="292"/>
      <c r="T4" s="295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39"/>
      <c r="AK4" s="39"/>
      <c r="AN4" s="39"/>
      <c r="AO4" s="39"/>
    </row>
    <row r="5" spans="1:45" x14ac:dyDescent="0.2">
      <c r="A5" s="292"/>
      <c r="B5" s="292"/>
      <c r="C5" s="292"/>
      <c r="D5" s="292"/>
      <c r="E5" s="292"/>
      <c r="F5" s="292"/>
      <c r="G5" s="292"/>
      <c r="H5" s="292" t="s">
        <v>17</v>
      </c>
      <c r="I5" s="295">
        <f>AI58</f>
        <v>1032866</v>
      </c>
      <c r="J5" s="292"/>
      <c r="K5" s="292"/>
      <c r="L5" s="292"/>
      <c r="M5" s="292"/>
      <c r="N5" s="292"/>
      <c r="O5" s="295"/>
      <c r="P5" s="295"/>
      <c r="Q5" s="295"/>
      <c r="R5" s="295"/>
      <c r="S5" s="292"/>
      <c r="T5" s="295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39"/>
      <c r="AK5" s="39"/>
      <c r="AN5" s="39"/>
      <c r="AO5" s="39"/>
    </row>
    <row r="6" spans="1:45" x14ac:dyDescent="0.2">
      <c r="A6" s="292" t="s">
        <v>18</v>
      </c>
      <c r="B6" s="292"/>
      <c r="C6" s="292"/>
      <c r="D6" s="292"/>
      <c r="E6" s="296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39"/>
      <c r="AK6" s="39"/>
      <c r="AN6" s="39"/>
      <c r="AO6" s="39"/>
    </row>
    <row r="7" spans="1:45" x14ac:dyDescent="0.2">
      <c r="A7" s="297"/>
      <c r="B7" s="298"/>
      <c r="C7" s="299"/>
      <c r="D7" s="300">
        <v>45717</v>
      </c>
      <c r="E7" s="301">
        <v>45718</v>
      </c>
      <c r="F7" s="301">
        <v>45719</v>
      </c>
      <c r="G7" s="301">
        <v>45720</v>
      </c>
      <c r="H7" s="301">
        <v>45721</v>
      </c>
      <c r="I7" s="301">
        <v>45722</v>
      </c>
      <c r="J7" s="301">
        <v>45723</v>
      </c>
      <c r="K7" s="301">
        <v>45724</v>
      </c>
      <c r="L7" s="301">
        <v>45725</v>
      </c>
      <c r="M7" s="301">
        <v>45726</v>
      </c>
      <c r="N7" s="301">
        <v>45727</v>
      </c>
      <c r="O7" s="301">
        <v>45728</v>
      </c>
      <c r="P7" s="301">
        <v>45729</v>
      </c>
      <c r="Q7" s="301">
        <v>45730</v>
      </c>
      <c r="R7" s="301">
        <v>45731</v>
      </c>
      <c r="S7" s="301">
        <v>45732</v>
      </c>
      <c r="T7" s="301">
        <v>45733</v>
      </c>
      <c r="U7" s="301">
        <v>45734</v>
      </c>
      <c r="V7" s="301">
        <v>45735</v>
      </c>
      <c r="W7" s="301">
        <v>45736</v>
      </c>
      <c r="X7" s="301">
        <v>45737</v>
      </c>
      <c r="Y7" s="301">
        <v>45738</v>
      </c>
      <c r="Z7" s="301">
        <v>45739</v>
      </c>
      <c r="AA7" s="301">
        <v>45740</v>
      </c>
      <c r="AB7" s="301">
        <v>45741</v>
      </c>
      <c r="AC7" s="301">
        <v>45742</v>
      </c>
      <c r="AD7" s="301">
        <v>45743</v>
      </c>
      <c r="AE7" s="301">
        <v>45744</v>
      </c>
      <c r="AF7" s="301">
        <v>45745</v>
      </c>
      <c r="AG7" s="301">
        <v>45746</v>
      </c>
      <c r="AH7" s="301">
        <v>45747</v>
      </c>
      <c r="AI7" s="302" t="s">
        <v>61</v>
      </c>
      <c r="AJ7" s="41"/>
      <c r="AK7" s="41"/>
      <c r="AL7" s="41"/>
      <c r="AM7" s="41"/>
      <c r="AN7" s="41"/>
      <c r="AO7" s="41"/>
    </row>
    <row r="8" spans="1:45" x14ac:dyDescent="0.2">
      <c r="A8" s="297"/>
      <c r="B8" s="298"/>
      <c r="C8" s="299"/>
      <c r="D8" s="326">
        <v>45717</v>
      </c>
      <c r="E8" s="326">
        <v>45718</v>
      </c>
      <c r="F8" s="326">
        <v>45719</v>
      </c>
      <c r="G8" s="326">
        <v>45720</v>
      </c>
      <c r="H8" s="326">
        <v>45721</v>
      </c>
      <c r="I8" s="326">
        <v>45722</v>
      </c>
      <c r="J8" s="326">
        <v>45723</v>
      </c>
      <c r="K8" s="326">
        <v>45724</v>
      </c>
      <c r="L8" s="326">
        <v>45725</v>
      </c>
      <c r="M8" s="326">
        <v>45726</v>
      </c>
      <c r="N8" s="326">
        <v>45727</v>
      </c>
      <c r="O8" s="326">
        <v>45728</v>
      </c>
      <c r="P8" s="326">
        <v>45729</v>
      </c>
      <c r="Q8" s="326">
        <v>45730</v>
      </c>
      <c r="R8" s="326">
        <v>45731</v>
      </c>
      <c r="S8" s="326">
        <v>45732</v>
      </c>
      <c r="T8" s="326">
        <v>45733</v>
      </c>
      <c r="U8" s="326">
        <v>45734</v>
      </c>
      <c r="V8" s="326">
        <v>45735</v>
      </c>
      <c r="W8" s="326">
        <v>45736</v>
      </c>
      <c r="X8" s="326">
        <v>45737</v>
      </c>
      <c r="Y8" s="326">
        <v>45738</v>
      </c>
      <c r="Z8" s="326">
        <v>45739</v>
      </c>
      <c r="AA8" s="326">
        <v>45740</v>
      </c>
      <c r="AB8" s="326">
        <v>45741</v>
      </c>
      <c r="AC8" s="326">
        <v>45742</v>
      </c>
      <c r="AD8" s="326">
        <v>45743</v>
      </c>
      <c r="AE8" s="326">
        <v>45744</v>
      </c>
      <c r="AF8" s="326">
        <v>45745</v>
      </c>
      <c r="AG8" s="326">
        <v>45746</v>
      </c>
      <c r="AH8" s="326">
        <v>45747</v>
      </c>
      <c r="AI8" s="302"/>
      <c r="AJ8" s="41"/>
      <c r="AK8" s="41"/>
      <c r="AL8" s="41"/>
      <c r="AM8" s="41"/>
      <c r="AN8" s="41"/>
      <c r="AO8" s="41"/>
      <c r="AR8" t="s">
        <v>122</v>
      </c>
      <c r="AS8" t="s">
        <v>123</v>
      </c>
    </row>
    <row r="9" spans="1:45" x14ac:dyDescent="0.2">
      <c r="A9" s="327" t="s">
        <v>62</v>
      </c>
      <c r="B9" s="304"/>
      <c r="C9" s="305"/>
      <c r="D9" s="306">
        <v>1</v>
      </c>
      <c r="E9" s="306">
        <v>3</v>
      </c>
      <c r="F9" s="306">
        <v>1</v>
      </c>
      <c r="G9" s="306">
        <v>1</v>
      </c>
      <c r="H9" s="306">
        <v>1</v>
      </c>
      <c r="I9" s="306">
        <v>1</v>
      </c>
      <c r="J9" s="306">
        <v>1</v>
      </c>
      <c r="K9" s="306">
        <v>1</v>
      </c>
      <c r="L9" s="306">
        <v>3</v>
      </c>
      <c r="M9" s="306">
        <v>1</v>
      </c>
      <c r="N9" s="306">
        <v>1</v>
      </c>
      <c r="O9" s="306">
        <v>1</v>
      </c>
      <c r="P9" s="306">
        <v>1</v>
      </c>
      <c r="Q9" s="306">
        <v>1</v>
      </c>
      <c r="R9" s="306">
        <v>1</v>
      </c>
      <c r="S9" s="306">
        <v>3</v>
      </c>
      <c r="T9" s="306">
        <v>1</v>
      </c>
      <c r="U9" s="306">
        <v>1</v>
      </c>
      <c r="V9" s="306">
        <v>1</v>
      </c>
      <c r="W9" s="306">
        <v>3</v>
      </c>
      <c r="X9" s="306">
        <v>1</v>
      </c>
      <c r="Y9" s="306">
        <v>1</v>
      </c>
      <c r="Z9" s="306">
        <v>3</v>
      </c>
      <c r="AA9" s="306">
        <v>1</v>
      </c>
      <c r="AB9" s="306">
        <v>1</v>
      </c>
      <c r="AC9" s="306">
        <v>1</v>
      </c>
      <c r="AD9" s="306">
        <v>1</v>
      </c>
      <c r="AE9" s="306">
        <v>1</v>
      </c>
      <c r="AF9" s="306">
        <v>1</v>
      </c>
      <c r="AG9" s="306">
        <v>3</v>
      </c>
      <c r="AH9" s="306">
        <v>1</v>
      </c>
      <c r="AI9" s="306"/>
      <c r="AJ9" s="39"/>
      <c r="AK9" s="39"/>
      <c r="AL9" s="39" t="s">
        <v>19</v>
      </c>
      <c r="AM9" s="39" t="s">
        <v>20</v>
      </c>
      <c r="AN9" s="39"/>
      <c r="AO9" s="39" t="s">
        <v>21</v>
      </c>
    </row>
    <row r="10" spans="1:45" x14ac:dyDescent="0.2">
      <c r="A10" s="307">
        <v>1</v>
      </c>
      <c r="B10" s="308" t="s">
        <v>7</v>
      </c>
      <c r="C10" s="309">
        <v>2.0833333333333332E-2</v>
      </c>
      <c r="D10" s="322">
        <v>862</v>
      </c>
      <c r="E10" s="322">
        <v>833</v>
      </c>
      <c r="F10" s="322">
        <v>816</v>
      </c>
      <c r="G10" s="322">
        <v>845</v>
      </c>
      <c r="H10" s="322">
        <v>856</v>
      </c>
      <c r="I10" s="322">
        <v>816</v>
      </c>
      <c r="J10" s="322">
        <v>809</v>
      </c>
      <c r="K10" s="322">
        <v>883</v>
      </c>
      <c r="L10" s="322">
        <v>867</v>
      </c>
      <c r="M10" s="322">
        <v>852</v>
      </c>
      <c r="N10" s="322">
        <v>823</v>
      </c>
      <c r="O10" s="322">
        <v>814</v>
      </c>
      <c r="P10" s="322">
        <v>847</v>
      </c>
      <c r="Q10" s="322">
        <v>836</v>
      </c>
      <c r="R10" s="322">
        <v>868</v>
      </c>
      <c r="S10" s="322">
        <v>802</v>
      </c>
      <c r="T10" s="322">
        <v>892</v>
      </c>
      <c r="U10" s="322">
        <v>813</v>
      </c>
      <c r="V10" s="322">
        <v>554</v>
      </c>
      <c r="W10" s="322">
        <v>449</v>
      </c>
      <c r="X10" s="322">
        <v>684</v>
      </c>
      <c r="Y10" s="322">
        <v>588</v>
      </c>
      <c r="Z10" s="322">
        <v>624</v>
      </c>
      <c r="AA10" s="322">
        <v>608</v>
      </c>
      <c r="AB10" s="322">
        <v>723</v>
      </c>
      <c r="AC10" s="322">
        <v>614</v>
      </c>
      <c r="AD10" s="322">
        <v>672</v>
      </c>
      <c r="AE10" s="322">
        <v>710</v>
      </c>
      <c r="AF10" s="322">
        <v>655</v>
      </c>
      <c r="AG10" s="322">
        <v>610</v>
      </c>
      <c r="AH10" s="322">
        <v>571</v>
      </c>
      <c r="AI10" s="310">
        <v>23196</v>
      </c>
      <c r="AJ10" s="39"/>
      <c r="AK10" s="39"/>
      <c r="AL10" s="40">
        <f>AVERAGEIF(D10:AH10,"&gt;100")</f>
        <v>748.25806451612902</v>
      </c>
      <c r="AM10" s="42">
        <f>STDEV(D10:AH10)</f>
        <v>121.62756478746491</v>
      </c>
      <c r="AN10" s="39"/>
      <c r="AO10" s="39">
        <v>304.91895268797794</v>
      </c>
      <c r="AR10" s="42">
        <f>AVERAGEIFS($D10:$AH10,$D$68:$AH$68,0)</f>
        <v>633.92857142857144</v>
      </c>
      <c r="AS10" s="42">
        <f>AVERAGEIFS($D10:$AH10,$D$68:$AH$68,1)</f>
        <v>842.41176470588232</v>
      </c>
    </row>
    <row r="11" spans="1:45" x14ac:dyDescent="0.2">
      <c r="A11" s="311">
        <v>2.0833333333333332E-2</v>
      </c>
      <c r="B11" s="312" t="s">
        <v>7</v>
      </c>
      <c r="C11" s="313">
        <v>4.1666666666666664E-2</v>
      </c>
      <c r="D11" s="323">
        <v>847</v>
      </c>
      <c r="E11" s="322">
        <v>832</v>
      </c>
      <c r="F11" s="322">
        <v>811</v>
      </c>
      <c r="G11" s="322">
        <v>840</v>
      </c>
      <c r="H11" s="322">
        <v>855</v>
      </c>
      <c r="I11" s="322">
        <v>816</v>
      </c>
      <c r="J11" s="322">
        <v>811</v>
      </c>
      <c r="K11" s="322">
        <v>888</v>
      </c>
      <c r="L11" s="322">
        <v>854</v>
      </c>
      <c r="M11" s="322">
        <v>859</v>
      </c>
      <c r="N11" s="322">
        <v>821</v>
      </c>
      <c r="O11" s="322">
        <v>799</v>
      </c>
      <c r="P11" s="322">
        <v>855</v>
      </c>
      <c r="Q11" s="322">
        <v>837</v>
      </c>
      <c r="R11" s="322">
        <v>874</v>
      </c>
      <c r="S11" s="322">
        <v>808</v>
      </c>
      <c r="T11" s="322">
        <v>888</v>
      </c>
      <c r="U11" s="322">
        <v>809</v>
      </c>
      <c r="V11" s="322">
        <v>552</v>
      </c>
      <c r="W11" s="322">
        <v>422</v>
      </c>
      <c r="X11" s="322">
        <v>679</v>
      </c>
      <c r="Y11" s="322">
        <v>597</v>
      </c>
      <c r="Z11" s="322">
        <v>672</v>
      </c>
      <c r="AA11" s="322">
        <v>588</v>
      </c>
      <c r="AB11" s="322">
        <v>705</v>
      </c>
      <c r="AC11" s="322">
        <v>607</v>
      </c>
      <c r="AD11" s="322">
        <v>655</v>
      </c>
      <c r="AE11" s="322">
        <v>713</v>
      </c>
      <c r="AF11" s="322">
        <v>667</v>
      </c>
      <c r="AG11" s="322">
        <v>622</v>
      </c>
      <c r="AH11" s="322">
        <v>571</v>
      </c>
      <c r="AI11" s="310">
        <v>23154</v>
      </c>
      <c r="AJ11" s="39"/>
      <c r="AK11" s="39"/>
      <c r="AL11" s="40">
        <f t="shared" ref="AL11:AL58" si="0">AVERAGEIF(D11:AH11,"&gt;100")</f>
        <v>746.90322580645159</v>
      </c>
      <c r="AM11" s="42">
        <f t="shared" ref="AM11:AM57" si="1">STDEV(D11:AH11)</f>
        <v>122.68505881285634</v>
      </c>
      <c r="AN11" s="39"/>
      <c r="AO11" s="39">
        <v>303.47212655732028</v>
      </c>
      <c r="AR11" s="42">
        <f t="shared" ref="AR11:AR58" si="2">AVERAGEIFS($D11:$AH11,$D$68:$AH$68,0)</f>
        <v>632.78571428571433</v>
      </c>
      <c r="AS11" s="42">
        <f t="shared" ref="AS11:AS58" si="3">AVERAGEIFS($D11:$AH11,$D$68:$AH$68,1)</f>
        <v>840.88235294117646</v>
      </c>
    </row>
    <row r="12" spans="1:45" x14ac:dyDescent="0.2">
      <c r="A12" s="311">
        <v>4.1666666666666664E-2</v>
      </c>
      <c r="B12" s="312" t="s">
        <v>7</v>
      </c>
      <c r="C12" s="313">
        <v>6.25E-2</v>
      </c>
      <c r="D12" s="323">
        <v>842</v>
      </c>
      <c r="E12" s="322">
        <v>836</v>
      </c>
      <c r="F12" s="322">
        <v>813</v>
      </c>
      <c r="G12" s="322">
        <v>849</v>
      </c>
      <c r="H12" s="322">
        <v>842</v>
      </c>
      <c r="I12" s="322">
        <v>816</v>
      </c>
      <c r="J12" s="322">
        <v>806</v>
      </c>
      <c r="K12" s="322">
        <v>883</v>
      </c>
      <c r="L12" s="322">
        <v>862</v>
      </c>
      <c r="M12" s="322">
        <v>850</v>
      </c>
      <c r="N12" s="322">
        <v>816</v>
      </c>
      <c r="O12" s="322">
        <v>809</v>
      </c>
      <c r="P12" s="322">
        <v>844</v>
      </c>
      <c r="Q12" s="322">
        <v>835</v>
      </c>
      <c r="R12" s="322">
        <v>866</v>
      </c>
      <c r="S12" s="322">
        <v>804</v>
      </c>
      <c r="T12" s="322">
        <v>893</v>
      </c>
      <c r="U12" s="322">
        <v>814</v>
      </c>
      <c r="V12" s="322">
        <v>571</v>
      </c>
      <c r="W12" s="322">
        <v>487</v>
      </c>
      <c r="X12" s="322">
        <v>672</v>
      </c>
      <c r="Y12" s="322">
        <v>598</v>
      </c>
      <c r="Z12" s="322">
        <v>717</v>
      </c>
      <c r="AA12" s="322">
        <v>590</v>
      </c>
      <c r="AB12" s="322">
        <v>668</v>
      </c>
      <c r="AC12" s="322">
        <v>629</v>
      </c>
      <c r="AD12" s="322">
        <v>656</v>
      </c>
      <c r="AE12" s="322">
        <v>703</v>
      </c>
      <c r="AF12" s="322">
        <v>662</v>
      </c>
      <c r="AG12" s="322">
        <v>628</v>
      </c>
      <c r="AH12" s="322">
        <v>540</v>
      </c>
      <c r="AI12" s="310">
        <v>23201</v>
      </c>
      <c r="AJ12" s="39"/>
      <c r="AK12" s="39"/>
      <c r="AL12" s="40">
        <f t="shared" si="0"/>
        <v>748.41935483870964</v>
      </c>
      <c r="AM12" s="42">
        <f t="shared" si="1"/>
        <v>116.44477208632645</v>
      </c>
      <c r="AN12" s="39"/>
      <c r="AO12" s="39">
        <v>302.40012125218027</v>
      </c>
      <c r="AR12" s="42">
        <f t="shared" si="2"/>
        <v>638.21428571428567</v>
      </c>
      <c r="AS12" s="42">
        <f t="shared" si="3"/>
        <v>839.17647058823525</v>
      </c>
    </row>
    <row r="13" spans="1:45" x14ac:dyDescent="0.2">
      <c r="A13" s="311">
        <v>6.25E-2</v>
      </c>
      <c r="B13" s="312" t="s">
        <v>7</v>
      </c>
      <c r="C13" s="313">
        <v>8.3333333333333301E-2</v>
      </c>
      <c r="D13" s="323">
        <v>838</v>
      </c>
      <c r="E13" s="322">
        <v>818</v>
      </c>
      <c r="F13" s="322">
        <v>826</v>
      </c>
      <c r="G13" s="322">
        <v>862</v>
      </c>
      <c r="H13" s="322">
        <v>852</v>
      </c>
      <c r="I13" s="322">
        <v>821</v>
      </c>
      <c r="J13" s="322">
        <v>802</v>
      </c>
      <c r="K13" s="322">
        <v>874</v>
      </c>
      <c r="L13" s="322">
        <v>849</v>
      </c>
      <c r="M13" s="322">
        <v>852</v>
      </c>
      <c r="N13" s="322">
        <v>825</v>
      </c>
      <c r="O13" s="322">
        <v>802</v>
      </c>
      <c r="P13" s="322">
        <v>821</v>
      </c>
      <c r="Q13" s="322">
        <v>833</v>
      </c>
      <c r="R13" s="322">
        <v>867</v>
      </c>
      <c r="S13" s="322">
        <v>800</v>
      </c>
      <c r="T13" s="322">
        <v>869</v>
      </c>
      <c r="U13" s="322">
        <v>816</v>
      </c>
      <c r="V13" s="322">
        <v>651</v>
      </c>
      <c r="W13" s="322">
        <v>507</v>
      </c>
      <c r="X13" s="322">
        <v>639</v>
      </c>
      <c r="Y13" s="322">
        <v>629</v>
      </c>
      <c r="Z13" s="322">
        <v>720</v>
      </c>
      <c r="AA13" s="322">
        <v>600</v>
      </c>
      <c r="AB13" s="322">
        <v>667</v>
      </c>
      <c r="AC13" s="322">
        <v>631</v>
      </c>
      <c r="AD13" s="322">
        <v>660</v>
      </c>
      <c r="AE13" s="322">
        <v>727</v>
      </c>
      <c r="AF13" s="322">
        <v>675</v>
      </c>
      <c r="AG13" s="322">
        <v>615</v>
      </c>
      <c r="AH13" s="322">
        <v>523</v>
      </c>
      <c r="AI13" s="310">
        <v>23271</v>
      </c>
      <c r="AJ13" s="39"/>
      <c r="AK13" s="39"/>
      <c r="AL13" s="40">
        <f t="shared" si="0"/>
        <v>750.67741935483866</v>
      </c>
      <c r="AM13" s="42">
        <f t="shared" si="1"/>
        <v>110.09674142824689</v>
      </c>
      <c r="AN13" s="39"/>
      <c r="AO13" s="39">
        <v>302.28287662386703</v>
      </c>
      <c r="AR13" s="42">
        <f t="shared" si="2"/>
        <v>647.14285714285711</v>
      </c>
      <c r="AS13" s="42">
        <f t="shared" si="3"/>
        <v>835.94117647058829</v>
      </c>
    </row>
    <row r="14" spans="1:45" x14ac:dyDescent="0.2">
      <c r="A14" s="311">
        <v>8.3333333333333301E-2</v>
      </c>
      <c r="B14" s="312" t="s">
        <v>7</v>
      </c>
      <c r="C14" s="313">
        <v>0.104166666666667</v>
      </c>
      <c r="D14" s="323">
        <v>828</v>
      </c>
      <c r="E14" s="322">
        <v>826</v>
      </c>
      <c r="F14" s="322">
        <v>826</v>
      </c>
      <c r="G14" s="322">
        <v>866</v>
      </c>
      <c r="H14" s="322">
        <v>850</v>
      </c>
      <c r="I14" s="322">
        <v>818</v>
      </c>
      <c r="J14" s="322">
        <v>811</v>
      </c>
      <c r="K14" s="322">
        <v>888</v>
      </c>
      <c r="L14" s="322">
        <v>845</v>
      </c>
      <c r="M14" s="322">
        <v>859</v>
      </c>
      <c r="N14" s="322">
        <v>811</v>
      </c>
      <c r="O14" s="322">
        <v>801</v>
      </c>
      <c r="P14" s="322">
        <v>804</v>
      </c>
      <c r="Q14" s="322">
        <v>828</v>
      </c>
      <c r="R14" s="322">
        <v>864</v>
      </c>
      <c r="S14" s="322">
        <v>804</v>
      </c>
      <c r="T14" s="322">
        <v>857</v>
      </c>
      <c r="U14" s="322">
        <v>816</v>
      </c>
      <c r="V14" s="322">
        <v>636</v>
      </c>
      <c r="W14" s="322">
        <v>508</v>
      </c>
      <c r="X14" s="322">
        <v>662</v>
      </c>
      <c r="Y14" s="322">
        <v>629</v>
      </c>
      <c r="Z14" s="322">
        <v>730</v>
      </c>
      <c r="AA14" s="322">
        <v>550</v>
      </c>
      <c r="AB14" s="322">
        <v>691</v>
      </c>
      <c r="AC14" s="322">
        <v>641</v>
      </c>
      <c r="AD14" s="322">
        <v>672</v>
      </c>
      <c r="AE14" s="322">
        <v>720</v>
      </c>
      <c r="AF14" s="322">
        <v>691</v>
      </c>
      <c r="AG14" s="322">
        <v>619</v>
      </c>
      <c r="AH14" s="322">
        <v>531</v>
      </c>
      <c r="AI14" s="310">
        <v>23282</v>
      </c>
      <c r="AJ14" s="39"/>
      <c r="AK14" s="39"/>
      <c r="AL14" s="40">
        <f t="shared" si="0"/>
        <v>751.0322580645161</v>
      </c>
      <c r="AM14" s="42">
        <f t="shared" si="1"/>
        <v>109.80087548860686</v>
      </c>
      <c r="AN14" s="39"/>
      <c r="AO14" s="39">
        <v>301.09581981212114</v>
      </c>
      <c r="AR14" s="42">
        <f t="shared" si="2"/>
        <v>649.71428571428567</v>
      </c>
      <c r="AS14" s="42">
        <f t="shared" si="3"/>
        <v>834.47058823529414</v>
      </c>
    </row>
    <row r="15" spans="1:45" x14ac:dyDescent="0.2">
      <c r="A15" s="311">
        <v>0.104166666666667</v>
      </c>
      <c r="B15" s="312" t="s">
        <v>7</v>
      </c>
      <c r="C15" s="313">
        <v>0.125</v>
      </c>
      <c r="D15" s="323">
        <v>837</v>
      </c>
      <c r="E15" s="322">
        <v>816</v>
      </c>
      <c r="F15" s="322">
        <v>820</v>
      </c>
      <c r="G15" s="322">
        <v>867</v>
      </c>
      <c r="H15" s="322">
        <v>840</v>
      </c>
      <c r="I15" s="322">
        <v>818</v>
      </c>
      <c r="J15" s="322">
        <v>814</v>
      </c>
      <c r="K15" s="322">
        <v>878</v>
      </c>
      <c r="L15" s="322">
        <v>845</v>
      </c>
      <c r="M15" s="322">
        <v>857</v>
      </c>
      <c r="N15" s="322">
        <v>824</v>
      </c>
      <c r="O15" s="322">
        <v>802</v>
      </c>
      <c r="P15" s="322">
        <v>790</v>
      </c>
      <c r="Q15" s="322">
        <v>835</v>
      </c>
      <c r="R15" s="322">
        <v>876</v>
      </c>
      <c r="S15" s="322">
        <v>796</v>
      </c>
      <c r="T15" s="322">
        <v>866</v>
      </c>
      <c r="U15" s="322">
        <v>816</v>
      </c>
      <c r="V15" s="322">
        <v>631</v>
      </c>
      <c r="W15" s="322">
        <v>485</v>
      </c>
      <c r="X15" s="322">
        <v>665</v>
      </c>
      <c r="Y15" s="322">
        <v>612</v>
      </c>
      <c r="Z15" s="322">
        <v>718</v>
      </c>
      <c r="AA15" s="322">
        <v>552</v>
      </c>
      <c r="AB15" s="322">
        <v>686</v>
      </c>
      <c r="AC15" s="322">
        <v>662</v>
      </c>
      <c r="AD15" s="322">
        <v>674</v>
      </c>
      <c r="AE15" s="322">
        <v>732</v>
      </c>
      <c r="AF15" s="322">
        <v>679</v>
      </c>
      <c r="AG15" s="322">
        <v>648</v>
      </c>
      <c r="AH15" s="322">
        <v>511</v>
      </c>
      <c r="AI15" s="310">
        <v>23252</v>
      </c>
      <c r="AJ15" s="39"/>
      <c r="AK15" s="39"/>
      <c r="AL15" s="40">
        <f t="shared" si="0"/>
        <v>750.06451612903231</v>
      </c>
      <c r="AM15" s="42">
        <f t="shared" si="1"/>
        <v>112.30759412846815</v>
      </c>
      <c r="AN15" s="39"/>
      <c r="AO15" s="39">
        <v>299.74645535852466</v>
      </c>
      <c r="AR15" s="42">
        <f t="shared" si="2"/>
        <v>647.92857142857144</v>
      </c>
      <c r="AS15" s="42">
        <f t="shared" si="3"/>
        <v>834.17647058823525</v>
      </c>
    </row>
    <row r="16" spans="1:45" x14ac:dyDescent="0.2">
      <c r="A16" s="311">
        <v>0.125</v>
      </c>
      <c r="B16" s="312" t="s">
        <v>7</v>
      </c>
      <c r="C16" s="313">
        <v>0.14583333333333301</v>
      </c>
      <c r="D16" s="323">
        <v>833</v>
      </c>
      <c r="E16" s="322">
        <v>813</v>
      </c>
      <c r="F16" s="322">
        <v>833</v>
      </c>
      <c r="G16" s="322">
        <v>866</v>
      </c>
      <c r="H16" s="322">
        <v>837</v>
      </c>
      <c r="I16" s="322">
        <v>828</v>
      </c>
      <c r="J16" s="322">
        <v>808</v>
      </c>
      <c r="K16" s="322">
        <v>886</v>
      </c>
      <c r="L16" s="322">
        <v>840</v>
      </c>
      <c r="M16" s="322">
        <v>857</v>
      </c>
      <c r="N16" s="322">
        <v>832</v>
      </c>
      <c r="O16" s="322">
        <v>789</v>
      </c>
      <c r="P16" s="322">
        <v>777</v>
      </c>
      <c r="Q16" s="322">
        <v>838</v>
      </c>
      <c r="R16" s="322">
        <v>878</v>
      </c>
      <c r="S16" s="322">
        <v>788</v>
      </c>
      <c r="T16" s="322">
        <v>857</v>
      </c>
      <c r="U16" s="322">
        <v>813</v>
      </c>
      <c r="V16" s="322">
        <v>641</v>
      </c>
      <c r="W16" s="322">
        <v>456</v>
      </c>
      <c r="X16" s="322">
        <v>703</v>
      </c>
      <c r="Y16" s="322">
        <v>624</v>
      </c>
      <c r="Z16" s="322">
        <v>741</v>
      </c>
      <c r="AA16" s="322">
        <v>552</v>
      </c>
      <c r="AB16" s="322">
        <v>672</v>
      </c>
      <c r="AC16" s="322">
        <v>682</v>
      </c>
      <c r="AD16" s="322">
        <v>658</v>
      </c>
      <c r="AE16" s="322">
        <v>797</v>
      </c>
      <c r="AF16" s="322">
        <v>787</v>
      </c>
      <c r="AG16" s="322">
        <v>634</v>
      </c>
      <c r="AH16" s="322">
        <v>528</v>
      </c>
      <c r="AI16" s="310">
        <v>23448</v>
      </c>
      <c r="AJ16" s="39"/>
      <c r="AK16" s="39"/>
      <c r="AL16" s="40">
        <f t="shared" si="0"/>
        <v>756.38709677419354</v>
      </c>
      <c r="AM16" s="42">
        <f t="shared" si="1"/>
        <v>111.97341274289332</v>
      </c>
      <c r="AN16" s="39"/>
      <c r="AO16" s="39">
        <v>299.79728104541277</v>
      </c>
      <c r="AR16" s="42">
        <f t="shared" si="2"/>
        <v>663.42857142857144</v>
      </c>
      <c r="AS16" s="42">
        <f t="shared" si="3"/>
        <v>832.94117647058829</v>
      </c>
    </row>
    <row r="17" spans="1:45" x14ac:dyDescent="0.2">
      <c r="A17" s="311">
        <v>0.14583333333333301</v>
      </c>
      <c r="B17" s="312" t="s">
        <v>7</v>
      </c>
      <c r="C17" s="313">
        <v>0.16666666666666599</v>
      </c>
      <c r="D17" s="323">
        <v>831</v>
      </c>
      <c r="E17" s="322">
        <v>816</v>
      </c>
      <c r="F17" s="322">
        <v>833</v>
      </c>
      <c r="G17" s="322">
        <v>871</v>
      </c>
      <c r="H17" s="322">
        <v>831</v>
      </c>
      <c r="I17" s="322">
        <v>831</v>
      </c>
      <c r="J17" s="322">
        <v>814</v>
      </c>
      <c r="K17" s="322">
        <v>876</v>
      </c>
      <c r="L17" s="322">
        <v>840</v>
      </c>
      <c r="M17" s="322">
        <v>854</v>
      </c>
      <c r="N17" s="322">
        <v>831</v>
      </c>
      <c r="O17" s="322">
        <v>792</v>
      </c>
      <c r="P17" s="322">
        <v>780</v>
      </c>
      <c r="Q17" s="322">
        <v>823</v>
      </c>
      <c r="R17" s="322">
        <v>869</v>
      </c>
      <c r="S17" s="322">
        <v>796</v>
      </c>
      <c r="T17" s="322">
        <v>842</v>
      </c>
      <c r="U17" s="322">
        <v>812</v>
      </c>
      <c r="V17" s="322">
        <v>636</v>
      </c>
      <c r="W17" s="322">
        <v>471</v>
      </c>
      <c r="X17" s="322">
        <v>706</v>
      </c>
      <c r="Y17" s="322">
        <v>604</v>
      </c>
      <c r="Z17" s="322">
        <v>701</v>
      </c>
      <c r="AA17" s="322">
        <v>554</v>
      </c>
      <c r="AB17" s="322">
        <v>684</v>
      </c>
      <c r="AC17" s="322">
        <v>682</v>
      </c>
      <c r="AD17" s="322">
        <v>657</v>
      </c>
      <c r="AE17" s="322">
        <v>847</v>
      </c>
      <c r="AF17" s="322">
        <v>843</v>
      </c>
      <c r="AG17" s="322">
        <v>672</v>
      </c>
      <c r="AH17" s="322">
        <v>530</v>
      </c>
      <c r="AI17" s="310">
        <v>23529</v>
      </c>
      <c r="AJ17" s="39"/>
      <c r="AK17" s="39"/>
      <c r="AL17" s="40">
        <f t="shared" si="0"/>
        <v>759</v>
      </c>
      <c r="AM17" s="42">
        <f t="shared" si="1"/>
        <v>111.07985115822461</v>
      </c>
      <c r="AN17" s="39"/>
      <c r="AO17" s="39">
        <v>299.64861076026295</v>
      </c>
      <c r="AR17" s="42">
        <f t="shared" si="2"/>
        <v>671.35714285714289</v>
      </c>
      <c r="AS17" s="42">
        <f t="shared" si="3"/>
        <v>831.17647058823525</v>
      </c>
    </row>
    <row r="18" spans="1:45" x14ac:dyDescent="0.2">
      <c r="A18" s="311">
        <v>0.16666666666666599</v>
      </c>
      <c r="B18" s="312" t="s">
        <v>7</v>
      </c>
      <c r="C18" s="313">
        <v>0.1875</v>
      </c>
      <c r="D18" s="323">
        <v>830</v>
      </c>
      <c r="E18" s="322">
        <v>811</v>
      </c>
      <c r="F18" s="322">
        <v>830</v>
      </c>
      <c r="G18" s="322">
        <v>869</v>
      </c>
      <c r="H18" s="322">
        <v>830</v>
      </c>
      <c r="I18" s="322">
        <v>840</v>
      </c>
      <c r="J18" s="322">
        <v>811</v>
      </c>
      <c r="K18" s="322">
        <v>890</v>
      </c>
      <c r="L18" s="322">
        <v>826</v>
      </c>
      <c r="M18" s="322">
        <v>852</v>
      </c>
      <c r="N18" s="322">
        <v>828</v>
      </c>
      <c r="O18" s="322">
        <v>785</v>
      </c>
      <c r="P18" s="322">
        <v>773</v>
      </c>
      <c r="Q18" s="322">
        <v>823</v>
      </c>
      <c r="R18" s="322">
        <v>871</v>
      </c>
      <c r="S18" s="322">
        <v>795</v>
      </c>
      <c r="T18" s="322">
        <v>826</v>
      </c>
      <c r="U18" s="322">
        <v>820</v>
      </c>
      <c r="V18" s="322">
        <v>679</v>
      </c>
      <c r="W18" s="322">
        <v>456</v>
      </c>
      <c r="X18" s="322">
        <v>689</v>
      </c>
      <c r="Y18" s="322">
        <v>598</v>
      </c>
      <c r="Z18" s="322">
        <v>727</v>
      </c>
      <c r="AA18" s="322">
        <v>559</v>
      </c>
      <c r="AB18" s="322">
        <v>730</v>
      </c>
      <c r="AC18" s="322">
        <v>717</v>
      </c>
      <c r="AD18" s="322">
        <v>660</v>
      </c>
      <c r="AE18" s="322">
        <v>852</v>
      </c>
      <c r="AF18" s="322">
        <v>893</v>
      </c>
      <c r="AG18" s="322">
        <v>672</v>
      </c>
      <c r="AH18" s="322">
        <v>543</v>
      </c>
      <c r="AI18" s="310">
        <v>23685</v>
      </c>
      <c r="AJ18" s="39"/>
      <c r="AK18" s="39"/>
      <c r="AL18" s="40">
        <f t="shared" si="0"/>
        <v>764.0322580645161</v>
      </c>
      <c r="AM18" s="42">
        <f t="shared" si="1"/>
        <v>110.11735675207859</v>
      </c>
      <c r="AN18" s="39"/>
      <c r="AO18" s="39">
        <v>300.78826993972575</v>
      </c>
      <c r="AR18" s="42">
        <f t="shared" si="2"/>
        <v>685.35714285714289</v>
      </c>
      <c r="AS18" s="42">
        <f t="shared" si="3"/>
        <v>828.82352941176475</v>
      </c>
    </row>
    <row r="19" spans="1:45" x14ac:dyDescent="0.2">
      <c r="A19" s="311">
        <v>0.1875</v>
      </c>
      <c r="B19" s="312" t="s">
        <v>7</v>
      </c>
      <c r="C19" s="313">
        <v>0.20833333333333301</v>
      </c>
      <c r="D19" s="323">
        <v>835</v>
      </c>
      <c r="E19" s="322">
        <v>824</v>
      </c>
      <c r="F19" s="322">
        <v>836</v>
      </c>
      <c r="G19" s="322">
        <v>871</v>
      </c>
      <c r="H19" s="322">
        <v>835</v>
      </c>
      <c r="I19" s="322">
        <v>830</v>
      </c>
      <c r="J19" s="322">
        <v>811</v>
      </c>
      <c r="K19" s="322">
        <v>859</v>
      </c>
      <c r="L19" s="322">
        <v>828</v>
      </c>
      <c r="M19" s="322">
        <v>852</v>
      </c>
      <c r="N19" s="322">
        <v>823</v>
      </c>
      <c r="O19" s="322">
        <v>797</v>
      </c>
      <c r="P19" s="322">
        <v>775</v>
      </c>
      <c r="Q19" s="322">
        <v>824</v>
      </c>
      <c r="R19" s="322">
        <v>874</v>
      </c>
      <c r="S19" s="322">
        <v>811</v>
      </c>
      <c r="T19" s="322">
        <v>838</v>
      </c>
      <c r="U19" s="322">
        <v>807</v>
      </c>
      <c r="V19" s="322">
        <v>689</v>
      </c>
      <c r="W19" s="322">
        <v>453</v>
      </c>
      <c r="X19" s="322">
        <v>698</v>
      </c>
      <c r="Y19" s="322">
        <v>588</v>
      </c>
      <c r="Z19" s="322">
        <v>725</v>
      </c>
      <c r="AA19" s="322">
        <v>545</v>
      </c>
      <c r="AB19" s="322">
        <v>746</v>
      </c>
      <c r="AC19" s="322">
        <v>723</v>
      </c>
      <c r="AD19" s="322">
        <v>689</v>
      </c>
      <c r="AE19" s="322">
        <v>850</v>
      </c>
      <c r="AF19" s="322">
        <v>890</v>
      </c>
      <c r="AG19" s="322">
        <v>669</v>
      </c>
      <c r="AH19" s="322">
        <v>528</v>
      </c>
      <c r="AI19" s="310">
        <v>23723</v>
      </c>
      <c r="AJ19" s="39"/>
      <c r="AK19" s="39"/>
      <c r="AL19" s="40">
        <f t="shared" si="0"/>
        <v>765.25806451612902</v>
      </c>
      <c r="AM19" s="42">
        <f t="shared" si="1"/>
        <v>111.11614576407115</v>
      </c>
      <c r="AN19" s="39"/>
      <c r="AO19" s="39">
        <v>302.13789162492606</v>
      </c>
      <c r="AR19" s="42">
        <f t="shared" si="2"/>
        <v>685.71428571428567</v>
      </c>
      <c r="AS19" s="42">
        <f t="shared" si="3"/>
        <v>830.76470588235293</v>
      </c>
    </row>
    <row r="20" spans="1:45" x14ac:dyDescent="0.2">
      <c r="A20" s="311">
        <v>0.20833333333333301</v>
      </c>
      <c r="B20" s="312" t="s">
        <v>7</v>
      </c>
      <c r="C20" s="313">
        <v>0.22916666666666599</v>
      </c>
      <c r="D20" s="323">
        <v>821</v>
      </c>
      <c r="E20" s="322">
        <v>808</v>
      </c>
      <c r="F20" s="322">
        <v>832</v>
      </c>
      <c r="G20" s="322">
        <v>867</v>
      </c>
      <c r="H20" s="322">
        <v>821</v>
      </c>
      <c r="I20" s="322">
        <v>831</v>
      </c>
      <c r="J20" s="322">
        <v>809</v>
      </c>
      <c r="K20" s="322">
        <v>857</v>
      </c>
      <c r="L20" s="322">
        <v>823</v>
      </c>
      <c r="M20" s="322">
        <v>842</v>
      </c>
      <c r="N20" s="322">
        <v>821</v>
      </c>
      <c r="O20" s="322">
        <v>797</v>
      </c>
      <c r="P20" s="322">
        <v>788</v>
      </c>
      <c r="Q20" s="322">
        <v>823</v>
      </c>
      <c r="R20" s="322">
        <v>864</v>
      </c>
      <c r="S20" s="322">
        <v>816</v>
      </c>
      <c r="T20" s="322">
        <v>837</v>
      </c>
      <c r="U20" s="322">
        <v>816</v>
      </c>
      <c r="V20" s="322">
        <v>698</v>
      </c>
      <c r="W20" s="322">
        <v>487</v>
      </c>
      <c r="X20" s="322">
        <v>749</v>
      </c>
      <c r="Y20" s="322">
        <v>610</v>
      </c>
      <c r="Z20" s="322">
        <v>725</v>
      </c>
      <c r="AA20" s="322">
        <v>571</v>
      </c>
      <c r="AB20" s="322">
        <v>744</v>
      </c>
      <c r="AC20" s="322">
        <v>720</v>
      </c>
      <c r="AD20" s="322">
        <v>698</v>
      </c>
      <c r="AE20" s="322">
        <v>878</v>
      </c>
      <c r="AF20" s="322">
        <v>881</v>
      </c>
      <c r="AG20" s="322">
        <v>665</v>
      </c>
      <c r="AH20" s="322">
        <v>619</v>
      </c>
      <c r="AI20" s="310">
        <v>23918</v>
      </c>
      <c r="AJ20" s="39"/>
      <c r="AK20" s="39"/>
      <c r="AL20" s="40">
        <f t="shared" si="0"/>
        <v>771.54838709677415</v>
      </c>
      <c r="AM20" s="42">
        <f t="shared" si="1"/>
        <v>97.25562150322439</v>
      </c>
      <c r="AN20" s="39"/>
      <c r="AO20" s="39">
        <v>301.6558469514556</v>
      </c>
      <c r="AR20" s="42">
        <f t="shared" si="2"/>
        <v>704.35714285714289</v>
      </c>
      <c r="AS20" s="42">
        <f t="shared" si="3"/>
        <v>826.88235294117646</v>
      </c>
    </row>
    <row r="21" spans="1:45" x14ac:dyDescent="0.2">
      <c r="A21" s="311">
        <v>0.22916666666666599</v>
      </c>
      <c r="B21" s="312" t="s">
        <v>7</v>
      </c>
      <c r="C21" s="313">
        <v>0.25</v>
      </c>
      <c r="D21" s="323">
        <v>826</v>
      </c>
      <c r="E21" s="322">
        <v>814</v>
      </c>
      <c r="F21" s="322">
        <v>828</v>
      </c>
      <c r="G21" s="322">
        <v>857</v>
      </c>
      <c r="H21" s="322">
        <v>816</v>
      </c>
      <c r="I21" s="322">
        <v>835</v>
      </c>
      <c r="J21" s="322">
        <v>809</v>
      </c>
      <c r="K21" s="322">
        <v>831</v>
      </c>
      <c r="L21" s="322">
        <v>821</v>
      </c>
      <c r="M21" s="322">
        <v>840</v>
      </c>
      <c r="N21" s="322">
        <v>823</v>
      </c>
      <c r="O21" s="322">
        <v>799</v>
      </c>
      <c r="P21" s="322">
        <v>787</v>
      </c>
      <c r="Q21" s="322">
        <v>821</v>
      </c>
      <c r="R21" s="322">
        <v>852</v>
      </c>
      <c r="S21" s="322">
        <v>814</v>
      </c>
      <c r="T21" s="322">
        <v>840</v>
      </c>
      <c r="U21" s="322">
        <v>813</v>
      </c>
      <c r="V21" s="322">
        <v>720</v>
      </c>
      <c r="W21" s="322">
        <v>509</v>
      </c>
      <c r="X21" s="322">
        <v>727</v>
      </c>
      <c r="Y21" s="322">
        <v>614</v>
      </c>
      <c r="Z21" s="322">
        <v>751</v>
      </c>
      <c r="AA21" s="322">
        <v>607</v>
      </c>
      <c r="AB21" s="322">
        <v>836</v>
      </c>
      <c r="AC21" s="322">
        <v>741</v>
      </c>
      <c r="AD21" s="322">
        <v>706</v>
      </c>
      <c r="AE21" s="322">
        <v>893</v>
      </c>
      <c r="AF21" s="322">
        <v>857</v>
      </c>
      <c r="AG21" s="322">
        <v>674</v>
      </c>
      <c r="AH21" s="322">
        <v>746</v>
      </c>
      <c r="AI21" s="310">
        <v>24207</v>
      </c>
      <c r="AJ21" s="39"/>
      <c r="AK21" s="39"/>
      <c r="AL21" s="40">
        <f t="shared" si="0"/>
        <v>780.87096774193549</v>
      </c>
      <c r="AM21" s="42">
        <f t="shared" si="1"/>
        <v>85.419256976197161</v>
      </c>
      <c r="AN21" s="39"/>
      <c r="AO21" s="39">
        <v>300.57232444491996</v>
      </c>
      <c r="AR21" s="42">
        <f t="shared" si="2"/>
        <v>728.14285714285711</v>
      </c>
      <c r="AS21" s="42">
        <f t="shared" si="3"/>
        <v>824.29411764705878</v>
      </c>
    </row>
    <row r="22" spans="1:45" x14ac:dyDescent="0.2">
      <c r="A22" s="311">
        <v>0.25</v>
      </c>
      <c r="B22" s="312" t="s">
        <v>7</v>
      </c>
      <c r="C22" s="313">
        <v>0.27083333333333298</v>
      </c>
      <c r="D22" s="323">
        <v>830</v>
      </c>
      <c r="E22" s="322">
        <v>814</v>
      </c>
      <c r="F22" s="322">
        <v>833</v>
      </c>
      <c r="G22" s="322">
        <v>842</v>
      </c>
      <c r="H22" s="322">
        <v>809</v>
      </c>
      <c r="I22" s="322">
        <v>830</v>
      </c>
      <c r="J22" s="322">
        <v>799</v>
      </c>
      <c r="K22" s="322">
        <v>820</v>
      </c>
      <c r="L22" s="322">
        <v>782</v>
      </c>
      <c r="M22" s="322">
        <v>836</v>
      </c>
      <c r="N22" s="322">
        <v>818</v>
      </c>
      <c r="O22" s="322">
        <v>768</v>
      </c>
      <c r="P22" s="322">
        <v>794</v>
      </c>
      <c r="Q22" s="322">
        <v>801</v>
      </c>
      <c r="R22" s="322">
        <v>833</v>
      </c>
      <c r="S22" s="322">
        <v>813</v>
      </c>
      <c r="T22" s="322">
        <v>831</v>
      </c>
      <c r="U22" s="322">
        <v>809</v>
      </c>
      <c r="V22" s="322">
        <v>828</v>
      </c>
      <c r="W22" s="322">
        <v>624</v>
      </c>
      <c r="X22" s="322">
        <v>806</v>
      </c>
      <c r="Y22" s="322">
        <v>653</v>
      </c>
      <c r="Z22" s="322">
        <v>794</v>
      </c>
      <c r="AA22" s="322">
        <v>603</v>
      </c>
      <c r="AB22" s="322">
        <v>787</v>
      </c>
      <c r="AC22" s="322">
        <v>735</v>
      </c>
      <c r="AD22" s="322">
        <v>725</v>
      </c>
      <c r="AE22" s="322">
        <v>890</v>
      </c>
      <c r="AF22" s="322">
        <v>828</v>
      </c>
      <c r="AG22" s="322">
        <v>656</v>
      </c>
      <c r="AH22" s="322">
        <v>723</v>
      </c>
      <c r="AI22" s="310">
        <v>24314</v>
      </c>
      <c r="AJ22" s="39"/>
      <c r="AK22" s="39"/>
      <c r="AL22" s="40">
        <f t="shared" si="0"/>
        <v>784.32258064516134</v>
      </c>
      <c r="AM22" s="42">
        <f t="shared" si="1"/>
        <v>68.516366461731451</v>
      </c>
      <c r="AN22" s="39"/>
      <c r="AO22" s="39">
        <v>303.27516612622424</v>
      </c>
      <c r="AR22" s="42">
        <f t="shared" si="2"/>
        <v>747.21428571428567</v>
      </c>
      <c r="AS22" s="42">
        <f t="shared" si="3"/>
        <v>814.88235294117646</v>
      </c>
    </row>
    <row r="23" spans="1:45" x14ac:dyDescent="0.2">
      <c r="A23" s="311">
        <v>0.27083333333333298</v>
      </c>
      <c r="B23" s="312" t="s">
        <v>7</v>
      </c>
      <c r="C23" s="313">
        <v>0.29166666666666602</v>
      </c>
      <c r="D23" s="323">
        <v>816</v>
      </c>
      <c r="E23" s="322">
        <v>808</v>
      </c>
      <c r="F23" s="322">
        <v>811</v>
      </c>
      <c r="G23" s="322">
        <v>818</v>
      </c>
      <c r="H23" s="322">
        <v>770</v>
      </c>
      <c r="I23" s="322">
        <v>828</v>
      </c>
      <c r="J23" s="322">
        <v>783</v>
      </c>
      <c r="K23" s="322">
        <v>814</v>
      </c>
      <c r="L23" s="322">
        <v>766</v>
      </c>
      <c r="M23" s="322">
        <v>835</v>
      </c>
      <c r="N23" s="322">
        <v>788</v>
      </c>
      <c r="O23" s="322">
        <v>739</v>
      </c>
      <c r="P23" s="322">
        <v>790</v>
      </c>
      <c r="Q23" s="322">
        <v>792</v>
      </c>
      <c r="R23" s="322">
        <v>830</v>
      </c>
      <c r="S23" s="322">
        <v>816</v>
      </c>
      <c r="T23" s="322">
        <v>811</v>
      </c>
      <c r="U23" s="322">
        <v>804</v>
      </c>
      <c r="V23" s="322">
        <v>670</v>
      </c>
      <c r="W23" s="322">
        <v>483</v>
      </c>
      <c r="X23" s="322">
        <v>694</v>
      </c>
      <c r="Y23" s="322">
        <v>710</v>
      </c>
      <c r="Z23" s="322">
        <v>675</v>
      </c>
      <c r="AA23" s="322">
        <v>588</v>
      </c>
      <c r="AB23" s="322">
        <v>744</v>
      </c>
      <c r="AC23" s="322">
        <v>686</v>
      </c>
      <c r="AD23" s="322">
        <v>629</v>
      </c>
      <c r="AE23" s="322">
        <v>790</v>
      </c>
      <c r="AF23" s="322">
        <v>734</v>
      </c>
      <c r="AG23" s="322">
        <v>583</v>
      </c>
      <c r="AH23" s="322">
        <v>653</v>
      </c>
      <c r="AI23" s="310">
        <v>23058</v>
      </c>
      <c r="AJ23" s="39"/>
      <c r="AK23" s="39"/>
      <c r="AL23" s="40">
        <f t="shared" si="0"/>
        <v>743.80645161290317</v>
      </c>
      <c r="AM23" s="42">
        <f t="shared" si="1"/>
        <v>87.286661583099956</v>
      </c>
      <c r="AN23" s="39"/>
      <c r="AO23" s="39">
        <v>275.40369044065716</v>
      </c>
      <c r="AR23" s="42">
        <f t="shared" si="2"/>
        <v>674.5</v>
      </c>
      <c r="AS23" s="42">
        <f t="shared" si="3"/>
        <v>800.88235294117646</v>
      </c>
    </row>
    <row r="24" spans="1:45" x14ac:dyDescent="0.2">
      <c r="A24" s="311">
        <v>0.29166666666666602</v>
      </c>
      <c r="B24" s="312" t="s">
        <v>7</v>
      </c>
      <c r="C24" s="313">
        <v>0.3125</v>
      </c>
      <c r="D24" s="323">
        <v>766</v>
      </c>
      <c r="E24" s="322">
        <v>776</v>
      </c>
      <c r="F24" s="322">
        <v>771</v>
      </c>
      <c r="G24" s="322">
        <v>749</v>
      </c>
      <c r="H24" s="322">
        <v>730</v>
      </c>
      <c r="I24" s="322">
        <v>775</v>
      </c>
      <c r="J24" s="322">
        <v>739</v>
      </c>
      <c r="K24" s="322">
        <v>768</v>
      </c>
      <c r="L24" s="322">
        <v>760</v>
      </c>
      <c r="M24" s="322">
        <v>789</v>
      </c>
      <c r="N24" s="322">
        <v>753</v>
      </c>
      <c r="O24" s="322">
        <v>725</v>
      </c>
      <c r="P24" s="322">
        <v>722</v>
      </c>
      <c r="Q24" s="322">
        <v>754</v>
      </c>
      <c r="R24" s="322">
        <v>780</v>
      </c>
      <c r="S24" s="322">
        <v>768</v>
      </c>
      <c r="T24" s="322">
        <v>787</v>
      </c>
      <c r="U24" s="322">
        <v>768</v>
      </c>
      <c r="V24" s="322">
        <v>597</v>
      </c>
      <c r="W24" s="322">
        <v>518</v>
      </c>
      <c r="X24" s="322">
        <v>665</v>
      </c>
      <c r="Y24" s="322">
        <v>720</v>
      </c>
      <c r="Z24" s="322">
        <v>636</v>
      </c>
      <c r="AA24" s="322">
        <v>650</v>
      </c>
      <c r="AB24" s="322">
        <v>691</v>
      </c>
      <c r="AC24" s="322">
        <v>739</v>
      </c>
      <c r="AD24" s="322">
        <v>621</v>
      </c>
      <c r="AE24" s="322">
        <v>742</v>
      </c>
      <c r="AF24" s="322">
        <v>698</v>
      </c>
      <c r="AG24" s="322">
        <v>545</v>
      </c>
      <c r="AH24" s="322">
        <v>631</v>
      </c>
      <c r="AI24" s="310">
        <v>22133</v>
      </c>
      <c r="AJ24" s="39"/>
      <c r="AK24" s="39"/>
      <c r="AL24" s="40">
        <f t="shared" si="0"/>
        <v>713.9677419354839</v>
      </c>
      <c r="AM24" s="42">
        <f t="shared" si="1"/>
        <v>72.138516698070873</v>
      </c>
      <c r="AN24" s="39"/>
      <c r="AO24" s="39">
        <v>262.66121702785807</v>
      </c>
      <c r="AR24" s="42">
        <f t="shared" si="2"/>
        <v>658.64285714285711</v>
      </c>
      <c r="AS24" s="42">
        <f t="shared" si="3"/>
        <v>759.52941176470586</v>
      </c>
    </row>
    <row r="25" spans="1:45" x14ac:dyDescent="0.2">
      <c r="A25" s="314">
        <v>0.3125</v>
      </c>
      <c r="B25" s="315" t="s">
        <v>7</v>
      </c>
      <c r="C25" s="316">
        <v>0.33333333333333298</v>
      </c>
      <c r="D25" s="324">
        <v>758</v>
      </c>
      <c r="E25" s="324">
        <v>748</v>
      </c>
      <c r="F25" s="324">
        <v>753</v>
      </c>
      <c r="G25" s="324">
        <v>701</v>
      </c>
      <c r="H25" s="324">
        <v>698</v>
      </c>
      <c r="I25" s="324">
        <v>737</v>
      </c>
      <c r="J25" s="324">
        <v>715</v>
      </c>
      <c r="K25" s="324">
        <v>754</v>
      </c>
      <c r="L25" s="324">
        <v>747</v>
      </c>
      <c r="M25" s="324">
        <v>761</v>
      </c>
      <c r="N25" s="324">
        <v>723</v>
      </c>
      <c r="O25" s="324">
        <v>703</v>
      </c>
      <c r="P25" s="324">
        <v>739</v>
      </c>
      <c r="Q25" s="324">
        <v>741</v>
      </c>
      <c r="R25" s="324">
        <v>758</v>
      </c>
      <c r="S25" s="324">
        <v>761</v>
      </c>
      <c r="T25" s="324">
        <v>780</v>
      </c>
      <c r="U25" s="324">
        <v>751</v>
      </c>
      <c r="V25" s="324">
        <v>555</v>
      </c>
      <c r="W25" s="324">
        <v>562</v>
      </c>
      <c r="X25" s="324">
        <v>643</v>
      </c>
      <c r="Y25" s="324">
        <v>667</v>
      </c>
      <c r="Z25" s="324">
        <v>581</v>
      </c>
      <c r="AA25" s="324">
        <v>730</v>
      </c>
      <c r="AB25" s="324">
        <v>655</v>
      </c>
      <c r="AC25" s="324">
        <v>751</v>
      </c>
      <c r="AD25" s="324">
        <v>624</v>
      </c>
      <c r="AE25" s="324">
        <v>712</v>
      </c>
      <c r="AF25" s="324">
        <v>720</v>
      </c>
      <c r="AG25" s="324">
        <v>607</v>
      </c>
      <c r="AH25" s="324">
        <v>665</v>
      </c>
      <c r="AI25" s="310">
        <v>21800</v>
      </c>
      <c r="AJ25" s="39"/>
      <c r="AK25" s="39"/>
      <c r="AL25" s="40">
        <f t="shared" si="0"/>
        <v>703.22580645161293</v>
      </c>
      <c r="AM25" s="42">
        <f t="shared" si="1"/>
        <v>62.905595764563145</v>
      </c>
      <c r="AN25" s="39"/>
      <c r="AO25" s="39">
        <v>258.95071388629577</v>
      </c>
      <c r="AR25" s="42">
        <f t="shared" si="2"/>
        <v>658.78571428571433</v>
      </c>
      <c r="AS25" s="42">
        <f t="shared" si="3"/>
        <v>739.82352941176475</v>
      </c>
    </row>
    <row r="26" spans="1:45" x14ac:dyDescent="0.2">
      <c r="A26" s="307">
        <v>0.33333333333333298</v>
      </c>
      <c r="B26" s="308" t="s">
        <v>7</v>
      </c>
      <c r="C26" s="309">
        <v>0.35416666666666602</v>
      </c>
      <c r="D26" s="322">
        <v>758</v>
      </c>
      <c r="E26" s="322">
        <v>744</v>
      </c>
      <c r="F26" s="322">
        <v>735</v>
      </c>
      <c r="G26" s="322">
        <v>689</v>
      </c>
      <c r="H26" s="322">
        <v>692</v>
      </c>
      <c r="I26" s="322">
        <v>723</v>
      </c>
      <c r="J26" s="322">
        <v>698</v>
      </c>
      <c r="K26" s="322">
        <v>744</v>
      </c>
      <c r="L26" s="322">
        <v>741</v>
      </c>
      <c r="M26" s="322">
        <v>706</v>
      </c>
      <c r="N26" s="322">
        <v>710</v>
      </c>
      <c r="O26" s="322">
        <v>699</v>
      </c>
      <c r="P26" s="322">
        <v>716</v>
      </c>
      <c r="Q26" s="322">
        <v>735</v>
      </c>
      <c r="R26" s="322">
        <v>764</v>
      </c>
      <c r="S26" s="322">
        <v>751</v>
      </c>
      <c r="T26" s="322">
        <v>754</v>
      </c>
      <c r="U26" s="322">
        <v>730</v>
      </c>
      <c r="V26" s="322">
        <v>554</v>
      </c>
      <c r="W26" s="322">
        <v>556</v>
      </c>
      <c r="X26" s="322">
        <v>631</v>
      </c>
      <c r="Y26" s="322">
        <v>680</v>
      </c>
      <c r="Z26" s="322">
        <v>624</v>
      </c>
      <c r="AA26" s="322">
        <v>696</v>
      </c>
      <c r="AB26" s="322">
        <v>655</v>
      </c>
      <c r="AC26" s="322">
        <v>735</v>
      </c>
      <c r="AD26" s="322">
        <v>634</v>
      </c>
      <c r="AE26" s="322">
        <v>728</v>
      </c>
      <c r="AF26" s="322">
        <v>708</v>
      </c>
      <c r="AG26" s="322">
        <v>710</v>
      </c>
      <c r="AH26" s="322">
        <v>614</v>
      </c>
      <c r="AI26" s="310">
        <v>21614</v>
      </c>
      <c r="AJ26" s="39"/>
      <c r="AK26" s="39"/>
      <c r="AL26" s="40">
        <f t="shared" si="0"/>
        <v>697.22580645161293</v>
      </c>
      <c r="AM26" s="42">
        <f t="shared" si="1"/>
        <v>55.28936587169926</v>
      </c>
      <c r="AN26" s="39"/>
      <c r="AO26" s="39">
        <v>253.97539250880192</v>
      </c>
      <c r="AR26" s="42">
        <f t="shared" si="2"/>
        <v>661.07142857142856</v>
      </c>
      <c r="AS26" s="42">
        <f t="shared" si="3"/>
        <v>727</v>
      </c>
    </row>
    <row r="27" spans="1:45" x14ac:dyDescent="0.2">
      <c r="A27" s="311">
        <v>0.35416666666666602</v>
      </c>
      <c r="B27" s="312" t="s">
        <v>7</v>
      </c>
      <c r="C27" s="313">
        <v>0.375</v>
      </c>
      <c r="D27" s="323">
        <v>740</v>
      </c>
      <c r="E27" s="322">
        <v>737</v>
      </c>
      <c r="F27" s="322">
        <v>713</v>
      </c>
      <c r="G27" s="322">
        <v>691</v>
      </c>
      <c r="H27" s="322">
        <v>674</v>
      </c>
      <c r="I27" s="322">
        <v>693</v>
      </c>
      <c r="J27" s="322">
        <v>672</v>
      </c>
      <c r="K27" s="322">
        <v>708</v>
      </c>
      <c r="L27" s="322">
        <v>723</v>
      </c>
      <c r="M27" s="322">
        <v>677</v>
      </c>
      <c r="N27" s="322">
        <v>698</v>
      </c>
      <c r="O27" s="322">
        <v>676</v>
      </c>
      <c r="P27" s="322">
        <v>667</v>
      </c>
      <c r="Q27" s="322">
        <v>708</v>
      </c>
      <c r="R27" s="322">
        <v>736</v>
      </c>
      <c r="S27" s="322">
        <v>723</v>
      </c>
      <c r="T27" s="322">
        <v>727</v>
      </c>
      <c r="U27" s="322">
        <v>708</v>
      </c>
      <c r="V27" s="322">
        <v>485</v>
      </c>
      <c r="W27" s="322">
        <v>576</v>
      </c>
      <c r="X27" s="322">
        <v>607</v>
      </c>
      <c r="Y27" s="322">
        <v>712</v>
      </c>
      <c r="Z27" s="322">
        <v>681</v>
      </c>
      <c r="AA27" s="322">
        <v>660</v>
      </c>
      <c r="AB27" s="322">
        <v>658</v>
      </c>
      <c r="AC27" s="322">
        <v>705</v>
      </c>
      <c r="AD27" s="322">
        <v>621</v>
      </c>
      <c r="AE27" s="322">
        <v>720</v>
      </c>
      <c r="AF27" s="322">
        <v>696</v>
      </c>
      <c r="AG27" s="322">
        <v>689</v>
      </c>
      <c r="AH27" s="322">
        <v>593</v>
      </c>
      <c r="AI27" s="310">
        <v>21074</v>
      </c>
      <c r="AJ27" s="39"/>
      <c r="AK27" s="39"/>
      <c r="AL27" s="40">
        <f t="shared" si="0"/>
        <v>679.80645161290317</v>
      </c>
      <c r="AM27" s="42">
        <f t="shared" si="1"/>
        <v>54.751206595434169</v>
      </c>
      <c r="AN27" s="39"/>
      <c r="AO27" s="39">
        <v>239.03428391945974</v>
      </c>
      <c r="AR27" s="42">
        <f t="shared" si="2"/>
        <v>650.78571428571433</v>
      </c>
      <c r="AS27" s="42">
        <f t="shared" si="3"/>
        <v>703.70588235294122</v>
      </c>
    </row>
    <row r="28" spans="1:45" x14ac:dyDescent="0.2">
      <c r="A28" s="311">
        <v>0.375</v>
      </c>
      <c r="B28" s="312" t="s">
        <v>7</v>
      </c>
      <c r="C28" s="313">
        <v>0.39583333333333298</v>
      </c>
      <c r="D28" s="323">
        <v>729</v>
      </c>
      <c r="E28" s="322">
        <v>713</v>
      </c>
      <c r="F28" s="322">
        <v>712</v>
      </c>
      <c r="G28" s="322">
        <v>686</v>
      </c>
      <c r="H28" s="322">
        <v>655</v>
      </c>
      <c r="I28" s="322">
        <v>696</v>
      </c>
      <c r="J28" s="322">
        <v>660</v>
      </c>
      <c r="K28" s="322">
        <v>705</v>
      </c>
      <c r="L28" s="322">
        <v>715</v>
      </c>
      <c r="M28" s="322">
        <v>664</v>
      </c>
      <c r="N28" s="322">
        <v>677</v>
      </c>
      <c r="O28" s="322">
        <v>665</v>
      </c>
      <c r="P28" s="322">
        <v>674</v>
      </c>
      <c r="Q28" s="322">
        <v>693</v>
      </c>
      <c r="R28" s="322">
        <v>737</v>
      </c>
      <c r="S28" s="322">
        <v>724</v>
      </c>
      <c r="T28" s="322">
        <v>713</v>
      </c>
      <c r="U28" s="322">
        <v>682</v>
      </c>
      <c r="V28" s="322">
        <v>444</v>
      </c>
      <c r="W28" s="322">
        <v>519</v>
      </c>
      <c r="X28" s="322">
        <v>581</v>
      </c>
      <c r="Y28" s="322">
        <v>615</v>
      </c>
      <c r="Z28" s="322">
        <v>639</v>
      </c>
      <c r="AA28" s="322">
        <v>554</v>
      </c>
      <c r="AB28" s="322">
        <v>643</v>
      </c>
      <c r="AC28" s="322">
        <v>660</v>
      </c>
      <c r="AD28" s="322">
        <v>627</v>
      </c>
      <c r="AE28" s="322">
        <v>664</v>
      </c>
      <c r="AF28" s="322">
        <v>627</v>
      </c>
      <c r="AG28" s="322">
        <v>643</v>
      </c>
      <c r="AH28" s="322">
        <v>549</v>
      </c>
      <c r="AI28" s="310">
        <v>20265</v>
      </c>
      <c r="AJ28" s="39"/>
      <c r="AK28" s="39"/>
      <c r="AL28" s="40">
        <f t="shared" si="0"/>
        <v>653.70967741935488</v>
      </c>
      <c r="AM28" s="42">
        <f t="shared" si="1"/>
        <v>66.483177595733238</v>
      </c>
      <c r="AN28" s="39"/>
      <c r="AO28" s="39">
        <v>230.69205965721684</v>
      </c>
      <c r="AR28" s="42">
        <f t="shared" si="2"/>
        <v>603.35714285714289</v>
      </c>
      <c r="AS28" s="42">
        <f t="shared" si="3"/>
        <v>695.17647058823525</v>
      </c>
    </row>
    <row r="29" spans="1:45" x14ac:dyDescent="0.2">
      <c r="A29" s="311">
        <v>0.39583333333333298</v>
      </c>
      <c r="B29" s="312" t="s">
        <v>7</v>
      </c>
      <c r="C29" s="313">
        <v>0.41666666666666602</v>
      </c>
      <c r="D29" s="323">
        <v>730</v>
      </c>
      <c r="E29" s="322">
        <v>722</v>
      </c>
      <c r="F29" s="322">
        <v>692</v>
      </c>
      <c r="G29" s="322">
        <v>694</v>
      </c>
      <c r="H29" s="322">
        <v>641</v>
      </c>
      <c r="I29" s="322">
        <v>687</v>
      </c>
      <c r="J29" s="322">
        <v>658</v>
      </c>
      <c r="K29" s="322">
        <v>687</v>
      </c>
      <c r="L29" s="322">
        <v>725</v>
      </c>
      <c r="M29" s="322">
        <v>658</v>
      </c>
      <c r="N29" s="322">
        <v>679</v>
      </c>
      <c r="O29" s="322">
        <v>684</v>
      </c>
      <c r="P29" s="322">
        <v>677</v>
      </c>
      <c r="Q29" s="322">
        <v>692</v>
      </c>
      <c r="R29" s="322">
        <v>737</v>
      </c>
      <c r="S29" s="322">
        <v>732</v>
      </c>
      <c r="T29" s="322">
        <v>708</v>
      </c>
      <c r="U29" s="322">
        <v>703</v>
      </c>
      <c r="V29" s="322">
        <v>461</v>
      </c>
      <c r="W29" s="322">
        <v>564</v>
      </c>
      <c r="X29" s="322">
        <v>607</v>
      </c>
      <c r="Y29" s="322">
        <v>605</v>
      </c>
      <c r="Z29" s="322">
        <v>633</v>
      </c>
      <c r="AA29" s="322">
        <v>564</v>
      </c>
      <c r="AB29" s="322">
        <v>672</v>
      </c>
      <c r="AC29" s="322">
        <v>622</v>
      </c>
      <c r="AD29" s="322">
        <v>621</v>
      </c>
      <c r="AE29" s="322">
        <v>646</v>
      </c>
      <c r="AF29" s="322">
        <v>559</v>
      </c>
      <c r="AG29" s="322">
        <v>583</v>
      </c>
      <c r="AH29" s="322">
        <v>540</v>
      </c>
      <c r="AI29" s="310">
        <v>20183</v>
      </c>
      <c r="AJ29" s="39"/>
      <c r="AK29" s="39"/>
      <c r="AL29" s="40">
        <f t="shared" si="0"/>
        <v>651.06451612903231</v>
      </c>
      <c r="AM29" s="42">
        <f t="shared" si="1"/>
        <v>65.941355503139278</v>
      </c>
      <c r="AN29" s="39"/>
      <c r="AO29" s="39">
        <v>236.02335910173522</v>
      </c>
      <c r="AR29" s="42">
        <f t="shared" si="2"/>
        <v>598.57142857142856</v>
      </c>
      <c r="AS29" s="42">
        <f t="shared" si="3"/>
        <v>694.29411764705878</v>
      </c>
    </row>
    <row r="30" spans="1:45" x14ac:dyDescent="0.2">
      <c r="A30" s="311">
        <v>0.41666666666666602</v>
      </c>
      <c r="B30" s="312" t="s">
        <v>7</v>
      </c>
      <c r="C30" s="313">
        <v>0.4375</v>
      </c>
      <c r="D30" s="323">
        <v>720</v>
      </c>
      <c r="E30" s="322">
        <v>735</v>
      </c>
      <c r="F30" s="322">
        <v>691</v>
      </c>
      <c r="G30" s="322">
        <v>677</v>
      </c>
      <c r="H30" s="322">
        <v>653</v>
      </c>
      <c r="I30" s="322">
        <v>681</v>
      </c>
      <c r="J30" s="322">
        <v>665</v>
      </c>
      <c r="K30" s="322">
        <v>693</v>
      </c>
      <c r="L30" s="322">
        <v>720</v>
      </c>
      <c r="M30" s="322">
        <v>677</v>
      </c>
      <c r="N30" s="322">
        <v>677</v>
      </c>
      <c r="O30" s="322">
        <v>684</v>
      </c>
      <c r="P30" s="322">
        <v>670</v>
      </c>
      <c r="Q30" s="322">
        <v>696</v>
      </c>
      <c r="R30" s="322">
        <v>725</v>
      </c>
      <c r="S30" s="322">
        <v>723</v>
      </c>
      <c r="T30" s="322">
        <v>732</v>
      </c>
      <c r="U30" s="322">
        <v>722</v>
      </c>
      <c r="V30" s="322">
        <v>446</v>
      </c>
      <c r="W30" s="322">
        <v>667</v>
      </c>
      <c r="X30" s="322">
        <v>560</v>
      </c>
      <c r="Y30" s="322">
        <v>672</v>
      </c>
      <c r="Z30" s="322">
        <v>675</v>
      </c>
      <c r="AA30" s="322">
        <v>617</v>
      </c>
      <c r="AB30" s="322">
        <v>641</v>
      </c>
      <c r="AC30" s="322">
        <v>658</v>
      </c>
      <c r="AD30" s="322">
        <v>694</v>
      </c>
      <c r="AE30" s="322">
        <v>727</v>
      </c>
      <c r="AF30" s="322">
        <v>598</v>
      </c>
      <c r="AG30" s="322">
        <v>658</v>
      </c>
      <c r="AH30" s="322">
        <v>617</v>
      </c>
      <c r="AI30" s="310">
        <v>20771</v>
      </c>
      <c r="AJ30" s="39"/>
      <c r="AK30" s="39"/>
      <c r="AL30" s="40">
        <f t="shared" si="0"/>
        <v>670.0322580645161</v>
      </c>
      <c r="AM30" s="42">
        <f t="shared" si="1"/>
        <v>58.338371518219887</v>
      </c>
      <c r="AN30" s="39"/>
      <c r="AO30" s="39">
        <v>244.36516391117073</v>
      </c>
      <c r="AR30" s="42">
        <f t="shared" si="2"/>
        <v>639.42857142857144</v>
      </c>
      <c r="AS30" s="42">
        <f t="shared" si="3"/>
        <v>695.23529411764707</v>
      </c>
    </row>
    <row r="31" spans="1:45" x14ac:dyDescent="0.2">
      <c r="A31" s="311">
        <v>0.4375</v>
      </c>
      <c r="B31" s="312" t="s">
        <v>7</v>
      </c>
      <c r="C31" s="313">
        <v>0.45833333333333298</v>
      </c>
      <c r="D31" s="323">
        <v>713</v>
      </c>
      <c r="E31" s="322">
        <v>725</v>
      </c>
      <c r="F31" s="322">
        <v>691</v>
      </c>
      <c r="G31" s="322">
        <v>660</v>
      </c>
      <c r="H31" s="322">
        <v>677</v>
      </c>
      <c r="I31" s="322">
        <v>694</v>
      </c>
      <c r="J31" s="322">
        <v>677</v>
      </c>
      <c r="K31" s="322">
        <v>691</v>
      </c>
      <c r="L31" s="322">
        <v>713</v>
      </c>
      <c r="M31" s="322">
        <v>679</v>
      </c>
      <c r="N31" s="322">
        <v>663</v>
      </c>
      <c r="O31" s="322">
        <v>675</v>
      </c>
      <c r="P31" s="322">
        <v>676</v>
      </c>
      <c r="Q31" s="322">
        <v>696</v>
      </c>
      <c r="R31" s="322">
        <v>727</v>
      </c>
      <c r="S31" s="322">
        <v>713</v>
      </c>
      <c r="T31" s="322">
        <v>741</v>
      </c>
      <c r="U31" s="322">
        <v>730</v>
      </c>
      <c r="V31" s="322">
        <v>552</v>
      </c>
      <c r="W31" s="322">
        <v>636</v>
      </c>
      <c r="X31" s="322">
        <v>501</v>
      </c>
      <c r="Y31" s="322">
        <v>712</v>
      </c>
      <c r="Z31" s="322">
        <v>703</v>
      </c>
      <c r="AA31" s="322">
        <v>643</v>
      </c>
      <c r="AB31" s="322">
        <v>545</v>
      </c>
      <c r="AC31" s="322">
        <v>655</v>
      </c>
      <c r="AD31" s="322">
        <v>607</v>
      </c>
      <c r="AE31" s="322">
        <v>763</v>
      </c>
      <c r="AF31" s="322">
        <v>590</v>
      </c>
      <c r="AG31" s="322">
        <v>650</v>
      </c>
      <c r="AH31" s="322">
        <v>598</v>
      </c>
      <c r="AI31" s="310">
        <v>20696</v>
      </c>
      <c r="AJ31" s="39"/>
      <c r="AK31" s="39"/>
      <c r="AL31" s="40">
        <f t="shared" si="0"/>
        <v>667.61290322580646</v>
      </c>
      <c r="AM31" s="42">
        <f t="shared" si="1"/>
        <v>60.685900295073942</v>
      </c>
      <c r="AN31" s="39"/>
      <c r="AO31" s="39">
        <v>237.78225552312912</v>
      </c>
      <c r="AR31" s="42">
        <f t="shared" si="2"/>
        <v>634.64285714285711</v>
      </c>
      <c r="AS31" s="42">
        <f t="shared" si="3"/>
        <v>694.76470588235293</v>
      </c>
    </row>
    <row r="32" spans="1:45" x14ac:dyDescent="0.2">
      <c r="A32" s="311">
        <v>0.45833333333333298</v>
      </c>
      <c r="B32" s="312" t="s">
        <v>7</v>
      </c>
      <c r="C32" s="313">
        <v>0.47916666666666602</v>
      </c>
      <c r="D32" s="323">
        <v>720</v>
      </c>
      <c r="E32" s="322">
        <v>758</v>
      </c>
      <c r="F32" s="322">
        <v>689</v>
      </c>
      <c r="G32" s="322">
        <v>660</v>
      </c>
      <c r="H32" s="322">
        <v>657</v>
      </c>
      <c r="I32" s="322">
        <v>708</v>
      </c>
      <c r="J32" s="322">
        <v>674</v>
      </c>
      <c r="K32" s="322">
        <v>687</v>
      </c>
      <c r="L32" s="322">
        <v>708</v>
      </c>
      <c r="M32" s="322">
        <v>706</v>
      </c>
      <c r="N32" s="322">
        <v>674</v>
      </c>
      <c r="O32" s="322">
        <v>679</v>
      </c>
      <c r="P32" s="322">
        <v>694</v>
      </c>
      <c r="Q32" s="322">
        <v>708</v>
      </c>
      <c r="R32" s="322">
        <v>718</v>
      </c>
      <c r="S32" s="322">
        <v>703</v>
      </c>
      <c r="T32" s="322">
        <v>751</v>
      </c>
      <c r="U32" s="322">
        <v>705</v>
      </c>
      <c r="V32" s="322">
        <v>406</v>
      </c>
      <c r="W32" s="322">
        <v>444</v>
      </c>
      <c r="X32" s="322">
        <v>490</v>
      </c>
      <c r="Y32" s="322">
        <v>560</v>
      </c>
      <c r="Z32" s="322">
        <v>564</v>
      </c>
      <c r="AA32" s="322">
        <v>499</v>
      </c>
      <c r="AB32" s="322">
        <v>576</v>
      </c>
      <c r="AC32" s="322">
        <v>648</v>
      </c>
      <c r="AD32" s="322">
        <v>495</v>
      </c>
      <c r="AE32" s="322">
        <v>579</v>
      </c>
      <c r="AF32" s="322">
        <v>461</v>
      </c>
      <c r="AG32" s="322">
        <v>512</v>
      </c>
      <c r="AH32" s="322">
        <v>458</v>
      </c>
      <c r="AI32" s="310">
        <v>19291</v>
      </c>
      <c r="AJ32" s="39"/>
      <c r="AK32" s="39"/>
      <c r="AL32" s="40">
        <f t="shared" si="0"/>
        <v>622.29032258064512</v>
      </c>
      <c r="AM32" s="42">
        <f t="shared" si="1"/>
        <v>104.1889928762109</v>
      </c>
      <c r="AN32" s="39"/>
      <c r="AO32" s="39">
        <v>226.7040410363746</v>
      </c>
      <c r="AR32" s="42">
        <f t="shared" si="2"/>
        <v>528.35714285714289</v>
      </c>
      <c r="AS32" s="42">
        <f t="shared" si="3"/>
        <v>699.64705882352939</v>
      </c>
    </row>
    <row r="33" spans="1:45" x14ac:dyDescent="0.2">
      <c r="A33" s="311">
        <v>0.47916666666666602</v>
      </c>
      <c r="B33" s="312" t="s">
        <v>7</v>
      </c>
      <c r="C33" s="313">
        <v>0.5</v>
      </c>
      <c r="D33" s="323">
        <v>717</v>
      </c>
      <c r="E33" s="322">
        <v>754</v>
      </c>
      <c r="F33" s="322">
        <v>701</v>
      </c>
      <c r="G33" s="322">
        <v>662</v>
      </c>
      <c r="H33" s="322">
        <v>641</v>
      </c>
      <c r="I33" s="322">
        <v>710</v>
      </c>
      <c r="J33" s="322">
        <v>672</v>
      </c>
      <c r="K33" s="322">
        <v>691</v>
      </c>
      <c r="L33" s="322">
        <v>696</v>
      </c>
      <c r="M33" s="322">
        <v>712</v>
      </c>
      <c r="N33" s="322">
        <v>679</v>
      </c>
      <c r="O33" s="322">
        <v>686</v>
      </c>
      <c r="P33" s="322">
        <v>696</v>
      </c>
      <c r="Q33" s="322">
        <v>693</v>
      </c>
      <c r="R33" s="322">
        <v>715</v>
      </c>
      <c r="S33" s="322">
        <v>691</v>
      </c>
      <c r="T33" s="322">
        <v>740</v>
      </c>
      <c r="U33" s="322">
        <v>704</v>
      </c>
      <c r="V33" s="322">
        <v>413</v>
      </c>
      <c r="W33" s="322">
        <v>528</v>
      </c>
      <c r="X33" s="322">
        <v>549</v>
      </c>
      <c r="Y33" s="322">
        <v>619</v>
      </c>
      <c r="Z33" s="322">
        <v>633</v>
      </c>
      <c r="AA33" s="322">
        <v>608</v>
      </c>
      <c r="AB33" s="322">
        <v>609</v>
      </c>
      <c r="AC33" s="322">
        <v>648</v>
      </c>
      <c r="AD33" s="322">
        <v>585</v>
      </c>
      <c r="AE33" s="322">
        <v>679</v>
      </c>
      <c r="AF33" s="322">
        <v>547</v>
      </c>
      <c r="AG33" s="322">
        <v>595</v>
      </c>
      <c r="AH33" s="322">
        <v>483</v>
      </c>
      <c r="AI33" s="310">
        <v>20056</v>
      </c>
      <c r="AJ33" s="39"/>
      <c r="AK33" s="39"/>
      <c r="AL33" s="40">
        <f t="shared" si="0"/>
        <v>646.9677419354839</v>
      </c>
      <c r="AM33" s="42">
        <f t="shared" si="1"/>
        <v>78.557191001616687</v>
      </c>
      <c r="AN33" s="39"/>
      <c r="AO33" s="39">
        <v>229.1493175251068</v>
      </c>
      <c r="AR33" s="42">
        <f t="shared" si="2"/>
        <v>585.71428571428567</v>
      </c>
      <c r="AS33" s="42">
        <f t="shared" si="3"/>
        <v>697.41176470588232</v>
      </c>
    </row>
    <row r="34" spans="1:45" x14ac:dyDescent="0.2">
      <c r="A34" s="311">
        <v>0.5</v>
      </c>
      <c r="B34" s="312" t="s">
        <v>7</v>
      </c>
      <c r="C34" s="313">
        <v>0.52083333333333304</v>
      </c>
      <c r="D34" s="323">
        <v>715</v>
      </c>
      <c r="E34" s="322">
        <v>748</v>
      </c>
      <c r="F34" s="322">
        <v>679</v>
      </c>
      <c r="G34" s="322">
        <v>653</v>
      </c>
      <c r="H34" s="322">
        <v>658</v>
      </c>
      <c r="I34" s="322">
        <v>687</v>
      </c>
      <c r="J34" s="322">
        <v>674</v>
      </c>
      <c r="K34" s="322">
        <v>677</v>
      </c>
      <c r="L34" s="322">
        <v>700</v>
      </c>
      <c r="M34" s="322">
        <v>656</v>
      </c>
      <c r="N34" s="322">
        <v>670</v>
      </c>
      <c r="O34" s="322">
        <v>682</v>
      </c>
      <c r="P34" s="322">
        <v>686</v>
      </c>
      <c r="Q34" s="322">
        <v>684</v>
      </c>
      <c r="R34" s="322">
        <v>698</v>
      </c>
      <c r="S34" s="322">
        <v>722</v>
      </c>
      <c r="T34" s="322">
        <v>744</v>
      </c>
      <c r="U34" s="322">
        <v>736</v>
      </c>
      <c r="V34" s="322">
        <v>465</v>
      </c>
      <c r="W34" s="322">
        <v>542</v>
      </c>
      <c r="X34" s="322">
        <v>476</v>
      </c>
      <c r="Y34" s="322">
        <v>650</v>
      </c>
      <c r="Z34" s="322">
        <v>699</v>
      </c>
      <c r="AA34" s="322">
        <v>657</v>
      </c>
      <c r="AB34" s="322">
        <v>509</v>
      </c>
      <c r="AC34" s="322">
        <v>657</v>
      </c>
      <c r="AD34" s="322">
        <v>641</v>
      </c>
      <c r="AE34" s="322">
        <v>720</v>
      </c>
      <c r="AF34" s="322">
        <v>547</v>
      </c>
      <c r="AG34" s="322">
        <v>686</v>
      </c>
      <c r="AH34" s="322">
        <v>504</v>
      </c>
      <c r="AI34" s="310">
        <v>20222</v>
      </c>
      <c r="AJ34" s="39"/>
      <c r="AK34" s="39"/>
      <c r="AL34" s="40">
        <f t="shared" si="0"/>
        <v>652.32258064516134</v>
      </c>
      <c r="AM34" s="42">
        <f t="shared" si="1"/>
        <v>78.343001004886133</v>
      </c>
      <c r="AN34" s="39"/>
      <c r="AO34" s="39">
        <v>239.26396104627949</v>
      </c>
      <c r="AR34" s="42">
        <f t="shared" si="2"/>
        <v>606.35714285714289</v>
      </c>
      <c r="AS34" s="42">
        <f t="shared" si="3"/>
        <v>690.17647058823525</v>
      </c>
    </row>
    <row r="35" spans="1:45" x14ac:dyDescent="0.2">
      <c r="A35" s="311">
        <v>0.52083333333333304</v>
      </c>
      <c r="B35" s="312" t="s">
        <v>7</v>
      </c>
      <c r="C35" s="313">
        <v>0.54166666666666596</v>
      </c>
      <c r="D35" s="323">
        <v>713</v>
      </c>
      <c r="E35" s="322">
        <v>735</v>
      </c>
      <c r="F35" s="322">
        <v>679</v>
      </c>
      <c r="G35" s="322">
        <v>660</v>
      </c>
      <c r="H35" s="322">
        <v>657</v>
      </c>
      <c r="I35" s="322">
        <v>698</v>
      </c>
      <c r="J35" s="322">
        <v>675</v>
      </c>
      <c r="K35" s="322">
        <v>674</v>
      </c>
      <c r="L35" s="322">
        <v>692</v>
      </c>
      <c r="M35" s="322">
        <v>645</v>
      </c>
      <c r="N35" s="322">
        <v>674</v>
      </c>
      <c r="O35" s="322">
        <v>686</v>
      </c>
      <c r="P35" s="322">
        <v>682</v>
      </c>
      <c r="Q35" s="322">
        <v>696</v>
      </c>
      <c r="R35" s="322">
        <v>696</v>
      </c>
      <c r="S35" s="322">
        <v>713</v>
      </c>
      <c r="T35" s="322">
        <v>768</v>
      </c>
      <c r="U35" s="322">
        <v>749</v>
      </c>
      <c r="V35" s="322">
        <v>463</v>
      </c>
      <c r="W35" s="322">
        <v>586</v>
      </c>
      <c r="X35" s="322">
        <v>559</v>
      </c>
      <c r="Y35" s="322">
        <v>622</v>
      </c>
      <c r="Z35" s="322">
        <v>737</v>
      </c>
      <c r="AA35" s="322">
        <v>696</v>
      </c>
      <c r="AB35" s="322">
        <v>603</v>
      </c>
      <c r="AC35" s="322">
        <v>644</v>
      </c>
      <c r="AD35" s="322">
        <v>631</v>
      </c>
      <c r="AE35" s="322">
        <v>730</v>
      </c>
      <c r="AF35" s="322">
        <v>475</v>
      </c>
      <c r="AG35" s="322">
        <v>653</v>
      </c>
      <c r="AH35" s="322">
        <v>540</v>
      </c>
      <c r="AI35" s="310">
        <v>20431</v>
      </c>
      <c r="AJ35" s="39"/>
      <c r="AK35" s="39"/>
      <c r="AL35" s="40">
        <f t="shared" si="0"/>
        <v>659.06451612903231</v>
      </c>
      <c r="AM35" s="42">
        <f t="shared" si="1"/>
        <v>72.871547023453545</v>
      </c>
      <c r="AN35" s="39"/>
      <c r="AO35" s="39">
        <v>245.75741412462457</v>
      </c>
      <c r="AR35" s="42">
        <f t="shared" si="2"/>
        <v>620.57142857142856</v>
      </c>
      <c r="AS35" s="42">
        <f t="shared" si="3"/>
        <v>690.76470588235293</v>
      </c>
    </row>
    <row r="36" spans="1:45" x14ac:dyDescent="0.2">
      <c r="A36" s="311">
        <v>0.54166666666666596</v>
      </c>
      <c r="B36" s="312" t="s">
        <v>7</v>
      </c>
      <c r="C36" s="313">
        <v>0.5625</v>
      </c>
      <c r="D36" s="323">
        <v>713</v>
      </c>
      <c r="E36" s="322">
        <v>725</v>
      </c>
      <c r="F36" s="322">
        <v>672</v>
      </c>
      <c r="G36" s="322">
        <v>672</v>
      </c>
      <c r="H36" s="322">
        <v>667</v>
      </c>
      <c r="I36" s="322">
        <v>672</v>
      </c>
      <c r="J36" s="322">
        <v>669</v>
      </c>
      <c r="K36" s="322">
        <v>699</v>
      </c>
      <c r="L36" s="322">
        <v>696</v>
      </c>
      <c r="M36" s="322">
        <v>665</v>
      </c>
      <c r="N36" s="322">
        <v>679</v>
      </c>
      <c r="O36" s="322">
        <v>677</v>
      </c>
      <c r="P36" s="322">
        <v>684</v>
      </c>
      <c r="Q36" s="322">
        <v>694</v>
      </c>
      <c r="R36" s="322">
        <v>708</v>
      </c>
      <c r="S36" s="322">
        <v>715</v>
      </c>
      <c r="T36" s="322">
        <v>770</v>
      </c>
      <c r="U36" s="322">
        <v>567</v>
      </c>
      <c r="V36" s="322">
        <v>416</v>
      </c>
      <c r="W36" s="322">
        <v>614</v>
      </c>
      <c r="X36" s="322">
        <v>571</v>
      </c>
      <c r="Y36" s="322">
        <v>537</v>
      </c>
      <c r="Z36" s="322">
        <v>717</v>
      </c>
      <c r="AA36" s="322">
        <v>655</v>
      </c>
      <c r="AB36" s="322">
        <v>566</v>
      </c>
      <c r="AC36" s="322">
        <v>662</v>
      </c>
      <c r="AD36" s="322">
        <v>603</v>
      </c>
      <c r="AE36" s="322">
        <v>722</v>
      </c>
      <c r="AF36" s="322">
        <v>461</v>
      </c>
      <c r="AG36" s="322">
        <v>607</v>
      </c>
      <c r="AH36" s="322">
        <v>499</v>
      </c>
      <c r="AI36" s="310">
        <v>19974</v>
      </c>
      <c r="AJ36" s="39"/>
      <c r="AK36" s="39"/>
      <c r="AL36" s="40">
        <f t="shared" si="0"/>
        <v>644.32258064516134</v>
      </c>
      <c r="AM36" s="42">
        <f t="shared" si="1"/>
        <v>82.364793084089769</v>
      </c>
      <c r="AN36" s="39"/>
      <c r="AO36" s="39">
        <v>236.10828715631499</v>
      </c>
      <c r="AR36" s="42">
        <f t="shared" si="2"/>
        <v>585.5</v>
      </c>
      <c r="AS36" s="42">
        <f t="shared" si="3"/>
        <v>692.76470588235293</v>
      </c>
    </row>
    <row r="37" spans="1:45" x14ac:dyDescent="0.2">
      <c r="A37" s="311">
        <v>0.5625</v>
      </c>
      <c r="B37" s="312" t="s">
        <v>7</v>
      </c>
      <c r="C37" s="313">
        <v>0.58333333333333304</v>
      </c>
      <c r="D37" s="323">
        <v>706</v>
      </c>
      <c r="E37" s="322">
        <v>729</v>
      </c>
      <c r="F37" s="322">
        <v>667</v>
      </c>
      <c r="G37" s="322">
        <v>662</v>
      </c>
      <c r="H37" s="322">
        <v>656</v>
      </c>
      <c r="I37" s="322">
        <v>674</v>
      </c>
      <c r="J37" s="322">
        <v>663</v>
      </c>
      <c r="K37" s="322">
        <v>681</v>
      </c>
      <c r="L37" s="322">
        <v>696</v>
      </c>
      <c r="M37" s="322">
        <v>667</v>
      </c>
      <c r="N37" s="322">
        <v>701</v>
      </c>
      <c r="O37" s="322">
        <v>684</v>
      </c>
      <c r="P37" s="322">
        <v>701</v>
      </c>
      <c r="Q37" s="322">
        <v>698</v>
      </c>
      <c r="R37" s="322">
        <v>701</v>
      </c>
      <c r="S37" s="322">
        <v>728</v>
      </c>
      <c r="T37" s="322">
        <v>782</v>
      </c>
      <c r="U37" s="322">
        <v>446</v>
      </c>
      <c r="V37" s="322">
        <v>417</v>
      </c>
      <c r="W37" s="322">
        <v>615</v>
      </c>
      <c r="X37" s="322">
        <v>434</v>
      </c>
      <c r="Y37" s="322">
        <v>473</v>
      </c>
      <c r="Z37" s="322">
        <v>761</v>
      </c>
      <c r="AA37" s="322">
        <v>675</v>
      </c>
      <c r="AB37" s="322">
        <v>466</v>
      </c>
      <c r="AC37" s="322">
        <v>554</v>
      </c>
      <c r="AD37" s="322">
        <v>542</v>
      </c>
      <c r="AE37" s="322">
        <v>727</v>
      </c>
      <c r="AF37" s="322">
        <v>459</v>
      </c>
      <c r="AG37" s="322">
        <v>610</v>
      </c>
      <c r="AH37" s="322">
        <v>492</v>
      </c>
      <c r="AI37" s="310">
        <v>19467</v>
      </c>
      <c r="AJ37" s="39"/>
      <c r="AK37" s="39"/>
      <c r="AL37" s="40">
        <f t="shared" si="0"/>
        <v>627.9677419354839</v>
      </c>
      <c r="AM37" s="42">
        <f t="shared" si="1"/>
        <v>107.30811832319345</v>
      </c>
      <c r="AN37" s="39"/>
      <c r="AO37" s="39">
        <v>231.67661849128314</v>
      </c>
      <c r="AR37" s="42">
        <f t="shared" si="2"/>
        <v>547.92857142857144</v>
      </c>
      <c r="AS37" s="42">
        <f t="shared" si="3"/>
        <v>693.88235294117646</v>
      </c>
    </row>
    <row r="38" spans="1:45" x14ac:dyDescent="0.2">
      <c r="A38" s="311">
        <v>0.58333333333333304</v>
      </c>
      <c r="B38" s="312" t="s">
        <v>7</v>
      </c>
      <c r="C38" s="313">
        <v>0.60416666666666596</v>
      </c>
      <c r="D38" s="323">
        <v>724</v>
      </c>
      <c r="E38" s="322">
        <v>737</v>
      </c>
      <c r="F38" s="322">
        <v>672</v>
      </c>
      <c r="G38" s="322">
        <v>653</v>
      </c>
      <c r="H38" s="322">
        <v>640</v>
      </c>
      <c r="I38" s="322">
        <v>672</v>
      </c>
      <c r="J38" s="322">
        <v>669</v>
      </c>
      <c r="K38" s="322">
        <v>687</v>
      </c>
      <c r="L38" s="322">
        <v>712</v>
      </c>
      <c r="M38" s="322">
        <v>672</v>
      </c>
      <c r="N38" s="322">
        <v>696</v>
      </c>
      <c r="O38" s="322">
        <v>682</v>
      </c>
      <c r="P38" s="322">
        <v>689</v>
      </c>
      <c r="Q38" s="322">
        <v>684</v>
      </c>
      <c r="R38" s="322">
        <v>696</v>
      </c>
      <c r="S38" s="322">
        <v>751</v>
      </c>
      <c r="T38" s="322">
        <v>773</v>
      </c>
      <c r="U38" s="322">
        <v>480</v>
      </c>
      <c r="V38" s="322">
        <v>389</v>
      </c>
      <c r="W38" s="322">
        <v>597</v>
      </c>
      <c r="X38" s="322">
        <v>420</v>
      </c>
      <c r="Y38" s="322">
        <v>531</v>
      </c>
      <c r="Z38" s="322">
        <v>730</v>
      </c>
      <c r="AA38" s="322">
        <v>677</v>
      </c>
      <c r="AB38" s="322">
        <v>417</v>
      </c>
      <c r="AC38" s="322">
        <v>627</v>
      </c>
      <c r="AD38" s="322">
        <v>578</v>
      </c>
      <c r="AE38" s="322">
        <v>696</v>
      </c>
      <c r="AF38" s="322">
        <v>444</v>
      </c>
      <c r="AG38" s="322">
        <v>633</v>
      </c>
      <c r="AH38" s="322">
        <v>434</v>
      </c>
      <c r="AI38" s="310">
        <v>19462</v>
      </c>
      <c r="AJ38" s="39"/>
      <c r="AK38" s="39"/>
      <c r="AL38" s="40">
        <f t="shared" si="0"/>
        <v>627.80645161290317</v>
      </c>
      <c r="AM38" s="42">
        <f t="shared" si="1"/>
        <v>110.10492551950566</v>
      </c>
      <c r="AN38" s="39"/>
      <c r="AO38" s="39">
        <v>240.89476941302723</v>
      </c>
      <c r="AR38" s="42">
        <f t="shared" si="2"/>
        <v>546.64285714285711</v>
      </c>
      <c r="AS38" s="42">
        <f t="shared" si="3"/>
        <v>694.64705882352939</v>
      </c>
    </row>
    <row r="39" spans="1:45" x14ac:dyDescent="0.2">
      <c r="A39" s="311">
        <v>0.60416666666666596</v>
      </c>
      <c r="B39" s="312" t="s">
        <v>7</v>
      </c>
      <c r="C39" s="313">
        <v>0.625</v>
      </c>
      <c r="D39" s="323">
        <v>720</v>
      </c>
      <c r="E39" s="322">
        <v>749</v>
      </c>
      <c r="F39" s="322">
        <v>672</v>
      </c>
      <c r="G39" s="322">
        <v>655</v>
      </c>
      <c r="H39" s="322">
        <v>653</v>
      </c>
      <c r="I39" s="322">
        <v>656</v>
      </c>
      <c r="J39" s="322">
        <v>660</v>
      </c>
      <c r="K39" s="322">
        <v>700</v>
      </c>
      <c r="L39" s="322">
        <v>742</v>
      </c>
      <c r="M39" s="322">
        <v>677</v>
      </c>
      <c r="N39" s="322">
        <v>713</v>
      </c>
      <c r="O39" s="322">
        <v>696</v>
      </c>
      <c r="P39" s="322">
        <v>710</v>
      </c>
      <c r="Q39" s="322">
        <v>703</v>
      </c>
      <c r="R39" s="322">
        <v>689</v>
      </c>
      <c r="S39" s="322">
        <v>756</v>
      </c>
      <c r="T39" s="322">
        <v>761</v>
      </c>
      <c r="U39" s="322">
        <v>434</v>
      </c>
      <c r="V39" s="322">
        <v>415</v>
      </c>
      <c r="W39" s="322">
        <v>564</v>
      </c>
      <c r="X39" s="322">
        <v>425</v>
      </c>
      <c r="Y39" s="322">
        <v>549</v>
      </c>
      <c r="Z39" s="322">
        <v>732</v>
      </c>
      <c r="AA39" s="322">
        <v>679</v>
      </c>
      <c r="AB39" s="322">
        <v>485</v>
      </c>
      <c r="AC39" s="322">
        <v>660</v>
      </c>
      <c r="AD39" s="322">
        <v>596</v>
      </c>
      <c r="AE39" s="322">
        <v>703</v>
      </c>
      <c r="AF39" s="322">
        <v>456</v>
      </c>
      <c r="AG39" s="322">
        <v>598</v>
      </c>
      <c r="AH39" s="322">
        <v>483</v>
      </c>
      <c r="AI39" s="310">
        <v>19691</v>
      </c>
      <c r="AJ39" s="39"/>
      <c r="AK39" s="39"/>
      <c r="AL39" s="40">
        <f t="shared" si="0"/>
        <v>635.19354838709683</v>
      </c>
      <c r="AM39" s="42">
        <f t="shared" si="1"/>
        <v>105.95137858308352</v>
      </c>
      <c r="AN39" s="39"/>
      <c r="AO39" s="39">
        <v>246.51318071025915</v>
      </c>
      <c r="AR39" s="42">
        <f t="shared" si="2"/>
        <v>555.64285714285711</v>
      </c>
      <c r="AS39" s="42">
        <f t="shared" si="3"/>
        <v>700.70588235294122</v>
      </c>
    </row>
    <row r="40" spans="1:45" x14ac:dyDescent="0.2">
      <c r="A40" s="311">
        <v>0.625</v>
      </c>
      <c r="B40" s="312" t="s">
        <v>7</v>
      </c>
      <c r="C40" s="313">
        <v>0.64583333333333304</v>
      </c>
      <c r="D40" s="323">
        <v>725</v>
      </c>
      <c r="E40" s="322">
        <v>756</v>
      </c>
      <c r="F40" s="322">
        <v>684</v>
      </c>
      <c r="G40" s="322">
        <v>660</v>
      </c>
      <c r="H40" s="322">
        <v>660</v>
      </c>
      <c r="I40" s="322">
        <v>657</v>
      </c>
      <c r="J40" s="322">
        <v>656</v>
      </c>
      <c r="K40" s="322">
        <v>694</v>
      </c>
      <c r="L40" s="322">
        <v>737</v>
      </c>
      <c r="M40" s="322">
        <v>670</v>
      </c>
      <c r="N40" s="322">
        <v>715</v>
      </c>
      <c r="O40" s="322">
        <v>679</v>
      </c>
      <c r="P40" s="322">
        <v>715</v>
      </c>
      <c r="Q40" s="322">
        <v>732</v>
      </c>
      <c r="R40" s="322">
        <v>703</v>
      </c>
      <c r="S40" s="322">
        <v>756</v>
      </c>
      <c r="T40" s="322">
        <v>782</v>
      </c>
      <c r="U40" s="322">
        <v>370</v>
      </c>
      <c r="V40" s="322">
        <v>442</v>
      </c>
      <c r="W40" s="322">
        <v>574</v>
      </c>
      <c r="X40" s="322">
        <v>387</v>
      </c>
      <c r="Y40" s="322">
        <v>511</v>
      </c>
      <c r="Z40" s="322">
        <v>700</v>
      </c>
      <c r="AA40" s="322">
        <v>624</v>
      </c>
      <c r="AB40" s="322">
        <v>494</v>
      </c>
      <c r="AC40" s="322">
        <v>617</v>
      </c>
      <c r="AD40" s="322">
        <v>564</v>
      </c>
      <c r="AE40" s="322">
        <v>732</v>
      </c>
      <c r="AF40" s="322">
        <v>427</v>
      </c>
      <c r="AG40" s="322">
        <v>578</v>
      </c>
      <c r="AH40" s="322">
        <v>496</v>
      </c>
      <c r="AI40" s="310">
        <v>19497</v>
      </c>
      <c r="AJ40" s="39"/>
      <c r="AK40" s="39"/>
      <c r="AL40" s="40">
        <f t="shared" si="0"/>
        <v>628.93548387096769</v>
      </c>
      <c r="AM40" s="42">
        <f t="shared" si="1"/>
        <v>115.35681903955542</v>
      </c>
      <c r="AN40" s="39"/>
      <c r="AO40" s="39">
        <v>250.06190552985518</v>
      </c>
      <c r="AR40" s="42">
        <f t="shared" si="2"/>
        <v>536.85714285714289</v>
      </c>
      <c r="AS40" s="42">
        <f t="shared" si="3"/>
        <v>704.76470588235293</v>
      </c>
    </row>
    <row r="41" spans="1:45" x14ac:dyDescent="0.2">
      <c r="A41" s="311">
        <v>0.64583333333333304</v>
      </c>
      <c r="B41" s="312" t="s">
        <v>7</v>
      </c>
      <c r="C41" s="313">
        <v>0.66666666666666596</v>
      </c>
      <c r="D41" s="323">
        <v>730</v>
      </c>
      <c r="E41" s="322">
        <v>751</v>
      </c>
      <c r="F41" s="322">
        <v>675</v>
      </c>
      <c r="G41" s="322">
        <v>663</v>
      </c>
      <c r="H41" s="322">
        <v>653</v>
      </c>
      <c r="I41" s="322">
        <v>660</v>
      </c>
      <c r="J41" s="322">
        <v>660</v>
      </c>
      <c r="K41" s="322">
        <v>698</v>
      </c>
      <c r="L41" s="322">
        <v>758</v>
      </c>
      <c r="M41" s="322">
        <v>667</v>
      </c>
      <c r="N41" s="322">
        <v>701</v>
      </c>
      <c r="O41" s="322">
        <v>710</v>
      </c>
      <c r="P41" s="322">
        <v>706</v>
      </c>
      <c r="Q41" s="322">
        <v>728</v>
      </c>
      <c r="R41" s="322">
        <v>713</v>
      </c>
      <c r="S41" s="322">
        <v>761</v>
      </c>
      <c r="T41" s="322">
        <v>792</v>
      </c>
      <c r="U41" s="322">
        <v>382</v>
      </c>
      <c r="V41" s="322">
        <v>434</v>
      </c>
      <c r="W41" s="322">
        <v>554</v>
      </c>
      <c r="X41" s="322">
        <v>388</v>
      </c>
      <c r="Y41" s="322">
        <v>488</v>
      </c>
      <c r="Z41" s="322">
        <v>732</v>
      </c>
      <c r="AA41" s="322">
        <v>641</v>
      </c>
      <c r="AB41" s="322">
        <v>495</v>
      </c>
      <c r="AC41" s="322">
        <v>566</v>
      </c>
      <c r="AD41" s="322">
        <v>559</v>
      </c>
      <c r="AE41" s="322">
        <v>730</v>
      </c>
      <c r="AF41" s="322">
        <v>410</v>
      </c>
      <c r="AG41" s="322">
        <v>560</v>
      </c>
      <c r="AH41" s="322">
        <v>516</v>
      </c>
      <c r="AI41" s="310">
        <v>19481</v>
      </c>
      <c r="AJ41" s="39"/>
      <c r="AK41" s="39"/>
      <c r="AL41" s="40">
        <f t="shared" si="0"/>
        <v>628.41935483870964</v>
      </c>
      <c r="AM41" s="42">
        <f t="shared" si="1"/>
        <v>119.45787938112987</v>
      </c>
      <c r="AN41" s="39"/>
      <c r="AO41" s="39">
        <v>250.63867031157733</v>
      </c>
      <c r="AR41" s="42">
        <f t="shared" si="2"/>
        <v>532.5</v>
      </c>
      <c r="AS41" s="42">
        <f t="shared" si="3"/>
        <v>707.41176470588232</v>
      </c>
    </row>
    <row r="42" spans="1:45" x14ac:dyDescent="0.2">
      <c r="A42" s="311">
        <v>0.66666666666666596</v>
      </c>
      <c r="B42" s="312" t="s">
        <v>7</v>
      </c>
      <c r="C42" s="313">
        <v>0.6875</v>
      </c>
      <c r="D42" s="323">
        <v>727</v>
      </c>
      <c r="E42" s="322">
        <v>746</v>
      </c>
      <c r="F42" s="322">
        <v>681</v>
      </c>
      <c r="G42" s="322">
        <v>677</v>
      </c>
      <c r="H42" s="322">
        <v>650</v>
      </c>
      <c r="I42" s="322">
        <v>670</v>
      </c>
      <c r="J42" s="322">
        <v>667</v>
      </c>
      <c r="K42" s="322">
        <v>701</v>
      </c>
      <c r="L42" s="322">
        <v>768</v>
      </c>
      <c r="M42" s="322">
        <v>679</v>
      </c>
      <c r="N42" s="322">
        <v>708</v>
      </c>
      <c r="O42" s="322">
        <v>708</v>
      </c>
      <c r="P42" s="322">
        <v>734</v>
      </c>
      <c r="Q42" s="322">
        <v>736</v>
      </c>
      <c r="R42" s="322">
        <v>681</v>
      </c>
      <c r="S42" s="322">
        <v>760</v>
      </c>
      <c r="T42" s="322">
        <v>797</v>
      </c>
      <c r="U42" s="322">
        <v>410</v>
      </c>
      <c r="V42" s="322">
        <v>399</v>
      </c>
      <c r="W42" s="322">
        <v>545</v>
      </c>
      <c r="X42" s="322">
        <v>432</v>
      </c>
      <c r="Y42" s="322">
        <v>472</v>
      </c>
      <c r="Z42" s="322">
        <v>718</v>
      </c>
      <c r="AA42" s="322">
        <v>612</v>
      </c>
      <c r="AB42" s="322">
        <v>487</v>
      </c>
      <c r="AC42" s="322">
        <v>578</v>
      </c>
      <c r="AD42" s="322">
        <v>559</v>
      </c>
      <c r="AE42" s="322">
        <v>691</v>
      </c>
      <c r="AF42" s="322">
        <v>430</v>
      </c>
      <c r="AG42" s="322">
        <v>564</v>
      </c>
      <c r="AH42" s="322">
        <v>435</v>
      </c>
      <c r="AI42" s="310">
        <v>19422</v>
      </c>
      <c r="AJ42" s="39"/>
      <c r="AK42" s="39"/>
      <c r="AL42" s="40">
        <f t="shared" si="0"/>
        <v>626.51612903225805</v>
      </c>
      <c r="AM42" s="42">
        <f t="shared" si="1"/>
        <v>120.31649124087744</v>
      </c>
      <c r="AN42" s="39"/>
      <c r="AO42" s="39">
        <v>253.80780335061937</v>
      </c>
      <c r="AR42" s="42">
        <f t="shared" si="2"/>
        <v>523.71428571428567</v>
      </c>
      <c r="AS42" s="42">
        <f t="shared" si="3"/>
        <v>711.17647058823525</v>
      </c>
    </row>
    <row r="43" spans="1:45" x14ac:dyDescent="0.2">
      <c r="A43" s="311">
        <v>0.6875</v>
      </c>
      <c r="B43" s="312" t="s">
        <v>7</v>
      </c>
      <c r="C43" s="313">
        <v>0.70833333333333304</v>
      </c>
      <c r="D43" s="323">
        <v>727</v>
      </c>
      <c r="E43" s="322">
        <v>747</v>
      </c>
      <c r="F43" s="322">
        <v>684</v>
      </c>
      <c r="G43" s="322">
        <v>669</v>
      </c>
      <c r="H43" s="322">
        <v>670</v>
      </c>
      <c r="I43" s="322">
        <v>677</v>
      </c>
      <c r="J43" s="322">
        <v>679</v>
      </c>
      <c r="K43" s="322">
        <v>720</v>
      </c>
      <c r="L43" s="322">
        <v>739</v>
      </c>
      <c r="M43" s="322">
        <v>703</v>
      </c>
      <c r="N43" s="322">
        <v>725</v>
      </c>
      <c r="O43" s="322">
        <v>711</v>
      </c>
      <c r="P43" s="322">
        <v>747</v>
      </c>
      <c r="Q43" s="322">
        <v>761</v>
      </c>
      <c r="R43" s="322">
        <v>684</v>
      </c>
      <c r="S43" s="322">
        <v>742</v>
      </c>
      <c r="T43" s="322">
        <v>811</v>
      </c>
      <c r="U43" s="322">
        <v>451</v>
      </c>
      <c r="V43" s="322">
        <v>393</v>
      </c>
      <c r="W43" s="322">
        <v>567</v>
      </c>
      <c r="X43" s="322">
        <v>464</v>
      </c>
      <c r="Y43" s="322">
        <v>485</v>
      </c>
      <c r="Z43" s="322">
        <v>734</v>
      </c>
      <c r="AA43" s="322">
        <v>616</v>
      </c>
      <c r="AB43" s="322">
        <v>502</v>
      </c>
      <c r="AC43" s="322">
        <v>581</v>
      </c>
      <c r="AD43" s="322">
        <v>581</v>
      </c>
      <c r="AE43" s="322">
        <v>744</v>
      </c>
      <c r="AF43" s="322">
        <v>456</v>
      </c>
      <c r="AG43" s="322">
        <v>523</v>
      </c>
      <c r="AH43" s="322">
        <v>473</v>
      </c>
      <c r="AI43" s="310">
        <v>19766</v>
      </c>
      <c r="AJ43" s="39"/>
      <c r="AK43" s="39"/>
      <c r="AL43" s="40">
        <f t="shared" si="0"/>
        <v>637.61290322580646</v>
      </c>
      <c r="AM43" s="42">
        <f t="shared" si="1"/>
        <v>116.08091356732025</v>
      </c>
      <c r="AN43" s="39"/>
      <c r="AO43" s="39">
        <v>257.15774179803856</v>
      </c>
      <c r="AR43" s="42">
        <f t="shared" si="2"/>
        <v>540.71428571428567</v>
      </c>
      <c r="AS43" s="42">
        <f t="shared" si="3"/>
        <v>717.41176470588232</v>
      </c>
    </row>
    <row r="44" spans="1:45" x14ac:dyDescent="0.2">
      <c r="A44" s="311">
        <v>0.70833333333333304</v>
      </c>
      <c r="B44" s="312" t="s">
        <v>7</v>
      </c>
      <c r="C44" s="313">
        <v>0.72916666666666596</v>
      </c>
      <c r="D44" s="323">
        <v>715</v>
      </c>
      <c r="E44" s="322">
        <v>729</v>
      </c>
      <c r="F44" s="322">
        <v>679</v>
      </c>
      <c r="G44" s="322">
        <v>706</v>
      </c>
      <c r="H44" s="322">
        <v>684</v>
      </c>
      <c r="I44" s="322">
        <v>674</v>
      </c>
      <c r="J44" s="322">
        <v>694</v>
      </c>
      <c r="K44" s="322">
        <v>723</v>
      </c>
      <c r="L44" s="322">
        <v>735</v>
      </c>
      <c r="M44" s="322">
        <v>725</v>
      </c>
      <c r="N44" s="322">
        <v>756</v>
      </c>
      <c r="O44" s="322">
        <v>715</v>
      </c>
      <c r="P44" s="322">
        <v>758</v>
      </c>
      <c r="Q44" s="322">
        <v>761</v>
      </c>
      <c r="R44" s="322">
        <v>716</v>
      </c>
      <c r="S44" s="322">
        <v>770</v>
      </c>
      <c r="T44" s="322">
        <v>816</v>
      </c>
      <c r="U44" s="322">
        <v>435</v>
      </c>
      <c r="V44" s="322">
        <v>449</v>
      </c>
      <c r="W44" s="322">
        <v>487</v>
      </c>
      <c r="X44" s="322">
        <v>441</v>
      </c>
      <c r="Y44" s="322">
        <v>492</v>
      </c>
      <c r="Z44" s="322">
        <v>759</v>
      </c>
      <c r="AA44" s="322">
        <v>608</v>
      </c>
      <c r="AB44" s="322">
        <v>506</v>
      </c>
      <c r="AC44" s="322">
        <v>605</v>
      </c>
      <c r="AD44" s="322">
        <v>602</v>
      </c>
      <c r="AE44" s="322">
        <v>766</v>
      </c>
      <c r="AF44" s="322">
        <v>441</v>
      </c>
      <c r="AG44" s="322">
        <v>537</v>
      </c>
      <c r="AH44" s="322">
        <v>460</v>
      </c>
      <c r="AI44" s="310">
        <v>19944</v>
      </c>
      <c r="AJ44" s="39"/>
      <c r="AK44" s="39"/>
      <c r="AL44" s="40">
        <f t="shared" si="0"/>
        <v>643.35483870967744</v>
      </c>
      <c r="AM44" s="42">
        <f t="shared" si="1"/>
        <v>122.097651734748</v>
      </c>
      <c r="AN44" s="39"/>
      <c r="AO44" s="39">
        <v>260.442062095072</v>
      </c>
      <c r="AR44" s="42">
        <f t="shared" si="2"/>
        <v>542</v>
      </c>
      <c r="AS44" s="42">
        <f t="shared" si="3"/>
        <v>726.82352941176475</v>
      </c>
    </row>
    <row r="45" spans="1:45" x14ac:dyDescent="0.2">
      <c r="A45" s="311">
        <v>0.72916666666666596</v>
      </c>
      <c r="B45" s="312" t="s">
        <v>7</v>
      </c>
      <c r="C45" s="313">
        <v>0.75</v>
      </c>
      <c r="D45" s="323">
        <v>713</v>
      </c>
      <c r="E45" s="322">
        <v>725</v>
      </c>
      <c r="F45" s="322">
        <v>677</v>
      </c>
      <c r="G45" s="322">
        <v>705</v>
      </c>
      <c r="H45" s="322">
        <v>691</v>
      </c>
      <c r="I45" s="322">
        <v>674</v>
      </c>
      <c r="J45" s="322">
        <v>710</v>
      </c>
      <c r="K45" s="322">
        <v>748</v>
      </c>
      <c r="L45" s="322">
        <v>744</v>
      </c>
      <c r="M45" s="322">
        <v>722</v>
      </c>
      <c r="N45" s="322">
        <v>753</v>
      </c>
      <c r="O45" s="322">
        <v>725</v>
      </c>
      <c r="P45" s="322">
        <v>763</v>
      </c>
      <c r="Q45" s="322">
        <v>773</v>
      </c>
      <c r="R45" s="322">
        <v>722</v>
      </c>
      <c r="S45" s="322">
        <v>771</v>
      </c>
      <c r="T45" s="322">
        <v>833</v>
      </c>
      <c r="U45" s="322">
        <v>444</v>
      </c>
      <c r="V45" s="322">
        <v>425</v>
      </c>
      <c r="W45" s="322">
        <v>468</v>
      </c>
      <c r="X45" s="322">
        <v>454</v>
      </c>
      <c r="Y45" s="322">
        <v>485</v>
      </c>
      <c r="Z45" s="322">
        <v>729</v>
      </c>
      <c r="AA45" s="322">
        <v>542</v>
      </c>
      <c r="AB45" s="322">
        <v>514</v>
      </c>
      <c r="AC45" s="322">
        <v>617</v>
      </c>
      <c r="AD45" s="322">
        <v>598</v>
      </c>
      <c r="AE45" s="322">
        <v>746</v>
      </c>
      <c r="AF45" s="322">
        <v>466</v>
      </c>
      <c r="AG45" s="322">
        <v>512</v>
      </c>
      <c r="AH45" s="322">
        <v>444</v>
      </c>
      <c r="AI45" s="310">
        <v>19893</v>
      </c>
      <c r="AJ45" s="39"/>
      <c r="AK45" s="39"/>
      <c r="AL45" s="40">
        <f t="shared" si="0"/>
        <v>641.70967741935488</v>
      </c>
      <c r="AM45" s="42">
        <f t="shared" si="1"/>
        <v>125.79300286539177</v>
      </c>
      <c r="AN45" s="39"/>
      <c r="AO45" s="39">
        <v>261.33386479537796</v>
      </c>
      <c r="AR45" s="42">
        <f t="shared" si="2"/>
        <v>531.71428571428567</v>
      </c>
      <c r="AS45" s="42">
        <f t="shared" si="3"/>
        <v>732.29411764705878</v>
      </c>
    </row>
    <row r="46" spans="1:45" x14ac:dyDescent="0.2">
      <c r="A46" s="311">
        <v>0.75</v>
      </c>
      <c r="B46" s="312" t="s">
        <v>7</v>
      </c>
      <c r="C46" s="313">
        <v>0.77083333333333304</v>
      </c>
      <c r="D46" s="323">
        <v>720</v>
      </c>
      <c r="E46" s="322">
        <v>739</v>
      </c>
      <c r="F46" s="322">
        <v>694</v>
      </c>
      <c r="G46" s="322">
        <v>677</v>
      </c>
      <c r="H46" s="322">
        <v>672</v>
      </c>
      <c r="I46" s="322">
        <v>680</v>
      </c>
      <c r="J46" s="322">
        <v>715</v>
      </c>
      <c r="K46" s="322">
        <v>759</v>
      </c>
      <c r="L46" s="322">
        <v>741</v>
      </c>
      <c r="M46" s="322">
        <v>737</v>
      </c>
      <c r="N46" s="322">
        <v>730</v>
      </c>
      <c r="O46" s="322">
        <v>703</v>
      </c>
      <c r="P46" s="322">
        <v>747</v>
      </c>
      <c r="Q46" s="322">
        <v>758</v>
      </c>
      <c r="R46" s="322">
        <v>718</v>
      </c>
      <c r="S46" s="322">
        <v>775</v>
      </c>
      <c r="T46" s="322">
        <v>821</v>
      </c>
      <c r="U46" s="322">
        <v>453</v>
      </c>
      <c r="V46" s="322">
        <v>401</v>
      </c>
      <c r="W46" s="322">
        <v>475</v>
      </c>
      <c r="X46" s="322">
        <v>463</v>
      </c>
      <c r="Y46" s="322">
        <v>482</v>
      </c>
      <c r="Z46" s="322">
        <v>728</v>
      </c>
      <c r="AA46" s="322">
        <v>540</v>
      </c>
      <c r="AB46" s="322">
        <v>477</v>
      </c>
      <c r="AC46" s="322">
        <v>614</v>
      </c>
      <c r="AD46" s="322">
        <v>542</v>
      </c>
      <c r="AE46" s="322">
        <v>759</v>
      </c>
      <c r="AF46" s="322">
        <v>458</v>
      </c>
      <c r="AG46" s="322">
        <v>504</v>
      </c>
      <c r="AH46" s="322">
        <v>461</v>
      </c>
      <c r="AI46" s="310">
        <v>19743</v>
      </c>
      <c r="AJ46" s="39"/>
      <c r="AK46" s="39"/>
      <c r="AL46" s="40">
        <f t="shared" si="0"/>
        <v>636.87096774193549</v>
      </c>
      <c r="AM46" s="42">
        <f t="shared" si="1"/>
        <v>127.11379204882637</v>
      </c>
      <c r="AN46" s="39"/>
      <c r="AO46" s="39">
        <v>259.03356710837477</v>
      </c>
      <c r="AR46" s="42">
        <f t="shared" si="2"/>
        <v>525.5</v>
      </c>
      <c r="AS46" s="42">
        <f t="shared" si="3"/>
        <v>728.58823529411768</v>
      </c>
    </row>
    <row r="47" spans="1:45" x14ac:dyDescent="0.2">
      <c r="A47" s="311">
        <v>0.77083333333333304</v>
      </c>
      <c r="B47" s="312" t="s">
        <v>7</v>
      </c>
      <c r="C47" s="313">
        <v>0.79166666666666596</v>
      </c>
      <c r="D47" s="323">
        <v>730</v>
      </c>
      <c r="E47" s="322">
        <v>744</v>
      </c>
      <c r="F47" s="322">
        <v>696</v>
      </c>
      <c r="G47" s="322">
        <v>713</v>
      </c>
      <c r="H47" s="322">
        <v>665</v>
      </c>
      <c r="I47" s="322">
        <v>686</v>
      </c>
      <c r="J47" s="322">
        <v>687</v>
      </c>
      <c r="K47" s="322">
        <v>758</v>
      </c>
      <c r="L47" s="322">
        <v>756</v>
      </c>
      <c r="M47" s="322">
        <v>725</v>
      </c>
      <c r="N47" s="322">
        <v>730</v>
      </c>
      <c r="O47" s="322">
        <v>715</v>
      </c>
      <c r="P47" s="322">
        <v>748</v>
      </c>
      <c r="Q47" s="322">
        <v>759</v>
      </c>
      <c r="R47" s="322">
        <v>705</v>
      </c>
      <c r="S47" s="322">
        <v>766</v>
      </c>
      <c r="T47" s="322">
        <v>823</v>
      </c>
      <c r="U47" s="322">
        <v>315</v>
      </c>
      <c r="V47" s="322">
        <v>338</v>
      </c>
      <c r="W47" s="322">
        <v>480</v>
      </c>
      <c r="X47" s="322">
        <v>458</v>
      </c>
      <c r="Y47" s="322">
        <v>473</v>
      </c>
      <c r="Z47" s="322">
        <v>724</v>
      </c>
      <c r="AA47" s="322">
        <v>554</v>
      </c>
      <c r="AB47" s="322">
        <v>485</v>
      </c>
      <c r="AC47" s="322">
        <v>588</v>
      </c>
      <c r="AD47" s="322">
        <v>576</v>
      </c>
      <c r="AE47" s="322">
        <v>739</v>
      </c>
      <c r="AF47" s="322">
        <v>464</v>
      </c>
      <c r="AG47" s="322">
        <v>487</v>
      </c>
      <c r="AH47" s="322">
        <v>471</v>
      </c>
      <c r="AI47" s="310">
        <v>19558</v>
      </c>
      <c r="AJ47" s="39"/>
      <c r="AK47" s="39"/>
      <c r="AL47" s="40">
        <f t="shared" si="0"/>
        <v>630.90322580645159</v>
      </c>
      <c r="AM47" s="42">
        <f t="shared" si="1"/>
        <v>138.92164574289333</v>
      </c>
      <c r="AN47" s="39"/>
      <c r="AO47" s="39">
        <v>254.50425326614004</v>
      </c>
      <c r="AR47" s="42">
        <f t="shared" si="2"/>
        <v>510.85714285714283</v>
      </c>
      <c r="AS47" s="42">
        <f t="shared" si="3"/>
        <v>729.76470588235293</v>
      </c>
    </row>
    <row r="48" spans="1:45" x14ac:dyDescent="0.2">
      <c r="A48" s="311">
        <v>0.79166666666666596</v>
      </c>
      <c r="B48" s="312" t="s">
        <v>7</v>
      </c>
      <c r="C48" s="313">
        <v>0.8125</v>
      </c>
      <c r="D48" s="323">
        <v>729</v>
      </c>
      <c r="E48" s="322">
        <v>749</v>
      </c>
      <c r="F48" s="322">
        <v>717</v>
      </c>
      <c r="G48" s="322">
        <v>720</v>
      </c>
      <c r="H48" s="322">
        <v>677</v>
      </c>
      <c r="I48" s="322">
        <v>686</v>
      </c>
      <c r="J48" s="322">
        <v>686</v>
      </c>
      <c r="K48" s="322">
        <v>708</v>
      </c>
      <c r="L48" s="322">
        <v>749</v>
      </c>
      <c r="M48" s="322">
        <v>734</v>
      </c>
      <c r="N48" s="322">
        <v>746</v>
      </c>
      <c r="O48" s="322">
        <v>718</v>
      </c>
      <c r="P48" s="322">
        <v>759</v>
      </c>
      <c r="Q48" s="322">
        <v>768</v>
      </c>
      <c r="R48" s="322">
        <v>691</v>
      </c>
      <c r="S48" s="322">
        <v>782</v>
      </c>
      <c r="T48" s="322">
        <v>833</v>
      </c>
      <c r="U48" s="322">
        <v>372</v>
      </c>
      <c r="V48" s="322">
        <v>343</v>
      </c>
      <c r="W48" s="322">
        <v>480</v>
      </c>
      <c r="X48" s="322">
        <v>461</v>
      </c>
      <c r="Y48" s="322">
        <v>497</v>
      </c>
      <c r="Z48" s="322">
        <v>624</v>
      </c>
      <c r="AA48" s="322">
        <v>528</v>
      </c>
      <c r="AB48" s="322">
        <v>463</v>
      </c>
      <c r="AC48" s="322">
        <v>603</v>
      </c>
      <c r="AD48" s="322">
        <v>569</v>
      </c>
      <c r="AE48" s="322">
        <v>746</v>
      </c>
      <c r="AF48" s="322">
        <v>451</v>
      </c>
      <c r="AG48" s="322">
        <v>497</v>
      </c>
      <c r="AH48" s="322">
        <v>492</v>
      </c>
      <c r="AI48" s="310">
        <v>19578</v>
      </c>
      <c r="AJ48" s="39"/>
      <c r="AK48" s="39"/>
      <c r="AL48" s="40">
        <f t="shared" si="0"/>
        <v>631.54838709677415</v>
      </c>
      <c r="AM48" s="42">
        <f t="shared" si="1"/>
        <v>134.99502181183757</v>
      </c>
      <c r="AN48" s="39"/>
      <c r="AO48" s="39">
        <v>255.52568024347158</v>
      </c>
      <c r="AR48" s="42">
        <f t="shared" si="2"/>
        <v>509</v>
      </c>
      <c r="AS48" s="42">
        <f t="shared" si="3"/>
        <v>732.47058823529414</v>
      </c>
    </row>
    <row r="49" spans="1:45" x14ac:dyDescent="0.2">
      <c r="A49" s="311">
        <v>0.8125</v>
      </c>
      <c r="B49" s="312" t="s">
        <v>7</v>
      </c>
      <c r="C49" s="313">
        <v>0.83333333333333304</v>
      </c>
      <c r="D49" s="323">
        <v>742</v>
      </c>
      <c r="E49" s="322">
        <v>735</v>
      </c>
      <c r="F49" s="322">
        <v>728</v>
      </c>
      <c r="G49" s="322">
        <v>737</v>
      </c>
      <c r="H49" s="322">
        <v>684</v>
      </c>
      <c r="I49" s="322">
        <v>696</v>
      </c>
      <c r="J49" s="322">
        <v>730</v>
      </c>
      <c r="K49" s="322">
        <v>720</v>
      </c>
      <c r="L49" s="322">
        <v>747</v>
      </c>
      <c r="M49" s="322">
        <v>730</v>
      </c>
      <c r="N49" s="322">
        <v>756</v>
      </c>
      <c r="O49" s="322">
        <v>729</v>
      </c>
      <c r="P49" s="322">
        <v>753</v>
      </c>
      <c r="Q49" s="322">
        <v>777</v>
      </c>
      <c r="R49" s="322">
        <v>704</v>
      </c>
      <c r="S49" s="322">
        <v>787</v>
      </c>
      <c r="T49" s="322">
        <v>833</v>
      </c>
      <c r="U49" s="322">
        <v>369</v>
      </c>
      <c r="V49" s="322">
        <v>348</v>
      </c>
      <c r="W49" s="322">
        <v>473</v>
      </c>
      <c r="X49" s="322">
        <v>468</v>
      </c>
      <c r="Y49" s="322">
        <v>499</v>
      </c>
      <c r="Z49" s="322">
        <v>615</v>
      </c>
      <c r="AA49" s="322">
        <v>528</v>
      </c>
      <c r="AB49" s="322">
        <v>466</v>
      </c>
      <c r="AC49" s="322">
        <v>614</v>
      </c>
      <c r="AD49" s="322">
        <v>583</v>
      </c>
      <c r="AE49" s="322">
        <v>773</v>
      </c>
      <c r="AF49" s="322">
        <v>461</v>
      </c>
      <c r="AG49" s="322">
        <v>499</v>
      </c>
      <c r="AH49" s="322">
        <v>513</v>
      </c>
      <c r="AI49" s="310">
        <v>19797</v>
      </c>
      <c r="AJ49" s="39"/>
      <c r="AK49" s="39"/>
      <c r="AL49" s="40">
        <f t="shared" si="0"/>
        <v>638.61290322580646</v>
      </c>
      <c r="AM49" s="42">
        <f t="shared" si="1"/>
        <v>136.70910172561182</v>
      </c>
      <c r="AN49" s="39"/>
      <c r="AO49" s="39">
        <v>260.91855636492312</v>
      </c>
      <c r="AR49" s="42">
        <f t="shared" si="2"/>
        <v>514.92857142857144</v>
      </c>
      <c r="AS49" s="42">
        <f t="shared" si="3"/>
        <v>740.47058823529414</v>
      </c>
    </row>
    <row r="50" spans="1:45" x14ac:dyDescent="0.2">
      <c r="A50" s="311">
        <v>0.83333333333333304</v>
      </c>
      <c r="B50" s="312" t="s">
        <v>7</v>
      </c>
      <c r="C50" s="313">
        <v>0.85416666666666596</v>
      </c>
      <c r="D50" s="323">
        <v>768</v>
      </c>
      <c r="E50" s="322">
        <v>744</v>
      </c>
      <c r="F50" s="322">
        <v>748</v>
      </c>
      <c r="G50" s="322">
        <v>775</v>
      </c>
      <c r="H50" s="322">
        <v>693</v>
      </c>
      <c r="I50" s="322">
        <v>716</v>
      </c>
      <c r="J50" s="322">
        <v>751</v>
      </c>
      <c r="K50" s="322">
        <v>778</v>
      </c>
      <c r="L50" s="322">
        <v>770</v>
      </c>
      <c r="M50" s="322">
        <v>758</v>
      </c>
      <c r="N50" s="322">
        <v>768</v>
      </c>
      <c r="O50" s="322">
        <v>773</v>
      </c>
      <c r="P50" s="322">
        <v>764</v>
      </c>
      <c r="Q50" s="322">
        <v>790</v>
      </c>
      <c r="R50" s="322">
        <v>720</v>
      </c>
      <c r="S50" s="322">
        <v>811</v>
      </c>
      <c r="T50" s="322">
        <v>823</v>
      </c>
      <c r="U50" s="322">
        <v>415</v>
      </c>
      <c r="V50" s="322">
        <v>346</v>
      </c>
      <c r="W50" s="322">
        <v>518</v>
      </c>
      <c r="X50" s="322">
        <v>492</v>
      </c>
      <c r="Y50" s="322">
        <v>531</v>
      </c>
      <c r="Z50" s="322">
        <v>641</v>
      </c>
      <c r="AA50" s="322">
        <v>540</v>
      </c>
      <c r="AB50" s="322">
        <v>511</v>
      </c>
      <c r="AC50" s="322">
        <v>636</v>
      </c>
      <c r="AD50" s="322">
        <v>586</v>
      </c>
      <c r="AE50" s="322">
        <v>758</v>
      </c>
      <c r="AF50" s="322">
        <v>504</v>
      </c>
      <c r="AG50" s="322">
        <v>518</v>
      </c>
      <c r="AH50" s="322">
        <v>519</v>
      </c>
      <c r="AI50" s="310">
        <v>20465</v>
      </c>
      <c r="AJ50" s="39"/>
      <c r="AK50" s="39"/>
      <c r="AL50" s="40">
        <f t="shared" si="0"/>
        <v>660.16129032258061</v>
      </c>
      <c r="AM50" s="42">
        <f t="shared" si="1"/>
        <v>133.36543699529585</v>
      </c>
      <c r="AN50" s="39"/>
      <c r="AO50" s="39">
        <v>283.75994537147454</v>
      </c>
      <c r="AR50" s="42">
        <f t="shared" si="2"/>
        <v>536.78571428571433</v>
      </c>
      <c r="AS50" s="42">
        <f t="shared" si="3"/>
        <v>761.76470588235293</v>
      </c>
    </row>
    <row r="51" spans="1:45" x14ac:dyDescent="0.2">
      <c r="A51" s="311">
        <v>0.85416666666666596</v>
      </c>
      <c r="B51" s="312" t="s">
        <v>7</v>
      </c>
      <c r="C51" s="313">
        <v>0.875</v>
      </c>
      <c r="D51" s="323">
        <v>802</v>
      </c>
      <c r="E51" s="322">
        <v>765</v>
      </c>
      <c r="F51" s="322">
        <v>771</v>
      </c>
      <c r="G51" s="322">
        <v>802</v>
      </c>
      <c r="H51" s="322">
        <v>728</v>
      </c>
      <c r="I51" s="322">
        <v>729</v>
      </c>
      <c r="J51" s="322">
        <v>787</v>
      </c>
      <c r="K51" s="322">
        <v>811</v>
      </c>
      <c r="L51" s="322">
        <v>797</v>
      </c>
      <c r="M51" s="322">
        <v>773</v>
      </c>
      <c r="N51" s="322">
        <v>797</v>
      </c>
      <c r="O51" s="322">
        <v>806</v>
      </c>
      <c r="P51" s="322">
        <v>775</v>
      </c>
      <c r="Q51" s="322">
        <v>821</v>
      </c>
      <c r="R51" s="322">
        <v>748</v>
      </c>
      <c r="S51" s="322">
        <v>848</v>
      </c>
      <c r="T51" s="322">
        <v>833</v>
      </c>
      <c r="U51" s="322">
        <v>545</v>
      </c>
      <c r="V51" s="322">
        <v>437</v>
      </c>
      <c r="W51" s="322">
        <v>593</v>
      </c>
      <c r="X51" s="322">
        <v>552</v>
      </c>
      <c r="Y51" s="322">
        <v>566</v>
      </c>
      <c r="Z51" s="322">
        <v>736</v>
      </c>
      <c r="AA51" s="322">
        <v>648</v>
      </c>
      <c r="AB51" s="322">
        <v>545</v>
      </c>
      <c r="AC51" s="322">
        <v>650</v>
      </c>
      <c r="AD51" s="322">
        <v>636</v>
      </c>
      <c r="AE51" s="322">
        <v>802</v>
      </c>
      <c r="AF51" s="322">
        <v>568</v>
      </c>
      <c r="AG51" s="322">
        <v>564</v>
      </c>
      <c r="AH51" s="322">
        <v>619</v>
      </c>
      <c r="AI51" s="310">
        <v>21854</v>
      </c>
      <c r="AJ51" s="39"/>
      <c r="AK51" s="39"/>
      <c r="AL51" s="40">
        <f t="shared" si="0"/>
        <v>704.9677419354839</v>
      </c>
      <c r="AM51" s="42">
        <f t="shared" si="1"/>
        <v>112.60239306840309</v>
      </c>
      <c r="AN51" s="39"/>
      <c r="AO51" s="39">
        <v>296.23845500242237</v>
      </c>
      <c r="AR51" s="42">
        <f t="shared" si="2"/>
        <v>604.35714285714289</v>
      </c>
      <c r="AS51" s="42">
        <f t="shared" si="3"/>
        <v>787.82352941176475</v>
      </c>
    </row>
    <row r="52" spans="1:45" x14ac:dyDescent="0.2">
      <c r="A52" s="311">
        <v>0.875</v>
      </c>
      <c r="B52" s="312" t="s">
        <v>7</v>
      </c>
      <c r="C52" s="313">
        <v>0.89583333333333304</v>
      </c>
      <c r="D52" s="323">
        <v>825</v>
      </c>
      <c r="E52" s="322">
        <v>783</v>
      </c>
      <c r="F52" s="322">
        <v>797</v>
      </c>
      <c r="G52" s="322">
        <v>840</v>
      </c>
      <c r="H52" s="322">
        <v>751</v>
      </c>
      <c r="I52" s="322">
        <v>773</v>
      </c>
      <c r="J52" s="322">
        <v>816</v>
      </c>
      <c r="K52" s="322">
        <v>854</v>
      </c>
      <c r="L52" s="322">
        <v>825</v>
      </c>
      <c r="M52" s="322">
        <v>821</v>
      </c>
      <c r="N52" s="322">
        <v>833</v>
      </c>
      <c r="O52" s="322">
        <v>840</v>
      </c>
      <c r="P52" s="322">
        <v>818</v>
      </c>
      <c r="Q52" s="322">
        <v>854</v>
      </c>
      <c r="R52" s="322">
        <v>764</v>
      </c>
      <c r="S52" s="322">
        <v>864</v>
      </c>
      <c r="T52" s="322">
        <v>840</v>
      </c>
      <c r="U52" s="322">
        <v>586</v>
      </c>
      <c r="V52" s="322">
        <v>460</v>
      </c>
      <c r="W52" s="322">
        <v>643</v>
      </c>
      <c r="X52" s="322">
        <v>576</v>
      </c>
      <c r="Y52" s="322">
        <v>600</v>
      </c>
      <c r="Z52" s="322">
        <v>723</v>
      </c>
      <c r="AA52" s="322">
        <v>660</v>
      </c>
      <c r="AB52" s="322">
        <v>569</v>
      </c>
      <c r="AC52" s="322">
        <v>687</v>
      </c>
      <c r="AD52" s="322">
        <v>679</v>
      </c>
      <c r="AE52" s="322">
        <v>751</v>
      </c>
      <c r="AF52" s="322">
        <v>564</v>
      </c>
      <c r="AG52" s="322">
        <v>574</v>
      </c>
      <c r="AH52" s="322">
        <v>626</v>
      </c>
      <c r="AI52" s="310">
        <v>22596</v>
      </c>
      <c r="AJ52" s="39"/>
      <c r="AK52" s="39"/>
      <c r="AL52" s="40">
        <f t="shared" si="0"/>
        <v>728.90322580645159</v>
      </c>
      <c r="AM52" s="42">
        <f t="shared" si="1"/>
        <v>113.73722780711375</v>
      </c>
      <c r="AN52" s="39"/>
      <c r="AO52" s="39">
        <v>298.89360797596339</v>
      </c>
      <c r="AR52" s="42">
        <f t="shared" si="2"/>
        <v>621.28571428571433</v>
      </c>
      <c r="AS52" s="42">
        <f t="shared" si="3"/>
        <v>817.52941176470586</v>
      </c>
    </row>
    <row r="53" spans="1:45" x14ac:dyDescent="0.2">
      <c r="A53" s="314">
        <v>0.89583333333333304</v>
      </c>
      <c r="B53" s="315" t="s">
        <v>7</v>
      </c>
      <c r="C53" s="316">
        <v>0.91666666666666596</v>
      </c>
      <c r="D53" s="324">
        <v>819</v>
      </c>
      <c r="E53" s="324">
        <v>808</v>
      </c>
      <c r="F53" s="324">
        <v>818</v>
      </c>
      <c r="G53" s="324">
        <v>854</v>
      </c>
      <c r="H53" s="324">
        <v>792</v>
      </c>
      <c r="I53" s="324">
        <v>785</v>
      </c>
      <c r="J53" s="324">
        <v>833</v>
      </c>
      <c r="K53" s="324">
        <v>864</v>
      </c>
      <c r="L53" s="324">
        <v>843</v>
      </c>
      <c r="M53" s="324">
        <v>838</v>
      </c>
      <c r="N53" s="324">
        <v>832</v>
      </c>
      <c r="O53" s="324">
        <v>843</v>
      </c>
      <c r="P53" s="324">
        <v>831</v>
      </c>
      <c r="Q53" s="324">
        <v>866</v>
      </c>
      <c r="R53" s="324">
        <v>782</v>
      </c>
      <c r="S53" s="324">
        <v>878</v>
      </c>
      <c r="T53" s="324">
        <v>837</v>
      </c>
      <c r="U53" s="324">
        <v>597</v>
      </c>
      <c r="V53" s="324">
        <v>480</v>
      </c>
      <c r="W53" s="324">
        <v>672</v>
      </c>
      <c r="X53" s="324">
        <v>564</v>
      </c>
      <c r="Y53" s="324">
        <v>605</v>
      </c>
      <c r="Z53" s="324">
        <v>758</v>
      </c>
      <c r="AA53" s="324">
        <v>680</v>
      </c>
      <c r="AB53" s="324">
        <v>602</v>
      </c>
      <c r="AC53" s="324">
        <v>703</v>
      </c>
      <c r="AD53" s="324">
        <v>694</v>
      </c>
      <c r="AE53" s="324">
        <v>675</v>
      </c>
      <c r="AF53" s="324">
        <v>612</v>
      </c>
      <c r="AG53" s="324">
        <v>561</v>
      </c>
      <c r="AH53" s="324">
        <v>634</v>
      </c>
      <c r="AI53" s="310">
        <v>22960</v>
      </c>
      <c r="AJ53" s="39"/>
      <c r="AK53" s="39"/>
      <c r="AL53" s="40">
        <f t="shared" si="0"/>
        <v>740.64516129032256</v>
      </c>
      <c r="AM53" s="42">
        <f t="shared" si="1"/>
        <v>113.21941776541608</v>
      </c>
      <c r="AN53" s="39"/>
      <c r="AO53" s="39">
        <v>300.99472817457934</v>
      </c>
      <c r="AR53" s="42">
        <f t="shared" si="2"/>
        <v>631.21428571428567</v>
      </c>
      <c r="AS53" s="42">
        <f t="shared" si="3"/>
        <v>830.76470588235293</v>
      </c>
    </row>
    <row r="54" spans="1:45" x14ac:dyDescent="0.2">
      <c r="A54" s="307">
        <v>0.91666666666666596</v>
      </c>
      <c r="B54" s="308" t="s">
        <v>7</v>
      </c>
      <c r="C54" s="309">
        <v>0.9375</v>
      </c>
      <c r="D54" s="322">
        <v>828</v>
      </c>
      <c r="E54" s="322">
        <v>812</v>
      </c>
      <c r="F54" s="322">
        <v>818</v>
      </c>
      <c r="G54" s="322">
        <v>845</v>
      </c>
      <c r="H54" s="322">
        <v>804</v>
      </c>
      <c r="I54" s="322">
        <v>792</v>
      </c>
      <c r="J54" s="322">
        <v>854</v>
      </c>
      <c r="K54" s="322">
        <v>862</v>
      </c>
      <c r="L54" s="322">
        <v>852</v>
      </c>
      <c r="M54" s="322">
        <v>823</v>
      </c>
      <c r="N54" s="322">
        <v>824</v>
      </c>
      <c r="O54" s="322">
        <v>852</v>
      </c>
      <c r="P54" s="322">
        <v>828</v>
      </c>
      <c r="Q54" s="322">
        <v>874</v>
      </c>
      <c r="R54" s="322">
        <v>794</v>
      </c>
      <c r="S54" s="322">
        <v>886</v>
      </c>
      <c r="T54" s="322">
        <v>831</v>
      </c>
      <c r="U54" s="322">
        <v>603</v>
      </c>
      <c r="V54" s="322">
        <v>492</v>
      </c>
      <c r="W54" s="322">
        <v>665</v>
      </c>
      <c r="X54" s="322">
        <v>595</v>
      </c>
      <c r="Y54" s="322">
        <v>609</v>
      </c>
      <c r="Z54" s="322">
        <v>713</v>
      </c>
      <c r="AA54" s="322">
        <v>698</v>
      </c>
      <c r="AB54" s="322">
        <v>600</v>
      </c>
      <c r="AC54" s="322">
        <v>648</v>
      </c>
      <c r="AD54" s="322">
        <v>691</v>
      </c>
      <c r="AE54" s="322">
        <v>674</v>
      </c>
      <c r="AF54" s="322">
        <v>612</v>
      </c>
      <c r="AG54" s="322">
        <v>584</v>
      </c>
      <c r="AH54" s="322">
        <v>597</v>
      </c>
      <c r="AI54" s="310">
        <v>22960</v>
      </c>
      <c r="AJ54" s="39"/>
      <c r="AK54" s="39"/>
      <c r="AL54" s="40">
        <f t="shared" si="0"/>
        <v>740.64516129032256</v>
      </c>
      <c r="AM54" s="42">
        <f t="shared" si="1"/>
        <v>113.21323491155887</v>
      </c>
      <c r="AN54" s="39"/>
      <c r="AO54" s="39">
        <v>302.7475915125778</v>
      </c>
      <c r="AR54" s="42">
        <f t="shared" si="2"/>
        <v>627.21428571428567</v>
      </c>
      <c r="AS54" s="42">
        <f t="shared" si="3"/>
        <v>834.05882352941171</v>
      </c>
    </row>
    <row r="55" spans="1:45" x14ac:dyDescent="0.2">
      <c r="A55" s="311">
        <v>0.9375</v>
      </c>
      <c r="B55" s="312" t="s">
        <v>7</v>
      </c>
      <c r="C55" s="313">
        <v>0.95833333333333304</v>
      </c>
      <c r="D55" s="323">
        <v>832</v>
      </c>
      <c r="E55" s="322">
        <v>813</v>
      </c>
      <c r="F55" s="322">
        <v>824</v>
      </c>
      <c r="G55" s="322">
        <v>852</v>
      </c>
      <c r="H55" s="322">
        <v>801</v>
      </c>
      <c r="I55" s="322">
        <v>794</v>
      </c>
      <c r="J55" s="322">
        <v>862</v>
      </c>
      <c r="K55" s="322">
        <v>862</v>
      </c>
      <c r="L55" s="322">
        <v>847</v>
      </c>
      <c r="M55" s="322">
        <v>825</v>
      </c>
      <c r="N55" s="322">
        <v>825</v>
      </c>
      <c r="O55" s="322">
        <v>847</v>
      </c>
      <c r="P55" s="322">
        <v>835</v>
      </c>
      <c r="Q55" s="322">
        <v>869</v>
      </c>
      <c r="R55" s="322">
        <v>788</v>
      </c>
      <c r="S55" s="322">
        <v>892</v>
      </c>
      <c r="T55" s="322">
        <v>821</v>
      </c>
      <c r="U55" s="322">
        <v>585</v>
      </c>
      <c r="V55" s="322">
        <v>473</v>
      </c>
      <c r="W55" s="322">
        <v>679</v>
      </c>
      <c r="X55" s="322">
        <v>576</v>
      </c>
      <c r="Y55" s="322">
        <v>624</v>
      </c>
      <c r="Z55" s="322">
        <v>689</v>
      </c>
      <c r="AA55" s="322">
        <v>674</v>
      </c>
      <c r="AB55" s="322">
        <v>612</v>
      </c>
      <c r="AC55" s="322">
        <v>631</v>
      </c>
      <c r="AD55" s="322">
        <v>708</v>
      </c>
      <c r="AE55" s="322">
        <v>655</v>
      </c>
      <c r="AF55" s="322">
        <v>627</v>
      </c>
      <c r="AG55" s="322">
        <v>583</v>
      </c>
      <c r="AH55" s="322">
        <v>557</v>
      </c>
      <c r="AI55" s="310">
        <v>22862</v>
      </c>
      <c r="AJ55" s="39"/>
      <c r="AK55" s="39"/>
      <c r="AL55" s="40">
        <f t="shared" si="0"/>
        <v>737.48387096774195</v>
      </c>
      <c r="AM55" s="42">
        <f t="shared" si="1"/>
        <v>118.0889131030067</v>
      </c>
      <c r="AN55" s="39"/>
      <c r="AO55" s="39">
        <v>305.38186477479854</v>
      </c>
      <c r="AR55" s="42">
        <f t="shared" si="2"/>
        <v>619.5</v>
      </c>
      <c r="AS55" s="42">
        <f t="shared" si="3"/>
        <v>834.64705882352939</v>
      </c>
    </row>
    <row r="56" spans="1:45" x14ac:dyDescent="0.2">
      <c r="A56" s="311">
        <v>0.95833333333333304</v>
      </c>
      <c r="B56" s="312" t="s">
        <v>7</v>
      </c>
      <c r="C56" s="313">
        <v>0.97916666666666596</v>
      </c>
      <c r="D56" s="323">
        <v>845</v>
      </c>
      <c r="E56" s="322">
        <v>819</v>
      </c>
      <c r="F56" s="322">
        <v>832</v>
      </c>
      <c r="G56" s="322">
        <v>847</v>
      </c>
      <c r="H56" s="322">
        <v>819</v>
      </c>
      <c r="I56" s="322">
        <v>792</v>
      </c>
      <c r="J56" s="322">
        <v>873</v>
      </c>
      <c r="K56" s="322">
        <v>866</v>
      </c>
      <c r="L56" s="322">
        <v>845</v>
      </c>
      <c r="M56" s="322">
        <v>826</v>
      </c>
      <c r="N56" s="322">
        <v>816</v>
      </c>
      <c r="O56" s="322">
        <v>852</v>
      </c>
      <c r="P56" s="322">
        <v>833</v>
      </c>
      <c r="Q56" s="322">
        <v>871</v>
      </c>
      <c r="R56" s="322">
        <v>796</v>
      </c>
      <c r="S56" s="322">
        <v>891</v>
      </c>
      <c r="T56" s="322">
        <v>816</v>
      </c>
      <c r="U56" s="322">
        <v>612</v>
      </c>
      <c r="V56" s="322">
        <v>444</v>
      </c>
      <c r="W56" s="322">
        <v>684</v>
      </c>
      <c r="X56" s="322">
        <v>600</v>
      </c>
      <c r="Y56" s="322">
        <v>624</v>
      </c>
      <c r="Z56" s="322">
        <v>689</v>
      </c>
      <c r="AA56" s="322">
        <v>720</v>
      </c>
      <c r="AB56" s="322">
        <v>600</v>
      </c>
      <c r="AC56" s="322">
        <v>648</v>
      </c>
      <c r="AD56" s="322">
        <v>703</v>
      </c>
      <c r="AE56" s="322">
        <v>658</v>
      </c>
      <c r="AF56" s="322">
        <v>624</v>
      </c>
      <c r="AG56" s="322">
        <v>593</v>
      </c>
      <c r="AH56" s="322">
        <v>612</v>
      </c>
      <c r="AI56" s="310">
        <v>23050</v>
      </c>
      <c r="AJ56" s="39"/>
      <c r="AK56" s="39"/>
      <c r="AL56" s="40">
        <f t="shared" si="0"/>
        <v>743.54838709677415</v>
      </c>
      <c r="AM56" s="42">
        <f t="shared" si="1"/>
        <v>116.09790084512773</v>
      </c>
      <c r="AN56" s="39"/>
      <c r="AO56" s="39">
        <v>305.06931987755758</v>
      </c>
      <c r="AR56" s="42">
        <f t="shared" si="2"/>
        <v>629.35714285714289</v>
      </c>
      <c r="AS56" s="42">
        <f t="shared" si="3"/>
        <v>837.58823529411768</v>
      </c>
    </row>
    <row r="57" spans="1:45" x14ac:dyDescent="0.2">
      <c r="A57" s="317">
        <v>0.97916666666666596</v>
      </c>
      <c r="B57" s="318" t="s">
        <v>7</v>
      </c>
      <c r="C57" s="319">
        <v>1</v>
      </c>
      <c r="D57" s="325">
        <v>838</v>
      </c>
      <c r="E57" s="322">
        <v>816</v>
      </c>
      <c r="F57" s="322">
        <v>838</v>
      </c>
      <c r="G57" s="322">
        <v>850</v>
      </c>
      <c r="H57" s="322">
        <v>816</v>
      </c>
      <c r="I57" s="322">
        <v>802</v>
      </c>
      <c r="J57" s="322">
        <v>879</v>
      </c>
      <c r="K57" s="322">
        <v>866</v>
      </c>
      <c r="L57" s="322">
        <v>847</v>
      </c>
      <c r="M57" s="322">
        <v>814</v>
      </c>
      <c r="N57" s="322">
        <v>811</v>
      </c>
      <c r="O57" s="322">
        <v>852</v>
      </c>
      <c r="P57" s="322">
        <v>832</v>
      </c>
      <c r="Q57" s="322">
        <v>874</v>
      </c>
      <c r="R57" s="322">
        <v>790</v>
      </c>
      <c r="S57" s="322">
        <v>881</v>
      </c>
      <c r="T57" s="322">
        <v>811</v>
      </c>
      <c r="U57" s="322">
        <v>591</v>
      </c>
      <c r="V57" s="322">
        <v>454</v>
      </c>
      <c r="W57" s="322">
        <v>648</v>
      </c>
      <c r="X57" s="322">
        <v>591</v>
      </c>
      <c r="Y57" s="322">
        <v>627</v>
      </c>
      <c r="Z57" s="322">
        <v>640</v>
      </c>
      <c r="AA57" s="322">
        <v>744</v>
      </c>
      <c r="AB57" s="322">
        <v>622</v>
      </c>
      <c r="AC57" s="322">
        <v>648</v>
      </c>
      <c r="AD57" s="322">
        <v>718</v>
      </c>
      <c r="AE57" s="322">
        <v>665</v>
      </c>
      <c r="AF57" s="322">
        <v>633</v>
      </c>
      <c r="AG57" s="322">
        <v>595</v>
      </c>
      <c r="AH57" s="328">
        <v>679</v>
      </c>
      <c r="AI57" s="310">
        <v>23072</v>
      </c>
      <c r="AJ57" s="39"/>
      <c r="AK57" s="39"/>
      <c r="AL57" s="40">
        <f t="shared" si="0"/>
        <v>744.25806451612902</v>
      </c>
      <c r="AM57" s="42">
        <f t="shared" si="1"/>
        <v>114.2847227299533</v>
      </c>
      <c r="AN57" s="39"/>
      <c r="AO57" s="39">
        <v>302.95804394154794</v>
      </c>
      <c r="AR57" s="42">
        <f t="shared" si="2"/>
        <v>632.5</v>
      </c>
      <c r="AS57" s="42">
        <f t="shared" si="3"/>
        <v>836.29411764705878</v>
      </c>
    </row>
    <row r="58" spans="1:45" x14ac:dyDescent="0.2">
      <c r="A58" s="303" t="s">
        <v>61</v>
      </c>
      <c r="B58" s="304"/>
      <c r="C58" s="305"/>
      <c r="D58" s="320">
        <v>37133</v>
      </c>
      <c r="E58" s="320">
        <v>37085</v>
      </c>
      <c r="F58" s="320">
        <v>36098</v>
      </c>
      <c r="G58" s="320">
        <v>36406</v>
      </c>
      <c r="H58" s="320">
        <v>35203</v>
      </c>
      <c r="I58" s="320">
        <v>35664</v>
      </c>
      <c r="J58" s="320">
        <v>35676</v>
      </c>
      <c r="K58" s="320">
        <v>37365</v>
      </c>
      <c r="L58" s="320">
        <v>37234</v>
      </c>
      <c r="M58" s="320">
        <v>36478</v>
      </c>
      <c r="N58" s="320">
        <v>36376</v>
      </c>
      <c r="O58" s="320">
        <v>35854</v>
      </c>
      <c r="P58" s="320">
        <v>36254</v>
      </c>
      <c r="Q58" s="320">
        <v>37196</v>
      </c>
      <c r="R58" s="320">
        <v>36890</v>
      </c>
      <c r="S58" s="320">
        <v>37558</v>
      </c>
      <c r="T58" s="320">
        <v>38731</v>
      </c>
      <c r="U58" s="320">
        <v>30528</v>
      </c>
      <c r="V58" s="320">
        <v>24192</v>
      </c>
      <c r="W58" s="320">
        <v>26090</v>
      </c>
      <c r="X58" s="320">
        <v>27454</v>
      </c>
      <c r="Y58" s="320">
        <v>28248</v>
      </c>
      <c r="Z58" s="320">
        <v>33417</v>
      </c>
      <c r="AA58" s="320">
        <v>29484</v>
      </c>
      <c r="AB58" s="320">
        <v>29024</v>
      </c>
      <c r="AC58" s="320">
        <v>31329</v>
      </c>
      <c r="AD58" s="320">
        <v>30279</v>
      </c>
      <c r="AE58" s="320">
        <v>35424</v>
      </c>
      <c r="AF58" s="320">
        <v>28996</v>
      </c>
      <c r="AG58" s="320">
        <v>28779</v>
      </c>
      <c r="AH58" s="320">
        <v>26421</v>
      </c>
      <c r="AI58" s="320">
        <v>1032866</v>
      </c>
      <c r="AJ58" s="39"/>
      <c r="AK58" s="39"/>
      <c r="AL58" s="295">
        <f t="shared" si="0"/>
        <v>33318.258064516129</v>
      </c>
      <c r="AN58" s="39"/>
      <c r="AO58" s="39"/>
      <c r="AR58" s="42">
        <f t="shared" si="2"/>
        <v>29261.785714285714</v>
      </c>
      <c r="AS58" s="42">
        <f t="shared" si="3"/>
        <v>36658.882352941175</v>
      </c>
    </row>
    <row r="59" spans="1:45" x14ac:dyDescent="0.2">
      <c r="A59" s="303" t="s">
        <v>63</v>
      </c>
      <c r="B59" s="304"/>
      <c r="C59" s="305"/>
      <c r="D59" s="320">
        <v>20590</v>
      </c>
      <c r="E59" s="320">
        <v>0</v>
      </c>
      <c r="F59" s="320">
        <v>19714</v>
      </c>
      <c r="G59" s="320">
        <v>19572</v>
      </c>
      <c r="H59" s="320">
        <v>18891</v>
      </c>
      <c r="I59" s="320">
        <v>19414</v>
      </c>
      <c r="J59" s="320">
        <v>19457</v>
      </c>
      <c r="K59" s="320">
        <v>20260</v>
      </c>
      <c r="L59" s="320">
        <v>0</v>
      </c>
      <c r="M59" s="320">
        <v>19743</v>
      </c>
      <c r="N59" s="320">
        <v>20140</v>
      </c>
      <c r="O59" s="320">
        <v>19930</v>
      </c>
      <c r="P59" s="320">
        <v>20240</v>
      </c>
      <c r="Q59" s="320">
        <v>20664</v>
      </c>
      <c r="R59" s="320">
        <v>20098</v>
      </c>
      <c r="S59" s="320">
        <v>0</v>
      </c>
      <c r="T59" s="320">
        <v>21938</v>
      </c>
      <c r="U59" s="320">
        <v>15240</v>
      </c>
      <c r="V59" s="320">
        <v>12021</v>
      </c>
      <c r="W59" s="320">
        <v>0</v>
      </c>
      <c r="X59" s="320">
        <v>14011</v>
      </c>
      <c r="Y59" s="320">
        <v>15723</v>
      </c>
      <c r="Z59" s="320">
        <v>0</v>
      </c>
      <c r="AA59" s="320">
        <v>17201</v>
      </c>
      <c r="AB59" s="320">
        <v>15161</v>
      </c>
      <c r="AC59" s="320">
        <v>17794</v>
      </c>
      <c r="AD59" s="320">
        <v>16803</v>
      </c>
      <c r="AE59" s="320">
        <v>20216</v>
      </c>
      <c r="AF59" s="320">
        <v>14340</v>
      </c>
      <c r="AG59" s="320">
        <v>0</v>
      </c>
      <c r="AH59" s="320">
        <v>14563</v>
      </c>
      <c r="AI59" s="320">
        <v>453724</v>
      </c>
      <c r="AJ59" s="39"/>
      <c r="AK59" s="39"/>
      <c r="AN59" s="39"/>
      <c r="AO59" s="39"/>
    </row>
    <row r="60" spans="1:45" x14ac:dyDescent="0.2">
      <c r="A60" s="303" t="s">
        <v>64</v>
      </c>
      <c r="B60" s="304"/>
      <c r="C60" s="305"/>
      <c r="D60" s="320">
        <v>16543</v>
      </c>
      <c r="E60" s="320">
        <v>37085</v>
      </c>
      <c r="F60" s="320">
        <v>16384</v>
      </c>
      <c r="G60" s="320">
        <v>16834</v>
      </c>
      <c r="H60" s="320">
        <v>16312</v>
      </c>
      <c r="I60" s="320">
        <v>16250</v>
      </c>
      <c r="J60" s="320">
        <v>16219</v>
      </c>
      <c r="K60" s="320">
        <v>17105</v>
      </c>
      <c r="L60" s="320">
        <v>37234</v>
      </c>
      <c r="M60" s="320">
        <v>16735</v>
      </c>
      <c r="N60" s="320">
        <v>16236</v>
      </c>
      <c r="O60" s="320">
        <v>15924</v>
      </c>
      <c r="P60" s="320">
        <v>16014</v>
      </c>
      <c r="Q60" s="320">
        <v>16532</v>
      </c>
      <c r="R60" s="320">
        <v>16792</v>
      </c>
      <c r="S60" s="320">
        <v>37558</v>
      </c>
      <c r="T60" s="320">
        <v>16793</v>
      </c>
      <c r="U60" s="320">
        <v>15288</v>
      </c>
      <c r="V60" s="320">
        <v>12171</v>
      </c>
      <c r="W60" s="320">
        <v>26090</v>
      </c>
      <c r="X60" s="320">
        <v>13443</v>
      </c>
      <c r="Y60" s="320">
        <v>12525</v>
      </c>
      <c r="Z60" s="320">
        <v>33417</v>
      </c>
      <c r="AA60" s="320">
        <v>12283</v>
      </c>
      <c r="AB60" s="320">
        <v>13863</v>
      </c>
      <c r="AC60" s="320">
        <v>13535</v>
      </c>
      <c r="AD60" s="320">
        <v>13476</v>
      </c>
      <c r="AE60" s="320">
        <v>15208</v>
      </c>
      <c r="AF60" s="320">
        <v>14656</v>
      </c>
      <c r="AG60" s="320">
        <v>28779</v>
      </c>
      <c r="AH60" s="320">
        <v>11858</v>
      </c>
      <c r="AI60" s="320">
        <v>579142</v>
      </c>
      <c r="AJ60" s="39"/>
      <c r="AK60" s="39"/>
      <c r="AN60" s="39"/>
      <c r="AO60" s="39"/>
    </row>
    <row r="63" spans="1:45" s="39" customFormat="1" x14ac:dyDescent="0.2">
      <c r="C63" s="39" t="s">
        <v>9</v>
      </c>
      <c r="D63" s="40">
        <f>MIN(D10:D57)</f>
        <v>706</v>
      </c>
      <c r="E63" s="40">
        <f t="shared" ref="E63:AH63" si="4">MIN(E10:E57)</f>
        <v>713</v>
      </c>
      <c r="F63" s="40">
        <f t="shared" si="4"/>
        <v>667</v>
      </c>
      <c r="G63" s="40">
        <f t="shared" si="4"/>
        <v>653</v>
      </c>
      <c r="H63" s="40">
        <f t="shared" si="4"/>
        <v>640</v>
      </c>
      <c r="I63" s="40">
        <f t="shared" si="4"/>
        <v>656</v>
      </c>
      <c r="J63" s="40">
        <f t="shared" si="4"/>
        <v>656</v>
      </c>
      <c r="K63" s="40">
        <f t="shared" si="4"/>
        <v>674</v>
      </c>
      <c r="L63" s="40">
        <f t="shared" si="4"/>
        <v>692</v>
      </c>
      <c r="M63" s="40">
        <f t="shared" si="4"/>
        <v>645</v>
      </c>
      <c r="N63" s="40">
        <f t="shared" si="4"/>
        <v>663</v>
      </c>
      <c r="O63" s="40">
        <f t="shared" si="4"/>
        <v>665</v>
      </c>
      <c r="P63" s="40">
        <f t="shared" si="4"/>
        <v>667</v>
      </c>
      <c r="Q63" s="40">
        <f t="shared" si="4"/>
        <v>684</v>
      </c>
      <c r="R63" s="40">
        <f t="shared" si="4"/>
        <v>681</v>
      </c>
      <c r="S63" s="40">
        <f t="shared" si="4"/>
        <v>691</v>
      </c>
      <c r="T63" s="40">
        <f t="shared" si="4"/>
        <v>708</v>
      </c>
      <c r="U63" s="40">
        <f t="shared" si="4"/>
        <v>315</v>
      </c>
      <c r="V63" s="40">
        <f t="shared" si="4"/>
        <v>338</v>
      </c>
      <c r="W63" s="40">
        <f t="shared" si="4"/>
        <v>422</v>
      </c>
      <c r="X63" s="40">
        <f t="shared" si="4"/>
        <v>387</v>
      </c>
      <c r="Y63" s="40">
        <f t="shared" si="4"/>
        <v>472</v>
      </c>
      <c r="Z63" s="40">
        <f t="shared" si="4"/>
        <v>564</v>
      </c>
      <c r="AA63" s="40">
        <f t="shared" si="4"/>
        <v>499</v>
      </c>
      <c r="AB63" s="40">
        <f t="shared" si="4"/>
        <v>417</v>
      </c>
      <c r="AC63" s="40">
        <f t="shared" si="4"/>
        <v>554</v>
      </c>
      <c r="AD63" s="40">
        <f t="shared" si="4"/>
        <v>495</v>
      </c>
      <c r="AE63" s="40">
        <f t="shared" si="4"/>
        <v>579</v>
      </c>
      <c r="AF63" s="40">
        <f t="shared" si="4"/>
        <v>410</v>
      </c>
      <c r="AG63" s="40">
        <f t="shared" si="4"/>
        <v>487</v>
      </c>
      <c r="AH63" s="40">
        <f t="shared" si="4"/>
        <v>434</v>
      </c>
      <c r="AL63" s="40">
        <f>MIN(AL10:AL57)</f>
        <v>622.29032258064512</v>
      </c>
    </row>
    <row r="64" spans="1:45" s="39" customFormat="1" x14ac:dyDescent="0.2">
      <c r="C64" s="39" t="s">
        <v>10</v>
      </c>
      <c r="D64" s="40">
        <f>MAX(D10:D57)</f>
        <v>862</v>
      </c>
      <c r="E64" s="40">
        <f t="shared" ref="E64:AH64" si="5">MAX(E10:E57)</f>
        <v>836</v>
      </c>
      <c r="F64" s="40">
        <f t="shared" si="5"/>
        <v>838</v>
      </c>
      <c r="G64" s="40">
        <f t="shared" si="5"/>
        <v>871</v>
      </c>
      <c r="H64" s="40">
        <f t="shared" si="5"/>
        <v>856</v>
      </c>
      <c r="I64" s="40">
        <f t="shared" si="5"/>
        <v>840</v>
      </c>
      <c r="J64" s="40">
        <f t="shared" si="5"/>
        <v>879</v>
      </c>
      <c r="K64" s="40">
        <f t="shared" si="5"/>
        <v>890</v>
      </c>
      <c r="L64" s="40">
        <f t="shared" si="5"/>
        <v>867</v>
      </c>
      <c r="M64" s="40">
        <f t="shared" si="5"/>
        <v>859</v>
      </c>
      <c r="N64" s="40">
        <f t="shared" si="5"/>
        <v>833</v>
      </c>
      <c r="O64" s="40">
        <f t="shared" si="5"/>
        <v>852</v>
      </c>
      <c r="P64" s="40">
        <f t="shared" si="5"/>
        <v>855</v>
      </c>
      <c r="Q64" s="40">
        <f t="shared" si="5"/>
        <v>874</v>
      </c>
      <c r="R64" s="40">
        <f t="shared" si="5"/>
        <v>878</v>
      </c>
      <c r="S64" s="40">
        <f t="shared" si="5"/>
        <v>892</v>
      </c>
      <c r="T64" s="40">
        <f t="shared" si="5"/>
        <v>893</v>
      </c>
      <c r="U64" s="40">
        <f t="shared" si="5"/>
        <v>820</v>
      </c>
      <c r="V64" s="40">
        <f t="shared" si="5"/>
        <v>828</v>
      </c>
      <c r="W64" s="40">
        <f t="shared" si="5"/>
        <v>684</v>
      </c>
      <c r="X64" s="40">
        <f t="shared" si="5"/>
        <v>806</v>
      </c>
      <c r="Y64" s="40">
        <f t="shared" si="5"/>
        <v>720</v>
      </c>
      <c r="Z64" s="40">
        <f t="shared" si="5"/>
        <v>794</v>
      </c>
      <c r="AA64" s="40">
        <f t="shared" si="5"/>
        <v>744</v>
      </c>
      <c r="AB64" s="40">
        <f t="shared" si="5"/>
        <v>836</v>
      </c>
      <c r="AC64" s="40">
        <f t="shared" si="5"/>
        <v>751</v>
      </c>
      <c r="AD64" s="40">
        <f t="shared" si="5"/>
        <v>725</v>
      </c>
      <c r="AE64" s="40">
        <f t="shared" si="5"/>
        <v>893</v>
      </c>
      <c r="AF64" s="40">
        <f t="shared" si="5"/>
        <v>893</v>
      </c>
      <c r="AG64" s="40">
        <f t="shared" si="5"/>
        <v>710</v>
      </c>
      <c r="AH64" s="40">
        <f t="shared" si="5"/>
        <v>746</v>
      </c>
    </row>
    <row r="65" spans="1:41" s="39" customFormat="1" x14ac:dyDescent="0.2">
      <c r="C65" s="39" t="s">
        <v>52</v>
      </c>
      <c r="D65" s="39">
        <f>IF(D64=0,"",SMALL(D10:D57,COUNTIF(D10:D57,0)+1))</f>
        <v>706</v>
      </c>
      <c r="E65" s="39">
        <f t="shared" ref="E65:AH65" si="6">IF(E64=0,"",SMALL(E10:E57,COUNTIF(E10:E57,0)+1))</f>
        <v>713</v>
      </c>
      <c r="F65" s="39">
        <f t="shared" si="6"/>
        <v>667</v>
      </c>
      <c r="G65" s="39">
        <f t="shared" si="6"/>
        <v>653</v>
      </c>
      <c r="H65" s="39">
        <f t="shared" si="6"/>
        <v>640</v>
      </c>
      <c r="I65" s="39">
        <f t="shared" si="6"/>
        <v>656</v>
      </c>
      <c r="J65" s="39">
        <f t="shared" si="6"/>
        <v>656</v>
      </c>
      <c r="K65" s="39">
        <f t="shared" si="6"/>
        <v>674</v>
      </c>
      <c r="L65" s="39">
        <f t="shared" si="6"/>
        <v>692</v>
      </c>
      <c r="M65" s="39">
        <f t="shared" si="6"/>
        <v>645</v>
      </c>
      <c r="N65" s="39">
        <f t="shared" si="6"/>
        <v>663</v>
      </c>
      <c r="O65" s="39">
        <f t="shared" si="6"/>
        <v>665</v>
      </c>
      <c r="P65" s="39">
        <f t="shared" si="6"/>
        <v>667</v>
      </c>
      <c r="Q65" s="39">
        <f t="shared" si="6"/>
        <v>684</v>
      </c>
      <c r="R65" s="39">
        <f t="shared" si="6"/>
        <v>681</v>
      </c>
      <c r="S65" s="39">
        <f t="shared" si="6"/>
        <v>691</v>
      </c>
      <c r="T65" s="39">
        <f t="shared" si="6"/>
        <v>708</v>
      </c>
      <c r="U65" s="39">
        <f t="shared" si="6"/>
        <v>315</v>
      </c>
      <c r="V65" s="39">
        <f t="shared" si="6"/>
        <v>338</v>
      </c>
      <c r="W65" s="39">
        <f t="shared" si="6"/>
        <v>422</v>
      </c>
      <c r="X65" s="39">
        <f t="shared" si="6"/>
        <v>387</v>
      </c>
      <c r="Y65" s="39">
        <f t="shared" si="6"/>
        <v>472</v>
      </c>
      <c r="Z65" s="39">
        <f t="shared" si="6"/>
        <v>564</v>
      </c>
      <c r="AA65" s="39">
        <f t="shared" si="6"/>
        <v>499</v>
      </c>
      <c r="AB65" s="39">
        <f t="shared" si="6"/>
        <v>417</v>
      </c>
      <c r="AC65" s="39">
        <f t="shared" si="6"/>
        <v>554</v>
      </c>
      <c r="AD65" s="39">
        <f t="shared" si="6"/>
        <v>495</v>
      </c>
      <c r="AE65" s="39">
        <f t="shared" si="6"/>
        <v>579</v>
      </c>
      <c r="AF65" s="39">
        <f t="shared" si="6"/>
        <v>410</v>
      </c>
      <c r="AG65" s="39">
        <f t="shared" si="6"/>
        <v>487</v>
      </c>
      <c r="AH65" s="39">
        <f t="shared" si="6"/>
        <v>434</v>
      </c>
    </row>
    <row r="66" spans="1:41" s="39" customFormat="1" x14ac:dyDescent="0.2">
      <c r="C66" s="39" t="s">
        <v>55</v>
      </c>
      <c r="D66" s="39">
        <f>IF(D64=0,"",SMALL(D11:D58,COUNTIF(D11:D58,0)+2))</f>
        <v>713</v>
      </c>
      <c r="E66" s="39">
        <f t="shared" ref="E66:AH66" si="7">IF(E64=0,"",SMALL(E11:E58,COUNTIF(E11:E58,0)+2))</f>
        <v>722</v>
      </c>
      <c r="F66" s="39">
        <f t="shared" si="7"/>
        <v>672</v>
      </c>
      <c r="G66" s="39">
        <f t="shared" si="7"/>
        <v>653</v>
      </c>
      <c r="H66" s="39">
        <f t="shared" si="7"/>
        <v>641</v>
      </c>
      <c r="I66" s="39">
        <f t="shared" si="7"/>
        <v>657</v>
      </c>
      <c r="J66" s="39">
        <f t="shared" si="7"/>
        <v>658</v>
      </c>
      <c r="K66" s="39">
        <f t="shared" si="7"/>
        <v>677</v>
      </c>
      <c r="L66" s="39">
        <f t="shared" si="7"/>
        <v>696</v>
      </c>
      <c r="M66" s="39">
        <f t="shared" si="7"/>
        <v>656</v>
      </c>
      <c r="N66" s="39">
        <f t="shared" si="7"/>
        <v>670</v>
      </c>
      <c r="O66" s="39">
        <f t="shared" si="7"/>
        <v>675</v>
      </c>
      <c r="P66" s="39">
        <f t="shared" si="7"/>
        <v>670</v>
      </c>
      <c r="Q66" s="39">
        <f t="shared" si="7"/>
        <v>684</v>
      </c>
      <c r="R66" s="39">
        <f t="shared" si="7"/>
        <v>684</v>
      </c>
      <c r="S66" s="39">
        <f t="shared" si="7"/>
        <v>703</v>
      </c>
      <c r="T66" s="39">
        <f t="shared" si="7"/>
        <v>713</v>
      </c>
      <c r="U66" s="39">
        <f t="shared" si="7"/>
        <v>369</v>
      </c>
      <c r="V66" s="39">
        <f t="shared" si="7"/>
        <v>343</v>
      </c>
      <c r="W66" s="39">
        <f t="shared" si="7"/>
        <v>444</v>
      </c>
      <c r="X66" s="39">
        <f t="shared" si="7"/>
        <v>388</v>
      </c>
      <c r="Y66" s="39">
        <f t="shared" si="7"/>
        <v>473</v>
      </c>
      <c r="Z66" s="39">
        <f t="shared" si="7"/>
        <v>581</v>
      </c>
      <c r="AA66" s="39">
        <f t="shared" si="7"/>
        <v>528</v>
      </c>
      <c r="AB66" s="39">
        <f t="shared" si="7"/>
        <v>463</v>
      </c>
      <c r="AC66" s="39">
        <f t="shared" si="7"/>
        <v>566</v>
      </c>
      <c r="AD66" s="39">
        <f t="shared" si="7"/>
        <v>542</v>
      </c>
      <c r="AE66" s="39">
        <f t="shared" si="7"/>
        <v>646</v>
      </c>
      <c r="AF66" s="39">
        <f t="shared" si="7"/>
        <v>427</v>
      </c>
      <c r="AG66" s="39">
        <f t="shared" si="7"/>
        <v>497</v>
      </c>
      <c r="AH66" s="39">
        <f t="shared" si="7"/>
        <v>435</v>
      </c>
    </row>
    <row r="68" spans="1:41" s="292" customFormat="1" x14ac:dyDescent="0.2">
      <c r="C68" s="292" t="s">
        <v>87</v>
      </c>
      <c r="D68" s="292">
        <v>1</v>
      </c>
      <c r="E68" s="292">
        <v>1</v>
      </c>
      <c r="F68" s="292">
        <v>1</v>
      </c>
      <c r="G68" s="292">
        <v>1</v>
      </c>
      <c r="H68" s="292">
        <v>1</v>
      </c>
      <c r="I68" s="292">
        <v>1</v>
      </c>
      <c r="J68" s="292">
        <v>1</v>
      </c>
      <c r="K68" s="292">
        <v>1</v>
      </c>
      <c r="L68" s="292">
        <v>1</v>
      </c>
      <c r="M68" s="292">
        <v>1</v>
      </c>
      <c r="N68" s="292">
        <v>1</v>
      </c>
      <c r="O68" s="292">
        <v>1</v>
      </c>
      <c r="P68" s="292">
        <v>1</v>
      </c>
      <c r="Q68" s="292">
        <v>1</v>
      </c>
      <c r="R68" s="292">
        <v>1</v>
      </c>
      <c r="S68" s="292">
        <v>1</v>
      </c>
      <c r="T68" s="292">
        <v>1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0</v>
      </c>
      <c r="AF68" s="292">
        <v>0</v>
      </c>
      <c r="AG68" s="292">
        <v>0</v>
      </c>
      <c r="AH68" s="292">
        <v>0</v>
      </c>
      <c r="AJ68" s="292" t="s">
        <v>96</v>
      </c>
      <c r="AL68" s="292" t="s">
        <v>82</v>
      </c>
      <c r="AM68" s="333" t="s">
        <v>98</v>
      </c>
    </row>
    <row r="69" spans="1:41" s="41" customFormat="1" x14ac:dyDescent="0.2">
      <c r="A69" s="292" t="s">
        <v>88</v>
      </c>
      <c r="B69" s="292"/>
      <c r="C69" s="292"/>
      <c r="D69" s="42" t="str">
        <f>IF(D$9=1,IF(D$68=1,"",D$59),"")</f>
        <v/>
      </c>
      <c r="E69" s="42" t="str">
        <f t="shared" ref="E69:AH69" si="8">IF(E$9=1,IF(E$68=1,"",E$59),"")</f>
        <v/>
      </c>
      <c r="F69" s="42" t="str">
        <f t="shared" si="8"/>
        <v/>
      </c>
      <c r="G69" s="42" t="str">
        <f t="shared" si="8"/>
        <v/>
      </c>
      <c r="H69" s="42" t="str">
        <f t="shared" si="8"/>
        <v/>
      </c>
      <c r="I69" s="42" t="str">
        <f t="shared" si="8"/>
        <v/>
      </c>
      <c r="J69" s="42" t="str">
        <f t="shared" si="8"/>
        <v/>
      </c>
      <c r="K69" s="42" t="str">
        <f t="shared" si="8"/>
        <v/>
      </c>
      <c r="L69" s="42" t="str">
        <f t="shared" si="8"/>
        <v/>
      </c>
      <c r="M69" s="42" t="str">
        <f t="shared" si="8"/>
        <v/>
      </c>
      <c r="N69" s="42" t="str">
        <f t="shared" si="8"/>
        <v/>
      </c>
      <c r="O69" s="42" t="str">
        <f t="shared" si="8"/>
        <v/>
      </c>
      <c r="P69" s="42" t="str">
        <f t="shared" si="8"/>
        <v/>
      </c>
      <c r="Q69" s="42" t="str">
        <f t="shared" si="8"/>
        <v/>
      </c>
      <c r="R69" s="42" t="str">
        <f t="shared" si="8"/>
        <v/>
      </c>
      <c r="S69" s="42" t="str">
        <f t="shared" si="8"/>
        <v/>
      </c>
      <c r="T69" s="42" t="str">
        <f t="shared" si="8"/>
        <v/>
      </c>
      <c r="U69" s="42">
        <f t="shared" si="8"/>
        <v>15240</v>
      </c>
      <c r="V69" s="42">
        <f t="shared" si="8"/>
        <v>12021</v>
      </c>
      <c r="W69" s="42" t="str">
        <f t="shared" si="8"/>
        <v/>
      </c>
      <c r="X69" s="42">
        <f t="shared" si="8"/>
        <v>14011</v>
      </c>
      <c r="Y69" s="42">
        <f t="shared" si="8"/>
        <v>15723</v>
      </c>
      <c r="Z69" s="42" t="str">
        <f t="shared" si="8"/>
        <v/>
      </c>
      <c r="AA69" s="42">
        <f t="shared" si="8"/>
        <v>17201</v>
      </c>
      <c r="AB69" s="42">
        <f t="shared" si="8"/>
        <v>15161</v>
      </c>
      <c r="AC69" s="42">
        <f t="shared" si="8"/>
        <v>17794</v>
      </c>
      <c r="AD69" s="42">
        <f t="shared" si="8"/>
        <v>16803</v>
      </c>
      <c r="AE69" s="42">
        <f t="shared" si="8"/>
        <v>20216</v>
      </c>
      <c r="AF69" s="42">
        <f t="shared" si="8"/>
        <v>14340</v>
      </c>
      <c r="AG69" s="42" t="str">
        <f t="shared" si="8"/>
        <v/>
      </c>
      <c r="AH69" s="42">
        <f t="shared" si="8"/>
        <v>14563</v>
      </c>
      <c r="AI69" s="42">
        <f t="shared" ref="AI69:AI72" si="9">SUM(D69:AH69)</f>
        <v>173073</v>
      </c>
      <c r="AJ69" s="292">
        <f t="shared" ref="AJ69:AJ72" si="10">COUNTIF(D69:AH69,"&gt;0")</f>
        <v>11</v>
      </c>
      <c r="AL69" s="42">
        <f>ROUNDDOWN(AI69/AJ69,0)</f>
        <v>15733</v>
      </c>
      <c r="AM69" s="334">
        <f>ROUNDDOWN(AL69/14,0)</f>
        <v>1123</v>
      </c>
      <c r="AN69" s="292"/>
      <c r="AO69" s="292"/>
    </row>
    <row r="70" spans="1:41" s="292" customFormat="1" x14ac:dyDescent="0.2">
      <c r="A70" s="292" t="s">
        <v>89</v>
      </c>
      <c r="D70" s="42" t="str">
        <f>IF(D$9=1,IF(D$68=1,"",D$60),"")</f>
        <v/>
      </c>
      <c r="E70" s="42" t="str">
        <f t="shared" ref="E70:AH70" si="11">IF(E$9=1,IF(E$68=1,"",E$60),"")</f>
        <v/>
      </c>
      <c r="F70" s="42" t="str">
        <f t="shared" si="11"/>
        <v/>
      </c>
      <c r="G70" s="42" t="str">
        <f t="shared" si="11"/>
        <v/>
      </c>
      <c r="H70" s="42" t="str">
        <f t="shared" si="11"/>
        <v/>
      </c>
      <c r="I70" s="42" t="str">
        <f t="shared" si="11"/>
        <v/>
      </c>
      <c r="J70" s="42" t="str">
        <f t="shared" si="11"/>
        <v/>
      </c>
      <c r="K70" s="42" t="str">
        <f t="shared" si="11"/>
        <v/>
      </c>
      <c r="L70" s="42" t="str">
        <f t="shared" si="11"/>
        <v/>
      </c>
      <c r="M70" s="42" t="str">
        <f t="shared" si="11"/>
        <v/>
      </c>
      <c r="N70" s="42" t="str">
        <f t="shared" si="11"/>
        <v/>
      </c>
      <c r="O70" s="42" t="str">
        <f t="shared" si="11"/>
        <v/>
      </c>
      <c r="P70" s="42" t="str">
        <f t="shared" si="11"/>
        <v/>
      </c>
      <c r="Q70" s="42" t="str">
        <f t="shared" si="11"/>
        <v/>
      </c>
      <c r="R70" s="42" t="str">
        <f t="shared" si="11"/>
        <v/>
      </c>
      <c r="S70" s="42" t="str">
        <f t="shared" si="11"/>
        <v/>
      </c>
      <c r="T70" s="42" t="str">
        <f t="shared" si="11"/>
        <v/>
      </c>
      <c r="U70" s="42">
        <f t="shared" si="11"/>
        <v>15288</v>
      </c>
      <c r="V70" s="42">
        <f t="shared" si="11"/>
        <v>12171</v>
      </c>
      <c r="W70" s="42" t="str">
        <f t="shared" si="11"/>
        <v/>
      </c>
      <c r="X70" s="42">
        <f t="shared" si="11"/>
        <v>13443</v>
      </c>
      <c r="Y70" s="42">
        <f t="shared" si="11"/>
        <v>12525</v>
      </c>
      <c r="Z70" s="42" t="str">
        <f t="shared" si="11"/>
        <v/>
      </c>
      <c r="AA70" s="42">
        <f t="shared" si="11"/>
        <v>12283</v>
      </c>
      <c r="AB70" s="42">
        <f t="shared" si="11"/>
        <v>13863</v>
      </c>
      <c r="AC70" s="42">
        <f t="shared" si="11"/>
        <v>13535</v>
      </c>
      <c r="AD70" s="42">
        <f t="shared" si="11"/>
        <v>13476</v>
      </c>
      <c r="AE70" s="42">
        <f t="shared" si="11"/>
        <v>15208</v>
      </c>
      <c r="AF70" s="42">
        <f t="shared" si="11"/>
        <v>14656</v>
      </c>
      <c r="AG70" s="42" t="str">
        <f t="shared" si="11"/>
        <v/>
      </c>
      <c r="AH70" s="42">
        <f t="shared" si="11"/>
        <v>11858</v>
      </c>
      <c r="AI70" s="42">
        <f t="shared" si="9"/>
        <v>148306</v>
      </c>
      <c r="AJ70" s="292">
        <f t="shared" si="10"/>
        <v>11</v>
      </c>
      <c r="AL70" s="42">
        <f t="shared" ref="AL70:AL72" si="12">ROUNDDOWN(AI70/AJ70,0)</f>
        <v>13482</v>
      </c>
      <c r="AM70" s="334">
        <f>ROUNDDOWN(AL70/10,0)</f>
        <v>1348</v>
      </c>
    </row>
    <row r="71" spans="1:41" s="292" customFormat="1" x14ac:dyDescent="0.2">
      <c r="A71" s="292" t="s">
        <v>90</v>
      </c>
      <c r="D71" s="42" t="str">
        <f>IF(D$9=3,IF(D$68=1,"",SUM(D$26:D$53)),"")</f>
        <v/>
      </c>
      <c r="E71" s="42" t="str">
        <f t="shared" ref="E71:AH71" si="13">IF(E$9=3,IF(E$68=1,"",SUM(E$26:E$53)),"")</f>
        <v/>
      </c>
      <c r="F71" s="42" t="str">
        <f t="shared" si="13"/>
        <v/>
      </c>
      <c r="G71" s="42" t="str">
        <f t="shared" si="13"/>
        <v/>
      </c>
      <c r="H71" s="42" t="str">
        <f t="shared" si="13"/>
        <v/>
      </c>
      <c r="I71" s="42" t="str">
        <f t="shared" si="13"/>
        <v/>
      </c>
      <c r="J71" s="42" t="str">
        <f t="shared" si="13"/>
        <v/>
      </c>
      <c r="K71" s="42" t="str">
        <f t="shared" si="13"/>
        <v/>
      </c>
      <c r="L71" s="42" t="str">
        <f t="shared" si="13"/>
        <v/>
      </c>
      <c r="M71" s="42" t="str">
        <f t="shared" si="13"/>
        <v/>
      </c>
      <c r="N71" s="42" t="str">
        <f t="shared" si="13"/>
        <v/>
      </c>
      <c r="O71" s="42" t="str">
        <f t="shared" si="13"/>
        <v/>
      </c>
      <c r="P71" s="42" t="str">
        <f t="shared" si="13"/>
        <v/>
      </c>
      <c r="Q71" s="42" t="str">
        <f t="shared" si="13"/>
        <v/>
      </c>
      <c r="R71" s="42" t="str">
        <f t="shared" si="13"/>
        <v/>
      </c>
      <c r="S71" s="42" t="str">
        <f t="shared" si="13"/>
        <v/>
      </c>
      <c r="T71" s="42" t="str">
        <f t="shared" si="13"/>
        <v/>
      </c>
      <c r="U71" s="42" t="str">
        <f t="shared" si="13"/>
        <v/>
      </c>
      <c r="V71" s="42" t="str">
        <f t="shared" si="13"/>
        <v/>
      </c>
      <c r="W71" s="42">
        <f t="shared" si="13"/>
        <v>15537</v>
      </c>
      <c r="X71" s="42" t="str">
        <f t="shared" si="13"/>
        <v/>
      </c>
      <c r="Y71" s="42" t="str">
        <f t="shared" si="13"/>
        <v/>
      </c>
      <c r="Z71" s="42">
        <f t="shared" si="13"/>
        <v>19449</v>
      </c>
      <c r="AA71" s="42" t="str">
        <f t="shared" si="13"/>
        <v/>
      </c>
      <c r="AB71" s="42" t="str">
        <f t="shared" si="13"/>
        <v/>
      </c>
      <c r="AC71" s="42" t="str">
        <f t="shared" si="13"/>
        <v/>
      </c>
      <c r="AD71" s="42" t="str">
        <f t="shared" si="13"/>
        <v/>
      </c>
      <c r="AE71" s="42" t="str">
        <f t="shared" si="13"/>
        <v/>
      </c>
      <c r="AF71" s="42" t="str">
        <f t="shared" si="13"/>
        <v/>
      </c>
      <c r="AG71" s="42">
        <f t="shared" si="13"/>
        <v>16305</v>
      </c>
      <c r="AH71" s="42" t="str">
        <f t="shared" si="13"/>
        <v/>
      </c>
      <c r="AI71" s="42">
        <f t="shared" si="9"/>
        <v>51291</v>
      </c>
      <c r="AJ71" s="292">
        <f t="shared" si="10"/>
        <v>3</v>
      </c>
      <c r="AL71" s="42">
        <f t="shared" si="12"/>
        <v>17097</v>
      </c>
      <c r="AM71" s="334">
        <f>ROUNDDOWN(AL71/14,0)</f>
        <v>1221</v>
      </c>
    </row>
    <row r="72" spans="1:41" s="292" customFormat="1" x14ac:dyDescent="0.2">
      <c r="A72" s="292" t="s">
        <v>91</v>
      </c>
      <c r="D72" s="42" t="str">
        <f>IF(D$9=3,IF(D$68=1,"",SUM(D$10:D$25,D$54:D$57)),"")</f>
        <v/>
      </c>
      <c r="E72" s="42" t="str">
        <f t="shared" ref="E72:AG72" si="14">IF(E$9=3,IF(E$68=1,"",SUM(E$10:E$25,E$54:E$57)),"")</f>
        <v/>
      </c>
      <c r="F72" s="42" t="str">
        <f t="shared" si="14"/>
        <v/>
      </c>
      <c r="G72" s="42" t="str">
        <f t="shared" si="14"/>
        <v/>
      </c>
      <c r="H72" s="42" t="str">
        <f t="shared" si="14"/>
        <v/>
      </c>
      <c r="I72" s="42" t="str">
        <f t="shared" si="14"/>
        <v/>
      </c>
      <c r="J72" s="42" t="str">
        <f t="shared" si="14"/>
        <v/>
      </c>
      <c r="K72" s="42" t="str">
        <f t="shared" si="14"/>
        <v/>
      </c>
      <c r="L72" s="42" t="str">
        <f t="shared" si="14"/>
        <v/>
      </c>
      <c r="M72" s="42" t="str">
        <f t="shared" si="14"/>
        <v/>
      </c>
      <c r="N72" s="42" t="str">
        <f t="shared" si="14"/>
        <v/>
      </c>
      <c r="O72" s="42" t="str">
        <f t="shared" si="14"/>
        <v/>
      </c>
      <c r="P72" s="42" t="str">
        <f t="shared" si="14"/>
        <v/>
      </c>
      <c r="Q72" s="42" t="str">
        <f t="shared" si="14"/>
        <v/>
      </c>
      <c r="R72" s="42" t="str">
        <f t="shared" si="14"/>
        <v/>
      </c>
      <c r="S72" s="42" t="str">
        <f t="shared" si="14"/>
        <v/>
      </c>
      <c r="T72" s="42" t="str">
        <f t="shared" si="14"/>
        <v/>
      </c>
      <c r="U72" s="42" t="str">
        <f t="shared" si="14"/>
        <v/>
      </c>
      <c r="V72" s="42" t="str">
        <f t="shared" si="14"/>
        <v/>
      </c>
      <c r="W72" s="42">
        <f t="shared" si="14"/>
        <v>10553</v>
      </c>
      <c r="X72" s="42" t="str">
        <f t="shared" si="14"/>
        <v/>
      </c>
      <c r="Y72" s="42" t="str">
        <f t="shared" si="14"/>
        <v/>
      </c>
      <c r="Z72" s="42">
        <f t="shared" si="14"/>
        <v>13968</v>
      </c>
      <c r="AA72" s="42" t="str">
        <f t="shared" si="14"/>
        <v/>
      </c>
      <c r="AB72" s="42" t="str">
        <f t="shared" si="14"/>
        <v/>
      </c>
      <c r="AC72" s="42" t="str">
        <f t="shared" si="14"/>
        <v/>
      </c>
      <c r="AD72" s="42" t="str">
        <f t="shared" si="14"/>
        <v/>
      </c>
      <c r="AE72" s="42" t="str">
        <f t="shared" si="14"/>
        <v/>
      </c>
      <c r="AF72" s="42" t="str">
        <f t="shared" si="14"/>
        <v/>
      </c>
      <c r="AG72" s="42">
        <f t="shared" si="14"/>
        <v>12474</v>
      </c>
      <c r="AI72" s="42">
        <f t="shared" si="9"/>
        <v>36995</v>
      </c>
      <c r="AJ72" s="292">
        <f t="shared" si="10"/>
        <v>3</v>
      </c>
      <c r="AL72" s="42">
        <f t="shared" si="12"/>
        <v>12331</v>
      </c>
      <c r="AM72" s="334">
        <f>ROUNDDOWN(AL72/10,0)</f>
        <v>1233</v>
      </c>
    </row>
    <row r="73" spans="1:41" s="292" customFormat="1" x14ac:dyDescent="0.2">
      <c r="A73" s="292" t="s">
        <v>92</v>
      </c>
      <c r="D73" s="42">
        <f>IF(D$9=1,IF(D$68=1,D$59),"")</f>
        <v>20590</v>
      </c>
      <c r="E73" s="42" t="str">
        <f t="shared" ref="E73:AG73" si="15">IF(E$9=1,IF(E$68=1,E$59),"")</f>
        <v/>
      </c>
      <c r="F73" s="42">
        <f>IF(F$9=1,IF(F$68=1,F$59),"")</f>
        <v>19714</v>
      </c>
      <c r="G73" s="42">
        <f t="shared" si="15"/>
        <v>19572</v>
      </c>
      <c r="H73" s="42">
        <f t="shared" si="15"/>
        <v>18891</v>
      </c>
      <c r="I73" s="42">
        <f t="shared" si="15"/>
        <v>19414</v>
      </c>
      <c r="J73" s="42">
        <f t="shared" si="15"/>
        <v>19457</v>
      </c>
      <c r="K73" s="42">
        <f t="shared" si="15"/>
        <v>20260</v>
      </c>
      <c r="L73" s="42" t="str">
        <f t="shared" si="15"/>
        <v/>
      </c>
      <c r="M73" s="42">
        <f t="shared" si="15"/>
        <v>19743</v>
      </c>
      <c r="N73" s="42">
        <f t="shared" si="15"/>
        <v>20140</v>
      </c>
      <c r="O73" s="42">
        <f t="shared" si="15"/>
        <v>19930</v>
      </c>
      <c r="P73" s="42">
        <f t="shared" si="15"/>
        <v>20240</v>
      </c>
      <c r="Q73" s="42">
        <f t="shared" si="15"/>
        <v>20664</v>
      </c>
      <c r="R73" s="42">
        <f t="shared" si="15"/>
        <v>20098</v>
      </c>
      <c r="S73" s="42" t="str">
        <f t="shared" si="15"/>
        <v/>
      </c>
      <c r="T73" s="42">
        <f t="shared" si="15"/>
        <v>21938</v>
      </c>
      <c r="U73" s="42" t="b">
        <f t="shared" si="15"/>
        <v>0</v>
      </c>
      <c r="V73" s="42" t="b">
        <f t="shared" si="15"/>
        <v>0</v>
      </c>
      <c r="W73" s="42" t="str">
        <f t="shared" si="15"/>
        <v/>
      </c>
      <c r="X73" s="42" t="b">
        <f t="shared" si="15"/>
        <v>0</v>
      </c>
      <c r="Y73" s="42" t="b">
        <f t="shared" si="15"/>
        <v>0</v>
      </c>
      <c r="Z73" s="42" t="str">
        <f t="shared" si="15"/>
        <v/>
      </c>
      <c r="AA73" s="42" t="b">
        <f t="shared" si="15"/>
        <v>0</v>
      </c>
      <c r="AB73" s="42" t="b">
        <f t="shared" si="15"/>
        <v>0</v>
      </c>
      <c r="AC73" s="42" t="b">
        <f t="shared" si="15"/>
        <v>0</v>
      </c>
      <c r="AD73" s="42" t="b">
        <f t="shared" si="15"/>
        <v>0</v>
      </c>
      <c r="AE73" s="42" t="b">
        <f t="shared" si="15"/>
        <v>0</v>
      </c>
      <c r="AF73" s="42" t="b">
        <f t="shared" si="15"/>
        <v>0</v>
      </c>
      <c r="AG73" s="42" t="str">
        <f t="shared" si="15"/>
        <v/>
      </c>
      <c r="AI73" s="42">
        <f>SUM(D73:AH73)</f>
        <v>280651</v>
      </c>
      <c r="AJ73" s="292">
        <f>COUNTIF(D73:AH73,"&gt;0")</f>
        <v>14</v>
      </c>
      <c r="AL73" s="42">
        <f>ROUNDDOWN(AI73/AJ73,0)</f>
        <v>20046</v>
      </c>
      <c r="AM73" s="334">
        <f>ROUNDDOWN(AL73/14,0)</f>
        <v>1431</v>
      </c>
    </row>
    <row r="74" spans="1:41" s="292" customFormat="1" x14ac:dyDescent="0.2">
      <c r="A74" s="292" t="s">
        <v>93</v>
      </c>
      <c r="D74" s="42">
        <f>IF(D$9=1,IF(D$68=1,D$60),"")</f>
        <v>16543</v>
      </c>
      <c r="E74" s="42" t="str">
        <f t="shared" ref="E74:AG74" si="16">IF(E$9=1,IF(E$68=1,E$60),"")</f>
        <v/>
      </c>
      <c r="F74" s="42">
        <f t="shared" si="16"/>
        <v>16384</v>
      </c>
      <c r="G74" s="42">
        <f t="shared" si="16"/>
        <v>16834</v>
      </c>
      <c r="H74" s="42">
        <f t="shared" si="16"/>
        <v>16312</v>
      </c>
      <c r="I74" s="42">
        <f t="shared" si="16"/>
        <v>16250</v>
      </c>
      <c r="J74" s="42">
        <f t="shared" si="16"/>
        <v>16219</v>
      </c>
      <c r="K74" s="42">
        <f t="shared" si="16"/>
        <v>17105</v>
      </c>
      <c r="L74" s="42" t="str">
        <f t="shared" si="16"/>
        <v/>
      </c>
      <c r="M74" s="42">
        <f t="shared" si="16"/>
        <v>16735</v>
      </c>
      <c r="N74" s="42">
        <f t="shared" si="16"/>
        <v>16236</v>
      </c>
      <c r="O74" s="42">
        <f t="shared" si="16"/>
        <v>15924</v>
      </c>
      <c r="P74" s="42">
        <f t="shared" si="16"/>
        <v>16014</v>
      </c>
      <c r="Q74" s="42">
        <f t="shared" si="16"/>
        <v>16532</v>
      </c>
      <c r="R74" s="42">
        <f t="shared" si="16"/>
        <v>16792</v>
      </c>
      <c r="S74" s="42" t="str">
        <f t="shared" si="16"/>
        <v/>
      </c>
      <c r="T74" s="42">
        <f t="shared" si="16"/>
        <v>16793</v>
      </c>
      <c r="U74" s="42" t="b">
        <f t="shared" si="16"/>
        <v>0</v>
      </c>
      <c r="V74" s="42" t="b">
        <f t="shared" si="16"/>
        <v>0</v>
      </c>
      <c r="W74" s="42" t="str">
        <f t="shared" si="16"/>
        <v/>
      </c>
      <c r="X74" s="42" t="b">
        <f t="shared" si="16"/>
        <v>0</v>
      </c>
      <c r="Y74" s="42" t="b">
        <f t="shared" si="16"/>
        <v>0</v>
      </c>
      <c r="Z74" s="42" t="str">
        <f t="shared" si="16"/>
        <v/>
      </c>
      <c r="AA74" s="42" t="b">
        <f t="shared" si="16"/>
        <v>0</v>
      </c>
      <c r="AB74" s="42" t="b">
        <f t="shared" si="16"/>
        <v>0</v>
      </c>
      <c r="AC74" s="42" t="b">
        <f t="shared" si="16"/>
        <v>0</v>
      </c>
      <c r="AD74" s="42" t="b">
        <f t="shared" si="16"/>
        <v>0</v>
      </c>
      <c r="AE74" s="42" t="b">
        <f t="shared" si="16"/>
        <v>0</v>
      </c>
      <c r="AF74" s="42" t="b">
        <f t="shared" si="16"/>
        <v>0</v>
      </c>
      <c r="AG74" s="42" t="str">
        <f t="shared" si="16"/>
        <v/>
      </c>
      <c r="AI74" s="42">
        <f t="shared" ref="AI74:AI76" si="17">SUM(D74:AH74)</f>
        <v>230673</v>
      </c>
      <c r="AJ74" s="292">
        <f>COUNTIF(D74:AH74,"&gt;0")</f>
        <v>14</v>
      </c>
      <c r="AL74" s="42">
        <f t="shared" ref="AL74:AL76" si="18">ROUNDDOWN(AI74/AJ74,0)</f>
        <v>16476</v>
      </c>
      <c r="AM74" s="334">
        <f>ROUNDDOWN(AL74/10,0)</f>
        <v>1647</v>
      </c>
    </row>
    <row r="75" spans="1:41" s="292" customFormat="1" x14ac:dyDescent="0.2">
      <c r="A75" s="292" t="s">
        <v>94</v>
      </c>
      <c r="D75" s="42" t="str">
        <f>IF(D$9=3,IF(D$68=1,SUM(D$26:D$53)),"")</f>
        <v/>
      </c>
      <c r="E75" s="42">
        <f t="shared" ref="E75:AH75" si="19">IF(E$9=3,IF(E$68=1,SUM(E$26:E$53)),"")</f>
        <v>20832</v>
      </c>
      <c r="F75" s="42" t="str">
        <f t="shared" si="19"/>
        <v/>
      </c>
      <c r="G75" s="42" t="str">
        <f t="shared" si="19"/>
        <v/>
      </c>
      <c r="H75" s="42" t="str">
        <f t="shared" si="19"/>
        <v/>
      </c>
      <c r="I75" s="42" t="str">
        <f t="shared" si="19"/>
        <v/>
      </c>
      <c r="J75" s="42" t="str">
        <f t="shared" si="19"/>
        <v/>
      </c>
      <c r="K75" s="42" t="str">
        <f t="shared" si="19"/>
        <v/>
      </c>
      <c r="L75" s="42">
        <f t="shared" si="19"/>
        <v>20688</v>
      </c>
      <c r="M75" s="42" t="str">
        <f t="shared" si="19"/>
        <v/>
      </c>
      <c r="N75" s="42" t="str">
        <f t="shared" si="19"/>
        <v/>
      </c>
      <c r="O75" s="42" t="str">
        <f t="shared" si="19"/>
        <v/>
      </c>
      <c r="P75" s="42" t="str">
        <f t="shared" si="19"/>
        <v/>
      </c>
      <c r="Q75" s="42" t="str">
        <f t="shared" si="19"/>
        <v/>
      </c>
      <c r="R75" s="42" t="str">
        <f t="shared" si="19"/>
        <v/>
      </c>
      <c r="S75" s="42">
        <f t="shared" si="19"/>
        <v>21216</v>
      </c>
      <c r="T75" s="42" t="str">
        <f t="shared" si="19"/>
        <v/>
      </c>
      <c r="U75" s="42" t="str">
        <f t="shared" si="19"/>
        <v/>
      </c>
      <c r="V75" s="42" t="str">
        <f t="shared" si="19"/>
        <v/>
      </c>
      <c r="W75" s="42" t="b">
        <f t="shared" si="19"/>
        <v>0</v>
      </c>
      <c r="X75" s="42" t="str">
        <f t="shared" si="19"/>
        <v/>
      </c>
      <c r="Y75" s="42" t="str">
        <f t="shared" si="19"/>
        <v/>
      </c>
      <c r="Z75" s="42" t="b">
        <f t="shared" si="19"/>
        <v>0</v>
      </c>
      <c r="AA75" s="42" t="str">
        <f t="shared" si="19"/>
        <v/>
      </c>
      <c r="AB75" s="42" t="str">
        <f t="shared" si="19"/>
        <v/>
      </c>
      <c r="AC75" s="42" t="str">
        <f t="shared" si="19"/>
        <v/>
      </c>
      <c r="AD75" s="42" t="str">
        <f t="shared" si="19"/>
        <v/>
      </c>
      <c r="AE75" s="42" t="str">
        <f t="shared" si="19"/>
        <v/>
      </c>
      <c r="AF75" s="42" t="str">
        <f t="shared" si="19"/>
        <v/>
      </c>
      <c r="AG75" s="42" t="b">
        <f t="shared" si="19"/>
        <v>0</v>
      </c>
      <c r="AH75" s="42" t="str">
        <f t="shared" si="19"/>
        <v/>
      </c>
      <c r="AI75" s="42">
        <f t="shared" si="17"/>
        <v>62736</v>
      </c>
      <c r="AJ75" s="292">
        <f>COUNTIF(D75:AH75,"&gt;0")</f>
        <v>3</v>
      </c>
      <c r="AL75" s="42">
        <f t="shared" si="18"/>
        <v>20912</v>
      </c>
      <c r="AM75" s="334">
        <f>ROUNDDOWN(AL75/14,0)</f>
        <v>1493</v>
      </c>
    </row>
    <row r="76" spans="1:41" s="292" customFormat="1" x14ac:dyDescent="0.2">
      <c r="A76" s="292" t="s">
        <v>95</v>
      </c>
      <c r="D76" s="42" t="str">
        <f>IF(D$9=3,IF(D$68=1,SUM(D$10:D$25,D$54:D$57)),"")</f>
        <v/>
      </c>
      <c r="E76" s="42">
        <f t="shared" ref="E76:AH76" si="20">IF(E$9=3,IF(E$68=1,SUM(E$10:E$25,E$54:E$57)),"")</f>
        <v>16253</v>
      </c>
      <c r="F76" s="42" t="str">
        <f t="shared" si="20"/>
        <v/>
      </c>
      <c r="G76" s="42" t="str">
        <f t="shared" si="20"/>
        <v/>
      </c>
      <c r="H76" s="42" t="str">
        <f t="shared" si="20"/>
        <v/>
      </c>
      <c r="I76" s="42" t="str">
        <f t="shared" si="20"/>
        <v/>
      </c>
      <c r="J76" s="42" t="str">
        <f t="shared" si="20"/>
        <v/>
      </c>
      <c r="K76" s="42" t="str">
        <f t="shared" si="20"/>
        <v/>
      </c>
      <c r="L76" s="42">
        <f t="shared" si="20"/>
        <v>16546</v>
      </c>
      <c r="M76" s="42" t="str">
        <f t="shared" si="20"/>
        <v/>
      </c>
      <c r="N76" s="42" t="str">
        <f t="shared" si="20"/>
        <v/>
      </c>
      <c r="O76" s="42" t="str">
        <f t="shared" si="20"/>
        <v/>
      </c>
      <c r="P76" s="42" t="str">
        <f t="shared" si="20"/>
        <v/>
      </c>
      <c r="Q76" s="42" t="str">
        <f t="shared" si="20"/>
        <v/>
      </c>
      <c r="R76" s="42" t="str">
        <f t="shared" si="20"/>
        <v/>
      </c>
      <c r="S76" s="42">
        <f t="shared" si="20"/>
        <v>16342</v>
      </c>
      <c r="T76" s="42" t="str">
        <f t="shared" si="20"/>
        <v/>
      </c>
      <c r="U76" s="42" t="str">
        <f t="shared" si="20"/>
        <v/>
      </c>
      <c r="V76" s="42" t="str">
        <f t="shared" si="20"/>
        <v/>
      </c>
      <c r="W76" s="42" t="b">
        <f t="shared" si="20"/>
        <v>0</v>
      </c>
      <c r="X76" s="42" t="str">
        <f t="shared" si="20"/>
        <v/>
      </c>
      <c r="Y76" s="42" t="str">
        <f t="shared" si="20"/>
        <v/>
      </c>
      <c r="Z76" s="42" t="b">
        <f t="shared" si="20"/>
        <v>0</v>
      </c>
      <c r="AA76" s="42" t="str">
        <f t="shared" si="20"/>
        <v/>
      </c>
      <c r="AB76" s="42" t="str">
        <f t="shared" si="20"/>
        <v/>
      </c>
      <c r="AC76" s="42" t="str">
        <f t="shared" si="20"/>
        <v/>
      </c>
      <c r="AD76" s="42" t="str">
        <f t="shared" si="20"/>
        <v/>
      </c>
      <c r="AE76" s="42" t="str">
        <f t="shared" si="20"/>
        <v/>
      </c>
      <c r="AF76" s="42" t="str">
        <f t="shared" si="20"/>
        <v/>
      </c>
      <c r="AG76" s="42" t="b">
        <f t="shared" si="20"/>
        <v>0</v>
      </c>
      <c r="AH76" s="42" t="str">
        <f t="shared" si="20"/>
        <v/>
      </c>
      <c r="AI76" s="42">
        <f t="shared" si="17"/>
        <v>49141</v>
      </c>
      <c r="AJ76" s="292">
        <f>COUNTIF(D76:AH76,"&gt;0")</f>
        <v>3</v>
      </c>
      <c r="AL76" s="42">
        <f t="shared" si="18"/>
        <v>16380</v>
      </c>
      <c r="AM76" s="334">
        <f>ROUNDDOWN(AL76/10,0)</f>
        <v>1638</v>
      </c>
    </row>
    <row r="77" spans="1:41" s="292" customFormat="1" x14ac:dyDescent="0.2">
      <c r="AI77" s="42">
        <f>SUM(AI69:AI76)</f>
        <v>1032866</v>
      </c>
      <c r="AJ77" s="292">
        <f>AJ69+AJ71+AJ73+AJ75</f>
        <v>31</v>
      </c>
      <c r="AL77" s="42">
        <f>ROUNDDOWN(AI77/AJ77,0)</f>
        <v>33318</v>
      </c>
      <c r="AM77" s="42"/>
    </row>
    <row r="78" spans="1:41" s="292" customFormat="1" x14ac:dyDescent="0.2">
      <c r="A78" s="292" t="s">
        <v>100</v>
      </c>
      <c r="C78" s="292" t="s">
        <v>102</v>
      </c>
      <c r="D78" s="292">
        <f>MAX(D81:D127)</f>
        <v>1709</v>
      </c>
      <c r="E78" s="292">
        <f t="shared" ref="E78:AH78" si="21">MAX(E81:E127)</f>
        <v>1668</v>
      </c>
      <c r="F78" s="292">
        <f t="shared" si="21"/>
        <v>1670</v>
      </c>
      <c r="G78" s="292">
        <f t="shared" si="21"/>
        <v>1740</v>
      </c>
      <c r="H78" s="292">
        <f t="shared" si="21"/>
        <v>1711</v>
      </c>
      <c r="I78" s="292">
        <f t="shared" si="21"/>
        <v>1671</v>
      </c>
      <c r="J78" s="292">
        <f t="shared" si="21"/>
        <v>1752</v>
      </c>
      <c r="K78" s="292">
        <f t="shared" si="21"/>
        <v>1771</v>
      </c>
      <c r="L78" s="292">
        <f t="shared" si="21"/>
        <v>1721</v>
      </c>
      <c r="M78" s="292">
        <f t="shared" si="21"/>
        <v>1716</v>
      </c>
      <c r="N78" s="292">
        <f t="shared" si="21"/>
        <v>1665</v>
      </c>
      <c r="O78" s="292">
        <f t="shared" si="21"/>
        <v>1704</v>
      </c>
      <c r="P78" s="292">
        <f t="shared" si="21"/>
        <v>1702</v>
      </c>
      <c r="Q78" s="292">
        <f t="shared" si="21"/>
        <v>1745</v>
      </c>
      <c r="R78" s="292">
        <f t="shared" si="21"/>
        <v>1754</v>
      </c>
      <c r="S78" s="292">
        <f t="shared" si="21"/>
        <v>1783</v>
      </c>
      <c r="T78" s="292">
        <f t="shared" si="21"/>
        <v>1781</v>
      </c>
      <c r="U78" s="292">
        <f t="shared" si="21"/>
        <v>1632</v>
      </c>
      <c r="V78" s="292">
        <f t="shared" si="21"/>
        <v>1548</v>
      </c>
      <c r="W78" s="292">
        <f t="shared" si="21"/>
        <v>1363</v>
      </c>
      <c r="X78" s="292">
        <f t="shared" si="21"/>
        <v>1533</v>
      </c>
      <c r="Y78" s="292">
        <f t="shared" si="21"/>
        <v>1430</v>
      </c>
      <c r="Z78" s="292">
        <f t="shared" si="21"/>
        <v>1545</v>
      </c>
      <c r="AA78" s="292">
        <f t="shared" si="21"/>
        <v>1464</v>
      </c>
      <c r="AB78" s="292">
        <f t="shared" si="21"/>
        <v>1623</v>
      </c>
      <c r="AC78" s="292">
        <f t="shared" si="21"/>
        <v>1490</v>
      </c>
      <c r="AD78" s="292">
        <f t="shared" si="21"/>
        <v>1431</v>
      </c>
      <c r="AE78" s="292">
        <f t="shared" si="21"/>
        <v>1783</v>
      </c>
      <c r="AF78" s="292">
        <f t="shared" si="21"/>
        <v>1783</v>
      </c>
      <c r="AG78" s="292">
        <f t="shared" si="21"/>
        <v>1399</v>
      </c>
      <c r="AH78" s="292">
        <f t="shared" si="21"/>
        <v>1469</v>
      </c>
      <c r="AJ78" s="292">
        <f>AJ70+AJ72+AJ74+AJ76</f>
        <v>31</v>
      </c>
    </row>
    <row r="79" spans="1:41" x14ac:dyDescent="0.2">
      <c r="C79" t="s">
        <v>104</v>
      </c>
      <c r="D79">
        <f>MIN(D81:D127)</f>
        <v>1419</v>
      </c>
      <c r="E79">
        <f t="shared" ref="E79:AH79" si="22">MIN(E81:E127)</f>
        <v>1435</v>
      </c>
      <c r="F79">
        <f t="shared" si="22"/>
        <v>1339</v>
      </c>
      <c r="G79">
        <f t="shared" si="22"/>
        <v>1308</v>
      </c>
      <c r="H79">
        <f t="shared" si="22"/>
        <v>1293</v>
      </c>
      <c r="I79">
        <f t="shared" si="22"/>
        <v>1313</v>
      </c>
      <c r="J79">
        <f t="shared" si="22"/>
        <v>1316</v>
      </c>
      <c r="K79">
        <f t="shared" si="22"/>
        <v>1351</v>
      </c>
      <c r="L79">
        <f t="shared" si="22"/>
        <v>1388</v>
      </c>
      <c r="M79">
        <f t="shared" si="22"/>
        <v>1301</v>
      </c>
      <c r="N79">
        <f t="shared" si="22"/>
        <v>1337</v>
      </c>
      <c r="O79">
        <f t="shared" si="22"/>
        <v>1341</v>
      </c>
      <c r="P79">
        <f t="shared" si="22"/>
        <v>1341</v>
      </c>
      <c r="Q79">
        <f t="shared" si="22"/>
        <v>1377</v>
      </c>
      <c r="R79">
        <f t="shared" si="22"/>
        <v>1365</v>
      </c>
      <c r="S79">
        <f t="shared" si="22"/>
        <v>1394</v>
      </c>
      <c r="T79">
        <f t="shared" si="22"/>
        <v>1421</v>
      </c>
      <c r="U79">
        <f t="shared" si="22"/>
        <v>687</v>
      </c>
      <c r="V79">
        <f t="shared" si="22"/>
        <v>681</v>
      </c>
      <c r="W79">
        <f t="shared" si="22"/>
        <v>871</v>
      </c>
      <c r="X79">
        <f t="shared" si="22"/>
        <v>775</v>
      </c>
      <c r="Y79">
        <f t="shared" si="22"/>
        <v>955</v>
      </c>
      <c r="Z79">
        <f t="shared" si="22"/>
        <v>1197</v>
      </c>
      <c r="AA79">
        <f t="shared" si="22"/>
        <v>1056</v>
      </c>
      <c r="AB79">
        <f t="shared" si="22"/>
        <v>883</v>
      </c>
      <c r="AC79">
        <f t="shared" si="22"/>
        <v>1144</v>
      </c>
      <c r="AD79">
        <f t="shared" si="22"/>
        <v>1080</v>
      </c>
      <c r="AE79">
        <f t="shared" si="22"/>
        <v>1258</v>
      </c>
      <c r="AF79">
        <f t="shared" si="22"/>
        <v>837</v>
      </c>
      <c r="AG79">
        <f t="shared" si="22"/>
        <v>984</v>
      </c>
      <c r="AH79">
        <f t="shared" si="22"/>
        <v>904</v>
      </c>
    </row>
    <row r="81" spans="1:34" x14ac:dyDescent="0.2">
      <c r="A81">
        <v>0</v>
      </c>
      <c r="C81">
        <v>4.1666666666666664E-2</v>
      </c>
      <c r="D81">
        <f>SUM(D10:D11)</f>
        <v>1709</v>
      </c>
      <c r="E81">
        <f t="shared" ref="E81:AH89" si="23">SUM(E10:E11)</f>
        <v>1665</v>
      </c>
      <c r="F81">
        <f t="shared" si="23"/>
        <v>1627</v>
      </c>
      <c r="G81">
        <f t="shared" si="23"/>
        <v>1685</v>
      </c>
      <c r="H81">
        <f t="shared" si="23"/>
        <v>1711</v>
      </c>
      <c r="I81">
        <f t="shared" si="23"/>
        <v>1632</v>
      </c>
      <c r="J81">
        <f t="shared" si="23"/>
        <v>1620</v>
      </c>
      <c r="K81">
        <f t="shared" si="23"/>
        <v>1771</v>
      </c>
      <c r="L81">
        <f t="shared" si="23"/>
        <v>1721</v>
      </c>
      <c r="M81">
        <f t="shared" si="23"/>
        <v>1711</v>
      </c>
      <c r="N81">
        <f t="shared" si="23"/>
        <v>1644</v>
      </c>
      <c r="O81">
        <f t="shared" si="23"/>
        <v>1613</v>
      </c>
      <c r="P81">
        <f t="shared" si="23"/>
        <v>1702</v>
      </c>
      <c r="Q81">
        <f t="shared" si="23"/>
        <v>1673</v>
      </c>
      <c r="R81">
        <f t="shared" si="23"/>
        <v>1742</v>
      </c>
      <c r="S81">
        <f t="shared" si="23"/>
        <v>1610</v>
      </c>
      <c r="T81">
        <f t="shared" si="23"/>
        <v>1780</v>
      </c>
      <c r="U81">
        <f t="shared" si="23"/>
        <v>1622</v>
      </c>
      <c r="V81">
        <f t="shared" si="23"/>
        <v>1106</v>
      </c>
      <c r="W81">
        <f t="shared" si="23"/>
        <v>871</v>
      </c>
      <c r="X81">
        <f t="shared" si="23"/>
        <v>1363</v>
      </c>
      <c r="Y81">
        <f t="shared" si="23"/>
        <v>1185</v>
      </c>
      <c r="Z81">
        <f t="shared" si="23"/>
        <v>1296</v>
      </c>
      <c r="AA81">
        <f t="shared" si="23"/>
        <v>1196</v>
      </c>
      <c r="AB81">
        <f t="shared" si="23"/>
        <v>1428</v>
      </c>
      <c r="AC81">
        <f t="shared" si="23"/>
        <v>1221</v>
      </c>
      <c r="AD81">
        <f t="shared" si="23"/>
        <v>1327</v>
      </c>
      <c r="AE81">
        <f t="shared" si="23"/>
        <v>1423</v>
      </c>
      <c r="AF81">
        <f t="shared" si="23"/>
        <v>1322</v>
      </c>
      <c r="AG81">
        <f t="shared" si="23"/>
        <v>1232</v>
      </c>
      <c r="AH81">
        <f t="shared" si="23"/>
        <v>1142</v>
      </c>
    </row>
    <row r="82" spans="1:34" x14ac:dyDescent="0.2">
      <c r="A82">
        <v>2.0833333333333332E-2</v>
      </c>
      <c r="C82">
        <v>6.25E-2</v>
      </c>
      <c r="D82">
        <f>SUM(D11:D12)</f>
        <v>1689</v>
      </c>
      <c r="E82">
        <f t="shared" si="23"/>
        <v>1668</v>
      </c>
      <c r="F82">
        <f t="shared" si="23"/>
        <v>1624</v>
      </c>
      <c r="G82">
        <f t="shared" si="23"/>
        <v>1689</v>
      </c>
      <c r="H82">
        <f t="shared" si="23"/>
        <v>1697</v>
      </c>
      <c r="I82">
        <f t="shared" si="23"/>
        <v>1632</v>
      </c>
      <c r="J82">
        <f t="shared" si="23"/>
        <v>1617</v>
      </c>
      <c r="K82">
        <f t="shared" si="23"/>
        <v>1771</v>
      </c>
      <c r="L82">
        <f t="shared" si="23"/>
        <v>1716</v>
      </c>
      <c r="M82">
        <f t="shared" si="23"/>
        <v>1709</v>
      </c>
      <c r="N82">
        <f t="shared" si="23"/>
        <v>1637</v>
      </c>
      <c r="O82">
        <f t="shared" si="23"/>
        <v>1608</v>
      </c>
      <c r="P82">
        <f t="shared" si="23"/>
        <v>1699</v>
      </c>
      <c r="Q82">
        <f t="shared" si="23"/>
        <v>1672</v>
      </c>
      <c r="R82">
        <f t="shared" si="23"/>
        <v>1740</v>
      </c>
      <c r="S82">
        <f t="shared" si="23"/>
        <v>1612</v>
      </c>
      <c r="T82">
        <f t="shared" si="23"/>
        <v>1781</v>
      </c>
      <c r="U82">
        <f t="shared" si="23"/>
        <v>1623</v>
      </c>
      <c r="V82">
        <f t="shared" si="23"/>
        <v>1123</v>
      </c>
      <c r="W82">
        <f t="shared" si="23"/>
        <v>909</v>
      </c>
      <c r="X82">
        <f t="shared" si="23"/>
        <v>1351</v>
      </c>
      <c r="Y82">
        <f t="shared" si="23"/>
        <v>1195</v>
      </c>
      <c r="Z82">
        <f t="shared" si="23"/>
        <v>1389</v>
      </c>
      <c r="AA82">
        <f t="shared" si="23"/>
        <v>1178</v>
      </c>
      <c r="AB82">
        <f t="shared" si="23"/>
        <v>1373</v>
      </c>
      <c r="AC82">
        <f t="shared" si="23"/>
        <v>1236</v>
      </c>
      <c r="AD82">
        <f t="shared" si="23"/>
        <v>1311</v>
      </c>
      <c r="AE82">
        <f t="shared" si="23"/>
        <v>1416</v>
      </c>
      <c r="AF82">
        <f t="shared" si="23"/>
        <v>1329</v>
      </c>
      <c r="AG82">
        <f t="shared" si="23"/>
        <v>1250</v>
      </c>
      <c r="AH82">
        <f t="shared" si="23"/>
        <v>1111</v>
      </c>
    </row>
    <row r="83" spans="1:34" x14ac:dyDescent="0.2">
      <c r="A83">
        <v>4.1666666666666699E-2</v>
      </c>
      <c r="C83">
        <v>8.3333333333333398E-2</v>
      </c>
      <c r="D83">
        <f t="shared" ref="D83:S98" si="24">SUM(D12:D13)</f>
        <v>1680</v>
      </c>
      <c r="E83">
        <f t="shared" si="24"/>
        <v>1654</v>
      </c>
      <c r="F83">
        <f t="shared" si="24"/>
        <v>1639</v>
      </c>
      <c r="G83">
        <f t="shared" si="24"/>
        <v>1711</v>
      </c>
      <c r="H83">
        <f t="shared" si="24"/>
        <v>1694</v>
      </c>
      <c r="I83">
        <f t="shared" si="24"/>
        <v>1637</v>
      </c>
      <c r="J83">
        <f t="shared" si="24"/>
        <v>1608</v>
      </c>
      <c r="K83">
        <f t="shared" si="24"/>
        <v>1757</v>
      </c>
      <c r="L83">
        <f t="shared" si="24"/>
        <v>1711</v>
      </c>
      <c r="M83">
        <f t="shared" si="24"/>
        <v>1702</v>
      </c>
      <c r="N83">
        <f t="shared" si="24"/>
        <v>1641</v>
      </c>
      <c r="O83">
        <f t="shared" si="24"/>
        <v>1611</v>
      </c>
      <c r="P83">
        <f t="shared" si="24"/>
        <v>1665</v>
      </c>
      <c r="Q83">
        <f t="shared" si="24"/>
        <v>1668</v>
      </c>
      <c r="R83">
        <f t="shared" si="24"/>
        <v>1733</v>
      </c>
      <c r="S83">
        <f t="shared" si="24"/>
        <v>1604</v>
      </c>
      <c r="T83">
        <f t="shared" si="23"/>
        <v>1762</v>
      </c>
      <c r="U83">
        <f t="shared" si="23"/>
        <v>1630</v>
      </c>
      <c r="V83">
        <f t="shared" si="23"/>
        <v>1222</v>
      </c>
      <c r="W83">
        <f t="shared" si="23"/>
        <v>994</v>
      </c>
      <c r="X83">
        <f t="shared" si="23"/>
        <v>1311</v>
      </c>
      <c r="Y83">
        <f t="shared" si="23"/>
        <v>1227</v>
      </c>
      <c r="Z83">
        <f t="shared" si="23"/>
        <v>1437</v>
      </c>
      <c r="AA83">
        <f t="shared" si="23"/>
        <v>1190</v>
      </c>
      <c r="AB83">
        <f t="shared" si="23"/>
        <v>1335</v>
      </c>
      <c r="AC83">
        <f t="shared" si="23"/>
        <v>1260</v>
      </c>
      <c r="AD83">
        <f t="shared" si="23"/>
        <v>1316</v>
      </c>
      <c r="AE83">
        <f t="shared" si="23"/>
        <v>1430</v>
      </c>
      <c r="AF83">
        <f t="shared" si="23"/>
        <v>1337</v>
      </c>
      <c r="AG83">
        <f t="shared" si="23"/>
        <v>1243</v>
      </c>
      <c r="AH83">
        <f t="shared" si="23"/>
        <v>1063</v>
      </c>
    </row>
    <row r="84" spans="1:34" x14ac:dyDescent="0.2">
      <c r="A84">
        <v>6.25E-2</v>
      </c>
      <c r="C84">
        <v>0.104166666666667</v>
      </c>
      <c r="D84">
        <f t="shared" si="24"/>
        <v>1666</v>
      </c>
      <c r="E84">
        <f t="shared" si="23"/>
        <v>1644</v>
      </c>
      <c r="F84">
        <f t="shared" si="23"/>
        <v>1652</v>
      </c>
      <c r="G84">
        <f t="shared" si="23"/>
        <v>1728</v>
      </c>
      <c r="H84">
        <f t="shared" si="23"/>
        <v>1702</v>
      </c>
      <c r="I84">
        <f t="shared" si="23"/>
        <v>1639</v>
      </c>
      <c r="J84">
        <f t="shared" si="23"/>
        <v>1613</v>
      </c>
      <c r="K84">
        <f t="shared" si="23"/>
        <v>1762</v>
      </c>
      <c r="L84">
        <f t="shared" si="23"/>
        <v>1694</v>
      </c>
      <c r="M84">
        <f t="shared" si="23"/>
        <v>1711</v>
      </c>
      <c r="N84">
        <f t="shared" si="23"/>
        <v>1636</v>
      </c>
      <c r="O84">
        <f t="shared" si="23"/>
        <v>1603</v>
      </c>
      <c r="P84">
        <f t="shared" si="23"/>
        <v>1625</v>
      </c>
      <c r="Q84">
        <f t="shared" si="23"/>
        <v>1661</v>
      </c>
      <c r="R84">
        <f t="shared" si="23"/>
        <v>1731</v>
      </c>
      <c r="S84">
        <f t="shared" si="23"/>
        <v>1604</v>
      </c>
      <c r="T84">
        <f t="shared" si="23"/>
        <v>1726</v>
      </c>
      <c r="U84">
        <f t="shared" si="23"/>
        <v>1632</v>
      </c>
      <c r="V84">
        <f t="shared" si="23"/>
        <v>1287</v>
      </c>
      <c r="W84">
        <f t="shared" si="23"/>
        <v>1015</v>
      </c>
      <c r="X84">
        <f t="shared" si="23"/>
        <v>1301</v>
      </c>
      <c r="Y84">
        <f t="shared" si="23"/>
        <v>1258</v>
      </c>
      <c r="Z84">
        <f t="shared" si="23"/>
        <v>1450</v>
      </c>
      <c r="AA84">
        <f t="shared" si="23"/>
        <v>1150</v>
      </c>
      <c r="AB84">
        <f t="shared" si="23"/>
        <v>1358</v>
      </c>
      <c r="AC84">
        <f t="shared" si="23"/>
        <v>1272</v>
      </c>
      <c r="AD84">
        <f t="shared" si="23"/>
        <v>1332</v>
      </c>
      <c r="AE84">
        <f t="shared" si="23"/>
        <v>1447</v>
      </c>
      <c r="AF84">
        <f t="shared" si="23"/>
        <v>1366</v>
      </c>
      <c r="AG84">
        <f t="shared" si="23"/>
        <v>1234</v>
      </c>
      <c r="AH84">
        <f t="shared" si="23"/>
        <v>1054</v>
      </c>
    </row>
    <row r="85" spans="1:34" x14ac:dyDescent="0.2">
      <c r="A85">
        <v>8.3333333333333301E-2</v>
      </c>
      <c r="C85">
        <v>0.125</v>
      </c>
      <c r="D85">
        <f t="shared" si="24"/>
        <v>1665</v>
      </c>
      <c r="E85">
        <f t="shared" si="23"/>
        <v>1642</v>
      </c>
      <c r="F85">
        <f t="shared" si="23"/>
        <v>1646</v>
      </c>
      <c r="G85">
        <f t="shared" si="23"/>
        <v>1733</v>
      </c>
      <c r="H85">
        <f t="shared" si="23"/>
        <v>1690</v>
      </c>
      <c r="I85">
        <f t="shared" si="23"/>
        <v>1636</v>
      </c>
      <c r="J85">
        <f t="shared" si="23"/>
        <v>1625</v>
      </c>
      <c r="K85">
        <f t="shared" si="23"/>
        <v>1766</v>
      </c>
      <c r="L85">
        <f t="shared" si="23"/>
        <v>1690</v>
      </c>
      <c r="M85">
        <f t="shared" si="23"/>
        <v>1716</v>
      </c>
      <c r="N85">
        <f t="shared" si="23"/>
        <v>1635</v>
      </c>
      <c r="O85">
        <f t="shared" si="23"/>
        <v>1603</v>
      </c>
      <c r="P85">
        <f t="shared" si="23"/>
        <v>1594</v>
      </c>
      <c r="Q85">
        <f t="shared" si="23"/>
        <v>1663</v>
      </c>
      <c r="R85">
        <f t="shared" si="23"/>
        <v>1740</v>
      </c>
      <c r="S85">
        <f t="shared" si="23"/>
        <v>1600</v>
      </c>
      <c r="T85">
        <f t="shared" si="23"/>
        <v>1723</v>
      </c>
      <c r="U85">
        <f t="shared" si="23"/>
        <v>1632</v>
      </c>
      <c r="V85">
        <f t="shared" si="23"/>
        <v>1267</v>
      </c>
      <c r="W85">
        <f t="shared" si="23"/>
        <v>993</v>
      </c>
      <c r="X85">
        <f t="shared" si="23"/>
        <v>1327</v>
      </c>
      <c r="Y85">
        <f t="shared" si="23"/>
        <v>1241</v>
      </c>
      <c r="Z85">
        <f t="shared" si="23"/>
        <v>1448</v>
      </c>
      <c r="AA85">
        <f t="shared" si="23"/>
        <v>1102</v>
      </c>
      <c r="AB85">
        <f t="shared" si="23"/>
        <v>1377</v>
      </c>
      <c r="AC85">
        <f t="shared" si="23"/>
        <v>1303</v>
      </c>
      <c r="AD85">
        <f t="shared" si="23"/>
        <v>1346</v>
      </c>
      <c r="AE85">
        <f t="shared" si="23"/>
        <v>1452</v>
      </c>
      <c r="AF85">
        <f t="shared" si="23"/>
        <v>1370</v>
      </c>
      <c r="AG85">
        <f t="shared" si="23"/>
        <v>1267</v>
      </c>
      <c r="AH85">
        <f t="shared" si="23"/>
        <v>1042</v>
      </c>
    </row>
    <row r="86" spans="1:34" x14ac:dyDescent="0.2">
      <c r="A86">
        <v>0.104166666666667</v>
      </c>
      <c r="C86">
        <v>0.14583333333333401</v>
      </c>
      <c r="D86">
        <f t="shared" si="24"/>
        <v>1670</v>
      </c>
      <c r="E86">
        <f t="shared" si="23"/>
        <v>1629</v>
      </c>
      <c r="F86">
        <f t="shared" si="23"/>
        <v>1653</v>
      </c>
      <c r="G86">
        <f t="shared" si="23"/>
        <v>1733</v>
      </c>
      <c r="H86">
        <f t="shared" si="23"/>
        <v>1677</v>
      </c>
      <c r="I86">
        <f t="shared" si="23"/>
        <v>1646</v>
      </c>
      <c r="J86">
        <f t="shared" si="23"/>
        <v>1622</v>
      </c>
      <c r="K86">
        <f t="shared" si="23"/>
        <v>1764</v>
      </c>
      <c r="L86">
        <f t="shared" si="23"/>
        <v>1685</v>
      </c>
      <c r="M86">
        <f t="shared" si="23"/>
        <v>1714</v>
      </c>
      <c r="N86">
        <f t="shared" si="23"/>
        <v>1656</v>
      </c>
      <c r="O86">
        <f t="shared" si="23"/>
        <v>1591</v>
      </c>
      <c r="P86">
        <f t="shared" si="23"/>
        <v>1567</v>
      </c>
      <c r="Q86">
        <f t="shared" si="23"/>
        <v>1673</v>
      </c>
      <c r="R86">
        <f t="shared" si="23"/>
        <v>1754</v>
      </c>
      <c r="S86">
        <f t="shared" si="23"/>
        <v>1584</v>
      </c>
      <c r="T86">
        <f t="shared" si="23"/>
        <v>1723</v>
      </c>
      <c r="U86">
        <f t="shared" si="23"/>
        <v>1629</v>
      </c>
      <c r="V86">
        <f t="shared" si="23"/>
        <v>1272</v>
      </c>
      <c r="W86">
        <f t="shared" si="23"/>
        <v>941</v>
      </c>
      <c r="X86">
        <f t="shared" si="23"/>
        <v>1368</v>
      </c>
      <c r="Y86">
        <f t="shared" si="23"/>
        <v>1236</v>
      </c>
      <c r="Z86">
        <f t="shared" si="23"/>
        <v>1459</v>
      </c>
      <c r="AA86">
        <f t="shared" si="23"/>
        <v>1104</v>
      </c>
      <c r="AB86">
        <f t="shared" si="23"/>
        <v>1358</v>
      </c>
      <c r="AC86">
        <f t="shared" si="23"/>
        <v>1344</v>
      </c>
      <c r="AD86">
        <f t="shared" si="23"/>
        <v>1332</v>
      </c>
      <c r="AE86">
        <f t="shared" si="23"/>
        <v>1529</v>
      </c>
      <c r="AF86">
        <f t="shared" si="23"/>
        <v>1466</v>
      </c>
      <c r="AG86">
        <f t="shared" si="23"/>
        <v>1282</v>
      </c>
      <c r="AH86">
        <f t="shared" si="23"/>
        <v>1039</v>
      </c>
    </row>
    <row r="87" spans="1:34" x14ac:dyDescent="0.2">
      <c r="A87">
        <v>0.125</v>
      </c>
      <c r="C87">
        <v>0.16666666666666699</v>
      </c>
      <c r="D87">
        <f t="shared" si="24"/>
        <v>1664</v>
      </c>
      <c r="E87">
        <f t="shared" si="23"/>
        <v>1629</v>
      </c>
      <c r="F87">
        <f t="shared" si="23"/>
        <v>1666</v>
      </c>
      <c r="G87">
        <f t="shared" si="23"/>
        <v>1737</v>
      </c>
      <c r="H87">
        <f t="shared" si="23"/>
        <v>1668</v>
      </c>
      <c r="I87">
        <f t="shared" si="23"/>
        <v>1659</v>
      </c>
      <c r="J87">
        <f t="shared" si="23"/>
        <v>1622</v>
      </c>
      <c r="K87">
        <f t="shared" si="23"/>
        <v>1762</v>
      </c>
      <c r="L87">
        <f t="shared" si="23"/>
        <v>1680</v>
      </c>
      <c r="M87">
        <f t="shared" si="23"/>
        <v>1711</v>
      </c>
      <c r="N87">
        <f t="shared" si="23"/>
        <v>1663</v>
      </c>
      <c r="O87">
        <f t="shared" si="23"/>
        <v>1581</v>
      </c>
      <c r="P87">
        <f t="shared" si="23"/>
        <v>1557</v>
      </c>
      <c r="Q87">
        <f t="shared" si="23"/>
        <v>1661</v>
      </c>
      <c r="R87">
        <f t="shared" si="23"/>
        <v>1747</v>
      </c>
      <c r="S87">
        <f t="shared" si="23"/>
        <v>1584</v>
      </c>
      <c r="T87">
        <f t="shared" si="23"/>
        <v>1699</v>
      </c>
      <c r="U87">
        <f t="shared" si="23"/>
        <v>1625</v>
      </c>
      <c r="V87">
        <f t="shared" si="23"/>
        <v>1277</v>
      </c>
      <c r="W87">
        <f t="shared" si="23"/>
        <v>927</v>
      </c>
      <c r="X87">
        <f t="shared" si="23"/>
        <v>1409</v>
      </c>
      <c r="Y87">
        <f t="shared" si="23"/>
        <v>1228</v>
      </c>
      <c r="Z87">
        <f t="shared" si="23"/>
        <v>1442</v>
      </c>
      <c r="AA87">
        <f t="shared" si="23"/>
        <v>1106</v>
      </c>
      <c r="AB87">
        <f t="shared" si="23"/>
        <v>1356</v>
      </c>
      <c r="AC87">
        <f t="shared" si="23"/>
        <v>1364</v>
      </c>
      <c r="AD87">
        <f t="shared" si="23"/>
        <v>1315</v>
      </c>
      <c r="AE87">
        <f t="shared" si="23"/>
        <v>1644</v>
      </c>
      <c r="AF87">
        <f t="shared" si="23"/>
        <v>1630</v>
      </c>
      <c r="AG87">
        <f t="shared" si="23"/>
        <v>1306</v>
      </c>
      <c r="AH87">
        <f t="shared" si="23"/>
        <v>1058</v>
      </c>
    </row>
    <row r="88" spans="1:34" x14ac:dyDescent="0.2">
      <c r="A88">
        <v>0.14583333333333301</v>
      </c>
      <c r="C88">
        <v>0.1875</v>
      </c>
      <c r="D88">
        <f t="shared" si="24"/>
        <v>1661</v>
      </c>
      <c r="E88">
        <f t="shared" si="23"/>
        <v>1627</v>
      </c>
      <c r="F88">
        <f t="shared" si="23"/>
        <v>1663</v>
      </c>
      <c r="G88">
        <f t="shared" si="23"/>
        <v>1740</v>
      </c>
      <c r="H88">
        <f t="shared" si="23"/>
        <v>1661</v>
      </c>
      <c r="I88">
        <f t="shared" si="23"/>
        <v>1671</v>
      </c>
      <c r="J88">
        <f t="shared" si="23"/>
        <v>1625</v>
      </c>
      <c r="K88">
        <f t="shared" si="23"/>
        <v>1766</v>
      </c>
      <c r="L88">
        <f t="shared" si="23"/>
        <v>1666</v>
      </c>
      <c r="M88">
        <f t="shared" si="23"/>
        <v>1706</v>
      </c>
      <c r="N88">
        <f t="shared" si="23"/>
        <v>1659</v>
      </c>
      <c r="O88">
        <f t="shared" si="23"/>
        <v>1577</v>
      </c>
      <c r="P88">
        <f t="shared" si="23"/>
        <v>1553</v>
      </c>
      <c r="Q88">
        <f t="shared" si="23"/>
        <v>1646</v>
      </c>
      <c r="R88">
        <f t="shared" si="23"/>
        <v>1740</v>
      </c>
      <c r="S88">
        <f t="shared" si="23"/>
        <v>1591</v>
      </c>
      <c r="T88">
        <f t="shared" si="23"/>
        <v>1668</v>
      </c>
      <c r="U88">
        <f t="shared" si="23"/>
        <v>1632</v>
      </c>
      <c r="V88">
        <f t="shared" si="23"/>
        <v>1315</v>
      </c>
      <c r="W88">
        <f t="shared" si="23"/>
        <v>927</v>
      </c>
      <c r="X88">
        <f t="shared" si="23"/>
        <v>1395</v>
      </c>
      <c r="Y88">
        <f t="shared" si="23"/>
        <v>1202</v>
      </c>
      <c r="Z88">
        <f t="shared" si="23"/>
        <v>1428</v>
      </c>
      <c r="AA88">
        <f t="shared" si="23"/>
        <v>1113</v>
      </c>
      <c r="AB88">
        <f t="shared" si="23"/>
        <v>1414</v>
      </c>
      <c r="AC88">
        <f t="shared" si="23"/>
        <v>1399</v>
      </c>
      <c r="AD88">
        <f t="shared" si="23"/>
        <v>1317</v>
      </c>
      <c r="AE88">
        <f t="shared" si="23"/>
        <v>1699</v>
      </c>
      <c r="AF88">
        <f t="shared" si="23"/>
        <v>1736</v>
      </c>
      <c r="AG88">
        <f t="shared" si="23"/>
        <v>1344</v>
      </c>
      <c r="AH88">
        <f t="shared" si="23"/>
        <v>1073</v>
      </c>
    </row>
    <row r="89" spans="1:34" x14ac:dyDescent="0.2">
      <c r="A89">
        <v>0.16666666666666699</v>
      </c>
      <c r="C89">
        <v>0.20833333333333401</v>
      </c>
      <c r="D89">
        <f t="shared" si="24"/>
        <v>1665</v>
      </c>
      <c r="E89">
        <f t="shared" si="23"/>
        <v>1635</v>
      </c>
      <c r="F89">
        <f t="shared" si="23"/>
        <v>1666</v>
      </c>
      <c r="G89">
        <f t="shared" si="23"/>
        <v>1740</v>
      </c>
      <c r="H89">
        <f t="shared" si="23"/>
        <v>1665</v>
      </c>
      <c r="I89">
        <f t="shared" si="23"/>
        <v>1670</v>
      </c>
      <c r="J89">
        <f t="shared" si="23"/>
        <v>1622</v>
      </c>
      <c r="K89">
        <f t="shared" si="23"/>
        <v>1749</v>
      </c>
      <c r="L89">
        <f t="shared" si="23"/>
        <v>1654</v>
      </c>
      <c r="M89">
        <f t="shared" si="23"/>
        <v>1704</v>
      </c>
      <c r="N89">
        <f t="shared" si="23"/>
        <v>1651</v>
      </c>
      <c r="O89">
        <f t="shared" si="23"/>
        <v>1582</v>
      </c>
      <c r="P89">
        <f t="shared" si="23"/>
        <v>1548</v>
      </c>
      <c r="Q89">
        <f t="shared" si="23"/>
        <v>1647</v>
      </c>
      <c r="R89">
        <f t="shared" si="23"/>
        <v>1745</v>
      </c>
      <c r="S89">
        <f t="shared" si="23"/>
        <v>1606</v>
      </c>
      <c r="T89">
        <f t="shared" si="23"/>
        <v>1664</v>
      </c>
      <c r="U89">
        <f t="shared" si="23"/>
        <v>1627</v>
      </c>
      <c r="V89">
        <f t="shared" si="23"/>
        <v>1368</v>
      </c>
      <c r="W89">
        <f t="shared" si="23"/>
        <v>909</v>
      </c>
      <c r="X89">
        <f t="shared" si="23"/>
        <v>1387</v>
      </c>
      <c r="Y89">
        <f t="shared" si="23"/>
        <v>1186</v>
      </c>
      <c r="Z89">
        <f t="shared" si="23"/>
        <v>1452</v>
      </c>
      <c r="AA89">
        <f t="shared" si="23"/>
        <v>1104</v>
      </c>
      <c r="AB89">
        <f t="shared" si="23"/>
        <v>1476</v>
      </c>
      <c r="AC89">
        <f t="shared" si="23"/>
        <v>1440</v>
      </c>
      <c r="AD89">
        <f t="shared" si="23"/>
        <v>1349</v>
      </c>
      <c r="AE89">
        <f t="shared" si="23"/>
        <v>1702</v>
      </c>
      <c r="AF89">
        <f t="shared" si="23"/>
        <v>1783</v>
      </c>
      <c r="AG89">
        <f t="shared" si="23"/>
        <v>1341</v>
      </c>
      <c r="AH89">
        <f t="shared" si="23"/>
        <v>1071</v>
      </c>
    </row>
    <row r="90" spans="1:34" x14ac:dyDescent="0.2">
      <c r="A90">
        <v>0.1875</v>
      </c>
      <c r="C90">
        <v>0.22916666666666699</v>
      </c>
      <c r="D90">
        <f t="shared" si="24"/>
        <v>1656</v>
      </c>
      <c r="E90">
        <f t="shared" si="24"/>
        <v>1632</v>
      </c>
      <c r="F90">
        <f t="shared" si="24"/>
        <v>1668</v>
      </c>
      <c r="G90">
        <f t="shared" si="24"/>
        <v>1738</v>
      </c>
      <c r="H90">
        <f t="shared" si="24"/>
        <v>1656</v>
      </c>
      <c r="I90">
        <f t="shared" si="24"/>
        <v>1661</v>
      </c>
      <c r="J90">
        <f t="shared" si="24"/>
        <v>1620</v>
      </c>
      <c r="K90">
        <f t="shared" si="24"/>
        <v>1716</v>
      </c>
      <c r="L90">
        <f t="shared" si="24"/>
        <v>1651</v>
      </c>
      <c r="M90">
        <f t="shared" si="24"/>
        <v>1694</v>
      </c>
      <c r="N90">
        <f t="shared" si="24"/>
        <v>1644</v>
      </c>
      <c r="O90">
        <f t="shared" si="24"/>
        <v>1594</v>
      </c>
      <c r="P90">
        <f t="shared" si="24"/>
        <v>1563</v>
      </c>
      <c r="Q90">
        <f t="shared" si="24"/>
        <v>1647</v>
      </c>
      <c r="R90">
        <f t="shared" si="24"/>
        <v>1738</v>
      </c>
      <c r="S90">
        <f t="shared" si="24"/>
        <v>1627</v>
      </c>
      <c r="T90">
        <f t="shared" ref="T90:AH105" si="25">SUM(T19:T20)</f>
        <v>1675</v>
      </c>
      <c r="U90">
        <f t="shared" si="25"/>
        <v>1623</v>
      </c>
      <c r="V90">
        <f t="shared" si="25"/>
        <v>1387</v>
      </c>
      <c r="W90">
        <f t="shared" si="25"/>
        <v>940</v>
      </c>
      <c r="X90">
        <f t="shared" si="25"/>
        <v>1447</v>
      </c>
      <c r="Y90">
        <f t="shared" si="25"/>
        <v>1198</v>
      </c>
      <c r="Z90">
        <f t="shared" si="25"/>
        <v>1450</v>
      </c>
      <c r="AA90">
        <f t="shared" si="25"/>
        <v>1116</v>
      </c>
      <c r="AB90">
        <f t="shared" si="25"/>
        <v>1490</v>
      </c>
      <c r="AC90">
        <f t="shared" si="25"/>
        <v>1443</v>
      </c>
      <c r="AD90">
        <f t="shared" si="25"/>
        <v>1387</v>
      </c>
      <c r="AE90">
        <f t="shared" si="25"/>
        <v>1728</v>
      </c>
      <c r="AF90">
        <f t="shared" si="25"/>
        <v>1771</v>
      </c>
      <c r="AG90">
        <f t="shared" si="25"/>
        <v>1334</v>
      </c>
      <c r="AH90">
        <f t="shared" si="25"/>
        <v>1147</v>
      </c>
    </row>
    <row r="91" spans="1:34" x14ac:dyDescent="0.2">
      <c r="A91">
        <v>0.20833333333333301</v>
      </c>
      <c r="C91">
        <v>0.25</v>
      </c>
      <c r="D91">
        <f t="shared" si="24"/>
        <v>1647</v>
      </c>
      <c r="E91">
        <f t="shared" si="24"/>
        <v>1622</v>
      </c>
      <c r="F91">
        <f t="shared" si="24"/>
        <v>1660</v>
      </c>
      <c r="G91">
        <f t="shared" si="24"/>
        <v>1724</v>
      </c>
      <c r="H91">
        <f t="shared" si="24"/>
        <v>1637</v>
      </c>
      <c r="I91">
        <f t="shared" si="24"/>
        <v>1666</v>
      </c>
      <c r="J91">
        <f t="shared" si="24"/>
        <v>1618</v>
      </c>
      <c r="K91">
        <f t="shared" si="24"/>
        <v>1688</v>
      </c>
      <c r="L91">
        <f t="shared" si="24"/>
        <v>1644</v>
      </c>
      <c r="M91">
        <f t="shared" si="24"/>
        <v>1682</v>
      </c>
      <c r="N91">
        <f t="shared" si="24"/>
        <v>1644</v>
      </c>
      <c r="O91">
        <f t="shared" si="24"/>
        <v>1596</v>
      </c>
      <c r="P91">
        <f t="shared" si="24"/>
        <v>1575</v>
      </c>
      <c r="Q91">
        <f t="shared" si="24"/>
        <v>1644</v>
      </c>
      <c r="R91">
        <f t="shared" si="24"/>
        <v>1716</v>
      </c>
      <c r="S91">
        <f t="shared" si="24"/>
        <v>1630</v>
      </c>
      <c r="T91">
        <f t="shared" si="25"/>
        <v>1677</v>
      </c>
      <c r="U91">
        <f t="shared" si="25"/>
        <v>1629</v>
      </c>
      <c r="V91">
        <f t="shared" si="25"/>
        <v>1418</v>
      </c>
      <c r="W91">
        <f t="shared" si="25"/>
        <v>996</v>
      </c>
      <c r="X91">
        <f t="shared" si="25"/>
        <v>1476</v>
      </c>
      <c r="Y91">
        <f t="shared" si="25"/>
        <v>1224</v>
      </c>
      <c r="Z91">
        <f t="shared" si="25"/>
        <v>1476</v>
      </c>
      <c r="AA91">
        <f t="shared" si="25"/>
        <v>1178</v>
      </c>
      <c r="AB91">
        <f t="shared" si="25"/>
        <v>1580</v>
      </c>
      <c r="AC91">
        <f t="shared" si="25"/>
        <v>1461</v>
      </c>
      <c r="AD91">
        <f t="shared" si="25"/>
        <v>1404</v>
      </c>
      <c r="AE91">
        <f t="shared" si="25"/>
        <v>1771</v>
      </c>
      <c r="AF91">
        <f t="shared" si="25"/>
        <v>1738</v>
      </c>
      <c r="AG91">
        <f t="shared" si="25"/>
        <v>1339</v>
      </c>
      <c r="AH91">
        <f t="shared" si="25"/>
        <v>1365</v>
      </c>
    </row>
    <row r="92" spans="1:34" x14ac:dyDescent="0.2">
      <c r="A92">
        <v>0.22916666666666699</v>
      </c>
      <c r="C92">
        <v>0.27083333333333398</v>
      </c>
      <c r="D92">
        <f t="shared" si="24"/>
        <v>1656</v>
      </c>
      <c r="E92">
        <f t="shared" si="24"/>
        <v>1628</v>
      </c>
      <c r="F92">
        <f t="shared" si="24"/>
        <v>1661</v>
      </c>
      <c r="G92">
        <f t="shared" si="24"/>
        <v>1699</v>
      </c>
      <c r="H92">
        <f t="shared" si="24"/>
        <v>1625</v>
      </c>
      <c r="I92">
        <f t="shared" si="24"/>
        <v>1665</v>
      </c>
      <c r="J92">
        <f t="shared" si="24"/>
        <v>1608</v>
      </c>
      <c r="K92">
        <f t="shared" si="24"/>
        <v>1651</v>
      </c>
      <c r="L92">
        <f t="shared" si="24"/>
        <v>1603</v>
      </c>
      <c r="M92">
        <f t="shared" si="24"/>
        <v>1676</v>
      </c>
      <c r="N92">
        <f t="shared" si="24"/>
        <v>1641</v>
      </c>
      <c r="O92">
        <f t="shared" si="24"/>
        <v>1567</v>
      </c>
      <c r="P92">
        <f t="shared" si="24"/>
        <v>1581</v>
      </c>
      <c r="Q92">
        <f t="shared" si="24"/>
        <v>1622</v>
      </c>
      <c r="R92">
        <f t="shared" si="24"/>
        <v>1685</v>
      </c>
      <c r="S92">
        <f t="shared" si="24"/>
        <v>1627</v>
      </c>
      <c r="T92">
        <f t="shared" si="25"/>
        <v>1671</v>
      </c>
      <c r="U92">
        <f t="shared" si="25"/>
        <v>1622</v>
      </c>
      <c r="V92">
        <f t="shared" si="25"/>
        <v>1548</v>
      </c>
      <c r="W92">
        <f t="shared" si="25"/>
        <v>1133</v>
      </c>
      <c r="X92">
        <f t="shared" si="25"/>
        <v>1533</v>
      </c>
      <c r="Y92">
        <f t="shared" si="25"/>
        <v>1267</v>
      </c>
      <c r="Z92">
        <f t="shared" si="25"/>
        <v>1545</v>
      </c>
      <c r="AA92">
        <f t="shared" si="25"/>
        <v>1210</v>
      </c>
      <c r="AB92">
        <f t="shared" si="25"/>
        <v>1623</v>
      </c>
      <c r="AC92">
        <f t="shared" si="25"/>
        <v>1476</v>
      </c>
      <c r="AD92">
        <f t="shared" si="25"/>
        <v>1431</v>
      </c>
      <c r="AE92">
        <f t="shared" si="25"/>
        <v>1783</v>
      </c>
      <c r="AF92">
        <f t="shared" si="25"/>
        <v>1685</v>
      </c>
      <c r="AG92">
        <f t="shared" si="25"/>
        <v>1330</v>
      </c>
      <c r="AH92">
        <f t="shared" si="25"/>
        <v>1469</v>
      </c>
    </row>
    <row r="93" spans="1:34" x14ac:dyDescent="0.2">
      <c r="A93">
        <v>0.25</v>
      </c>
      <c r="C93">
        <v>0.29166666666666702</v>
      </c>
      <c r="D93">
        <f t="shared" si="24"/>
        <v>1646</v>
      </c>
      <c r="E93">
        <f t="shared" si="24"/>
        <v>1622</v>
      </c>
      <c r="F93">
        <f t="shared" si="24"/>
        <v>1644</v>
      </c>
      <c r="G93">
        <f t="shared" si="24"/>
        <v>1660</v>
      </c>
      <c r="H93">
        <f t="shared" si="24"/>
        <v>1579</v>
      </c>
      <c r="I93">
        <f t="shared" si="24"/>
        <v>1658</v>
      </c>
      <c r="J93">
        <f t="shared" si="24"/>
        <v>1582</v>
      </c>
      <c r="K93">
        <f t="shared" si="24"/>
        <v>1634</v>
      </c>
      <c r="L93">
        <f t="shared" si="24"/>
        <v>1548</v>
      </c>
      <c r="M93">
        <f t="shared" si="24"/>
        <v>1671</v>
      </c>
      <c r="N93">
        <f t="shared" si="24"/>
        <v>1606</v>
      </c>
      <c r="O93">
        <f t="shared" si="24"/>
        <v>1507</v>
      </c>
      <c r="P93">
        <f t="shared" si="24"/>
        <v>1584</v>
      </c>
      <c r="Q93">
        <f t="shared" si="24"/>
        <v>1593</v>
      </c>
      <c r="R93">
        <f t="shared" si="24"/>
        <v>1663</v>
      </c>
      <c r="S93">
        <f t="shared" si="24"/>
        <v>1629</v>
      </c>
      <c r="T93">
        <f t="shared" si="25"/>
        <v>1642</v>
      </c>
      <c r="U93">
        <f t="shared" si="25"/>
        <v>1613</v>
      </c>
      <c r="V93">
        <f t="shared" si="25"/>
        <v>1498</v>
      </c>
      <c r="W93">
        <f t="shared" si="25"/>
        <v>1107</v>
      </c>
      <c r="X93">
        <f t="shared" si="25"/>
        <v>1500</v>
      </c>
      <c r="Y93">
        <f t="shared" si="25"/>
        <v>1363</v>
      </c>
      <c r="Z93">
        <f t="shared" si="25"/>
        <v>1469</v>
      </c>
      <c r="AA93">
        <f t="shared" si="25"/>
        <v>1191</v>
      </c>
      <c r="AB93">
        <f t="shared" si="25"/>
        <v>1531</v>
      </c>
      <c r="AC93">
        <f t="shared" si="25"/>
        <v>1421</v>
      </c>
      <c r="AD93">
        <f t="shared" si="25"/>
        <v>1354</v>
      </c>
      <c r="AE93">
        <f t="shared" si="25"/>
        <v>1680</v>
      </c>
      <c r="AF93">
        <f t="shared" si="25"/>
        <v>1562</v>
      </c>
      <c r="AG93">
        <f t="shared" si="25"/>
        <v>1239</v>
      </c>
      <c r="AH93">
        <f t="shared" si="25"/>
        <v>1376</v>
      </c>
    </row>
    <row r="94" spans="1:34" x14ac:dyDescent="0.2">
      <c r="A94">
        <v>0.27083333333333298</v>
      </c>
      <c r="C94">
        <v>0.3125</v>
      </c>
      <c r="D94">
        <f t="shared" si="24"/>
        <v>1582</v>
      </c>
      <c r="E94">
        <f t="shared" si="24"/>
        <v>1584</v>
      </c>
      <c r="F94">
        <f t="shared" si="24"/>
        <v>1582</v>
      </c>
      <c r="G94">
        <f t="shared" si="24"/>
        <v>1567</v>
      </c>
      <c r="H94">
        <f t="shared" si="24"/>
        <v>1500</v>
      </c>
      <c r="I94">
        <f t="shared" si="24"/>
        <v>1603</v>
      </c>
      <c r="J94">
        <f t="shared" si="24"/>
        <v>1522</v>
      </c>
      <c r="K94">
        <f t="shared" si="24"/>
        <v>1582</v>
      </c>
      <c r="L94">
        <f t="shared" si="24"/>
        <v>1526</v>
      </c>
      <c r="M94">
        <f t="shared" si="24"/>
        <v>1624</v>
      </c>
      <c r="N94">
        <f t="shared" si="24"/>
        <v>1541</v>
      </c>
      <c r="O94">
        <f t="shared" si="24"/>
        <v>1464</v>
      </c>
      <c r="P94">
        <f t="shared" si="24"/>
        <v>1512</v>
      </c>
      <c r="Q94">
        <f t="shared" si="24"/>
        <v>1546</v>
      </c>
      <c r="R94">
        <f t="shared" si="24"/>
        <v>1610</v>
      </c>
      <c r="S94">
        <f t="shared" si="24"/>
        <v>1584</v>
      </c>
      <c r="T94">
        <f t="shared" si="25"/>
        <v>1598</v>
      </c>
      <c r="U94">
        <f t="shared" si="25"/>
        <v>1572</v>
      </c>
      <c r="V94">
        <f t="shared" si="25"/>
        <v>1267</v>
      </c>
      <c r="W94">
        <f t="shared" si="25"/>
        <v>1001</v>
      </c>
      <c r="X94">
        <f t="shared" si="25"/>
        <v>1359</v>
      </c>
      <c r="Y94">
        <f t="shared" si="25"/>
        <v>1430</v>
      </c>
      <c r="Z94">
        <f t="shared" si="25"/>
        <v>1311</v>
      </c>
      <c r="AA94">
        <f t="shared" si="25"/>
        <v>1238</v>
      </c>
      <c r="AB94">
        <f t="shared" si="25"/>
        <v>1435</v>
      </c>
      <c r="AC94">
        <f t="shared" si="25"/>
        <v>1425</v>
      </c>
      <c r="AD94">
        <f t="shared" si="25"/>
        <v>1250</v>
      </c>
      <c r="AE94">
        <f t="shared" si="25"/>
        <v>1532</v>
      </c>
      <c r="AF94">
        <f t="shared" si="25"/>
        <v>1432</v>
      </c>
      <c r="AG94">
        <f t="shared" si="25"/>
        <v>1128</v>
      </c>
      <c r="AH94">
        <f t="shared" si="25"/>
        <v>1284</v>
      </c>
    </row>
    <row r="95" spans="1:34" x14ac:dyDescent="0.2">
      <c r="A95">
        <v>0.29166666666666702</v>
      </c>
      <c r="C95">
        <v>0.33333333333333398</v>
      </c>
      <c r="D95">
        <f t="shared" si="24"/>
        <v>1524</v>
      </c>
      <c r="E95">
        <f t="shared" si="24"/>
        <v>1524</v>
      </c>
      <c r="F95">
        <f t="shared" si="24"/>
        <v>1524</v>
      </c>
      <c r="G95">
        <f t="shared" si="24"/>
        <v>1450</v>
      </c>
      <c r="H95">
        <f t="shared" si="24"/>
        <v>1428</v>
      </c>
      <c r="I95">
        <f t="shared" si="24"/>
        <v>1512</v>
      </c>
      <c r="J95">
        <f t="shared" si="24"/>
        <v>1454</v>
      </c>
      <c r="K95">
        <f t="shared" si="24"/>
        <v>1522</v>
      </c>
      <c r="L95">
        <f t="shared" si="24"/>
        <v>1507</v>
      </c>
      <c r="M95">
        <f t="shared" si="24"/>
        <v>1550</v>
      </c>
      <c r="N95">
        <f t="shared" si="24"/>
        <v>1476</v>
      </c>
      <c r="O95">
        <f t="shared" si="24"/>
        <v>1428</v>
      </c>
      <c r="P95">
        <f t="shared" si="24"/>
        <v>1461</v>
      </c>
      <c r="Q95">
        <f t="shared" si="24"/>
        <v>1495</v>
      </c>
      <c r="R95">
        <f t="shared" si="24"/>
        <v>1538</v>
      </c>
      <c r="S95">
        <f t="shared" si="24"/>
        <v>1529</v>
      </c>
      <c r="T95">
        <f t="shared" si="25"/>
        <v>1567</v>
      </c>
      <c r="U95">
        <f t="shared" si="25"/>
        <v>1519</v>
      </c>
      <c r="V95">
        <f t="shared" si="25"/>
        <v>1152</v>
      </c>
      <c r="W95">
        <f t="shared" si="25"/>
        <v>1080</v>
      </c>
      <c r="X95">
        <f t="shared" si="25"/>
        <v>1308</v>
      </c>
      <c r="Y95">
        <f t="shared" si="25"/>
        <v>1387</v>
      </c>
      <c r="Z95">
        <f t="shared" si="25"/>
        <v>1217</v>
      </c>
      <c r="AA95">
        <f t="shared" si="25"/>
        <v>1380</v>
      </c>
      <c r="AB95">
        <f t="shared" si="25"/>
        <v>1346</v>
      </c>
      <c r="AC95">
        <f t="shared" si="25"/>
        <v>1490</v>
      </c>
      <c r="AD95">
        <f t="shared" si="25"/>
        <v>1245</v>
      </c>
      <c r="AE95">
        <f t="shared" si="25"/>
        <v>1454</v>
      </c>
      <c r="AF95">
        <f t="shared" si="25"/>
        <v>1418</v>
      </c>
      <c r="AG95">
        <f t="shared" si="25"/>
        <v>1152</v>
      </c>
      <c r="AH95">
        <f t="shared" si="25"/>
        <v>1296</v>
      </c>
    </row>
    <row r="96" spans="1:34" x14ac:dyDescent="0.2">
      <c r="A96">
        <v>0.3125</v>
      </c>
      <c r="C96">
        <v>0.35416666666666702</v>
      </c>
      <c r="D96">
        <f t="shared" si="24"/>
        <v>1516</v>
      </c>
      <c r="E96">
        <f t="shared" si="24"/>
        <v>1492</v>
      </c>
      <c r="F96">
        <f t="shared" si="24"/>
        <v>1488</v>
      </c>
      <c r="G96">
        <f t="shared" si="24"/>
        <v>1390</v>
      </c>
      <c r="H96">
        <f t="shared" si="24"/>
        <v>1390</v>
      </c>
      <c r="I96">
        <f t="shared" si="24"/>
        <v>1460</v>
      </c>
      <c r="J96">
        <f t="shared" si="24"/>
        <v>1413</v>
      </c>
      <c r="K96">
        <f t="shared" si="24"/>
        <v>1498</v>
      </c>
      <c r="L96">
        <f t="shared" si="24"/>
        <v>1488</v>
      </c>
      <c r="M96">
        <f t="shared" si="24"/>
        <v>1467</v>
      </c>
      <c r="N96">
        <f t="shared" si="24"/>
        <v>1433</v>
      </c>
      <c r="O96">
        <f t="shared" si="24"/>
        <v>1402</v>
      </c>
      <c r="P96">
        <f t="shared" si="24"/>
        <v>1455</v>
      </c>
      <c r="Q96">
        <f t="shared" si="24"/>
        <v>1476</v>
      </c>
      <c r="R96">
        <f t="shared" si="24"/>
        <v>1522</v>
      </c>
      <c r="S96">
        <f t="shared" si="24"/>
        <v>1512</v>
      </c>
      <c r="T96">
        <f t="shared" si="25"/>
        <v>1534</v>
      </c>
      <c r="U96">
        <f t="shared" si="25"/>
        <v>1481</v>
      </c>
      <c r="V96">
        <f t="shared" si="25"/>
        <v>1109</v>
      </c>
      <c r="W96">
        <f t="shared" si="25"/>
        <v>1118</v>
      </c>
      <c r="X96">
        <f t="shared" si="25"/>
        <v>1274</v>
      </c>
      <c r="Y96">
        <f t="shared" si="25"/>
        <v>1347</v>
      </c>
      <c r="Z96">
        <f t="shared" si="25"/>
        <v>1205</v>
      </c>
      <c r="AA96">
        <f t="shared" si="25"/>
        <v>1426</v>
      </c>
      <c r="AB96">
        <f t="shared" si="25"/>
        <v>1310</v>
      </c>
      <c r="AC96">
        <f t="shared" si="25"/>
        <v>1486</v>
      </c>
      <c r="AD96">
        <f t="shared" si="25"/>
        <v>1258</v>
      </c>
      <c r="AE96">
        <f t="shared" si="25"/>
        <v>1440</v>
      </c>
      <c r="AF96">
        <f t="shared" si="25"/>
        <v>1428</v>
      </c>
      <c r="AG96">
        <f t="shared" si="25"/>
        <v>1317</v>
      </c>
      <c r="AH96">
        <f t="shared" si="25"/>
        <v>1279</v>
      </c>
    </row>
    <row r="97" spans="1:51" x14ac:dyDescent="0.2">
      <c r="A97">
        <v>0.33333333333333298</v>
      </c>
      <c r="C97">
        <v>0.375</v>
      </c>
      <c r="D97">
        <f t="shared" si="24"/>
        <v>1498</v>
      </c>
      <c r="E97">
        <f t="shared" si="24"/>
        <v>1481</v>
      </c>
      <c r="F97">
        <f t="shared" si="24"/>
        <v>1448</v>
      </c>
      <c r="G97">
        <f t="shared" si="24"/>
        <v>1380</v>
      </c>
      <c r="H97">
        <f t="shared" si="24"/>
        <v>1366</v>
      </c>
      <c r="I97">
        <f t="shared" si="24"/>
        <v>1416</v>
      </c>
      <c r="J97">
        <f t="shared" si="24"/>
        <v>1370</v>
      </c>
      <c r="K97">
        <f t="shared" si="24"/>
        <v>1452</v>
      </c>
      <c r="L97">
        <f t="shared" si="24"/>
        <v>1464</v>
      </c>
      <c r="M97">
        <f t="shared" si="24"/>
        <v>1383</v>
      </c>
      <c r="N97">
        <f t="shared" si="24"/>
        <v>1408</v>
      </c>
      <c r="O97">
        <f t="shared" si="24"/>
        <v>1375</v>
      </c>
      <c r="P97">
        <f t="shared" si="24"/>
        <v>1383</v>
      </c>
      <c r="Q97">
        <f t="shared" si="24"/>
        <v>1443</v>
      </c>
      <c r="R97">
        <f t="shared" si="24"/>
        <v>1500</v>
      </c>
      <c r="S97">
        <f t="shared" si="24"/>
        <v>1474</v>
      </c>
      <c r="T97">
        <f t="shared" si="25"/>
        <v>1481</v>
      </c>
      <c r="U97">
        <f t="shared" si="25"/>
        <v>1438</v>
      </c>
      <c r="V97">
        <f t="shared" si="25"/>
        <v>1039</v>
      </c>
      <c r="W97">
        <f t="shared" si="25"/>
        <v>1132</v>
      </c>
      <c r="X97">
        <f t="shared" si="25"/>
        <v>1238</v>
      </c>
      <c r="Y97">
        <f t="shared" si="25"/>
        <v>1392</v>
      </c>
      <c r="Z97">
        <f t="shared" si="25"/>
        <v>1305</v>
      </c>
      <c r="AA97">
        <f t="shared" si="25"/>
        <v>1356</v>
      </c>
      <c r="AB97">
        <f t="shared" si="25"/>
        <v>1313</v>
      </c>
      <c r="AC97">
        <f t="shared" si="25"/>
        <v>1440</v>
      </c>
      <c r="AD97">
        <f t="shared" si="25"/>
        <v>1255</v>
      </c>
      <c r="AE97">
        <f t="shared" si="25"/>
        <v>1448</v>
      </c>
      <c r="AF97">
        <f t="shared" si="25"/>
        <v>1404</v>
      </c>
      <c r="AG97">
        <f t="shared" si="25"/>
        <v>1399</v>
      </c>
      <c r="AH97">
        <f t="shared" si="25"/>
        <v>1207</v>
      </c>
    </row>
    <row r="98" spans="1:51" x14ac:dyDescent="0.2">
      <c r="A98">
        <v>0.35416666666666702</v>
      </c>
      <c r="C98">
        <v>0.39583333333333398</v>
      </c>
      <c r="D98">
        <f t="shared" si="24"/>
        <v>1469</v>
      </c>
      <c r="E98">
        <f t="shared" si="24"/>
        <v>1450</v>
      </c>
      <c r="F98">
        <f t="shared" si="24"/>
        <v>1425</v>
      </c>
      <c r="G98">
        <f t="shared" si="24"/>
        <v>1377</v>
      </c>
      <c r="H98">
        <f t="shared" si="24"/>
        <v>1329</v>
      </c>
      <c r="I98">
        <f t="shared" si="24"/>
        <v>1389</v>
      </c>
      <c r="J98">
        <f t="shared" si="24"/>
        <v>1332</v>
      </c>
      <c r="K98">
        <f t="shared" si="24"/>
        <v>1413</v>
      </c>
      <c r="L98">
        <f t="shared" si="24"/>
        <v>1438</v>
      </c>
      <c r="M98">
        <f t="shared" si="24"/>
        <v>1341</v>
      </c>
      <c r="N98">
        <f t="shared" si="24"/>
        <v>1375</v>
      </c>
      <c r="O98">
        <f t="shared" si="24"/>
        <v>1341</v>
      </c>
      <c r="P98">
        <f t="shared" si="24"/>
        <v>1341</v>
      </c>
      <c r="Q98">
        <f t="shared" si="24"/>
        <v>1401</v>
      </c>
      <c r="R98">
        <f t="shared" si="24"/>
        <v>1473</v>
      </c>
      <c r="S98">
        <f t="shared" si="24"/>
        <v>1447</v>
      </c>
      <c r="T98">
        <f t="shared" si="25"/>
        <v>1440</v>
      </c>
      <c r="U98">
        <f t="shared" si="25"/>
        <v>1390</v>
      </c>
      <c r="V98">
        <f t="shared" si="25"/>
        <v>929</v>
      </c>
      <c r="W98">
        <f t="shared" si="25"/>
        <v>1095</v>
      </c>
      <c r="X98">
        <f t="shared" si="25"/>
        <v>1188</v>
      </c>
      <c r="Y98">
        <f t="shared" si="25"/>
        <v>1327</v>
      </c>
      <c r="Z98">
        <f t="shared" si="25"/>
        <v>1320</v>
      </c>
      <c r="AA98">
        <f t="shared" si="25"/>
        <v>1214</v>
      </c>
      <c r="AB98">
        <f t="shared" si="25"/>
        <v>1301</v>
      </c>
      <c r="AC98">
        <f t="shared" si="25"/>
        <v>1365</v>
      </c>
      <c r="AD98">
        <f t="shared" si="25"/>
        <v>1248</v>
      </c>
      <c r="AE98">
        <f t="shared" si="25"/>
        <v>1384</v>
      </c>
      <c r="AF98">
        <f t="shared" si="25"/>
        <v>1323</v>
      </c>
      <c r="AG98">
        <f t="shared" si="25"/>
        <v>1332</v>
      </c>
      <c r="AH98">
        <f t="shared" si="25"/>
        <v>1142</v>
      </c>
    </row>
    <row r="99" spans="1:51" x14ac:dyDescent="0.2">
      <c r="A99">
        <v>0.375</v>
      </c>
      <c r="C99">
        <v>0.41666666666666702</v>
      </c>
      <c r="D99">
        <f t="shared" ref="D99:S114" si="26">SUM(D28:D29)</f>
        <v>1459</v>
      </c>
      <c r="E99">
        <f t="shared" si="26"/>
        <v>1435</v>
      </c>
      <c r="F99">
        <f t="shared" si="26"/>
        <v>1404</v>
      </c>
      <c r="G99">
        <f t="shared" si="26"/>
        <v>1380</v>
      </c>
      <c r="H99">
        <f t="shared" si="26"/>
        <v>1296</v>
      </c>
      <c r="I99">
        <f t="shared" si="26"/>
        <v>1383</v>
      </c>
      <c r="J99">
        <f t="shared" si="26"/>
        <v>1318</v>
      </c>
      <c r="K99">
        <f t="shared" si="26"/>
        <v>1392</v>
      </c>
      <c r="L99">
        <f t="shared" si="26"/>
        <v>1440</v>
      </c>
      <c r="M99">
        <f t="shared" si="26"/>
        <v>1322</v>
      </c>
      <c r="N99">
        <f t="shared" si="26"/>
        <v>1356</v>
      </c>
      <c r="O99">
        <f t="shared" si="26"/>
        <v>1349</v>
      </c>
      <c r="P99">
        <f t="shared" si="26"/>
        <v>1351</v>
      </c>
      <c r="Q99">
        <f t="shared" si="26"/>
        <v>1385</v>
      </c>
      <c r="R99">
        <f t="shared" si="26"/>
        <v>1474</v>
      </c>
      <c r="S99">
        <f t="shared" si="26"/>
        <v>1456</v>
      </c>
      <c r="T99">
        <f t="shared" si="25"/>
        <v>1421</v>
      </c>
      <c r="U99">
        <f t="shared" si="25"/>
        <v>1385</v>
      </c>
      <c r="V99">
        <f t="shared" si="25"/>
        <v>905</v>
      </c>
      <c r="W99">
        <f t="shared" si="25"/>
        <v>1083</v>
      </c>
      <c r="X99">
        <f t="shared" si="25"/>
        <v>1188</v>
      </c>
      <c r="Y99">
        <f t="shared" si="25"/>
        <v>1220</v>
      </c>
      <c r="Z99">
        <f t="shared" si="25"/>
        <v>1272</v>
      </c>
      <c r="AA99">
        <f t="shared" si="25"/>
        <v>1118</v>
      </c>
      <c r="AB99">
        <f t="shared" si="25"/>
        <v>1315</v>
      </c>
      <c r="AC99">
        <f t="shared" si="25"/>
        <v>1282</v>
      </c>
      <c r="AD99">
        <f t="shared" si="25"/>
        <v>1248</v>
      </c>
      <c r="AE99">
        <f t="shared" si="25"/>
        <v>1310</v>
      </c>
      <c r="AF99">
        <f t="shared" si="25"/>
        <v>1186</v>
      </c>
      <c r="AG99">
        <f t="shared" si="25"/>
        <v>1226</v>
      </c>
      <c r="AH99">
        <f t="shared" si="25"/>
        <v>1089</v>
      </c>
    </row>
    <row r="100" spans="1:51" x14ac:dyDescent="0.2">
      <c r="A100">
        <v>0.39583333333333298</v>
      </c>
      <c r="C100">
        <v>0.4375</v>
      </c>
      <c r="D100">
        <f t="shared" si="26"/>
        <v>1450</v>
      </c>
      <c r="E100">
        <f t="shared" si="26"/>
        <v>1457</v>
      </c>
      <c r="F100">
        <f t="shared" si="26"/>
        <v>1383</v>
      </c>
      <c r="G100">
        <f t="shared" si="26"/>
        <v>1371</v>
      </c>
      <c r="H100">
        <f t="shared" si="26"/>
        <v>1294</v>
      </c>
      <c r="I100">
        <f t="shared" si="26"/>
        <v>1368</v>
      </c>
      <c r="J100">
        <f t="shared" si="26"/>
        <v>1323</v>
      </c>
      <c r="K100">
        <f t="shared" si="26"/>
        <v>1380</v>
      </c>
      <c r="L100">
        <f t="shared" si="26"/>
        <v>1445</v>
      </c>
      <c r="M100">
        <f t="shared" si="26"/>
        <v>1335</v>
      </c>
      <c r="N100">
        <f t="shared" si="26"/>
        <v>1356</v>
      </c>
      <c r="O100">
        <f t="shared" si="26"/>
        <v>1368</v>
      </c>
      <c r="P100">
        <f t="shared" si="26"/>
        <v>1347</v>
      </c>
      <c r="Q100">
        <f t="shared" si="26"/>
        <v>1388</v>
      </c>
      <c r="R100">
        <f t="shared" si="26"/>
        <v>1462</v>
      </c>
      <c r="S100">
        <f t="shared" si="26"/>
        <v>1455</v>
      </c>
      <c r="T100">
        <f t="shared" si="25"/>
        <v>1440</v>
      </c>
      <c r="U100">
        <f t="shared" si="25"/>
        <v>1425</v>
      </c>
      <c r="V100">
        <f t="shared" si="25"/>
        <v>907</v>
      </c>
      <c r="W100">
        <f t="shared" si="25"/>
        <v>1231</v>
      </c>
      <c r="X100">
        <f t="shared" si="25"/>
        <v>1167</v>
      </c>
      <c r="Y100">
        <f t="shared" si="25"/>
        <v>1277</v>
      </c>
      <c r="Z100">
        <f t="shared" si="25"/>
        <v>1308</v>
      </c>
      <c r="AA100">
        <f t="shared" si="25"/>
        <v>1181</v>
      </c>
      <c r="AB100">
        <f t="shared" si="25"/>
        <v>1313</v>
      </c>
      <c r="AC100">
        <f t="shared" si="25"/>
        <v>1280</v>
      </c>
      <c r="AD100">
        <f t="shared" si="25"/>
        <v>1315</v>
      </c>
      <c r="AE100">
        <f t="shared" si="25"/>
        <v>1373</v>
      </c>
      <c r="AF100">
        <f t="shared" si="25"/>
        <v>1157</v>
      </c>
      <c r="AG100">
        <f t="shared" si="25"/>
        <v>1241</v>
      </c>
      <c r="AH100">
        <f t="shared" si="25"/>
        <v>1157</v>
      </c>
    </row>
    <row r="101" spans="1:51" x14ac:dyDescent="0.2">
      <c r="A101">
        <v>0.41666666666666702</v>
      </c>
      <c r="C101">
        <v>0.45833333333333398</v>
      </c>
      <c r="D101">
        <f t="shared" si="26"/>
        <v>1433</v>
      </c>
      <c r="E101">
        <f t="shared" si="26"/>
        <v>1460</v>
      </c>
      <c r="F101">
        <f t="shared" si="26"/>
        <v>1382</v>
      </c>
      <c r="G101">
        <f t="shared" si="26"/>
        <v>1337</v>
      </c>
      <c r="H101">
        <f t="shared" si="26"/>
        <v>1330</v>
      </c>
      <c r="I101">
        <f t="shared" si="26"/>
        <v>1375</v>
      </c>
      <c r="J101">
        <f t="shared" si="26"/>
        <v>1342</v>
      </c>
      <c r="K101">
        <f t="shared" si="26"/>
        <v>1384</v>
      </c>
      <c r="L101">
        <f t="shared" si="26"/>
        <v>1433</v>
      </c>
      <c r="M101">
        <f t="shared" si="26"/>
        <v>1356</v>
      </c>
      <c r="N101">
        <f t="shared" si="26"/>
        <v>1340</v>
      </c>
      <c r="O101">
        <f t="shared" si="26"/>
        <v>1359</v>
      </c>
      <c r="P101">
        <f t="shared" si="26"/>
        <v>1346</v>
      </c>
      <c r="Q101">
        <f t="shared" si="26"/>
        <v>1392</v>
      </c>
      <c r="R101">
        <f t="shared" si="26"/>
        <v>1452</v>
      </c>
      <c r="S101">
        <f t="shared" si="26"/>
        <v>1436</v>
      </c>
      <c r="T101">
        <f t="shared" si="25"/>
        <v>1473</v>
      </c>
      <c r="U101">
        <f t="shared" si="25"/>
        <v>1452</v>
      </c>
      <c r="V101">
        <f t="shared" si="25"/>
        <v>998</v>
      </c>
      <c r="W101">
        <f t="shared" si="25"/>
        <v>1303</v>
      </c>
      <c r="X101">
        <f t="shared" si="25"/>
        <v>1061</v>
      </c>
      <c r="Y101">
        <f t="shared" si="25"/>
        <v>1384</v>
      </c>
      <c r="Z101">
        <f t="shared" si="25"/>
        <v>1378</v>
      </c>
      <c r="AA101">
        <f t="shared" si="25"/>
        <v>1260</v>
      </c>
      <c r="AB101">
        <f t="shared" si="25"/>
        <v>1186</v>
      </c>
      <c r="AC101">
        <f t="shared" si="25"/>
        <v>1313</v>
      </c>
      <c r="AD101">
        <f t="shared" si="25"/>
        <v>1301</v>
      </c>
      <c r="AE101">
        <f t="shared" si="25"/>
        <v>1490</v>
      </c>
      <c r="AF101">
        <f t="shared" si="25"/>
        <v>1188</v>
      </c>
      <c r="AG101">
        <f t="shared" si="25"/>
        <v>1308</v>
      </c>
      <c r="AH101">
        <f t="shared" si="25"/>
        <v>1215</v>
      </c>
    </row>
    <row r="102" spans="1:51" x14ac:dyDescent="0.2">
      <c r="A102">
        <v>0.4375</v>
      </c>
      <c r="C102">
        <v>0.47916666666666702</v>
      </c>
      <c r="D102">
        <f t="shared" si="26"/>
        <v>1433</v>
      </c>
      <c r="E102">
        <f t="shared" si="26"/>
        <v>1483</v>
      </c>
      <c r="F102">
        <f t="shared" si="26"/>
        <v>1380</v>
      </c>
      <c r="G102">
        <f t="shared" si="26"/>
        <v>1320</v>
      </c>
      <c r="H102">
        <f t="shared" si="26"/>
        <v>1334</v>
      </c>
      <c r="I102">
        <f t="shared" si="26"/>
        <v>1402</v>
      </c>
      <c r="J102">
        <f t="shared" si="26"/>
        <v>1351</v>
      </c>
      <c r="K102">
        <f t="shared" si="26"/>
        <v>1378</v>
      </c>
      <c r="L102">
        <f t="shared" si="26"/>
        <v>1421</v>
      </c>
      <c r="M102">
        <f t="shared" si="26"/>
        <v>1385</v>
      </c>
      <c r="N102">
        <f t="shared" si="26"/>
        <v>1337</v>
      </c>
      <c r="O102">
        <f t="shared" si="26"/>
        <v>1354</v>
      </c>
      <c r="P102">
        <f t="shared" si="26"/>
        <v>1370</v>
      </c>
      <c r="Q102">
        <f t="shared" si="26"/>
        <v>1404</v>
      </c>
      <c r="R102">
        <f t="shared" si="26"/>
        <v>1445</v>
      </c>
      <c r="S102">
        <f t="shared" si="26"/>
        <v>1416</v>
      </c>
      <c r="T102">
        <f t="shared" si="25"/>
        <v>1492</v>
      </c>
      <c r="U102">
        <f t="shared" si="25"/>
        <v>1435</v>
      </c>
      <c r="V102">
        <f t="shared" si="25"/>
        <v>958</v>
      </c>
      <c r="W102">
        <f t="shared" si="25"/>
        <v>1080</v>
      </c>
      <c r="X102">
        <f t="shared" si="25"/>
        <v>991</v>
      </c>
      <c r="Y102">
        <f t="shared" si="25"/>
        <v>1272</v>
      </c>
      <c r="Z102">
        <f t="shared" si="25"/>
        <v>1267</v>
      </c>
      <c r="AA102">
        <f t="shared" si="25"/>
        <v>1142</v>
      </c>
      <c r="AB102">
        <f t="shared" si="25"/>
        <v>1121</v>
      </c>
      <c r="AC102">
        <f t="shared" si="25"/>
        <v>1303</v>
      </c>
      <c r="AD102">
        <f t="shared" si="25"/>
        <v>1102</v>
      </c>
      <c r="AE102">
        <f t="shared" si="25"/>
        <v>1342</v>
      </c>
      <c r="AF102">
        <f t="shared" si="25"/>
        <v>1051</v>
      </c>
      <c r="AG102">
        <f t="shared" si="25"/>
        <v>1162</v>
      </c>
      <c r="AH102">
        <f t="shared" si="25"/>
        <v>1056</v>
      </c>
    </row>
    <row r="103" spans="1:51" x14ac:dyDescent="0.2">
      <c r="A103">
        <v>0.45833333333333298</v>
      </c>
      <c r="C103">
        <v>0.5</v>
      </c>
      <c r="D103">
        <f t="shared" si="26"/>
        <v>1437</v>
      </c>
      <c r="E103">
        <f t="shared" si="26"/>
        <v>1512</v>
      </c>
      <c r="F103">
        <f t="shared" si="26"/>
        <v>1390</v>
      </c>
      <c r="G103">
        <f t="shared" si="26"/>
        <v>1322</v>
      </c>
      <c r="H103">
        <f t="shared" si="26"/>
        <v>1298</v>
      </c>
      <c r="I103">
        <f t="shared" si="26"/>
        <v>1418</v>
      </c>
      <c r="J103">
        <f t="shared" si="26"/>
        <v>1346</v>
      </c>
      <c r="K103">
        <f t="shared" si="26"/>
        <v>1378</v>
      </c>
      <c r="L103">
        <f t="shared" si="26"/>
        <v>1404</v>
      </c>
      <c r="M103">
        <f t="shared" si="26"/>
        <v>1418</v>
      </c>
      <c r="N103">
        <f t="shared" si="26"/>
        <v>1353</v>
      </c>
      <c r="O103">
        <f t="shared" si="26"/>
        <v>1365</v>
      </c>
      <c r="P103">
        <f t="shared" si="26"/>
        <v>1390</v>
      </c>
      <c r="Q103">
        <f t="shared" si="26"/>
        <v>1401</v>
      </c>
      <c r="R103">
        <f t="shared" si="26"/>
        <v>1433</v>
      </c>
      <c r="S103">
        <f t="shared" si="26"/>
        <v>1394</v>
      </c>
      <c r="T103">
        <f t="shared" si="25"/>
        <v>1491</v>
      </c>
      <c r="U103">
        <f t="shared" si="25"/>
        <v>1409</v>
      </c>
      <c r="V103">
        <f t="shared" si="25"/>
        <v>819</v>
      </c>
      <c r="W103">
        <f t="shared" si="25"/>
        <v>972</v>
      </c>
      <c r="X103">
        <f t="shared" si="25"/>
        <v>1039</v>
      </c>
      <c r="Y103">
        <f t="shared" si="25"/>
        <v>1179</v>
      </c>
      <c r="Z103">
        <f t="shared" si="25"/>
        <v>1197</v>
      </c>
      <c r="AA103">
        <f t="shared" si="25"/>
        <v>1107</v>
      </c>
      <c r="AB103">
        <f t="shared" si="25"/>
        <v>1185</v>
      </c>
      <c r="AC103">
        <f t="shared" si="25"/>
        <v>1296</v>
      </c>
      <c r="AD103">
        <f t="shared" si="25"/>
        <v>1080</v>
      </c>
      <c r="AE103">
        <f t="shared" si="25"/>
        <v>1258</v>
      </c>
      <c r="AF103">
        <f t="shared" si="25"/>
        <v>1008</v>
      </c>
      <c r="AG103">
        <f t="shared" si="25"/>
        <v>1107</v>
      </c>
      <c r="AH103">
        <f t="shared" si="25"/>
        <v>941</v>
      </c>
      <c r="AY103" s="39" t="s">
        <v>8</v>
      </c>
    </row>
    <row r="104" spans="1:51" x14ac:dyDescent="0.2">
      <c r="A104">
        <v>0.47916666666666702</v>
      </c>
      <c r="C104">
        <v>0.52083333333333404</v>
      </c>
      <c r="D104">
        <f t="shared" si="26"/>
        <v>1432</v>
      </c>
      <c r="E104">
        <f t="shared" si="26"/>
        <v>1502</v>
      </c>
      <c r="F104">
        <f t="shared" si="26"/>
        <v>1380</v>
      </c>
      <c r="G104">
        <f t="shared" si="26"/>
        <v>1315</v>
      </c>
      <c r="H104">
        <f t="shared" si="26"/>
        <v>1299</v>
      </c>
      <c r="I104">
        <f t="shared" si="26"/>
        <v>1397</v>
      </c>
      <c r="J104">
        <f t="shared" si="26"/>
        <v>1346</v>
      </c>
      <c r="K104">
        <f t="shared" si="26"/>
        <v>1368</v>
      </c>
      <c r="L104">
        <f t="shared" si="26"/>
        <v>1396</v>
      </c>
      <c r="M104">
        <f t="shared" si="26"/>
        <v>1368</v>
      </c>
      <c r="N104">
        <f t="shared" si="26"/>
        <v>1349</v>
      </c>
      <c r="O104">
        <f t="shared" si="26"/>
        <v>1368</v>
      </c>
      <c r="P104">
        <f t="shared" si="26"/>
        <v>1382</v>
      </c>
      <c r="Q104">
        <f t="shared" si="26"/>
        <v>1377</v>
      </c>
      <c r="R104">
        <f t="shared" si="26"/>
        <v>1413</v>
      </c>
      <c r="S104">
        <f t="shared" si="26"/>
        <v>1413</v>
      </c>
      <c r="T104">
        <f t="shared" si="25"/>
        <v>1484</v>
      </c>
      <c r="U104">
        <f t="shared" si="25"/>
        <v>1440</v>
      </c>
      <c r="V104">
        <f t="shared" si="25"/>
        <v>878</v>
      </c>
      <c r="W104">
        <f t="shared" si="25"/>
        <v>1070</v>
      </c>
      <c r="X104">
        <f t="shared" si="25"/>
        <v>1025</v>
      </c>
      <c r="Y104">
        <f t="shared" si="25"/>
        <v>1269</v>
      </c>
      <c r="Z104">
        <f t="shared" si="25"/>
        <v>1332</v>
      </c>
      <c r="AA104">
        <f t="shared" si="25"/>
        <v>1265</v>
      </c>
      <c r="AB104">
        <f t="shared" si="25"/>
        <v>1118</v>
      </c>
      <c r="AC104">
        <f t="shared" si="25"/>
        <v>1305</v>
      </c>
      <c r="AD104">
        <f t="shared" si="25"/>
        <v>1226</v>
      </c>
      <c r="AE104">
        <f t="shared" si="25"/>
        <v>1399</v>
      </c>
      <c r="AF104">
        <f t="shared" si="25"/>
        <v>1094</v>
      </c>
      <c r="AG104">
        <f t="shared" si="25"/>
        <v>1281</v>
      </c>
      <c r="AH104">
        <f t="shared" si="25"/>
        <v>987</v>
      </c>
    </row>
    <row r="105" spans="1:51" x14ac:dyDescent="0.2">
      <c r="A105">
        <v>0.5</v>
      </c>
      <c r="C105">
        <v>0.54166666666666696</v>
      </c>
      <c r="D105">
        <f t="shared" si="26"/>
        <v>1428</v>
      </c>
      <c r="E105">
        <f t="shared" si="26"/>
        <v>1483</v>
      </c>
      <c r="F105">
        <f t="shared" si="26"/>
        <v>1358</v>
      </c>
      <c r="G105">
        <f t="shared" si="26"/>
        <v>1313</v>
      </c>
      <c r="H105">
        <f t="shared" si="26"/>
        <v>1315</v>
      </c>
      <c r="I105">
        <f t="shared" si="26"/>
        <v>1385</v>
      </c>
      <c r="J105">
        <f t="shared" si="26"/>
        <v>1349</v>
      </c>
      <c r="K105">
        <f t="shared" si="26"/>
        <v>1351</v>
      </c>
      <c r="L105">
        <f t="shared" si="26"/>
        <v>1392</v>
      </c>
      <c r="M105">
        <f t="shared" si="26"/>
        <v>1301</v>
      </c>
      <c r="N105">
        <f t="shared" si="26"/>
        <v>1344</v>
      </c>
      <c r="O105">
        <f t="shared" si="26"/>
        <v>1368</v>
      </c>
      <c r="P105">
        <f t="shared" si="26"/>
        <v>1368</v>
      </c>
      <c r="Q105">
        <f t="shared" si="26"/>
        <v>1380</v>
      </c>
      <c r="R105">
        <f t="shared" si="26"/>
        <v>1394</v>
      </c>
      <c r="S105">
        <f t="shared" si="26"/>
        <v>1435</v>
      </c>
      <c r="T105">
        <f t="shared" si="25"/>
        <v>1512</v>
      </c>
      <c r="U105">
        <f t="shared" si="25"/>
        <v>1485</v>
      </c>
      <c r="V105">
        <f t="shared" si="25"/>
        <v>928</v>
      </c>
      <c r="W105">
        <f t="shared" si="25"/>
        <v>1128</v>
      </c>
      <c r="X105">
        <f t="shared" si="25"/>
        <v>1035</v>
      </c>
      <c r="Y105">
        <f t="shared" si="25"/>
        <v>1272</v>
      </c>
      <c r="Z105">
        <f t="shared" si="25"/>
        <v>1436</v>
      </c>
      <c r="AA105">
        <f t="shared" si="25"/>
        <v>1353</v>
      </c>
      <c r="AB105">
        <f t="shared" si="25"/>
        <v>1112</v>
      </c>
      <c r="AC105">
        <f t="shared" si="25"/>
        <v>1301</v>
      </c>
      <c r="AD105">
        <f t="shared" si="25"/>
        <v>1272</v>
      </c>
      <c r="AE105">
        <f t="shared" si="25"/>
        <v>1450</v>
      </c>
      <c r="AF105">
        <f t="shared" si="25"/>
        <v>1022</v>
      </c>
      <c r="AG105">
        <f t="shared" si="25"/>
        <v>1339</v>
      </c>
      <c r="AH105">
        <f t="shared" si="25"/>
        <v>1044</v>
      </c>
    </row>
    <row r="106" spans="1:51" x14ac:dyDescent="0.2">
      <c r="A106">
        <v>0.52083333333333304</v>
      </c>
      <c r="C106">
        <v>0.5625</v>
      </c>
      <c r="D106">
        <f t="shared" si="26"/>
        <v>1426</v>
      </c>
      <c r="E106">
        <f t="shared" si="26"/>
        <v>1460</v>
      </c>
      <c r="F106">
        <f t="shared" si="26"/>
        <v>1351</v>
      </c>
      <c r="G106">
        <f t="shared" si="26"/>
        <v>1332</v>
      </c>
      <c r="H106">
        <f t="shared" si="26"/>
        <v>1324</v>
      </c>
      <c r="I106">
        <f t="shared" si="26"/>
        <v>1370</v>
      </c>
      <c r="J106">
        <f t="shared" si="26"/>
        <v>1344</v>
      </c>
      <c r="K106">
        <f t="shared" si="26"/>
        <v>1373</v>
      </c>
      <c r="L106">
        <f t="shared" si="26"/>
        <v>1388</v>
      </c>
      <c r="M106">
        <f t="shared" si="26"/>
        <v>1310</v>
      </c>
      <c r="N106">
        <f t="shared" si="26"/>
        <v>1353</v>
      </c>
      <c r="O106">
        <f t="shared" si="26"/>
        <v>1363</v>
      </c>
      <c r="P106">
        <f t="shared" si="26"/>
        <v>1366</v>
      </c>
      <c r="Q106">
        <f t="shared" si="26"/>
        <v>1390</v>
      </c>
      <c r="R106">
        <f t="shared" si="26"/>
        <v>1404</v>
      </c>
      <c r="S106">
        <f t="shared" si="26"/>
        <v>1428</v>
      </c>
      <c r="T106">
        <f t="shared" ref="E106:AH114" si="27">SUM(T35:T36)</f>
        <v>1538</v>
      </c>
      <c r="U106">
        <f t="shared" si="27"/>
        <v>1316</v>
      </c>
      <c r="V106">
        <f t="shared" si="27"/>
        <v>879</v>
      </c>
      <c r="W106">
        <f t="shared" si="27"/>
        <v>1200</v>
      </c>
      <c r="X106">
        <f t="shared" si="27"/>
        <v>1130</v>
      </c>
      <c r="Y106">
        <f t="shared" si="27"/>
        <v>1159</v>
      </c>
      <c r="Z106">
        <f t="shared" si="27"/>
        <v>1454</v>
      </c>
      <c r="AA106">
        <f t="shared" si="27"/>
        <v>1351</v>
      </c>
      <c r="AB106">
        <f t="shared" si="27"/>
        <v>1169</v>
      </c>
      <c r="AC106">
        <f t="shared" si="27"/>
        <v>1306</v>
      </c>
      <c r="AD106">
        <f t="shared" si="27"/>
        <v>1234</v>
      </c>
      <c r="AE106">
        <f t="shared" si="27"/>
        <v>1452</v>
      </c>
      <c r="AF106">
        <f t="shared" si="27"/>
        <v>936</v>
      </c>
      <c r="AG106">
        <f t="shared" si="27"/>
        <v>1260</v>
      </c>
      <c r="AH106">
        <f t="shared" si="27"/>
        <v>1039</v>
      </c>
    </row>
    <row r="107" spans="1:51" x14ac:dyDescent="0.2">
      <c r="A107">
        <v>0.54166666666666696</v>
      </c>
      <c r="C107">
        <v>0.58333333333333404</v>
      </c>
      <c r="D107">
        <f t="shared" si="26"/>
        <v>1419</v>
      </c>
      <c r="E107">
        <f t="shared" si="27"/>
        <v>1454</v>
      </c>
      <c r="F107">
        <f t="shared" si="27"/>
        <v>1339</v>
      </c>
      <c r="G107">
        <f t="shared" si="27"/>
        <v>1334</v>
      </c>
      <c r="H107">
        <f t="shared" si="27"/>
        <v>1323</v>
      </c>
      <c r="I107">
        <f t="shared" si="27"/>
        <v>1346</v>
      </c>
      <c r="J107">
        <f t="shared" si="27"/>
        <v>1332</v>
      </c>
      <c r="K107">
        <f t="shared" si="27"/>
        <v>1380</v>
      </c>
      <c r="L107">
        <f t="shared" si="27"/>
        <v>1392</v>
      </c>
      <c r="M107">
        <f t="shared" si="27"/>
        <v>1332</v>
      </c>
      <c r="N107">
        <f t="shared" si="27"/>
        <v>1380</v>
      </c>
      <c r="O107">
        <f t="shared" si="27"/>
        <v>1361</v>
      </c>
      <c r="P107">
        <f t="shared" si="27"/>
        <v>1385</v>
      </c>
      <c r="Q107">
        <f t="shared" si="27"/>
        <v>1392</v>
      </c>
      <c r="R107">
        <f t="shared" si="27"/>
        <v>1409</v>
      </c>
      <c r="S107">
        <f t="shared" si="27"/>
        <v>1443</v>
      </c>
      <c r="T107">
        <f t="shared" si="27"/>
        <v>1552</v>
      </c>
      <c r="U107">
        <f t="shared" si="27"/>
        <v>1013</v>
      </c>
      <c r="V107">
        <f t="shared" si="27"/>
        <v>833</v>
      </c>
      <c r="W107">
        <f t="shared" si="27"/>
        <v>1229</v>
      </c>
      <c r="X107">
        <f t="shared" si="27"/>
        <v>1005</v>
      </c>
      <c r="Y107">
        <f t="shared" si="27"/>
        <v>1010</v>
      </c>
      <c r="Z107">
        <f t="shared" si="27"/>
        <v>1478</v>
      </c>
      <c r="AA107">
        <f t="shared" si="27"/>
        <v>1330</v>
      </c>
      <c r="AB107">
        <f t="shared" si="27"/>
        <v>1032</v>
      </c>
      <c r="AC107">
        <f t="shared" si="27"/>
        <v>1216</v>
      </c>
      <c r="AD107">
        <f t="shared" si="27"/>
        <v>1145</v>
      </c>
      <c r="AE107">
        <f t="shared" si="27"/>
        <v>1449</v>
      </c>
      <c r="AF107">
        <f t="shared" si="27"/>
        <v>920</v>
      </c>
      <c r="AG107">
        <f t="shared" si="27"/>
        <v>1217</v>
      </c>
      <c r="AH107">
        <f t="shared" si="27"/>
        <v>991</v>
      </c>
    </row>
    <row r="108" spans="1:51" x14ac:dyDescent="0.2">
      <c r="A108">
        <v>0.5625</v>
      </c>
      <c r="C108">
        <v>0.60416666666666696</v>
      </c>
      <c r="D108">
        <f t="shared" si="26"/>
        <v>1430</v>
      </c>
      <c r="E108">
        <f t="shared" si="27"/>
        <v>1466</v>
      </c>
      <c r="F108">
        <f t="shared" si="27"/>
        <v>1339</v>
      </c>
      <c r="G108">
        <f t="shared" si="27"/>
        <v>1315</v>
      </c>
      <c r="H108">
        <f t="shared" si="27"/>
        <v>1296</v>
      </c>
      <c r="I108">
        <f t="shared" si="27"/>
        <v>1346</v>
      </c>
      <c r="J108">
        <f t="shared" si="27"/>
        <v>1332</v>
      </c>
      <c r="K108">
        <f t="shared" si="27"/>
        <v>1368</v>
      </c>
      <c r="L108">
        <f t="shared" si="27"/>
        <v>1408</v>
      </c>
      <c r="M108">
        <f t="shared" si="27"/>
        <v>1339</v>
      </c>
      <c r="N108">
        <f t="shared" si="27"/>
        <v>1397</v>
      </c>
      <c r="O108">
        <f t="shared" si="27"/>
        <v>1366</v>
      </c>
      <c r="P108">
        <f t="shared" si="27"/>
        <v>1390</v>
      </c>
      <c r="Q108">
        <f t="shared" si="27"/>
        <v>1382</v>
      </c>
      <c r="R108">
        <f t="shared" si="27"/>
        <v>1397</v>
      </c>
      <c r="S108">
        <f t="shared" si="27"/>
        <v>1479</v>
      </c>
      <c r="T108">
        <f t="shared" si="27"/>
        <v>1555</v>
      </c>
      <c r="U108">
        <f t="shared" si="27"/>
        <v>926</v>
      </c>
      <c r="V108">
        <f t="shared" si="27"/>
        <v>806</v>
      </c>
      <c r="W108">
        <f t="shared" si="27"/>
        <v>1212</v>
      </c>
      <c r="X108">
        <f t="shared" si="27"/>
        <v>854</v>
      </c>
      <c r="Y108">
        <f t="shared" si="27"/>
        <v>1004</v>
      </c>
      <c r="Z108">
        <f t="shared" si="27"/>
        <v>1491</v>
      </c>
      <c r="AA108">
        <f t="shared" si="27"/>
        <v>1352</v>
      </c>
      <c r="AB108">
        <f t="shared" si="27"/>
        <v>883</v>
      </c>
      <c r="AC108">
        <f t="shared" si="27"/>
        <v>1181</v>
      </c>
      <c r="AD108">
        <f t="shared" si="27"/>
        <v>1120</v>
      </c>
      <c r="AE108">
        <f t="shared" si="27"/>
        <v>1423</v>
      </c>
      <c r="AF108">
        <f t="shared" si="27"/>
        <v>903</v>
      </c>
      <c r="AG108">
        <f t="shared" si="27"/>
        <v>1243</v>
      </c>
      <c r="AH108">
        <f t="shared" si="27"/>
        <v>926</v>
      </c>
    </row>
    <row r="109" spans="1:51" x14ac:dyDescent="0.2">
      <c r="A109">
        <v>0.58333333333333304</v>
      </c>
      <c r="C109">
        <v>0.625</v>
      </c>
      <c r="D109">
        <f t="shared" si="26"/>
        <v>1444</v>
      </c>
      <c r="E109">
        <f t="shared" si="27"/>
        <v>1486</v>
      </c>
      <c r="F109">
        <f t="shared" si="27"/>
        <v>1344</v>
      </c>
      <c r="G109">
        <f t="shared" si="27"/>
        <v>1308</v>
      </c>
      <c r="H109">
        <f t="shared" si="27"/>
        <v>1293</v>
      </c>
      <c r="I109">
        <f t="shared" si="27"/>
        <v>1328</v>
      </c>
      <c r="J109">
        <f t="shared" si="27"/>
        <v>1329</v>
      </c>
      <c r="K109">
        <f t="shared" si="27"/>
        <v>1387</v>
      </c>
      <c r="L109">
        <f t="shared" si="27"/>
        <v>1454</v>
      </c>
      <c r="M109">
        <f t="shared" si="27"/>
        <v>1349</v>
      </c>
      <c r="N109">
        <f t="shared" si="27"/>
        <v>1409</v>
      </c>
      <c r="O109">
        <f t="shared" si="27"/>
        <v>1378</v>
      </c>
      <c r="P109">
        <f t="shared" si="27"/>
        <v>1399</v>
      </c>
      <c r="Q109">
        <f t="shared" si="27"/>
        <v>1387</v>
      </c>
      <c r="R109">
        <f t="shared" si="27"/>
        <v>1385</v>
      </c>
      <c r="S109">
        <f t="shared" si="27"/>
        <v>1507</v>
      </c>
      <c r="T109">
        <f t="shared" si="27"/>
        <v>1534</v>
      </c>
      <c r="U109">
        <f t="shared" si="27"/>
        <v>914</v>
      </c>
      <c r="V109">
        <f t="shared" si="27"/>
        <v>804</v>
      </c>
      <c r="W109">
        <f t="shared" si="27"/>
        <v>1161</v>
      </c>
      <c r="X109">
        <f t="shared" si="27"/>
        <v>845</v>
      </c>
      <c r="Y109">
        <f t="shared" si="27"/>
        <v>1080</v>
      </c>
      <c r="Z109">
        <f t="shared" si="27"/>
        <v>1462</v>
      </c>
      <c r="AA109">
        <f t="shared" si="27"/>
        <v>1356</v>
      </c>
      <c r="AB109">
        <f t="shared" si="27"/>
        <v>902</v>
      </c>
      <c r="AC109">
        <f t="shared" si="27"/>
        <v>1287</v>
      </c>
      <c r="AD109">
        <f t="shared" si="27"/>
        <v>1174</v>
      </c>
      <c r="AE109">
        <f t="shared" si="27"/>
        <v>1399</v>
      </c>
      <c r="AF109">
        <f t="shared" si="27"/>
        <v>900</v>
      </c>
      <c r="AG109">
        <f t="shared" si="27"/>
        <v>1231</v>
      </c>
      <c r="AH109">
        <f t="shared" si="27"/>
        <v>917</v>
      </c>
    </row>
    <row r="110" spans="1:51" x14ac:dyDescent="0.2">
      <c r="A110">
        <v>0.60416666666666696</v>
      </c>
      <c r="C110">
        <v>0.64583333333333404</v>
      </c>
      <c r="D110">
        <f t="shared" si="26"/>
        <v>1445</v>
      </c>
      <c r="E110">
        <f t="shared" si="27"/>
        <v>1505</v>
      </c>
      <c r="F110">
        <f t="shared" si="27"/>
        <v>1356</v>
      </c>
      <c r="G110">
        <f t="shared" si="27"/>
        <v>1315</v>
      </c>
      <c r="H110">
        <f t="shared" si="27"/>
        <v>1313</v>
      </c>
      <c r="I110">
        <f t="shared" si="27"/>
        <v>1313</v>
      </c>
      <c r="J110">
        <f t="shared" si="27"/>
        <v>1316</v>
      </c>
      <c r="K110">
        <f t="shared" si="27"/>
        <v>1394</v>
      </c>
      <c r="L110">
        <f t="shared" si="27"/>
        <v>1479</v>
      </c>
      <c r="M110">
        <f t="shared" si="27"/>
        <v>1347</v>
      </c>
      <c r="N110">
        <f t="shared" si="27"/>
        <v>1428</v>
      </c>
      <c r="O110">
        <f t="shared" si="27"/>
        <v>1375</v>
      </c>
      <c r="P110">
        <f t="shared" si="27"/>
        <v>1425</v>
      </c>
      <c r="Q110">
        <f t="shared" si="27"/>
        <v>1435</v>
      </c>
      <c r="R110">
        <f t="shared" si="27"/>
        <v>1392</v>
      </c>
      <c r="S110">
        <f t="shared" si="27"/>
        <v>1512</v>
      </c>
      <c r="T110">
        <f t="shared" si="27"/>
        <v>1543</v>
      </c>
      <c r="U110">
        <f t="shared" si="27"/>
        <v>804</v>
      </c>
      <c r="V110">
        <f t="shared" si="27"/>
        <v>857</v>
      </c>
      <c r="W110">
        <f t="shared" si="27"/>
        <v>1138</v>
      </c>
      <c r="X110">
        <f t="shared" si="27"/>
        <v>812</v>
      </c>
      <c r="Y110">
        <f t="shared" si="27"/>
        <v>1060</v>
      </c>
      <c r="Z110">
        <f t="shared" si="27"/>
        <v>1432</v>
      </c>
      <c r="AA110">
        <f t="shared" si="27"/>
        <v>1303</v>
      </c>
      <c r="AB110">
        <f t="shared" si="27"/>
        <v>979</v>
      </c>
      <c r="AC110">
        <f t="shared" si="27"/>
        <v>1277</v>
      </c>
      <c r="AD110">
        <f t="shared" si="27"/>
        <v>1160</v>
      </c>
      <c r="AE110">
        <f t="shared" si="27"/>
        <v>1435</v>
      </c>
      <c r="AF110">
        <f t="shared" si="27"/>
        <v>883</v>
      </c>
      <c r="AG110">
        <f t="shared" si="27"/>
        <v>1176</v>
      </c>
      <c r="AH110">
        <f t="shared" si="27"/>
        <v>979</v>
      </c>
    </row>
    <row r="111" spans="1:51" x14ac:dyDescent="0.2">
      <c r="A111">
        <v>0.625</v>
      </c>
      <c r="C111">
        <v>0.66666666666666696</v>
      </c>
      <c r="D111">
        <f t="shared" si="26"/>
        <v>1455</v>
      </c>
      <c r="E111">
        <f t="shared" si="27"/>
        <v>1507</v>
      </c>
      <c r="F111">
        <f t="shared" si="27"/>
        <v>1359</v>
      </c>
      <c r="G111">
        <f t="shared" si="27"/>
        <v>1323</v>
      </c>
      <c r="H111">
        <f t="shared" si="27"/>
        <v>1313</v>
      </c>
      <c r="I111">
        <f t="shared" si="27"/>
        <v>1317</v>
      </c>
      <c r="J111">
        <f t="shared" si="27"/>
        <v>1316</v>
      </c>
      <c r="K111">
        <f t="shared" si="27"/>
        <v>1392</v>
      </c>
      <c r="L111">
        <f t="shared" si="27"/>
        <v>1495</v>
      </c>
      <c r="M111">
        <f t="shared" si="27"/>
        <v>1337</v>
      </c>
      <c r="N111">
        <f t="shared" si="27"/>
        <v>1416</v>
      </c>
      <c r="O111">
        <f t="shared" si="27"/>
        <v>1389</v>
      </c>
      <c r="P111">
        <f t="shared" si="27"/>
        <v>1421</v>
      </c>
      <c r="Q111">
        <f t="shared" si="27"/>
        <v>1460</v>
      </c>
      <c r="R111">
        <f t="shared" si="27"/>
        <v>1416</v>
      </c>
      <c r="S111">
        <f t="shared" si="27"/>
        <v>1517</v>
      </c>
      <c r="T111">
        <f t="shared" si="27"/>
        <v>1574</v>
      </c>
      <c r="U111">
        <f t="shared" si="27"/>
        <v>752</v>
      </c>
      <c r="V111">
        <f t="shared" si="27"/>
        <v>876</v>
      </c>
      <c r="W111">
        <f t="shared" si="27"/>
        <v>1128</v>
      </c>
      <c r="X111">
        <f t="shared" si="27"/>
        <v>775</v>
      </c>
      <c r="Y111">
        <f t="shared" si="27"/>
        <v>999</v>
      </c>
      <c r="Z111">
        <f t="shared" si="27"/>
        <v>1432</v>
      </c>
      <c r="AA111">
        <f t="shared" si="27"/>
        <v>1265</v>
      </c>
      <c r="AB111">
        <f t="shared" si="27"/>
        <v>989</v>
      </c>
      <c r="AC111">
        <f t="shared" si="27"/>
        <v>1183</v>
      </c>
      <c r="AD111">
        <f t="shared" si="27"/>
        <v>1123</v>
      </c>
      <c r="AE111">
        <f t="shared" si="27"/>
        <v>1462</v>
      </c>
      <c r="AF111">
        <f t="shared" si="27"/>
        <v>837</v>
      </c>
      <c r="AG111">
        <f t="shared" si="27"/>
        <v>1138</v>
      </c>
      <c r="AH111">
        <f t="shared" si="27"/>
        <v>1012</v>
      </c>
    </row>
    <row r="112" spans="1:51" x14ac:dyDescent="0.2">
      <c r="A112">
        <v>0.64583333333333304</v>
      </c>
      <c r="C112">
        <v>0.6875</v>
      </c>
      <c r="D112">
        <f t="shared" si="26"/>
        <v>1457</v>
      </c>
      <c r="E112">
        <f t="shared" si="27"/>
        <v>1497</v>
      </c>
      <c r="F112">
        <f t="shared" si="27"/>
        <v>1356</v>
      </c>
      <c r="G112">
        <f t="shared" si="27"/>
        <v>1340</v>
      </c>
      <c r="H112">
        <f t="shared" si="27"/>
        <v>1303</v>
      </c>
      <c r="I112">
        <f t="shared" si="27"/>
        <v>1330</v>
      </c>
      <c r="J112">
        <f t="shared" si="27"/>
        <v>1327</v>
      </c>
      <c r="K112">
        <f t="shared" si="27"/>
        <v>1399</v>
      </c>
      <c r="L112">
        <f t="shared" si="27"/>
        <v>1526</v>
      </c>
      <c r="M112">
        <f t="shared" si="27"/>
        <v>1346</v>
      </c>
      <c r="N112">
        <f t="shared" si="27"/>
        <v>1409</v>
      </c>
      <c r="O112">
        <f t="shared" si="27"/>
        <v>1418</v>
      </c>
      <c r="P112">
        <f t="shared" si="27"/>
        <v>1440</v>
      </c>
      <c r="Q112">
        <f t="shared" si="27"/>
        <v>1464</v>
      </c>
      <c r="R112">
        <f t="shared" si="27"/>
        <v>1394</v>
      </c>
      <c r="S112">
        <f t="shared" si="27"/>
        <v>1521</v>
      </c>
      <c r="T112">
        <f t="shared" si="27"/>
        <v>1589</v>
      </c>
      <c r="U112">
        <f t="shared" si="27"/>
        <v>792</v>
      </c>
      <c r="V112">
        <f t="shared" si="27"/>
        <v>833</v>
      </c>
      <c r="W112">
        <f t="shared" si="27"/>
        <v>1099</v>
      </c>
      <c r="X112">
        <f t="shared" si="27"/>
        <v>820</v>
      </c>
      <c r="Y112">
        <f t="shared" si="27"/>
        <v>960</v>
      </c>
      <c r="Z112">
        <f t="shared" si="27"/>
        <v>1450</v>
      </c>
      <c r="AA112">
        <f t="shared" si="27"/>
        <v>1253</v>
      </c>
      <c r="AB112">
        <f t="shared" si="27"/>
        <v>982</v>
      </c>
      <c r="AC112">
        <f t="shared" si="27"/>
        <v>1144</v>
      </c>
      <c r="AD112">
        <f t="shared" si="27"/>
        <v>1118</v>
      </c>
      <c r="AE112">
        <f t="shared" si="27"/>
        <v>1421</v>
      </c>
      <c r="AF112">
        <f t="shared" si="27"/>
        <v>840</v>
      </c>
      <c r="AG112">
        <f t="shared" si="27"/>
        <v>1124</v>
      </c>
      <c r="AH112">
        <f t="shared" si="27"/>
        <v>951</v>
      </c>
    </row>
    <row r="113" spans="1:35" x14ac:dyDescent="0.2">
      <c r="A113">
        <v>0.66666666666666696</v>
      </c>
      <c r="C113">
        <v>0.70833333333333404</v>
      </c>
      <c r="D113">
        <f t="shared" si="26"/>
        <v>1454</v>
      </c>
      <c r="E113">
        <f t="shared" si="27"/>
        <v>1493</v>
      </c>
      <c r="F113">
        <f t="shared" si="27"/>
        <v>1365</v>
      </c>
      <c r="G113">
        <f t="shared" si="27"/>
        <v>1346</v>
      </c>
      <c r="H113">
        <f t="shared" si="27"/>
        <v>1320</v>
      </c>
      <c r="I113">
        <f t="shared" si="27"/>
        <v>1347</v>
      </c>
      <c r="J113">
        <f t="shared" si="27"/>
        <v>1346</v>
      </c>
      <c r="K113">
        <f t="shared" si="27"/>
        <v>1421</v>
      </c>
      <c r="L113">
        <f t="shared" si="27"/>
        <v>1507</v>
      </c>
      <c r="M113">
        <f t="shared" si="27"/>
        <v>1382</v>
      </c>
      <c r="N113">
        <f t="shared" si="27"/>
        <v>1433</v>
      </c>
      <c r="O113">
        <f t="shared" si="27"/>
        <v>1419</v>
      </c>
      <c r="P113">
        <f t="shared" si="27"/>
        <v>1481</v>
      </c>
      <c r="Q113">
        <f t="shared" si="27"/>
        <v>1497</v>
      </c>
      <c r="R113">
        <f t="shared" si="27"/>
        <v>1365</v>
      </c>
      <c r="S113">
        <f t="shared" si="27"/>
        <v>1502</v>
      </c>
      <c r="T113">
        <f t="shared" si="27"/>
        <v>1608</v>
      </c>
      <c r="U113">
        <f t="shared" si="27"/>
        <v>861</v>
      </c>
      <c r="V113">
        <f t="shared" si="27"/>
        <v>792</v>
      </c>
      <c r="W113">
        <f t="shared" si="27"/>
        <v>1112</v>
      </c>
      <c r="X113">
        <f t="shared" si="27"/>
        <v>896</v>
      </c>
      <c r="Y113">
        <f t="shared" si="27"/>
        <v>957</v>
      </c>
      <c r="Z113">
        <f t="shared" si="27"/>
        <v>1452</v>
      </c>
      <c r="AA113">
        <f t="shared" si="27"/>
        <v>1228</v>
      </c>
      <c r="AB113">
        <f t="shared" si="27"/>
        <v>989</v>
      </c>
      <c r="AC113">
        <f t="shared" si="27"/>
        <v>1159</v>
      </c>
      <c r="AD113">
        <f t="shared" si="27"/>
        <v>1140</v>
      </c>
      <c r="AE113">
        <f t="shared" si="27"/>
        <v>1435</v>
      </c>
      <c r="AF113">
        <f t="shared" si="27"/>
        <v>886</v>
      </c>
      <c r="AG113">
        <f t="shared" si="27"/>
        <v>1087</v>
      </c>
      <c r="AH113">
        <f t="shared" si="27"/>
        <v>908</v>
      </c>
    </row>
    <row r="114" spans="1:35" x14ac:dyDescent="0.2">
      <c r="A114">
        <v>0.6875</v>
      </c>
      <c r="C114">
        <v>0.72916666666666696</v>
      </c>
      <c r="D114">
        <f t="shared" si="26"/>
        <v>1442</v>
      </c>
      <c r="E114">
        <f t="shared" si="27"/>
        <v>1476</v>
      </c>
      <c r="F114">
        <f t="shared" si="27"/>
        <v>1363</v>
      </c>
      <c r="G114">
        <f t="shared" si="27"/>
        <v>1375</v>
      </c>
      <c r="H114">
        <f t="shared" si="27"/>
        <v>1354</v>
      </c>
      <c r="I114">
        <f t="shared" si="27"/>
        <v>1351</v>
      </c>
      <c r="J114">
        <f t="shared" si="27"/>
        <v>1373</v>
      </c>
      <c r="K114">
        <f t="shared" si="27"/>
        <v>1443</v>
      </c>
      <c r="L114">
        <f t="shared" si="27"/>
        <v>1474</v>
      </c>
      <c r="M114">
        <f t="shared" si="27"/>
        <v>1428</v>
      </c>
      <c r="N114">
        <f t="shared" si="27"/>
        <v>1481</v>
      </c>
      <c r="O114">
        <f t="shared" si="27"/>
        <v>1426</v>
      </c>
      <c r="P114">
        <f t="shared" si="27"/>
        <v>1505</v>
      </c>
      <c r="Q114">
        <f t="shared" si="27"/>
        <v>1522</v>
      </c>
      <c r="R114">
        <f t="shared" si="27"/>
        <v>1400</v>
      </c>
      <c r="S114">
        <f t="shared" si="27"/>
        <v>1512</v>
      </c>
      <c r="T114">
        <f t="shared" si="27"/>
        <v>1627</v>
      </c>
      <c r="U114">
        <f t="shared" si="27"/>
        <v>886</v>
      </c>
      <c r="V114">
        <f t="shared" si="27"/>
        <v>842</v>
      </c>
      <c r="W114">
        <f t="shared" si="27"/>
        <v>1054</v>
      </c>
      <c r="X114">
        <f t="shared" si="27"/>
        <v>905</v>
      </c>
      <c r="Y114">
        <f t="shared" si="27"/>
        <v>977</v>
      </c>
      <c r="Z114">
        <f t="shared" si="27"/>
        <v>1493</v>
      </c>
      <c r="AA114">
        <f t="shared" si="27"/>
        <v>1224</v>
      </c>
      <c r="AB114">
        <f t="shared" si="27"/>
        <v>1008</v>
      </c>
      <c r="AC114">
        <f t="shared" si="27"/>
        <v>1186</v>
      </c>
      <c r="AD114">
        <f t="shared" si="27"/>
        <v>1183</v>
      </c>
      <c r="AE114">
        <f t="shared" si="27"/>
        <v>1510</v>
      </c>
      <c r="AF114">
        <f t="shared" si="27"/>
        <v>897</v>
      </c>
      <c r="AG114">
        <f t="shared" si="27"/>
        <v>1060</v>
      </c>
      <c r="AH114">
        <f t="shared" si="27"/>
        <v>933</v>
      </c>
    </row>
    <row r="115" spans="1:35" x14ac:dyDescent="0.2">
      <c r="A115">
        <v>0.70833333333333304</v>
      </c>
      <c r="C115">
        <v>0.75</v>
      </c>
      <c r="D115">
        <f t="shared" ref="D115:AH123" si="28">SUM(D44:D45)</f>
        <v>1428</v>
      </c>
      <c r="E115">
        <f t="shared" si="28"/>
        <v>1454</v>
      </c>
      <c r="F115">
        <f t="shared" si="28"/>
        <v>1356</v>
      </c>
      <c r="G115">
        <f t="shared" si="28"/>
        <v>1411</v>
      </c>
      <c r="H115">
        <f t="shared" si="28"/>
        <v>1375</v>
      </c>
      <c r="I115">
        <f t="shared" si="28"/>
        <v>1348</v>
      </c>
      <c r="J115">
        <f t="shared" si="28"/>
        <v>1404</v>
      </c>
      <c r="K115">
        <f t="shared" si="28"/>
        <v>1471</v>
      </c>
      <c r="L115">
        <f t="shared" si="28"/>
        <v>1479</v>
      </c>
      <c r="M115">
        <f t="shared" si="28"/>
        <v>1447</v>
      </c>
      <c r="N115">
        <f t="shared" si="28"/>
        <v>1509</v>
      </c>
      <c r="O115">
        <f t="shared" si="28"/>
        <v>1440</v>
      </c>
      <c r="P115">
        <f t="shared" si="28"/>
        <v>1521</v>
      </c>
      <c r="Q115">
        <f t="shared" si="28"/>
        <v>1534</v>
      </c>
      <c r="R115">
        <f t="shared" si="28"/>
        <v>1438</v>
      </c>
      <c r="S115">
        <f t="shared" si="28"/>
        <v>1541</v>
      </c>
      <c r="T115">
        <f t="shared" si="28"/>
        <v>1649</v>
      </c>
      <c r="U115">
        <f t="shared" si="28"/>
        <v>879</v>
      </c>
      <c r="V115">
        <f t="shared" si="28"/>
        <v>874</v>
      </c>
      <c r="W115">
        <f t="shared" si="28"/>
        <v>955</v>
      </c>
      <c r="X115">
        <f t="shared" si="28"/>
        <v>895</v>
      </c>
      <c r="Y115">
        <f t="shared" si="28"/>
        <v>977</v>
      </c>
      <c r="Z115">
        <f t="shared" si="28"/>
        <v>1488</v>
      </c>
      <c r="AA115">
        <f t="shared" si="28"/>
        <v>1150</v>
      </c>
      <c r="AB115">
        <f t="shared" si="28"/>
        <v>1020</v>
      </c>
      <c r="AC115">
        <f t="shared" si="28"/>
        <v>1222</v>
      </c>
      <c r="AD115">
        <f t="shared" si="28"/>
        <v>1200</v>
      </c>
      <c r="AE115">
        <f t="shared" si="28"/>
        <v>1512</v>
      </c>
      <c r="AF115">
        <f t="shared" si="28"/>
        <v>907</v>
      </c>
      <c r="AG115">
        <f t="shared" si="28"/>
        <v>1049</v>
      </c>
      <c r="AH115">
        <f t="shared" si="28"/>
        <v>904</v>
      </c>
    </row>
    <row r="116" spans="1:35" x14ac:dyDescent="0.2">
      <c r="A116">
        <v>0.72916666666666696</v>
      </c>
      <c r="C116">
        <v>0.77083333333333404</v>
      </c>
      <c r="D116">
        <f t="shared" si="28"/>
        <v>1433</v>
      </c>
      <c r="E116">
        <f t="shared" si="28"/>
        <v>1464</v>
      </c>
      <c r="F116">
        <f t="shared" si="28"/>
        <v>1371</v>
      </c>
      <c r="G116">
        <f t="shared" si="28"/>
        <v>1382</v>
      </c>
      <c r="H116">
        <f t="shared" si="28"/>
        <v>1363</v>
      </c>
      <c r="I116">
        <f t="shared" si="28"/>
        <v>1354</v>
      </c>
      <c r="J116">
        <f t="shared" si="28"/>
        <v>1425</v>
      </c>
      <c r="K116">
        <f t="shared" si="28"/>
        <v>1507</v>
      </c>
      <c r="L116">
        <f t="shared" si="28"/>
        <v>1485</v>
      </c>
      <c r="M116">
        <f t="shared" si="28"/>
        <v>1459</v>
      </c>
      <c r="N116">
        <f t="shared" si="28"/>
        <v>1483</v>
      </c>
      <c r="O116">
        <f t="shared" si="28"/>
        <v>1428</v>
      </c>
      <c r="P116">
        <f t="shared" si="28"/>
        <v>1510</v>
      </c>
      <c r="Q116">
        <f t="shared" si="28"/>
        <v>1531</v>
      </c>
      <c r="R116">
        <f t="shared" si="28"/>
        <v>1440</v>
      </c>
      <c r="S116">
        <f t="shared" si="28"/>
        <v>1546</v>
      </c>
      <c r="T116">
        <f t="shared" si="28"/>
        <v>1654</v>
      </c>
      <c r="U116">
        <f t="shared" si="28"/>
        <v>897</v>
      </c>
      <c r="V116">
        <f t="shared" si="28"/>
        <v>826</v>
      </c>
      <c r="W116">
        <f t="shared" si="28"/>
        <v>943</v>
      </c>
      <c r="X116">
        <f t="shared" si="28"/>
        <v>917</v>
      </c>
      <c r="Y116">
        <f t="shared" si="28"/>
        <v>967</v>
      </c>
      <c r="Z116">
        <f t="shared" si="28"/>
        <v>1457</v>
      </c>
      <c r="AA116">
        <f t="shared" si="28"/>
        <v>1082</v>
      </c>
      <c r="AB116">
        <f t="shared" si="28"/>
        <v>991</v>
      </c>
      <c r="AC116">
        <f t="shared" si="28"/>
        <v>1231</v>
      </c>
      <c r="AD116">
        <f t="shared" si="28"/>
        <v>1140</v>
      </c>
      <c r="AE116">
        <f t="shared" si="28"/>
        <v>1505</v>
      </c>
      <c r="AF116">
        <f t="shared" si="28"/>
        <v>924</v>
      </c>
      <c r="AG116">
        <f t="shared" si="28"/>
        <v>1016</v>
      </c>
      <c r="AH116">
        <f t="shared" si="28"/>
        <v>905</v>
      </c>
    </row>
    <row r="117" spans="1:35" x14ac:dyDescent="0.2">
      <c r="A117">
        <v>0.75</v>
      </c>
      <c r="C117">
        <v>0.79166666666666696</v>
      </c>
      <c r="D117">
        <f t="shared" si="28"/>
        <v>1450</v>
      </c>
      <c r="E117">
        <f t="shared" si="28"/>
        <v>1483</v>
      </c>
      <c r="F117">
        <f t="shared" si="28"/>
        <v>1390</v>
      </c>
      <c r="G117">
        <f t="shared" si="28"/>
        <v>1390</v>
      </c>
      <c r="H117">
        <f t="shared" si="28"/>
        <v>1337</v>
      </c>
      <c r="I117">
        <f t="shared" si="28"/>
        <v>1366</v>
      </c>
      <c r="J117">
        <f t="shared" si="28"/>
        <v>1402</v>
      </c>
      <c r="K117">
        <f t="shared" si="28"/>
        <v>1517</v>
      </c>
      <c r="L117">
        <f t="shared" si="28"/>
        <v>1497</v>
      </c>
      <c r="M117">
        <f t="shared" si="28"/>
        <v>1462</v>
      </c>
      <c r="N117">
        <f t="shared" si="28"/>
        <v>1460</v>
      </c>
      <c r="O117">
        <f t="shared" si="28"/>
        <v>1418</v>
      </c>
      <c r="P117">
        <f t="shared" si="28"/>
        <v>1495</v>
      </c>
      <c r="Q117">
        <f t="shared" si="28"/>
        <v>1517</v>
      </c>
      <c r="R117">
        <f t="shared" si="28"/>
        <v>1423</v>
      </c>
      <c r="S117">
        <f t="shared" si="28"/>
        <v>1541</v>
      </c>
      <c r="T117">
        <f t="shared" si="28"/>
        <v>1644</v>
      </c>
      <c r="U117">
        <f t="shared" si="28"/>
        <v>768</v>
      </c>
      <c r="V117">
        <f t="shared" si="28"/>
        <v>739</v>
      </c>
      <c r="W117">
        <f t="shared" si="28"/>
        <v>955</v>
      </c>
      <c r="X117">
        <f t="shared" si="28"/>
        <v>921</v>
      </c>
      <c r="Y117">
        <f t="shared" si="28"/>
        <v>955</v>
      </c>
      <c r="Z117">
        <f t="shared" si="28"/>
        <v>1452</v>
      </c>
      <c r="AA117">
        <f t="shared" si="28"/>
        <v>1094</v>
      </c>
      <c r="AB117">
        <f t="shared" si="28"/>
        <v>962</v>
      </c>
      <c r="AC117">
        <f t="shared" si="28"/>
        <v>1202</v>
      </c>
      <c r="AD117">
        <f t="shared" si="28"/>
        <v>1118</v>
      </c>
      <c r="AE117">
        <f t="shared" si="28"/>
        <v>1498</v>
      </c>
      <c r="AF117">
        <f t="shared" si="28"/>
        <v>922</v>
      </c>
      <c r="AG117">
        <f t="shared" si="28"/>
        <v>991</v>
      </c>
      <c r="AH117">
        <f t="shared" si="28"/>
        <v>932</v>
      </c>
    </row>
    <row r="118" spans="1:35" x14ac:dyDescent="0.2">
      <c r="A118">
        <v>0.77083333333333304</v>
      </c>
      <c r="C118">
        <v>0.8125</v>
      </c>
      <c r="D118">
        <f t="shared" si="28"/>
        <v>1459</v>
      </c>
      <c r="E118">
        <f t="shared" si="28"/>
        <v>1493</v>
      </c>
      <c r="F118">
        <f t="shared" si="28"/>
        <v>1413</v>
      </c>
      <c r="G118">
        <f t="shared" si="28"/>
        <v>1433</v>
      </c>
      <c r="H118">
        <f t="shared" si="28"/>
        <v>1342</v>
      </c>
      <c r="I118">
        <f t="shared" si="28"/>
        <v>1372</v>
      </c>
      <c r="J118">
        <f t="shared" si="28"/>
        <v>1373</v>
      </c>
      <c r="K118">
        <f t="shared" si="28"/>
        <v>1466</v>
      </c>
      <c r="L118">
        <f t="shared" si="28"/>
        <v>1505</v>
      </c>
      <c r="M118">
        <f t="shared" si="28"/>
        <v>1459</v>
      </c>
      <c r="N118">
        <f t="shared" si="28"/>
        <v>1476</v>
      </c>
      <c r="O118">
        <f t="shared" si="28"/>
        <v>1433</v>
      </c>
      <c r="P118">
        <f t="shared" si="28"/>
        <v>1507</v>
      </c>
      <c r="Q118">
        <f t="shared" si="28"/>
        <v>1527</v>
      </c>
      <c r="R118">
        <f t="shared" si="28"/>
        <v>1396</v>
      </c>
      <c r="S118">
        <f t="shared" si="28"/>
        <v>1548</v>
      </c>
      <c r="T118">
        <f t="shared" si="28"/>
        <v>1656</v>
      </c>
      <c r="U118">
        <f t="shared" si="28"/>
        <v>687</v>
      </c>
      <c r="V118">
        <f t="shared" si="28"/>
        <v>681</v>
      </c>
      <c r="W118">
        <f t="shared" si="28"/>
        <v>960</v>
      </c>
      <c r="X118">
        <f t="shared" si="28"/>
        <v>919</v>
      </c>
      <c r="Y118">
        <f t="shared" si="28"/>
        <v>970</v>
      </c>
      <c r="Z118">
        <f t="shared" si="28"/>
        <v>1348</v>
      </c>
      <c r="AA118">
        <f t="shared" si="28"/>
        <v>1082</v>
      </c>
      <c r="AB118">
        <f t="shared" si="28"/>
        <v>948</v>
      </c>
      <c r="AC118">
        <f t="shared" si="28"/>
        <v>1191</v>
      </c>
      <c r="AD118">
        <f t="shared" si="28"/>
        <v>1145</v>
      </c>
      <c r="AE118">
        <f t="shared" si="28"/>
        <v>1485</v>
      </c>
      <c r="AF118">
        <f t="shared" si="28"/>
        <v>915</v>
      </c>
      <c r="AG118">
        <f t="shared" si="28"/>
        <v>984</v>
      </c>
      <c r="AH118">
        <f t="shared" si="28"/>
        <v>963</v>
      </c>
    </row>
    <row r="119" spans="1:35" x14ac:dyDescent="0.2">
      <c r="A119">
        <v>0.79166666666666696</v>
      </c>
      <c r="C119">
        <v>0.83333333333333404</v>
      </c>
      <c r="D119">
        <f t="shared" si="28"/>
        <v>1471</v>
      </c>
      <c r="E119">
        <f t="shared" si="28"/>
        <v>1484</v>
      </c>
      <c r="F119">
        <f t="shared" si="28"/>
        <v>1445</v>
      </c>
      <c r="G119">
        <f t="shared" si="28"/>
        <v>1457</v>
      </c>
      <c r="H119">
        <f t="shared" si="28"/>
        <v>1361</v>
      </c>
      <c r="I119">
        <f t="shared" si="28"/>
        <v>1382</v>
      </c>
      <c r="J119">
        <f t="shared" si="28"/>
        <v>1416</v>
      </c>
      <c r="K119">
        <f t="shared" si="28"/>
        <v>1428</v>
      </c>
      <c r="L119">
        <f t="shared" si="28"/>
        <v>1496</v>
      </c>
      <c r="M119">
        <f t="shared" si="28"/>
        <v>1464</v>
      </c>
      <c r="N119">
        <f t="shared" si="28"/>
        <v>1502</v>
      </c>
      <c r="O119">
        <f t="shared" si="28"/>
        <v>1447</v>
      </c>
      <c r="P119">
        <f t="shared" si="28"/>
        <v>1512</v>
      </c>
      <c r="Q119">
        <f t="shared" si="28"/>
        <v>1545</v>
      </c>
      <c r="R119">
        <f t="shared" si="28"/>
        <v>1395</v>
      </c>
      <c r="S119">
        <f t="shared" si="28"/>
        <v>1569</v>
      </c>
      <c r="T119">
        <f t="shared" si="28"/>
        <v>1666</v>
      </c>
      <c r="U119">
        <f t="shared" si="28"/>
        <v>741</v>
      </c>
      <c r="V119">
        <f t="shared" si="28"/>
        <v>691</v>
      </c>
      <c r="W119">
        <f t="shared" si="28"/>
        <v>953</v>
      </c>
      <c r="X119">
        <f t="shared" si="28"/>
        <v>929</v>
      </c>
      <c r="Y119">
        <f t="shared" si="28"/>
        <v>996</v>
      </c>
      <c r="Z119">
        <f t="shared" si="28"/>
        <v>1239</v>
      </c>
      <c r="AA119">
        <f t="shared" si="28"/>
        <v>1056</v>
      </c>
      <c r="AB119">
        <f t="shared" si="28"/>
        <v>929</v>
      </c>
      <c r="AC119">
        <f t="shared" si="28"/>
        <v>1217</v>
      </c>
      <c r="AD119">
        <f t="shared" si="28"/>
        <v>1152</v>
      </c>
      <c r="AE119">
        <f t="shared" si="28"/>
        <v>1519</v>
      </c>
      <c r="AF119">
        <f t="shared" si="28"/>
        <v>912</v>
      </c>
      <c r="AG119">
        <f t="shared" si="28"/>
        <v>996</v>
      </c>
      <c r="AH119">
        <f t="shared" si="28"/>
        <v>1005</v>
      </c>
    </row>
    <row r="120" spans="1:35" x14ac:dyDescent="0.2">
      <c r="A120">
        <v>0.8125</v>
      </c>
      <c r="C120">
        <v>0.85416666666666696</v>
      </c>
      <c r="D120">
        <f t="shared" si="28"/>
        <v>1510</v>
      </c>
      <c r="E120">
        <f t="shared" si="28"/>
        <v>1479</v>
      </c>
      <c r="F120">
        <f t="shared" si="28"/>
        <v>1476</v>
      </c>
      <c r="G120">
        <f t="shared" si="28"/>
        <v>1512</v>
      </c>
      <c r="H120">
        <f t="shared" si="28"/>
        <v>1377</v>
      </c>
      <c r="I120">
        <f t="shared" si="28"/>
        <v>1412</v>
      </c>
      <c r="J120">
        <f t="shared" si="28"/>
        <v>1481</v>
      </c>
      <c r="K120">
        <f t="shared" si="28"/>
        <v>1498</v>
      </c>
      <c r="L120">
        <f t="shared" si="28"/>
        <v>1517</v>
      </c>
      <c r="M120">
        <f t="shared" si="28"/>
        <v>1488</v>
      </c>
      <c r="N120">
        <f t="shared" si="28"/>
        <v>1524</v>
      </c>
      <c r="O120">
        <f t="shared" si="28"/>
        <v>1502</v>
      </c>
      <c r="P120">
        <f t="shared" si="28"/>
        <v>1517</v>
      </c>
      <c r="Q120">
        <f t="shared" si="28"/>
        <v>1567</v>
      </c>
      <c r="R120">
        <f t="shared" si="28"/>
        <v>1424</v>
      </c>
      <c r="S120">
        <f t="shared" si="28"/>
        <v>1598</v>
      </c>
      <c r="T120">
        <f t="shared" si="28"/>
        <v>1656</v>
      </c>
      <c r="U120">
        <f t="shared" si="28"/>
        <v>784</v>
      </c>
      <c r="V120">
        <f t="shared" si="28"/>
        <v>694</v>
      </c>
      <c r="W120">
        <f t="shared" si="28"/>
        <v>991</v>
      </c>
      <c r="X120">
        <f t="shared" si="28"/>
        <v>960</v>
      </c>
      <c r="Y120">
        <f t="shared" si="28"/>
        <v>1030</v>
      </c>
      <c r="Z120">
        <f t="shared" si="28"/>
        <v>1256</v>
      </c>
      <c r="AA120">
        <f t="shared" si="28"/>
        <v>1068</v>
      </c>
      <c r="AB120">
        <f t="shared" si="28"/>
        <v>977</v>
      </c>
      <c r="AC120">
        <f t="shared" si="28"/>
        <v>1250</v>
      </c>
      <c r="AD120">
        <f t="shared" si="28"/>
        <v>1169</v>
      </c>
      <c r="AE120">
        <f t="shared" si="28"/>
        <v>1531</v>
      </c>
      <c r="AF120">
        <f t="shared" si="28"/>
        <v>965</v>
      </c>
      <c r="AG120">
        <f t="shared" si="28"/>
        <v>1017</v>
      </c>
      <c r="AH120">
        <f t="shared" si="28"/>
        <v>1032</v>
      </c>
    </row>
    <row r="121" spans="1:35" x14ac:dyDescent="0.2">
      <c r="A121" s="39">
        <v>0.83333333333333304</v>
      </c>
      <c r="B121" s="39"/>
      <c r="C121" s="39">
        <v>0.875</v>
      </c>
      <c r="D121" s="39">
        <f t="shared" si="28"/>
        <v>1570</v>
      </c>
      <c r="E121" s="39">
        <f t="shared" si="28"/>
        <v>1509</v>
      </c>
      <c r="F121" s="39">
        <f t="shared" si="28"/>
        <v>1519</v>
      </c>
      <c r="G121" s="39">
        <f t="shared" si="28"/>
        <v>1577</v>
      </c>
      <c r="H121" s="39">
        <f t="shared" si="28"/>
        <v>1421</v>
      </c>
      <c r="I121" s="39">
        <f t="shared" si="28"/>
        <v>1445</v>
      </c>
      <c r="J121" s="39">
        <f t="shared" si="28"/>
        <v>1538</v>
      </c>
      <c r="K121" s="39">
        <f t="shared" si="28"/>
        <v>1589</v>
      </c>
      <c r="L121" s="39">
        <f t="shared" si="28"/>
        <v>1567</v>
      </c>
      <c r="M121" s="39">
        <f t="shared" si="28"/>
        <v>1531</v>
      </c>
      <c r="N121" s="39">
        <f t="shared" si="28"/>
        <v>1565</v>
      </c>
      <c r="O121" s="39">
        <f t="shared" si="28"/>
        <v>1579</v>
      </c>
      <c r="P121" s="39">
        <f t="shared" si="28"/>
        <v>1539</v>
      </c>
      <c r="Q121" s="39">
        <f t="shared" si="28"/>
        <v>1611</v>
      </c>
      <c r="R121" s="39">
        <f t="shared" si="28"/>
        <v>1468</v>
      </c>
      <c r="S121" s="39">
        <f t="shared" si="28"/>
        <v>1659</v>
      </c>
      <c r="T121" s="39">
        <f t="shared" si="28"/>
        <v>1656</v>
      </c>
      <c r="U121" s="39">
        <f t="shared" si="28"/>
        <v>960</v>
      </c>
      <c r="V121" s="39">
        <f t="shared" si="28"/>
        <v>783</v>
      </c>
      <c r="W121" s="39">
        <f t="shared" si="28"/>
        <v>1111</v>
      </c>
      <c r="X121" s="39">
        <f t="shared" si="28"/>
        <v>1044</v>
      </c>
      <c r="Y121" s="39">
        <f t="shared" si="28"/>
        <v>1097</v>
      </c>
      <c r="Z121" s="39">
        <f t="shared" si="28"/>
        <v>1377</v>
      </c>
      <c r="AA121" s="39">
        <f t="shared" si="28"/>
        <v>1188</v>
      </c>
      <c r="AB121" s="39">
        <f t="shared" si="28"/>
        <v>1056</v>
      </c>
      <c r="AC121" s="39">
        <f t="shared" si="28"/>
        <v>1286</v>
      </c>
      <c r="AD121" s="39">
        <f t="shared" si="28"/>
        <v>1222</v>
      </c>
      <c r="AE121" s="39">
        <f t="shared" si="28"/>
        <v>1560</v>
      </c>
      <c r="AF121" s="39">
        <f t="shared" si="28"/>
        <v>1072</v>
      </c>
      <c r="AG121" s="39">
        <f t="shared" si="28"/>
        <v>1082</v>
      </c>
      <c r="AH121" s="39">
        <f t="shared" si="28"/>
        <v>1138</v>
      </c>
      <c r="AI121" s="39"/>
    </row>
    <row r="122" spans="1:35" x14ac:dyDescent="0.2">
      <c r="A122">
        <v>0.85416666666666696</v>
      </c>
      <c r="C122">
        <v>0.89583333333333404</v>
      </c>
      <c r="D122">
        <f t="shared" si="28"/>
        <v>1627</v>
      </c>
      <c r="E122">
        <f t="shared" si="28"/>
        <v>1548</v>
      </c>
      <c r="F122">
        <f t="shared" si="28"/>
        <v>1568</v>
      </c>
      <c r="G122">
        <f t="shared" si="28"/>
        <v>1642</v>
      </c>
      <c r="H122">
        <f t="shared" si="28"/>
        <v>1479</v>
      </c>
      <c r="I122">
        <f t="shared" si="28"/>
        <v>1502</v>
      </c>
      <c r="J122">
        <f t="shared" si="28"/>
        <v>1603</v>
      </c>
      <c r="K122">
        <f t="shared" si="28"/>
        <v>1665</v>
      </c>
      <c r="L122">
        <f t="shared" si="28"/>
        <v>1622</v>
      </c>
      <c r="M122">
        <f t="shared" si="28"/>
        <v>1594</v>
      </c>
      <c r="N122">
        <f t="shared" si="28"/>
        <v>1630</v>
      </c>
      <c r="O122">
        <f t="shared" si="28"/>
        <v>1646</v>
      </c>
      <c r="P122">
        <f t="shared" si="28"/>
        <v>1593</v>
      </c>
      <c r="Q122">
        <f t="shared" si="28"/>
        <v>1675</v>
      </c>
      <c r="R122">
        <f t="shared" si="28"/>
        <v>1512</v>
      </c>
      <c r="S122">
        <f t="shared" si="28"/>
        <v>1712</v>
      </c>
      <c r="T122">
        <f t="shared" si="28"/>
        <v>1673</v>
      </c>
      <c r="U122">
        <f t="shared" si="28"/>
        <v>1131</v>
      </c>
      <c r="V122">
        <f t="shared" si="28"/>
        <v>897</v>
      </c>
      <c r="W122">
        <f t="shared" si="28"/>
        <v>1236</v>
      </c>
      <c r="X122">
        <f t="shared" si="28"/>
        <v>1128</v>
      </c>
      <c r="Y122">
        <f t="shared" si="28"/>
        <v>1166</v>
      </c>
      <c r="Z122">
        <f t="shared" si="28"/>
        <v>1459</v>
      </c>
      <c r="AA122">
        <f t="shared" si="28"/>
        <v>1308</v>
      </c>
      <c r="AB122">
        <f t="shared" si="28"/>
        <v>1114</v>
      </c>
      <c r="AC122">
        <f t="shared" si="28"/>
        <v>1337</v>
      </c>
      <c r="AD122">
        <f t="shared" si="28"/>
        <v>1315</v>
      </c>
      <c r="AE122">
        <f t="shared" si="28"/>
        <v>1553</v>
      </c>
      <c r="AF122">
        <f t="shared" si="28"/>
        <v>1132</v>
      </c>
      <c r="AG122">
        <f t="shared" si="28"/>
        <v>1138</v>
      </c>
      <c r="AH122">
        <f t="shared" si="28"/>
        <v>1245</v>
      </c>
    </row>
    <row r="123" spans="1:35" x14ac:dyDescent="0.2">
      <c r="A123">
        <v>0.875</v>
      </c>
      <c r="C123">
        <v>0.91666666666666696</v>
      </c>
      <c r="D123">
        <f t="shared" si="28"/>
        <v>1644</v>
      </c>
      <c r="E123">
        <f t="shared" si="28"/>
        <v>1591</v>
      </c>
      <c r="F123">
        <f t="shared" si="28"/>
        <v>1615</v>
      </c>
      <c r="G123">
        <f t="shared" si="28"/>
        <v>1694</v>
      </c>
      <c r="H123">
        <f t="shared" si="28"/>
        <v>1543</v>
      </c>
      <c r="I123">
        <f t="shared" si="28"/>
        <v>1558</v>
      </c>
      <c r="J123">
        <f t="shared" si="28"/>
        <v>1649</v>
      </c>
      <c r="K123">
        <f t="shared" ref="E123:AH127" si="29">SUM(K52:K53)</f>
        <v>1718</v>
      </c>
      <c r="L123">
        <f t="shared" si="29"/>
        <v>1668</v>
      </c>
      <c r="M123">
        <f t="shared" si="29"/>
        <v>1659</v>
      </c>
      <c r="N123">
        <f t="shared" si="29"/>
        <v>1665</v>
      </c>
      <c r="O123">
        <f t="shared" si="29"/>
        <v>1683</v>
      </c>
      <c r="P123">
        <f t="shared" si="29"/>
        <v>1649</v>
      </c>
      <c r="Q123">
        <f t="shared" si="29"/>
        <v>1720</v>
      </c>
      <c r="R123">
        <f t="shared" si="29"/>
        <v>1546</v>
      </c>
      <c r="S123">
        <f t="shared" si="29"/>
        <v>1742</v>
      </c>
      <c r="T123">
        <f t="shared" si="29"/>
        <v>1677</v>
      </c>
      <c r="U123">
        <f t="shared" si="29"/>
        <v>1183</v>
      </c>
      <c r="V123">
        <f t="shared" si="29"/>
        <v>940</v>
      </c>
      <c r="W123">
        <f t="shared" si="29"/>
        <v>1315</v>
      </c>
      <c r="X123">
        <f t="shared" si="29"/>
        <v>1140</v>
      </c>
      <c r="Y123">
        <f t="shared" si="29"/>
        <v>1205</v>
      </c>
      <c r="Z123">
        <f t="shared" si="29"/>
        <v>1481</v>
      </c>
      <c r="AA123">
        <f t="shared" si="29"/>
        <v>1340</v>
      </c>
      <c r="AB123">
        <f t="shared" si="29"/>
        <v>1171</v>
      </c>
      <c r="AC123">
        <f t="shared" si="29"/>
        <v>1390</v>
      </c>
      <c r="AD123">
        <f t="shared" si="29"/>
        <v>1373</v>
      </c>
      <c r="AE123">
        <f t="shared" si="29"/>
        <v>1426</v>
      </c>
      <c r="AF123">
        <f t="shared" si="29"/>
        <v>1176</v>
      </c>
      <c r="AG123">
        <f t="shared" si="29"/>
        <v>1135</v>
      </c>
      <c r="AH123">
        <f t="shared" si="29"/>
        <v>1260</v>
      </c>
    </row>
    <row r="124" spans="1:35" x14ac:dyDescent="0.2">
      <c r="A124">
        <v>0.89583333333333304</v>
      </c>
      <c r="C124">
        <v>0.9375</v>
      </c>
      <c r="D124">
        <f t="shared" ref="D124:D127" si="30">SUM(D53:D54)</f>
        <v>1647</v>
      </c>
      <c r="E124">
        <f t="shared" si="29"/>
        <v>1620</v>
      </c>
      <c r="F124">
        <f t="shared" si="29"/>
        <v>1636</v>
      </c>
      <c r="G124">
        <f t="shared" si="29"/>
        <v>1699</v>
      </c>
      <c r="H124">
        <f t="shared" si="29"/>
        <v>1596</v>
      </c>
      <c r="I124">
        <f t="shared" si="29"/>
        <v>1577</v>
      </c>
      <c r="J124">
        <f t="shared" si="29"/>
        <v>1687</v>
      </c>
      <c r="K124">
        <f t="shared" si="29"/>
        <v>1726</v>
      </c>
      <c r="L124">
        <f t="shared" si="29"/>
        <v>1695</v>
      </c>
      <c r="M124">
        <f t="shared" si="29"/>
        <v>1661</v>
      </c>
      <c r="N124">
        <f t="shared" si="29"/>
        <v>1656</v>
      </c>
      <c r="O124">
        <f t="shared" si="29"/>
        <v>1695</v>
      </c>
      <c r="P124">
        <f t="shared" si="29"/>
        <v>1659</v>
      </c>
      <c r="Q124">
        <f t="shared" si="29"/>
        <v>1740</v>
      </c>
      <c r="R124">
        <f t="shared" si="29"/>
        <v>1576</v>
      </c>
      <c r="S124">
        <f t="shared" si="29"/>
        <v>1764</v>
      </c>
      <c r="T124">
        <f t="shared" si="29"/>
        <v>1668</v>
      </c>
      <c r="U124">
        <f t="shared" si="29"/>
        <v>1200</v>
      </c>
      <c r="V124">
        <f t="shared" si="29"/>
        <v>972</v>
      </c>
      <c r="W124">
        <f t="shared" si="29"/>
        <v>1337</v>
      </c>
      <c r="X124">
        <f t="shared" si="29"/>
        <v>1159</v>
      </c>
      <c r="Y124">
        <f t="shared" si="29"/>
        <v>1214</v>
      </c>
      <c r="Z124">
        <f t="shared" si="29"/>
        <v>1471</v>
      </c>
      <c r="AA124">
        <f t="shared" si="29"/>
        <v>1378</v>
      </c>
      <c r="AB124">
        <f t="shared" si="29"/>
        <v>1202</v>
      </c>
      <c r="AC124">
        <f t="shared" si="29"/>
        <v>1351</v>
      </c>
      <c r="AD124">
        <f t="shared" si="29"/>
        <v>1385</v>
      </c>
      <c r="AE124">
        <f t="shared" si="29"/>
        <v>1349</v>
      </c>
      <c r="AF124">
        <f t="shared" si="29"/>
        <v>1224</v>
      </c>
      <c r="AG124">
        <f t="shared" si="29"/>
        <v>1145</v>
      </c>
      <c r="AH124">
        <f t="shared" si="29"/>
        <v>1231</v>
      </c>
    </row>
    <row r="125" spans="1:35" x14ac:dyDescent="0.2">
      <c r="A125">
        <v>0.91666666666666696</v>
      </c>
      <c r="C125">
        <v>0.95833333333333404</v>
      </c>
      <c r="D125">
        <f t="shared" si="30"/>
        <v>1660</v>
      </c>
      <c r="E125">
        <f t="shared" si="29"/>
        <v>1625</v>
      </c>
      <c r="F125">
        <f t="shared" si="29"/>
        <v>1642</v>
      </c>
      <c r="G125">
        <f t="shared" si="29"/>
        <v>1697</v>
      </c>
      <c r="H125">
        <f t="shared" si="29"/>
        <v>1605</v>
      </c>
      <c r="I125">
        <f t="shared" si="29"/>
        <v>1586</v>
      </c>
      <c r="J125">
        <f t="shared" si="29"/>
        <v>1716</v>
      </c>
      <c r="K125">
        <f t="shared" si="29"/>
        <v>1724</v>
      </c>
      <c r="L125">
        <f t="shared" si="29"/>
        <v>1699</v>
      </c>
      <c r="M125">
        <f t="shared" si="29"/>
        <v>1648</v>
      </c>
      <c r="N125">
        <f t="shared" si="29"/>
        <v>1649</v>
      </c>
      <c r="O125">
        <f t="shared" si="29"/>
        <v>1699</v>
      </c>
      <c r="P125">
        <f t="shared" si="29"/>
        <v>1663</v>
      </c>
      <c r="Q125">
        <f t="shared" si="29"/>
        <v>1743</v>
      </c>
      <c r="R125">
        <f t="shared" si="29"/>
        <v>1582</v>
      </c>
      <c r="S125">
        <f t="shared" si="29"/>
        <v>1778</v>
      </c>
      <c r="T125">
        <f t="shared" si="29"/>
        <v>1652</v>
      </c>
      <c r="U125">
        <f t="shared" si="29"/>
        <v>1188</v>
      </c>
      <c r="V125">
        <f t="shared" si="29"/>
        <v>965</v>
      </c>
      <c r="W125">
        <f t="shared" si="29"/>
        <v>1344</v>
      </c>
      <c r="X125">
        <f t="shared" si="29"/>
        <v>1171</v>
      </c>
      <c r="Y125">
        <f t="shared" si="29"/>
        <v>1233</v>
      </c>
      <c r="Z125">
        <f t="shared" si="29"/>
        <v>1402</v>
      </c>
      <c r="AA125">
        <f t="shared" si="29"/>
        <v>1372</v>
      </c>
      <c r="AB125">
        <f t="shared" si="29"/>
        <v>1212</v>
      </c>
      <c r="AC125">
        <f t="shared" si="29"/>
        <v>1279</v>
      </c>
      <c r="AD125">
        <f t="shared" si="29"/>
        <v>1399</v>
      </c>
      <c r="AE125">
        <f t="shared" si="29"/>
        <v>1329</v>
      </c>
      <c r="AF125">
        <f t="shared" si="29"/>
        <v>1239</v>
      </c>
      <c r="AG125">
        <f t="shared" si="29"/>
        <v>1167</v>
      </c>
      <c r="AH125">
        <f t="shared" si="29"/>
        <v>1154</v>
      </c>
    </row>
    <row r="126" spans="1:35" x14ac:dyDescent="0.2">
      <c r="A126">
        <v>0.9375</v>
      </c>
      <c r="C126">
        <v>0.97916666666666696</v>
      </c>
      <c r="D126">
        <f t="shared" si="30"/>
        <v>1677</v>
      </c>
      <c r="E126">
        <f t="shared" si="29"/>
        <v>1632</v>
      </c>
      <c r="F126">
        <f t="shared" si="29"/>
        <v>1656</v>
      </c>
      <c r="G126">
        <f t="shared" si="29"/>
        <v>1699</v>
      </c>
      <c r="H126">
        <f t="shared" si="29"/>
        <v>1620</v>
      </c>
      <c r="I126">
        <f t="shared" si="29"/>
        <v>1586</v>
      </c>
      <c r="J126">
        <f t="shared" si="29"/>
        <v>1735</v>
      </c>
      <c r="K126">
        <f t="shared" si="29"/>
        <v>1728</v>
      </c>
      <c r="L126">
        <f t="shared" si="29"/>
        <v>1692</v>
      </c>
      <c r="M126">
        <f t="shared" si="29"/>
        <v>1651</v>
      </c>
      <c r="N126">
        <f t="shared" si="29"/>
        <v>1641</v>
      </c>
      <c r="O126">
        <f t="shared" si="29"/>
        <v>1699</v>
      </c>
      <c r="P126">
        <f t="shared" si="29"/>
        <v>1668</v>
      </c>
      <c r="Q126">
        <f t="shared" si="29"/>
        <v>1740</v>
      </c>
      <c r="R126">
        <f t="shared" si="29"/>
        <v>1584</v>
      </c>
      <c r="S126">
        <f t="shared" si="29"/>
        <v>1783</v>
      </c>
      <c r="T126">
        <f t="shared" si="29"/>
        <v>1637</v>
      </c>
      <c r="U126">
        <f t="shared" si="29"/>
        <v>1197</v>
      </c>
      <c r="V126">
        <f t="shared" si="29"/>
        <v>917</v>
      </c>
      <c r="W126">
        <f t="shared" si="29"/>
        <v>1363</v>
      </c>
      <c r="X126">
        <f t="shared" si="29"/>
        <v>1176</v>
      </c>
      <c r="Y126">
        <f t="shared" si="29"/>
        <v>1248</v>
      </c>
      <c r="Z126">
        <f t="shared" si="29"/>
        <v>1378</v>
      </c>
      <c r="AA126">
        <f t="shared" si="29"/>
        <v>1394</v>
      </c>
      <c r="AB126">
        <f t="shared" si="29"/>
        <v>1212</v>
      </c>
      <c r="AC126">
        <f t="shared" si="29"/>
        <v>1279</v>
      </c>
      <c r="AD126">
        <f t="shared" si="29"/>
        <v>1411</v>
      </c>
      <c r="AE126">
        <f t="shared" si="29"/>
        <v>1313</v>
      </c>
      <c r="AF126">
        <f t="shared" si="29"/>
        <v>1251</v>
      </c>
      <c r="AG126">
        <f t="shared" si="29"/>
        <v>1176</v>
      </c>
      <c r="AH126">
        <f t="shared" si="29"/>
        <v>1169</v>
      </c>
    </row>
    <row r="127" spans="1:35" x14ac:dyDescent="0.2">
      <c r="A127">
        <v>0.95833333333333304</v>
      </c>
      <c r="C127">
        <v>1</v>
      </c>
      <c r="D127">
        <f t="shared" si="30"/>
        <v>1683</v>
      </c>
      <c r="E127">
        <f t="shared" si="29"/>
        <v>1635</v>
      </c>
      <c r="F127">
        <f t="shared" si="29"/>
        <v>1670</v>
      </c>
      <c r="G127">
        <f t="shared" si="29"/>
        <v>1697</v>
      </c>
      <c r="H127">
        <f t="shared" si="29"/>
        <v>1635</v>
      </c>
      <c r="I127">
        <f t="shared" si="29"/>
        <v>1594</v>
      </c>
      <c r="J127">
        <f t="shared" si="29"/>
        <v>1752</v>
      </c>
      <c r="K127">
        <f t="shared" si="29"/>
        <v>1732</v>
      </c>
      <c r="L127">
        <f t="shared" si="29"/>
        <v>1692</v>
      </c>
      <c r="M127">
        <f t="shared" si="29"/>
        <v>1640</v>
      </c>
      <c r="N127">
        <f t="shared" si="29"/>
        <v>1627</v>
      </c>
      <c r="O127">
        <f t="shared" si="29"/>
        <v>1704</v>
      </c>
      <c r="P127">
        <f t="shared" si="29"/>
        <v>1665</v>
      </c>
      <c r="Q127">
        <f t="shared" si="29"/>
        <v>1745</v>
      </c>
      <c r="R127">
        <f t="shared" si="29"/>
        <v>1586</v>
      </c>
      <c r="S127">
        <f t="shared" si="29"/>
        <v>1772</v>
      </c>
      <c r="T127">
        <f t="shared" si="29"/>
        <v>1627</v>
      </c>
      <c r="U127">
        <f t="shared" si="29"/>
        <v>1203</v>
      </c>
      <c r="V127">
        <f t="shared" si="29"/>
        <v>898</v>
      </c>
      <c r="W127">
        <f t="shared" si="29"/>
        <v>1332</v>
      </c>
      <c r="X127">
        <f t="shared" si="29"/>
        <v>1191</v>
      </c>
      <c r="Y127">
        <f t="shared" si="29"/>
        <v>1251</v>
      </c>
      <c r="Z127">
        <f t="shared" si="29"/>
        <v>1329</v>
      </c>
      <c r="AA127">
        <f t="shared" si="29"/>
        <v>1464</v>
      </c>
      <c r="AB127">
        <f t="shared" si="29"/>
        <v>1222</v>
      </c>
      <c r="AC127">
        <f t="shared" si="29"/>
        <v>1296</v>
      </c>
      <c r="AD127">
        <f t="shared" si="29"/>
        <v>1421</v>
      </c>
      <c r="AE127">
        <f t="shared" si="29"/>
        <v>1323</v>
      </c>
      <c r="AF127">
        <f t="shared" si="29"/>
        <v>1257</v>
      </c>
      <c r="AG127">
        <f t="shared" si="29"/>
        <v>1188</v>
      </c>
      <c r="AH127">
        <f t="shared" si="29"/>
        <v>1291</v>
      </c>
    </row>
    <row r="173" spans="1:35" x14ac:dyDescent="0.2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</row>
    <row r="225" spans="1:35" x14ac:dyDescent="0.2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</row>
    <row r="280" spans="1:35" x14ac:dyDescent="0.2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</row>
    <row r="335" spans="1:35" x14ac:dyDescent="0.2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</row>
    <row r="390" spans="1:35" x14ac:dyDescent="0.2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</row>
    <row r="445" spans="1:35" x14ac:dyDescent="0.2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</row>
  </sheetData>
  <phoneticPr fontId="4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3:C65"/>
  <sheetViews>
    <sheetView topLeftCell="A39" workbookViewId="0">
      <selection activeCell="F53" sqref="F53"/>
    </sheetView>
  </sheetViews>
  <sheetFormatPr defaultColWidth="9" defaultRowHeight="13" x14ac:dyDescent="0.2"/>
  <cols>
    <col min="1" max="1" width="9" style="27"/>
    <col min="2" max="2" width="12.08984375" style="27" customWidth="1"/>
    <col min="3" max="3" width="24.08984375" style="27" customWidth="1"/>
    <col min="4" max="16384" width="9" style="27"/>
  </cols>
  <sheetData>
    <row r="3" spans="2:3" x14ac:dyDescent="0.2">
      <c r="B3" s="26" t="s">
        <v>48</v>
      </c>
      <c r="C3" s="26"/>
    </row>
    <row r="4" spans="2:3" ht="13.5" thickBot="1" x14ac:dyDescent="0.25">
      <c r="B4" s="26" t="s">
        <v>47</v>
      </c>
      <c r="C4" s="26"/>
    </row>
    <row r="5" spans="2:3" x14ac:dyDescent="0.2">
      <c r="B5" s="29">
        <v>43466</v>
      </c>
      <c r="C5" s="30" t="s">
        <v>42</v>
      </c>
    </row>
    <row r="6" spans="2:3" x14ac:dyDescent="0.2">
      <c r="B6" s="31">
        <v>43479</v>
      </c>
      <c r="C6" s="32" t="s">
        <v>41</v>
      </c>
    </row>
    <row r="7" spans="2:3" x14ac:dyDescent="0.2">
      <c r="B7" s="31">
        <v>43507</v>
      </c>
      <c r="C7" s="32" t="s">
        <v>40</v>
      </c>
    </row>
    <row r="8" spans="2:3" x14ac:dyDescent="0.2">
      <c r="B8" s="31">
        <v>43545</v>
      </c>
      <c r="C8" s="32" t="s">
        <v>37</v>
      </c>
    </row>
    <row r="9" spans="2:3" x14ac:dyDescent="0.2">
      <c r="B9" s="31">
        <v>43584</v>
      </c>
      <c r="C9" s="32" t="s">
        <v>36</v>
      </c>
    </row>
    <row r="10" spans="2:3" x14ac:dyDescent="0.2">
      <c r="B10" s="35">
        <v>43585</v>
      </c>
      <c r="C10" s="36" t="s">
        <v>45</v>
      </c>
    </row>
    <row r="11" spans="2:3" x14ac:dyDescent="0.2">
      <c r="B11" s="35">
        <v>43586</v>
      </c>
      <c r="C11" s="36" t="s">
        <v>46</v>
      </c>
    </row>
    <row r="12" spans="2:3" x14ac:dyDescent="0.2">
      <c r="B12" s="35">
        <v>43587</v>
      </c>
      <c r="C12" s="36" t="s">
        <v>45</v>
      </c>
    </row>
    <row r="13" spans="2:3" x14ac:dyDescent="0.2">
      <c r="B13" s="31">
        <v>43588</v>
      </c>
      <c r="C13" s="32" t="s">
        <v>35</v>
      </c>
    </row>
    <row r="14" spans="2:3" x14ac:dyDescent="0.2">
      <c r="B14" s="31">
        <v>43589</v>
      </c>
      <c r="C14" s="32" t="s">
        <v>34</v>
      </c>
    </row>
    <row r="15" spans="2:3" x14ac:dyDescent="0.2">
      <c r="B15" s="31">
        <v>43590</v>
      </c>
      <c r="C15" s="32" t="s">
        <v>33</v>
      </c>
    </row>
    <row r="16" spans="2:3" x14ac:dyDescent="0.2">
      <c r="B16" s="31">
        <v>43591</v>
      </c>
      <c r="C16" s="32" t="s">
        <v>32</v>
      </c>
    </row>
    <row r="17" spans="2:3" x14ac:dyDescent="0.2">
      <c r="B17" s="31">
        <v>43661</v>
      </c>
      <c r="C17" s="32" t="s">
        <v>31</v>
      </c>
    </row>
    <row r="18" spans="2:3" x14ac:dyDescent="0.2">
      <c r="B18" s="31">
        <v>43688</v>
      </c>
      <c r="C18" s="32" t="s">
        <v>30</v>
      </c>
    </row>
    <row r="19" spans="2:3" x14ac:dyDescent="0.2">
      <c r="B19" s="31">
        <v>43689</v>
      </c>
      <c r="C19" s="32" t="s">
        <v>38</v>
      </c>
    </row>
    <row r="20" spans="2:3" x14ac:dyDescent="0.2">
      <c r="B20" s="31">
        <v>43724</v>
      </c>
      <c r="C20" s="32" t="s">
        <v>29</v>
      </c>
    </row>
    <row r="21" spans="2:3" x14ac:dyDescent="0.2">
      <c r="B21" s="31">
        <v>43731</v>
      </c>
      <c r="C21" s="32" t="s">
        <v>28</v>
      </c>
    </row>
    <row r="22" spans="2:3" x14ac:dyDescent="0.2">
      <c r="B22" s="31">
        <v>43752</v>
      </c>
      <c r="C22" s="32" t="s">
        <v>44</v>
      </c>
    </row>
    <row r="23" spans="2:3" x14ac:dyDescent="0.2">
      <c r="B23" s="35">
        <v>43760</v>
      </c>
      <c r="C23" s="36" t="s">
        <v>43</v>
      </c>
    </row>
    <row r="24" spans="2:3" x14ac:dyDescent="0.2">
      <c r="B24" s="31">
        <v>43772</v>
      </c>
      <c r="C24" s="32" t="s">
        <v>26</v>
      </c>
    </row>
    <row r="25" spans="2:3" x14ac:dyDescent="0.2">
      <c r="B25" s="31">
        <v>43773</v>
      </c>
      <c r="C25" s="32" t="s">
        <v>32</v>
      </c>
    </row>
    <row r="26" spans="2:3" x14ac:dyDescent="0.2">
      <c r="B26" s="31">
        <v>43792</v>
      </c>
      <c r="C26" s="32" t="s">
        <v>25</v>
      </c>
    </row>
    <row r="27" spans="2:3" x14ac:dyDescent="0.2">
      <c r="B27" s="35"/>
      <c r="C27" s="36" t="s">
        <v>24</v>
      </c>
    </row>
    <row r="28" spans="2:3" x14ac:dyDescent="0.2">
      <c r="B28" s="31">
        <v>43467</v>
      </c>
      <c r="C28" s="32" t="s">
        <v>23</v>
      </c>
    </row>
    <row r="29" spans="2:3" x14ac:dyDescent="0.2">
      <c r="B29" s="31">
        <v>43468</v>
      </c>
      <c r="C29" s="32" t="s">
        <v>23</v>
      </c>
    </row>
    <row r="30" spans="2:3" x14ac:dyDescent="0.2">
      <c r="B30" s="31">
        <v>43585</v>
      </c>
      <c r="C30" s="32" t="s">
        <v>23</v>
      </c>
    </row>
    <row r="31" spans="2:3" x14ac:dyDescent="0.2">
      <c r="B31" s="31">
        <v>43586</v>
      </c>
      <c r="C31" s="32" t="s">
        <v>23</v>
      </c>
    </row>
    <row r="32" spans="2:3" x14ac:dyDescent="0.2">
      <c r="B32" s="31">
        <v>43587</v>
      </c>
      <c r="C32" s="32" t="s">
        <v>23</v>
      </c>
    </row>
    <row r="33" spans="2:3" x14ac:dyDescent="0.2">
      <c r="B33" s="31">
        <v>43829</v>
      </c>
      <c r="C33" s="32" t="s">
        <v>23</v>
      </c>
    </row>
    <row r="34" spans="2:3" x14ac:dyDescent="0.2">
      <c r="B34" s="31">
        <v>43830</v>
      </c>
      <c r="C34" s="32" t="s">
        <v>23</v>
      </c>
    </row>
    <row r="35" spans="2:3" x14ac:dyDescent="0.2">
      <c r="B35" s="31"/>
      <c r="C35" s="32"/>
    </row>
    <row r="36" spans="2:3" ht="13.5" thickBot="1" x14ac:dyDescent="0.25">
      <c r="B36" s="33"/>
      <c r="C36" s="34"/>
    </row>
    <row r="37" spans="2:3" x14ac:dyDescent="0.2">
      <c r="B37" s="29">
        <v>43831</v>
      </c>
      <c r="C37" s="30" t="s">
        <v>42</v>
      </c>
    </row>
    <row r="38" spans="2:3" x14ac:dyDescent="0.2">
      <c r="B38" s="31">
        <v>43843</v>
      </c>
      <c r="C38" s="32" t="s">
        <v>41</v>
      </c>
    </row>
    <row r="39" spans="2:3" x14ac:dyDescent="0.2">
      <c r="B39" s="31">
        <v>43872</v>
      </c>
      <c r="C39" s="32" t="s">
        <v>40</v>
      </c>
    </row>
    <row r="40" spans="2:3" x14ac:dyDescent="0.2">
      <c r="B40" s="35">
        <v>43884</v>
      </c>
      <c r="C40" s="36" t="s">
        <v>39</v>
      </c>
    </row>
    <row r="41" spans="2:3" x14ac:dyDescent="0.2">
      <c r="B41" s="35">
        <v>43885</v>
      </c>
      <c r="C41" s="36" t="s">
        <v>38</v>
      </c>
    </row>
    <row r="42" spans="2:3" x14ac:dyDescent="0.2">
      <c r="B42" s="31">
        <v>43910</v>
      </c>
      <c r="C42" s="32" t="s">
        <v>37</v>
      </c>
    </row>
    <row r="43" spans="2:3" x14ac:dyDescent="0.2">
      <c r="B43" s="31">
        <v>43950</v>
      </c>
      <c r="C43" s="32" t="s">
        <v>36</v>
      </c>
    </row>
    <row r="44" spans="2:3" x14ac:dyDescent="0.2">
      <c r="B44" s="31">
        <v>43954</v>
      </c>
      <c r="C44" s="32" t="s">
        <v>35</v>
      </c>
    </row>
    <row r="45" spans="2:3" x14ac:dyDescent="0.2">
      <c r="B45" s="31">
        <v>43955</v>
      </c>
      <c r="C45" s="32" t="s">
        <v>34</v>
      </c>
    </row>
    <row r="46" spans="2:3" x14ac:dyDescent="0.2">
      <c r="B46" s="31">
        <v>43956</v>
      </c>
      <c r="C46" s="32" t="s">
        <v>33</v>
      </c>
    </row>
    <row r="47" spans="2:3" x14ac:dyDescent="0.2">
      <c r="B47" s="31">
        <v>43957</v>
      </c>
      <c r="C47" s="32" t="s">
        <v>32</v>
      </c>
    </row>
    <row r="48" spans="2:3" x14ac:dyDescent="0.2">
      <c r="B48" s="35">
        <v>44035</v>
      </c>
      <c r="C48" s="32" t="s">
        <v>31</v>
      </c>
    </row>
    <row r="49" spans="2:3" x14ac:dyDescent="0.2">
      <c r="B49" s="31">
        <v>44053</v>
      </c>
      <c r="C49" s="32" t="s">
        <v>30</v>
      </c>
    </row>
    <row r="50" spans="2:3" x14ac:dyDescent="0.2">
      <c r="B50" s="31">
        <v>44095</v>
      </c>
      <c r="C50" s="32" t="s">
        <v>29</v>
      </c>
    </row>
    <row r="51" spans="2:3" x14ac:dyDescent="0.2">
      <c r="B51" s="31">
        <v>44096</v>
      </c>
      <c r="C51" s="32" t="s">
        <v>28</v>
      </c>
    </row>
    <row r="52" spans="2:3" x14ac:dyDescent="0.2">
      <c r="B52" s="35">
        <v>44036</v>
      </c>
      <c r="C52" s="36" t="s">
        <v>27</v>
      </c>
    </row>
    <row r="53" spans="2:3" x14ac:dyDescent="0.2">
      <c r="B53" s="31">
        <v>44138</v>
      </c>
      <c r="C53" s="32" t="s">
        <v>26</v>
      </c>
    </row>
    <row r="54" spans="2:3" x14ac:dyDescent="0.2">
      <c r="B54" s="31">
        <v>44158</v>
      </c>
      <c r="C54" s="32" t="s">
        <v>25</v>
      </c>
    </row>
    <row r="55" spans="2:3" x14ac:dyDescent="0.2">
      <c r="B55" s="35"/>
      <c r="C55" s="36" t="s">
        <v>24</v>
      </c>
    </row>
    <row r="56" spans="2:3" x14ac:dyDescent="0.2">
      <c r="B56" s="31">
        <v>43832</v>
      </c>
      <c r="C56" s="32" t="s">
        <v>23</v>
      </c>
    </row>
    <row r="57" spans="2:3" x14ac:dyDescent="0.2">
      <c r="B57" s="31">
        <v>43833</v>
      </c>
      <c r="C57" s="32" t="s">
        <v>23</v>
      </c>
    </row>
    <row r="58" spans="2:3" x14ac:dyDescent="0.2">
      <c r="B58" s="31">
        <v>43951</v>
      </c>
      <c r="C58" s="32" t="s">
        <v>23</v>
      </c>
    </row>
    <row r="59" spans="2:3" x14ac:dyDescent="0.2">
      <c r="B59" s="31">
        <v>43952</v>
      </c>
      <c r="C59" s="32" t="s">
        <v>23</v>
      </c>
    </row>
    <row r="60" spans="2:3" x14ac:dyDescent="0.2">
      <c r="B60" s="31">
        <v>43953</v>
      </c>
      <c r="C60" s="32" t="s">
        <v>23</v>
      </c>
    </row>
    <row r="61" spans="2:3" x14ac:dyDescent="0.2">
      <c r="B61" s="31">
        <v>44195</v>
      </c>
      <c r="C61" s="32" t="s">
        <v>23</v>
      </c>
    </row>
    <row r="62" spans="2:3" x14ac:dyDescent="0.2">
      <c r="B62" s="31">
        <v>44196</v>
      </c>
      <c r="C62" s="32" t="s">
        <v>23</v>
      </c>
    </row>
    <row r="63" spans="2:3" x14ac:dyDescent="0.2">
      <c r="B63" s="31"/>
      <c r="C63" s="32"/>
    </row>
    <row r="64" spans="2:3" x14ac:dyDescent="0.2">
      <c r="B64" s="31"/>
      <c r="C64" s="32"/>
    </row>
    <row r="65" spans="2:3" ht="13.5" thickBot="1" x14ac:dyDescent="0.25">
      <c r="B65" s="33"/>
      <c r="C65" s="34"/>
    </row>
  </sheetData>
  <phoneticPr fontId="4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75"/>
  <sheetViews>
    <sheetView workbookViewId="0">
      <selection activeCell="E82" sqref="E82"/>
    </sheetView>
  </sheetViews>
  <sheetFormatPr defaultRowHeight="13" x14ac:dyDescent="0.2"/>
  <cols>
    <col min="4" max="4" width="10.26953125" bestFit="1" customWidth="1"/>
    <col min="5" max="5" width="10.7265625" bestFit="1" customWidth="1"/>
    <col min="7" max="12" width="9" style="39"/>
    <col min="13" max="13" width="10.7265625" style="39" bestFit="1" customWidth="1"/>
    <col min="14" max="14" width="9" style="39"/>
    <col min="15" max="15" width="10.7265625" bestFit="1" customWidth="1"/>
    <col min="16" max="16" width="12" bestFit="1" customWidth="1"/>
  </cols>
  <sheetData>
    <row r="1" spans="1:24" x14ac:dyDescent="0.2">
      <c r="A1" t="s">
        <v>49</v>
      </c>
      <c r="B1" t="s">
        <v>3</v>
      </c>
      <c r="C1" t="s">
        <v>4</v>
      </c>
      <c r="D1" t="s">
        <v>5</v>
      </c>
      <c r="F1" t="s">
        <v>50</v>
      </c>
      <c r="G1" s="39" t="s">
        <v>56</v>
      </c>
      <c r="J1" s="39" t="s">
        <v>101</v>
      </c>
      <c r="K1" s="39" t="s">
        <v>105</v>
      </c>
      <c r="L1" s="39" t="s">
        <v>103</v>
      </c>
      <c r="O1" t="s">
        <v>9</v>
      </c>
      <c r="P1" t="s">
        <v>51</v>
      </c>
      <c r="Q1" t="s">
        <v>53</v>
      </c>
      <c r="R1" t="s">
        <v>54</v>
      </c>
      <c r="T1" t="s">
        <v>99</v>
      </c>
      <c r="U1" s="292" t="s">
        <v>9</v>
      </c>
      <c r="V1" s="292" t="s">
        <v>51</v>
      </c>
      <c r="W1" s="292" t="s">
        <v>53</v>
      </c>
      <c r="X1" s="292" t="s">
        <v>54</v>
      </c>
    </row>
    <row r="2" spans="1:24" x14ac:dyDescent="0.2">
      <c r="A2">
        <v>4</v>
      </c>
      <c r="B2" s="40">
        <f>'4月'!$I$3</f>
        <v>464941</v>
      </c>
      <c r="C2" s="40">
        <f>'4月'!$I$4</f>
        <v>601727</v>
      </c>
      <c r="D2" s="40">
        <f t="shared" ref="D2:D13" si="0">SUM(B2:C2)</f>
        <v>1066668</v>
      </c>
      <c r="G2" s="40">
        <f>'4月'!$AL$63</f>
        <v>627.0333333333333</v>
      </c>
      <c r="K2" s="295">
        <f>MIN('4月'!$D$79:$AH$79)</f>
        <v>727</v>
      </c>
      <c r="L2" s="295">
        <f>MAX('4月'!$D$78:$AH$78)</f>
        <v>1816</v>
      </c>
      <c r="O2" s="40">
        <f>MIN('4月'!$D$63:$AH$63)</f>
        <v>17</v>
      </c>
      <c r="P2" s="40">
        <f>MAX('4月'!$D$64:$AH$64)</f>
        <v>909</v>
      </c>
      <c r="Q2" s="40"/>
      <c r="U2" s="42">
        <f>O2*2</f>
        <v>34</v>
      </c>
      <c r="V2" s="42">
        <f t="shared" ref="V2:V13" si="1">P2*2</f>
        <v>1818</v>
      </c>
      <c r="W2" s="42">
        <f t="shared" ref="W2:W13" si="2">Q2*2</f>
        <v>0</v>
      </c>
      <c r="X2" s="42">
        <f t="shared" ref="X2:X13" si="3">R2*2</f>
        <v>0</v>
      </c>
    </row>
    <row r="3" spans="1:24" x14ac:dyDescent="0.2">
      <c r="A3">
        <v>5</v>
      </c>
      <c r="B3" s="40">
        <f>'5月'!$I$3</f>
        <v>395145</v>
      </c>
      <c r="C3" s="40">
        <f>'5月'!$I$4</f>
        <v>650069</v>
      </c>
      <c r="D3" s="40">
        <f t="shared" si="0"/>
        <v>1045214</v>
      </c>
      <c r="G3" s="40">
        <f>'5月'!$AL$63</f>
        <v>579.67741935483866</v>
      </c>
      <c r="K3" s="295">
        <f>MIN('5月'!$D$79:$AH$79)</f>
        <v>885</v>
      </c>
      <c r="L3" s="295">
        <f>MAX('5月'!$D$78:$AH$78)</f>
        <v>1719</v>
      </c>
      <c r="O3" s="40">
        <f>MIN('5月'!$D$63:$AH$63)</f>
        <v>391</v>
      </c>
      <c r="P3" s="40">
        <f>MAX('5月'!$D$64:$AH$64)</f>
        <v>864</v>
      </c>
      <c r="Q3" s="40">
        <f>MIN('5月'!$D$65:$AH$65)</f>
        <v>391</v>
      </c>
      <c r="R3" s="40">
        <f>MIN('5月'!$D$66:$AH$66)</f>
        <v>473</v>
      </c>
      <c r="U3" s="42">
        <f t="shared" ref="U3:U13" si="4">O3*2</f>
        <v>782</v>
      </c>
      <c r="V3" s="42">
        <f t="shared" si="1"/>
        <v>1728</v>
      </c>
      <c r="W3" s="42">
        <f t="shared" si="2"/>
        <v>782</v>
      </c>
      <c r="X3" s="42">
        <f t="shared" si="3"/>
        <v>946</v>
      </c>
    </row>
    <row r="4" spans="1:24" x14ac:dyDescent="0.2">
      <c r="A4" s="39">
        <v>6</v>
      </c>
      <c r="B4" s="40">
        <f>'6月'!$I$3</f>
        <v>414559</v>
      </c>
      <c r="C4" s="40">
        <f>'6月'!$I$4</f>
        <v>474931</v>
      </c>
      <c r="D4" s="40">
        <f t="shared" si="0"/>
        <v>889490</v>
      </c>
      <c r="G4" s="40">
        <f>'6月'!$AL$63</f>
        <v>571</v>
      </c>
      <c r="K4" s="295">
        <f>MIN('6月'!$D$79:$AH$79)</f>
        <v>0</v>
      </c>
      <c r="L4" s="295">
        <f>MAX('6月'!$D$78:$AH$78)</f>
        <v>1764</v>
      </c>
      <c r="O4" s="40">
        <f>MIN('6月'!$D$63:$AH$63)</f>
        <v>0</v>
      </c>
      <c r="P4" s="40">
        <f>MAX('6月'!$D$64:$AH$64)</f>
        <v>883</v>
      </c>
      <c r="Q4" s="40">
        <f>MIN('6月'!$D$65:$AH$65)</f>
        <v>2</v>
      </c>
      <c r="R4" s="40">
        <f>MIN('6月'!$D$66:$AH$66)</f>
        <v>2</v>
      </c>
      <c r="U4" s="42">
        <f t="shared" si="4"/>
        <v>0</v>
      </c>
      <c r="V4" s="42">
        <f t="shared" si="1"/>
        <v>1766</v>
      </c>
      <c r="W4" s="42">
        <f t="shared" si="2"/>
        <v>4</v>
      </c>
      <c r="X4" s="42">
        <f t="shared" si="3"/>
        <v>4</v>
      </c>
    </row>
    <row r="5" spans="1:24" x14ac:dyDescent="0.2">
      <c r="A5" s="39">
        <v>7</v>
      </c>
      <c r="B5" s="40">
        <f>'7月'!$I$3</f>
        <v>209619</v>
      </c>
      <c r="C5" s="40">
        <f>'7月'!$I$4</f>
        <v>289036</v>
      </c>
      <c r="D5" s="40">
        <f t="shared" si="0"/>
        <v>498655</v>
      </c>
      <c r="G5" s="40">
        <f>'7月'!$AL$63</f>
        <v>346.6</v>
      </c>
      <c r="K5" s="295">
        <f>MIN('7月'!$D$79:$AH$79)</f>
        <v>0</v>
      </c>
      <c r="L5" s="295">
        <f>MAX('7月'!$D$78:$AH$78)</f>
        <v>1471</v>
      </c>
      <c r="O5" s="40">
        <f>MIN('7月'!$D$63:$AH$63)</f>
        <v>0</v>
      </c>
      <c r="P5" s="40">
        <f>MAX('7月'!$D$64:$AH$64)</f>
        <v>759</v>
      </c>
      <c r="Q5" s="40">
        <f>MIN('7月'!$D$65:$AH$65)</f>
        <v>2</v>
      </c>
      <c r="R5" s="40">
        <f>MIN('7月'!$D$66:$AH$66)</f>
        <v>2</v>
      </c>
      <c r="U5" s="42">
        <f t="shared" si="4"/>
        <v>0</v>
      </c>
      <c r="V5" s="42">
        <f t="shared" si="1"/>
        <v>1518</v>
      </c>
      <c r="W5" s="42">
        <f t="shared" si="2"/>
        <v>4</v>
      </c>
      <c r="X5" s="42">
        <f t="shared" si="3"/>
        <v>4</v>
      </c>
    </row>
    <row r="6" spans="1:24" x14ac:dyDescent="0.2">
      <c r="A6" s="39">
        <v>8</v>
      </c>
      <c r="B6" s="40">
        <f>'8月'!$I$3</f>
        <v>349473</v>
      </c>
      <c r="C6" s="40">
        <f>'8月'!$I$4</f>
        <v>477301</v>
      </c>
      <c r="D6" s="40">
        <f t="shared" si="0"/>
        <v>826774</v>
      </c>
      <c r="G6" s="40">
        <f>'8月'!$AL$63</f>
        <v>467.14285714285717</v>
      </c>
      <c r="K6" s="295">
        <f>MIN('8月'!$D$79:$AH$79)</f>
        <v>0</v>
      </c>
      <c r="L6" s="295">
        <f>MAX('8月'!$D$78:$AH$78)</f>
        <v>1670</v>
      </c>
      <c r="O6" s="40">
        <f>MIN('8月'!$D$63:$AH$63)</f>
        <v>0</v>
      </c>
      <c r="P6" s="40">
        <f>MAX('8月'!$D$64:$AH$64)</f>
        <v>840</v>
      </c>
      <c r="Q6" s="40">
        <f>MIN('8月'!$D$65:$AH$65)</f>
        <v>2</v>
      </c>
      <c r="R6" s="40">
        <f>MIN('8月'!$D$66:$AH$66)</f>
        <v>2</v>
      </c>
      <c r="U6" s="42">
        <f t="shared" si="4"/>
        <v>0</v>
      </c>
      <c r="V6" s="42">
        <f t="shared" si="1"/>
        <v>1680</v>
      </c>
      <c r="W6" s="42">
        <f t="shared" si="2"/>
        <v>4</v>
      </c>
      <c r="X6" s="42">
        <f t="shared" si="3"/>
        <v>4</v>
      </c>
    </row>
    <row r="7" spans="1:24" x14ac:dyDescent="0.2">
      <c r="A7" s="39">
        <v>9</v>
      </c>
      <c r="B7" s="40">
        <f>'9月'!$I$3</f>
        <v>309994</v>
      </c>
      <c r="C7" s="40">
        <f>'9月'!$I$4</f>
        <v>458124</v>
      </c>
      <c r="D7" s="40">
        <f t="shared" si="0"/>
        <v>768118</v>
      </c>
      <c r="G7" s="40">
        <f>'9月'!$AL$63</f>
        <v>432.83333333333331</v>
      </c>
      <c r="K7" s="295">
        <f>MIN('9月'!$D$79:$AH$79)</f>
        <v>506</v>
      </c>
      <c r="L7" s="295">
        <f>MAX('9月'!$D$78:$AH$78)</f>
        <v>1721</v>
      </c>
      <c r="O7" s="40">
        <f>MIN('9月'!$D$63:$AH$63)</f>
        <v>0</v>
      </c>
      <c r="P7" s="40">
        <f>MAX('9月'!$D$64:$AH$64)</f>
        <v>874</v>
      </c>
      <c r="Q7" s="40">
        <f>MIN('9月'!$D$65:$AH$65)</f>
        <v>196</v>
      </c>
      <c r="R7" s="40">
        <f>MIN('9月'!$D$66:$AH$66)</f>
        <v>310</v>
      </c>
      <c r="U7" s="42">
        <f t="shared" si="4"/>
        <v>0</v>
      </c>
      <c r="V7" s="42">
        <f t="shared" si="1"/>
        <v>1748</v>
      </c>
      <c r="W7" s="42">
        <f t="shared" si="2"/>
        <v>392</v>
      </c>
      <c r="X7" s="42">
        <f t="shared" si="3"/>
        <v>620</v>
      </c>
    </row>
    <row r="8" spans="1:24" x14ac:dyDescent="0.2">
      <c r="A8" s="39">
        <v>10</v>
      </c>
      <c r="B8" s="40">
        <f>'10月'!$I$3</f>
        <v>444754</v>
      </c>
      <c r="C8" s="40">
        <f>'10月'!$I$4</f>
        <v>520701</v>
      </c>
      <c r="D8" s="40">
        <f t="shared" si="0"/>
        <v>965455</v>
      </c>
      <c r="G8" s="40">
        <f>'10月'!$AL$63</f>
        <v>559.32258064516134</v>
      </c>
      <c r="K8" s="295">
        <f>MIN('10月'!$D$79:$AH$79)</f>
        <v>768</v>
      </c>
      <c r="L8" s="295">
        <f>MAX('10月'!$D$78:$AH$78)</f>
        <v>1800</v>
      </c>
      <c r="O8" s="40">
        <f>MIN('10月'!$D$63:$AH$63)</f>
        <v>367</v>
      </c>
      <c r="P8" s="40">
        <f>MAX('10月'!$D$64:$AH$64)</f>
        <v>902</v>
      </c>
      <c r="Q8" s="40">
        <f>MIN('10月'!$D$65:$AH$65)</f>
        <v>367</v>
      </c>
      <c r="R8" s="40">
        <f>MIN('10月'!$D$66:$AH$66)</f>
        <v>370</v>
      </c>
      <c r="U8" s="42">
        <f t="shared" si="4"/>
        <v>734</v>
      </c>
      <c r="V8" s="42">
        <f t="shared" si="1"/>
        <v>1804</v>
      </c>
      <c r="W8" s="42">
        <f t="shared" si="2"/>
        <v>734</v>
      </c>
      <c r="X8" s="42">
        <f t="shared" si="3"/>
        <v>740</v>
      </c>
    </row>
    <row r="9" spans="1:24" x14ac:dyDescent="0.2">
      <c r="A9" s="39">
        <v>11</v>
      </c>
      <c r="B9" s="40">
        <f>'11月'!$I$3</f>
        <v>390112</v>
      </c>
      <c r="C9" s="40">
        <f>'11月'!$I$4</f>
        <v>526722</v>
      </c>
      <c r="D9" s="40">
        <f t="shared" si="0"/>
        <v>916834</v>
      </c>
      <c r="G9" s="40">
        <f>'11月'!$AL$63</f>
        <v>524.06666666666672</v>
      </c>
      <c r="K9" s="295">
        <f>MIN('11月'!$D$79:$AH$79)</f>
        <v>619</v>
      </c>
      <c r="L9" s="295">
        <f>MAX('11月'!$D$78:$AH$78)</f>
        <v>1812</v>
      </c>
      <c r="O9" s="40">
        <f>MIN('11月'!$D$63:$AH$63)</f>
        <v>0</v>
      </c>
      <c r="P9" s="40">
        <f>MAX('11月'!$D$64:$AH$64)</f>
        <v>910</v>
      </c>
      <c r="Q9" s="40">
        <f>MIN('11月'!$D$65:$AH$65)</f>
        <v>305</v>
      </c>
      <c r="R9" s="40">
        <f>MIN('11月'!$D$66:$AH$66)</f>
        <v>305</v>
      </c>
      <c r="U9" s="42">
        <f t="shared" si="4"/>
        <v>0</v>
      </c>
      <c r="V9" s="42">
        <f t="shared" si="1"/>
        <v>1820</v>
      </c>
      <c r="W9" s="42">
        <f t="shared" si="2"/>
        <v>610</v>
      </c>
      <c r="X9" s="42">
        <f t="shared" si="3"/>
        <v>610</v>
      </c>
    </row>
    <row r="10" spans="1:24" x14ac:dyDescent="0.2">
      <c r="A10" s="39">
        <v>12</v>
      </c>
      <c r="B10" s="40">
        <f>'12月'!$I$3</f>
        <v>384391</v>
      </c>
      <c r="C10" s="40">
        <f>'12月'!$I$4</f>
        <v>577035</v>
      </c>
      <c r="D10" s="40">
        <f t="shared" si="0"/>
        <v>961426</v>
      </c>
      <c r="G10" s="40">
        <f>'12月'!$AL$63</f>
        <v>511</v>
      </c>
      <c r="K10" s="295">
        <f>MIN('12月'!$D$79:$AH$79)</f>
        <v>591</v>
      </c>
      <c r="L10" s="295">
        <f>MAX('12月'!$D$78:$AH$78)</f>
        <v>1822</v>
      </c>
      <c r="O10" s="40">
        <f>MIN('12月'!$D$63:$AH$63)</f>
        <v>295</v>
      </c>
      <c r="P10" s="40">
        <f>MAX('12月'!$D$64:$AH$64)</f>
        <v>917</v>
      </c>
      <c r="Q10" s="40">
        <f>MIN('12月'!$D$65:$AH$65)</f>
        <v>295</v>
      </c>
      <c r="R10" s="40">
        <f>MIN('12月'!$D$66:$AH$66)</f>
        <v>296</v>
      </c>
      <c r="U10" s="42">
        <f t="shared" si="4"/>
        <v>590</v>
      </c>
      <c r="V10" s="42">
        <f t="shared" si="1"/>
        <v>1834</v>
      </c>
      <c r="W10" s="42">
        <f t="shared" si="2"/>
        <v>590</v>
      </c>
      <c r="X10" s="42">
        <f t="shared" si="3"/>
        <v>592</v>
      </c>
    </row>
    <row r="11" spans="1:24" x14ac:dyDescent="0.2">
      <c r="A11">
        <v>1</v>
      </c>
      <c r="B11" s="40">
        <f>'１月'!$I$3</f>
        <v>430520</v>
      </c>
      <c r="C11" s="40">
        <f>'１月'!$I$4</f>
        <v>665140</v>
      </c>
      <c r="D11" s="40">
        <f t="shared" si="0"/>
        <v>1095660</v>
      </c>
      <c r="G11" s="40">
        <f>'１月'!$AL$63</f>
        <v>660.74193548387098</v>
      </c>
      <c r="K11" s="295">
        <f>MIN('１月'!$D$79:$AH$79)</f>
        <v>694</v>
      </c>
      <c r="L11" s="295">
        <f>MAX('１月'!$D$78:$AH$78)</f>
        <v>1865</v>
      </c>
      <c r="O11" s="40">
        <f>MIN('１月'!$D$63:$AH$63)</f>
        <v>310</v>
      </c>
      <c r="P11" s="40">
        <f>MAX('１月'!$D$64:$AH$64)</f>
        <v>936</v>
      </c>
      <c r="Q11" s="40">
        <f>MIN('１月'!$D$65:$AH$65)</f>
        <v>310</v>
      </c>
      <c r="R11" s="40">
        <f>MIN('１月'!$D$66:$AH$66)</f>
        <v>360</v>
      </c>
      <c r="U11" s="42">
        <f t="shared" si="4"/>
        <v>620</v>
      </c>
      <c r="V11" s="42">
        <f t="shared" si="1"/>
        <v>1872</v>
      </c>
      <c r="W11" s="42">
        <f t="shared" si="2"/>
        <v>620</v>
      </c>
      <c r="X11" s="42">
        <f t="shared" si="3"/>
        <v>720</v>
      </c>
    </row>
    <row r="12" spans="1:24" x14ac:dyDescent="0.2">
      <c r="A12">
        <v>2</v>
      </c>
      <c r="B12" s="40">
        <f>'２月'!$I$3</f>
        <v>193472</v>
      </c>
      <c r="C12" s="40">
        <f>'２月'!$I$4</f>
        <v>267856</v>
      </c>
      <c r="D12" s="40">
        <f t="shared" si="0"/>
        <v>461328</v>
      </c>
      <c r="G12" s="40">
        <f>'２月'!$AL$63</f>
        <v>620.5</v>
      </c>
      <c r="K12" s="295">
        <f>MIN('２月'!$D$79:$AH$79)</f>
        <v>0</v>
      </c>
      <c r="L12" s="295">
        <f>MAX('２月'!$D$78:$AH$78)</f>
        <v>1803</v>
      </c>
      <c r="O12" s="40">
        <f>MIN('２月'!$D$63:$AH$63)</f>
        <v>0</v>
      </c>
      <c r="P12" s="40">
        <f>MAX('２月'!$D$64:$AH$64)</f>
        <v>903</v>
      </c>
      <c r="Q12" s="40">
        <f>MIN('２月'!$D$65:$AH$65)</f>
        <v>120</v>
      </c>
      <c r="R12" s="40">
        <f>MIN('２月'!$D$66:$AH$66)</f>
        <v>341</v>
      </c>
      <c r="U12" s="42">
        <f t="shared" si="4"/>
        <v>0</v>
      </c>
      <c r="V12" s="42">
        <f t="shared" si="1"/>
        <v>1806</v>
      </c>
      <c r="W12" s="42">
        <f t="shared" si="2"/>
        <v>240</v>
      </c>
      <c r="X12" s="42">
        <f t="shared" si="3"/>
        <v>682</v>
      </c>
    </row>
    <row r="13" spans="1:24" x14ac:dyDescent="0.2">
      <c r="A13">
        <v>3</v>
      </c>
      <c r="B13" s="40">
        <f>'３月'!$I$3</f>
        <v>453724</v>
      </c>
      <c r="C13" s="40">
        <f>'３月'!$I$4</f>
        <v>579142</v>
      </c>
      <c r="D13" s="40">
        <f t="shared" si="0"/>
        <v>1032866</v>
      </c>
      <c r="G13" s="40">
        <f>'３月'!$AL$63</f>
        <v>622.29032258064512</v>
      </c>
      <c r="K13" s="295">
        <f>MIN('３月'!$D$79:$AH$79)</f>
        <v>681</v>
      </c>
      <c r="L13" s="295">
        <f>MAX('３月'!$D$78:$AH$78)</f>
        <v>1783</v>
      </c>
      <c r="O13" s="40">
        <f>MIN('３月'!$D$63:$AH$63)</f>
        <v>315</v>
      </c>
      <c r="P13" s="40">
        <f>MAX('３月'!$D$64:$AH$64)</f>
        <v>893</v>
      </c>
      <c r="Q13" s="40">
        <f>MIN('３月'!$D$65:$AH$65)</f>
        <v>315</v>
      </c>
      <c r="R13" s="40">
        <f>MIN('３月'!$D$66:$AH$66)</f>
        <v>343</v>
      </c>
      <c r="U13" s="42">
        <f t="shared" si="4"/>
        <v>630</v>
      </c>
      <c r="V13" s="42">
        <f t="shared" si="1"/>
        <v>1786</v>
      </c>
      <c r="W13" s="42">
        <f t="shared" si="2"/>
        <v>630</v>
      </c>
      <c r="X13" s="42">
        <f t="shared" si="3"/>
        <v>686</v>
      </c>
    </row>
    <row r="14" spans="1:24" x14ac:dyDescent="0.2">
      <c r="F14" t="s">
        <v>58</v>
      </c>
      <c r="G14" s="295">
        <f>MIN(G2:G13)</f>
        <v>346.6</v>
      </c>
    </row>
    <row r="16" spans="1:24" x14ac:dyDescent="0.2">
      <c r="A16" s="292" t="s">
        <v>57</v>
      </c>
    </row>
    <row r="17" spans="1:17" x14ac:dyDescent="0.2">
      <c r="A17" t="s">
        <v>59</v>
      </c>
      <c r="B17" s="295">
        <f>G14</f>
        <v>346.6</v>
      </c>
    </row>
    <row r="18" spans="1:17" x14ac:dyDescent="0.2">
      <c r="A18" t="s">
        <v>60</v>
      </c>
    </row>
    <row r="19" spans="1:17" x14ac:dyDescent="0.2">
      <c r="B19" s="42">
        <f>B17*2</f>
        <v>693.2</v>
      </c>
    </row>
    <row r="21" spans="1:17" x14ac:dyDescent="0.2">
      <c r="A21" t="s">
        <v>65</v>
      </c>
      <c r="Q21" t="s">
        <v>80</v>
      </c>
    </row>
    <row r="22" spans="1:17" x14ac:dyDescent="0.2">
      <c r="D22" t="s">
        <v>66</v>
      </c>
      <c r="E22" t="s">
        <v>67</v>
      </c>
      <c r="F22" s="292" t="s">
        <v>68</v>
      </c>
      <c r="G22" s="292" t="s">
        <v>69</v>
      </c>
      <c r="H22" s="292" t="s">
        <v>70</v>
      </c>
      <c r="I22" s="292" t="s">
        <v>71</v>
      </c>
      <c r="J22" s="292" t="s">
        <v>72</v>
      </c>
      <c r="K22" s="292" t="s">
        <v>73</v>
      </c>
      <c r="L22" s="292" t="s">
        <v>74</v>
      </c>
      <c r="M22" s="292" t="s">
        <v>75</v>
      </c>
      <c r="N22" s="292" t="s">
        <v>76</v>
      </c>
      <c r="O22" s="292" t="s">
        <v>77</v>
      </c>
      <c r="Q22" t="s">
        <v>79</v>
      </c>
    </row>
    <row r="23" spans="1:17" x14ac:dyDescent="0.2">
      <c r="A23" s="307">
        <v>1</v>
      </c>
      <c r="B23" s="308" t="s">
        <v>7</v>
      </c>
      <c r="C23" s="309">
        <v>2.0833333333333332E-2</v>
      </c>
      <c r="D23" s="295">
        <f>'4月'!$AL10</f>
        <v>819.23333333333335</v>
      </c>
      <c r="E23" s="295">
        <f>'5月'!$AL10</f>
        <v>779.38709677419354</v>
      </c>
      <c r="F23" s="295">
        <f>'6月'!$AL10</f>
        <v>688.13793103448279</v>
      </c>
      <c r="G23" s="295">
        <f>'7月'!$AL10</f>
        <v>430.47619047619048</v>
      </c>
      <c r="H23" s="295">
        <f>'8月'!$AL10</f>
        <v>733.30769230769226</v>
      </c>
      <c r="I23" s="295">
        <f>'9月'!$AL10</f>
        <v>542.76666666666665</v>
      </c>
      <c r="J23" s="295">
        <f>'10月'!$AL10</f>
        <v>657.12903225806451</v>
      </c>
      <c r="K23" s="295">
        <f>'11月'!$AL10</f>
        <v>667.76666666666665</v>
      </c>
      <c r="L23" s="295">
        <f>'12月'!$AL10</f>
        <v>681.09677419354841</v>
      </c>
      <c r="M23" s="295">
        <f>'１月'!$AL10</f>
        <v>769.80645161290317</v>
      </c>
      <c r="N23" s="295">
        <f>'２月'!$AL10</f>
        <v>784.61538461538464</v>
      </c>
      <c r="O23" s="295">
        <f>'３月'!$AL10</f>
        <v>748.25806451612902</v>
      </c>
    </row>
    <row r="24" spans="1:17" x14ac:dyDescent="0.2">
      <c r="A24" s="311">
        <v>2.0833333333333332E-2</v>
      </c>
      <c r="B24" s="312" t="s">
        <v>7</v>
      </c>
      <c r="C24" s="313">
        <v>4.1666666666666664E-2</v>
      </c>
      <c r="D24" s="295">
        <f>'4月'!$AL11</f>
        <v>815.4</v>
      </c>
      <c r="E24" s="295">
        <f>'5月'!$AL11</f>
        <v>780.09677419354841</v>
      </c>
      <c r="F24" s="295">
        <f>'6月'!$AL11</f>
        <v>689.48275862068965</v>
      </c>
      <c r="G24" s="295">
        <f>'7月'!$AL11</f>
        <v>436</v>
      </c>
      <c r="H24" s="295">
        <f>'8月'!$AL11</f>
        <v>741.80769230769226</v>
      </c>
      <c r="I24" s="295">
        <f>'9月'!$AL11</f>
        <v>541.33333333333337</v>
      </c>
      <c r="J24" s="295">
        <f>'10月'!$AL11</f>
        <v>662.83870967741939</v>
      </c>
      <c r="K24" s="295">
        <f>'11月'!$AL11</f>
        <v>667.8</v>
      </c>
      <c r="L24" s="295">
        <f>'12月'!$AL11</f>
        <v>690.48387096774195</v>
      </c>
      <c r="M24" s="295">
        <f>'１月'!$AL11</f>
        <v>777.19354838709683</v>
      </c>
      <c r="N24" s="295">
        <f>'２月'!$AL11</f>
        <v>787.23076923076928</v>
      </c>
      <c r="O24" s="295">
        <f>'３月'!$AL11</f>
        <v>746.90322580645159</v>
      </c>
    </row>
    <row r="25" spans="1:17" x14ac:dyDescent="0.2">
      <c r="A25" s="311">
        <v>4.1666666666666664E-2</v>
      </c>
      <c r="B25" s="312" t="s">
        <v>7</v>
      </c>
      <c r="C25" s="313">
        <v>6.25E-2</v>
      </c>
      <c r="D25" s="295">
        <f>'4月'!$AL12</f>
        <v>819.43333333333328</v>
      </c>
      <c r="E25" s="295">
        <f>'5月'!$AL12</f>
        <v>784.54838709677415</v>
      </c>
      <c r="F25" s="295">
        <f>'6月'!$AL12</f>
        <v>685.55172413793105</v>
      </c>
      <c r="G25" s="295">
        <f>'7月'!$AL12</f>
        <v>428.76190476190476</v>
      </c>
      <c r="H25" s="295">
        <f>'8月'!$AL12</f>
        <v>740.76923076923072</v>
      </c>
      <c r="I25" s="295">
        <f>'9月'!$AL12</f>
        <v>548.20000000000005</v>
      </c>
      <c r="J25" s="295">
        <f>'10月'!$AL12</f>
        <v>661.70967741935488</v>
      </c>
      <c r="K25" s="295">
        <f>'11月'!$AL12</f>
        <v>669.06666666666672</v>
      </c>
      <c r="L25" s="295">
        <f>'12月'!$AL12</f>
        <v>691.19354838709683</v>
      </c>
      <c r="M25" s="295">
        <f>'１月'!$AL12</f>
        <v>777.90322580645159</v>
      </c>
      <c r="N25" s="295">
        <f>'２月'!$AL12</f>
        <v>803.76923076923072</v>
      </c>
      <c r="O25" s="295">
        <f>'３月'!$AL12</f>
        <v>748.41935483870964</v>
      </c>
    </row>
    <row r="26" spans="1:17" x14ac:dyDescent="0.2">
      <c r="A26" s="311">
        <v>6.25E-2</v>
      </c>
      <c r="B26" s="312" t="s">
        <v>7</v>
      </c>
      <c r="C26" s="313">
        <v>8.3333333333333301E-2</v>
      </c>
      <c r="D26" s="295">
        <f>'4月'!$AL13</f>
        <v>818.9666666666667</v>
      </c>
      <c r="E26" s="295">
        <f>'5月'!$AL13</f>
        <v>785.74193548387098</v>
      </c>
      <c r="F26" s="295">
        <f>'6月'!$AL13</f>
        <v>691.41379310344826</v>
      </c>
      <c r="G26" s="295">
        <f>'7月'!$AL13</f>
        <v>435.52380952380952</v>
      </c>
      <c r="H26" s="295">
        <f>'8月'!$AL13</f>
        <v>740.26923076923072</v>
      </c>
      <c r="I26" s="295">
        <f>'9月'!$AL13</f>
        <v>552.16666666666663</v>
      </c>
      <c r="J26" s="295">
        <f>'10月'!$AL13</f>
        <v>668.87096774193549</v>
      </c>
      <c r="K26" s="295">
        <f>'11月'!$AL13</f>
        <v>668.23333333333335</v>
      </c>
      <c r="L26" s="295">
        <f>'12月'!$AL13</f>
        <v>696.74193548387098</v>
      </c>
      <c r="M26" s="295">
        <f>'１月'!$AL13</f>
        <v>783.09677419354841</v>
      </c>
      <c r="N26" s="295">
        <f>'２月'!$AL13</f>
        <v>805.30769230769226</v>
      </c>
      <c r="O26" s="295">
        <f>'３月'!$AL13</f>
        <v>750.67741935483866</v>
      </c>
    </row>
    <row r="27" spans="1:17" x14ac:dyDescent="0.2">
      <c r="A27" s="311">
        <v>8.3333333333333301E-2</v>
      </c>
      <c r="B27" s="312" t="s">
        <v>7</v>
      </c>
      <c r="C27" s="313">
        <v>0.104166666666667</v>
      </c>
      <c r="D27" s="295">
        <f>'4月'!$AL14</f>
        <v>816.9666666666667</v>
      </c>
      <c r="E27" s="295">
        <f>'5月'!$AL14</f>
        <v>786.12903225806451</v>
      </c>
      <c r="F27" s="295">
        <f>'6月'!$AL14</f>
        <v>691.44827586206895</v>
      </c>
      <c r="G27" s="295">
        <f>'7月'!$AL14</f>
        <v>441.61904761904759</v>
      </c>
      <c r="H27" s="295">
        <f>'8月'!$AL14</f>
        <v>736.76923076923072</v>
      </c>
      <c r="I27" s="295">
        <f>'9月'!$AL14</f>
        <v>552.9666666666667</v>
      </c>
      <c r="J27" s="295">
        <f>'10月'!$AL14</f>
        <v>665</v>
      </c>
      <c r="K27" s="295">
        <f>'11月'!$AL14</f>
        <v>673.4666666666667</v>
      </c>
      <c r="L27" s="295">
        <f>'12月'!$AL14</f>
        <v>703.35483870967744</v>
      </c>
      <c r="M27" s="295">
        <f>'１月'!$AL14</f>
        <v>785.93548387096769</v>
      </c>
      <c r="N27" s="295">
        <f>'２月'!$AL14</f>
        <v>800.07692307692309</v>
      </c>
      <c r="O27" s="295">
        <f>'３月'!$AL14</f>
        <v>751.0322580645161</v>
      </c>
    </row>
    <row r="28" spans="1:17" x14ac:dyDescent="0.2">
      <c r="A28" s="311">
        <v>0.104166666666667</v>
      </c>
      <c r="B28" s="312" t="s">
        <v>7</v>
      </c>
      <c r="C28" s="313">
        <v>0.125</v>
      </c>
      <c r="D28" s="295">
        <f>'4月'!$AL15</f>
        <v>813.36666666666667</v>
      </c>
      <c r="E28" s="295">
        <f>'5月'!$AL15</f>
        <v>786.06451612903231</v>
      </c>
      <c r="F28" s="295">
        <f>'6月'!$AL15</f>
        <v>693.17241379310349</v>
      </c>
      <c r="G28" s="295">
        <f>'7月'!$AL15</f>
        <v>427</v>
      </c>
      <c r="H28" s="295">
        <f>'8月'!$AL15</f>
        <v>724.53571428571433</v>
      </c>
      <c r="I28" s="295">
        <f>'9月'!$AL15</f>
        <v>558.4666666666667</v>
      </c>
      <c r="J28" s="295">
        <f>'10月'!$AL15</f>
        <v>665.70967741935488</v>
      </c>
      <c r="K28" s="295">
        <f>'11月'!$AL15</f>
        <v>677.43333333333328</v>
      </c>
      <c r="L28" s="295">
        <f>'12月'!$AL15</f>
        <v>711.29032258064512</v>
      </c>
      <c r="M28" s="295">
        <f>'１月'!$AL15</f>
        <v>792.83870967741939</v>
      </c>
      <c r="N28" s="295">
        <f>'２月'!$AL15</f>
        <v>805.15384615384619</v>
      </c>
      <c r="O28" s="295">
        <f>'３月'!$AL15</f>
        <v>750.06451612903231</v>
      </c>
    </row>
    <row r="29" spans="1:17" x14ac:dyDescent="0.2">
      <c r="A29" s="311">
        <v>0.125</v>
      </c>
      <c r="B29" s="312" t="s">
        <v>7</v>
      </c>
      <c r="C29" s="313">
        <v>0.14583333333333301</v>
      </c>
      <c r="D29" s="295">
        <f>'4月'!$AL16</f>
        <v>813.73333333333335</v>
      </c>
      <c r="E29" s="295">
        <f>'5月'!$AL16</f>
        <v>781.9677419354839</v>
      </c>
      <c r="F29" s="295">
        <f>'6月'!$AL16</f>
        <v>689.34482758620686</v>
      </c>
      <c r="G29" s="295">
        <f>'7月'!$AL16</f>
        <v>450.82608695652175</v>
      </c>
      <c r="H29" s="295">
        <f>'8月'!$AL16</f>
        <v>744.03571428571433</v>
      </c>
      <c r="I29" s="295">
        <f>'9月'!$AL16</f>
        <v>554.79999999999995</v>
      </c>
      <c r="J29" s="295">
        <f>'10月'!$AL16</f>
        <v>670.83870967741939</v>
      </c>
      <c r="K29" s="295">
        <f>'11月'!$AL16</f>
        <v>681.23333333333335</v>
      </c>
      <c r="L29" s="295">
        <f>'12月'!$AL16</f>
        <v>713.58064516129036</v>
      </c>
      <c r="M29" s="295">
        <f>'１月'!$AL16</f>
        <v>789.90322580645159</v>
      </c>
      <c r="N29" s="295">
        <f>'２月'!$AL16</f>
        <v>807.69230769230774</v>
      </c>
      <c r="O29" s="295">
        <f>'３月'!$AL16</f>
        <v>756.38709677419354</v>
      </c>
    </row>
    <row r="30" spans="1:17" x14ac:dyDescent="0.2">
      <c r="A30" s="311">
        <v>0.14583333333333301</v>
      </c>
      <c r="B30" s="312" t="s">
        <v>7</v>
      </c>
      <c r="C30" s="313">
        <v>0.16666666666666599</v>
      </c>
      <c r="D30" s="295">
        <f>'4月'!$AL17</f>
        <v>817.1</v>
      </c>
      <c r="E30" s="295">
        <f>'5月'!$AL17</f>
        <v>788.58064516129036</v>
      </c>
      <c r="F30" s="295">
        <f>'6月'!$AL17</f>
        <v>691.06896551724139</v>
      </c>
      <c r="G30" s="295">
        <f>'7月'!$AL17</f>
        <v>456.30434782608694</v>
      </c>
      <c r="H30" s="295">
        <f>'8月'!$AL17</f>
        <v>745.60714285714289</v>
      </c>
      <c r="I30" s="295">
        <f>'9月'!$AL17</f>
        <v>557.5</v>
      </c>
      <c r="J30" s="295">
        <f>'10月'!$AL17</f>
        <v>676.35483870967744</v>
      </c>
      <c r="K30" s="295">
        <f>'11月'!$AL17</f>
        <v>686.2</v>
      </c>
      <c r="L30" s="295">
        <f>'12月'!$AL17</f>
        <v>726.58064516129036</v>
      </c>
      <c r="M30" s="295">
        <f>'１月'!$AL17</f>
        <v>797.48387096774195</v>
      </c>
      <c r="N30" s="295">
        <f>'２月'!$AL17</f>
        <v>815.23076923076928</v>
      </c>
      <c r="O30" s="295">
        <f>'３月'!$AL17</f>
        <v>759</v>
      </c>
    </row>
    <row r="31" spans="1:17" x14ac:dyDescent="0.2">
      <c r="A31" s="311">
        <v>0.16666666666666599</v>
      </c>
      <c r="B31" s="312" t="s">
        <v>7</v>
      </c>
      <c r="C31" s="313">
        <v>0.1875</v>
      </c>
      <c r="D31" s="295">
        <f>'4月'!$AL18</f>
        <v>815.4</v>
      </c>
      <c r="E31" s="295">
        <f>'5月'!$AL18</f>
        <v>787.29032258064512</v>
      </c>
      <c r="F31" s="295">
        <f>'6月'!$AL18</f>
        <v>701.06896551724139</v>
      </c>
      <c r="G31" s="295">
        <f>'7月'!$AL18</f>
        <v>471.69565217391306</v>
      </c>
      <c r="H31" s="295">
        <f>'8月'!$AL18</f>
        <v>746.64285714285711</v>
      </c>
      <c r="I31" s="295">
        <f>'9月'!$AL18</f>
        <v>570.9666666666667</v>
      </c>
      <c r="J31" s="295">
        <f>'10月'!$AL18</f>
        <v>693.51612903225805</v>
      </c>
      <c r="K31" s="295">
        <f>'11月'!$AL18</f>
        <v>703.3</v>
      </c>
      <c r="L31" s="295">
        <f>'12月'!$AL18</f>
        <v>737.64516129032256</v>
      </c>
      <c r="M31" s="295">
        <f>'１月'!$AL18</f>
        <v>798.87096774193549</v>
      </c>
      <c r="N31" s="295">
        <f>'２月'!$AL18</f>
        <v>815.76923076923072</v>
      </c>
      <c r="O31" s="295">
        <f>'３月'!$AL18</f>
        <v>764.0322580645161</v>
      </c>
    </row>
    <row r="32" spans="1:17" x14ac:dyDescent="0.2">
      <c r="A32" s="311">
        <v>0.1875</v>
      </c>
      <c r="B32" s="312" t="s">
        <v>7</v>
      </c>
      <c r="C32" s="313">
        <v>0.20833333333333301</v>
      </c>
      <c r="D32" s="295">
        <f>'4月'!$AL19</f>
        <v>818.9666666666667</v>
      </c>
      <c r="E32" s="295">
        <f>'5月'!$AL19</f>
        <v>794.35483870967744</v>
      </c>
      <c r="F32" s="295">
        <f>'6月'!$AL19</f>
        <v>708.27586206896547</v>
      </c>
      <c r="G32" s="295">
        <f>'7月'!$AL19</f>
        <v>497.78260869565219</v>
      </c>
      <c r="H32" s="295">
        <f>'8月'!$AL19</f>
        <v>725.71428571428567</v>
      </c>
      <c r="I32" s="295">
        <f>'9月'!$AL19</f>
        <v>601.06666666666672</v>
      </c>
      <c r="J32" s="295">
        <f>'10月'!$AL19</f>
        <v>714.22580645161293</v>
      </c>
      <c r="K32" s="295">
        <f>'11月'!$AL19</f>
        <v>718.93333333333328</v>
      </c>
      <c r="L32" s="295">
        <f>'12月'!$AL19</f>
        <v>760.80645161290317</v>
      </c>
      <c r="M32" s="295">
        <f>'１月'!$AL19</f>
        <v>802.12903225806451</v>
      </c>
      <c r="N32" s="295">
        <f>'２月'!$AL19</f>
        <v>816.46153846153845</v>
      </c>
      <c r="O32" s="295">
        <f>'３月'!$AL19</f>
        <v>765.25806451612902</v>
      </c>
    </row>
    <row r="33" spans="1:15" x14ac:dyDescent="0.2">
      <c r="A33" s="311">
        <v>0.20833333333333301</v>
      </c>
      <c r="B33" s="312" t="s">
        <v>7</v>
      </c>
      <c r="C33" s="313">
        <v>0.22916666666666599</v>
      </c>
      <c r="D33" s="295">
        <f>'4月'!$AL20</f>
        <v>816.1</v>
      </c>
      <c r="E33" s="295">
        <f>'5月'!$AL20</f>
        <v>794.19354838709683</v>
      </c>
      <c r="F33" s="295">
        <f>'6月'!$AL20</f>
        <v>722.13793103448279</v>
      </c>
      <c r="G33" s="295">
        <f>'7月'!$AL20</f>
        <v>538</v>
      </c>
      <c r="H33" s="295">
        <f>'8月'!$AL20</f>
        <v>752.92592592592598</v>
      </c>
      <c r="I33" s="295">
        <f>'9月'!$AL20</f>
        <v>638.0333333333333</v>
      </c>
      <c r="J33" s="295">
        <f>'10月'!$AL20</f>
        <v>736.38709677419354</v>
      </c>
      <c r="K33" s="295">
        <f>'11月'!$AL20</f>
        <v>740.33333333333337</v>
      </c>
      <c r="L33" s="295">
        <f>'12月'!$AL20</f>
        <v>782.58064516129036</v>
      </c>
      <c r="M33" s="295">
        <f>'１月'!$AL20</f>
        <v>812.06451612903231</v>
      </c>
      <c r="N33" s="295">
        <f>'２月'!$AL20</f>
        <v>814.15384615384619</v>
      </c>
      <c r="O33" s="295">
        <f>'３月'!$AL20</f>
        <v>771.54838709677415</v>
      </c>
    </row>
    <row r="34" spans="1:15" x14ac:dyDescent="0.2">
      <c r="A34" s="311">
        <v>0.22916666666666599</v>
      </c>
      <c r="B34" s="312" t="s">
        <v>7</v>
      </c>
      <c r="C34" s="313">
        <v>0.25</v>
      </c>
      <c r="D34" s="295">
        <f>'4月'!$AL21</f>
        <v>819.4666666666667</v>
      </c>
      <c r="E34" s="295">
        <f>'5月'!$AL21</f>
        <v>792.64516129032256</v>
      </c>
      <c r="F34" s="295">
        <f>'6月'!$AL21</f>
        <v>738.9655172413793</v>
      </c>
      <c r="G34" s="295">
        <f>'7月'!$AL21</f>
        <v>587.73913043478262</v>
      </c>
      <c r="H34" s="295">
        <f>'8月'!$AL21</f>
        <v>765.37037037037032</v>
      </c>
      <c r="I34" s="295">
        <f>'9月'!$AL21</f>
        <v>690.33333333333337</v>
      </c>
      <c r="J34" s="295">
        <f>'10月'!$AL21</f>
        <v>752.32258064516134</v>
      </c>
      <c r="K34" s="295">
        <f>'11月'!$AL21</f>
        <v>768.23333333333335</v>
      </c>
      <c r="L34" s="295">
        <f>'12月'!$AL21</f>
        <v>799.48387096774195</v>
      </c>
      <c r="M34" s="295">
        <f>'１月'!$AL21</f>
        <v>819.32258064516134</v>
      </c>
      <c r="N34" s="295">
        <f>'２月'!$AL21</f>
        <v>818.53846153846155</v>
      </c>
      <c r="O34" s="295">
        <f>'３月'!$AL21</f>
        <v>780.87096774193549</v>
      </c>
    </row>
    <row r="35" spans="1:15" x14ac:dyDescent="0.2">
      <c r="A35" s="311">
        <v>0.25</v>
      </c>
      <c r="B35" s="312" t="s">
        <v>7</v>
      </c>
      <c r="C35" s="313">
        <v>0.27083333333333298</v>
      </c>
      <c r="D35" s="295">
        <f>'4月'!$AL22</f>
        <v>822.4666666666667</v>
      </c>
      <c r="E35" s="295">
        <f>'5月'!$AL22</f>
        <v>793.22580645161293</v>
      </c>
      <c r="F35" s="295">
        <f>'6月'!$AL22</f>
        <v>750.06896551724139</v>
      </c>
      <c r="G35" s="295">
        <f>'7月'!$AL22</f>
        <v>639.47826086956525</v>
      </c>
      <c r="H35" s="295">
        <f>'8月'!$AL22</f>
        <v>766.44444444444446</v>
      </c>
      <c r="I35" s="295">
        <f>'9月'!$AL22</f>
        <v>725.56666666666672</v>
      </c>
      <c r="J35" s="295">
        <f>'10月'!$AL22</f>
        <v>778.54838709677415</v>
      </c>
      <c r="K35" s="295">
        <f>'11月'!$AL22</f>
        <v>781.4666666666667</v>
      </c>
      <c r="L35" s="295">
        <f>'12月'!$AL22</f>
        <v>810.80645161290317</v>
      </c>
      <c r="M35" s="295">
        <f>'１月'!$AL22</f>
        <v>836.38709677419354</v>
      </c>
      <c r="N35" s="295">
        <f>'２月'!$AL22</f>
        <v>816.61538461538464</v>
      </c>
      <c r="O35" s="295">
        <f>'３月'!$AL22</f>
        <v>784.32258064516134</v>
      </c>
    </row>
    <row r="36" spans="1:15" x14ac:dyDescent="0.2">
      <c r="A36" s="311">
        <v>0.27083333333333298</v>
      </c>
      <c r="B36" s="312" t="s">
        <v>7</v>
      </c>
      <c r="C36" s="313">
        <v>0.29166666666666602</v>
      </c>
      <c r="D36" s="295">
        <f>'4月'!$AL23</f>
        <v>754.6</v>
      </c>
      <c r="E36" s="295">
        <f>'5月'!$AL23</f>
        <v>699.48387096774195</v>
      </c>
      <c r="F36" s="295">
        <f>'6月'!$AL23</f>
        <v>718.89655172413791</v>
      </c>
      <c r="G36" s="295">
        <f>'7月'!$AL23</f>
        <v>627.43478260869563</v>
      </c>
      <c r="H36" s="295">
        <f>'8月'!$AL23</f>
        <v>715.75</v>
      </c>
      <c r="I36" s="295">
        <f>'9月'!$AL23</f>
        <v>706.63333333333333</v>
      </c>
      <c r="J36" s="295">
        <f>'10月'!$AL23</f>
        <v>761.35483870967744</v>
      </c>
      <c r="K36" s="295">
        <f>'11月'!$AL23</f>
        <v>770.56666666666672</v>
      </c>
      <c r="L36" s="295">
        <f>'12月'!$AL23</f>
        <v>777.32258064516134</v>
      </c>
      <c r="M36" s="295">
        <f>'１月'!$AL23</f>
        <v>818.83870967741939</v>
      </c>
      <c r="N36" s="295">
        <f>'２月'!$AL23</f>
        <v>784.15384615384619</v>
      </c>
      <c r="O36" s="295">
        <f>'３月'!$AL23</f>
        <v>743.80645161290317</v>
      </c>
    </row>
    <row r="37" spans="1:15" x14ac:dyDescent="0.2">
      <c r="A37" s="311">
        <v>0.29166666666666602</v>
      </c>
      <c r="B37" s="312" t="s">
        <v>7</v>
      </c>
      <c r="C37" s="313">
        <v>0.3125</v>
      </c>
      <c r="D37" s="295">
        <f>'4月'!$AL24</f>
        <v>738.33333333333337</v>
      </c>
      <c r="E37" s="295">
        <f>'5月'!$AL24</f>
        <v>692.09677419354841</v>
      </c>
      <c r="F37" s="295">
        <f>'6月'!$AL24</f>
        <v>698.9655172413793</v>
      </c>
      <c r="G37" s="295">
        <f>'7月'!$AL24</f>
        <v>617.17391304347825</v>
      </c>
      <c r="H37" s="295">
        <f>'8月'!$AL24</f>
        <v>685.28571428571433</v>
      </c>
      <c r="I37" s="295">
        <f>'9月'!$AL24</f>
        <v>691.76666666666665</v>
      </c>
      <c r="J37" s="295">
        <f>'10月'!$AL24</f>
        <v>772.93548387096769</v>
      </c>
      <c r="K37" s="295">
        <f>'11月'!$AL24</f>
        <v>780.4666666666667</v>
      </c>
      <c r="L37" s="295">
        <f>'12月'!$AL24</f>
        <v>767.83870967741939</v>
      </c>
      <c r="M37" s="295">
        <f>'１月'!$AL24</f>
        <v>811.61290322580646</v>
      </c>
      <c r="N37" s="295">
        <f>'２月'!$AL24</f>
        <v>758.15384615384619</v>
      </c>
      <c r="O37" s="295">
        <f>'３月'!$AL24</f>
        <v>713.9677419354839</v>
      </c>
    </row>
    <row r="38" spans="1:15" x14ac:dyDescent="0.2">
      <c r="A38" s="314">
        <v>0.3125</v>
      </c>
      <c r="B38" s="315" t="s">
        <v>7</v>
      </c>
      <c r="C38" s="316">
        <v>0.33333333333333298</v>
      </c>
      <c r="D38" s="295">
        <f>'4月'!$AL25</f>
        <v>710.9</v>
      </c>
      <c r="E38" s="295">
        <f>'5月'!$AL25</f>
        <v>676.64516129032256</v>
      </c>
      <c r="F38" s="295">
        <f>'6月'!$AL25</f>
        <v>679.82758620689651</v>
      </c>
      <c r="G38" s="295">
        <f>'7月'!$AL25</f>
        <v>567.304347826087</v>
      </c>
      <c r="H38" s="295">
        <f>'8月'!$AL25</f>
        <v>617.17857142857144</v>
      </c>
      <c r="I38" s="295">
        <f>'9月'!$AL25</f>
        <v>653.16666666666663</v>
      </c>
      <c r="J38" s="295">
        <f>'10月'!$AL25</f>
        <v>761.83870967741939</v>
      </c>
      <c r="K38" s="295">
        <f>'11月'!$AL25</f>
        <v>759.56666666666672</v>
      </c>
      <c r="L38" s="295">
        <f>'12月'!$AL25</f>
        <v>736.90322580645159</v>
      </c>
      <c r="M38" s="295">
        <f>'１月'!$AL25</f>
        <v>782.12903225806451</v>
      </c>
      <c r="N38" s="295">
        <f>'２月'!$AL25</f>
        <v>738.92307692307691</v>
      </c>
      <c r="O38" s="295">
        <f>'３月'!$AL25</f>
        <v>703.22580645161293</v>
      </c>
    </row>
    <row r="39" spans="1:15" x14ac:dyDescent="0.2">
      <c r="A39" s="307">
        <v>0.33333333333333298</v>
      </c>
      <c r="B39" s="308" t="s">
        <v>7</v>
      </c>
      <c r="C39" s="309">
        <v>0.35416666666666602</v>
      </c>
      <c r="D39" s="295">
        <f>'4月'!$AL26</f>
        <v>701.73333333333335</v>
      </c>
      <c r="E39" s="295">
        <f>'5月'!$AL26</f>
        <v>664.54838709677415</v>
      </c>
      <c r="F39" s="295">
        <f>'6月'!$AL26</f>
        <v>665.13793103448279</v>
      </c>
      <c r="G39" s="295">
        <f>'7月'!$AL26</f>
        <v>552.04347826086962</v>
      </c>
      <c r="H39" s="295">
        <f>'8月'!$AL26</f>
        <v>593.46428571428567</v>
      </c>
      <c r="I39" s="295">
        <f>'9月'!$AL26</f>
        <v>643.6</v>
      </c>
      <c r="J39" s="295">
        <f>'10月'!$AL26</f>
        <v>751.83870967741939</v>
      </c>
      <c r="K39" s="295">
        <f>'11月'!$AL26</f>
        <v>741.76666666666665</v>
      </c>
      <c r="L39" s="295">
        <f>'12月'!$AL26</f>
        <v>723.74193548387098</v>
      </c>
      <c r="M39" s="295">
        <f>'１月'!$AL26</f>
        <v>769.09677419354841</v>
      </c>
      <c r="N39" s="295">
        <f>'２月'!$AL26</f>
        <v>715</v>
      </c>
      <c r="O39" s="295">
        <f>'３月'!$AL26</f>
        <v>697.22580645161293</v>
      </c>
    </row>
    <row r="40" spans="1:15" x14ac:dyDescent="0.2">
      <c r="A40" s="311">
        <v>0.35416666666666602</v>
      </c>
      <c r="B40" s="312" t="s">
        <v>7</v>
      </c>
      <c r="C40" s="313">
        <v>0.375</v>
      </c>
      <c r="D40" s="295">
        <f>'4月'!$AL27</f>
        <v>690.36666666666667</v>
      </c>
      <c r="E40" s="295">
        <f>'5月'!$AL27</f>
        <v>655.09677419354841</v>
      </c>
      <c r="F40" s="295">
        <f>'6月'!$AL27</f>
        <v>642.31034482758616</v>
      </c>
      <c r="G40" s="295">
        <f>'7月'!$AL27</f>
        <v>531.43478260869563</v>
      </c>
      <c r="H40" s="295">
        <f>'8月'!$AL27</f>
        <v>562.5</v>
      </c>
      <c r="I40" s="295">
        <f>'9月'!$AL27</f>
        <v>608.06666666666672</v>
      </c>
      <c r="J40" s="295">
        <f>'10月'!$AL27</f>
        <v>726.64516129032256</v>
      </c>
      <c r="K40" s="295">
        <f>'11月'!$AL27</f>
        <v>716.26666666666665</v>
      </c>
      <c r="L40" s="295">
        <f>'12月'!$AL27</f>
        <v>697.9677419354839</v>
      </c>
      <c r="M40" s="295">
        <f>'１月'!$AL27</f>
        <v>749.09677419354841</v>
      </c>
      <c r="N40" s="295">
        <f>'２月'!$AL27</f>
        <v>696</v>
      </c>
      <c r="O40" s="295">
        <f>'３月'!$AL27</f>
        <v>679.80645161290317</v>
      </c>
    </row>
    <row r="41" spans="1:15" x14ac:dyDescent="0.2">
      <c r="A41" s="311">
        <v>0.375</v>
      </c>
      <c r="B41" s="312" t="s">
        <v>7</v>
      </c>
      <c r="C41" s="313">
        <v>0.39583333333333298</v>
      </c>
      <c r="D41" s="295">
        <f>'4月'!$AL28</f>
        <v>666.4</v>
      </c>
      <c r="E41" s="295">
        <f>'5月'!$AL28</f>
        <v>656.41935483870964</v>
      </c>
      <c r="F41" s="295">
        <f>'6月'!$AL28</f>
        <v>628.55172413793105</v>
      </c>
      <c r="G41" s="295">
        <f>'7月'!$AL28</f>
        <v>469.78260869565219</v>
      </c>
      <c r="H41" s="295">
        <f>'8月'!$AL28</f>
        <v>525.53571428571433</v>
      </c>
      <c r="I41" s="295">
        <f>'9月'!$AL28</f>
        <v>547.23333333333335</v>
      </c>
      <c r="J41" s="295">
        <f>'10月'!$AL28</f>
        <v>661.64516129032256</v>
      </c>
      <c r="K41" s="295">
        <f>'11月'!$AL28</f>
        <v>655.8</v>
      </c>
      <c r="L41" s="295">
        <f>'12月'!$AL28</f>
        <v>652.51612903225805</v>
      </c>
      <c r="M41" s="295">
        <f>'１月'!$AL28</f>
        <v>715.19354838709683</v>
      </c>
      <c r="N41" s="295">
        <f>'２月'!$AL28</f>
        <v>683.23076923076928</v>
      </c>
      <c r="O41" s="295">
        <f>'３月'!$AL28</f>
        <v>653.70967741935488</v>
      </c>
    </row>
    <row r="42" spans="1:15" x14ac:dyDescent="0.2">
      <c r="A42" s="311">
        <v>0.39583333333333298</v>
      </c>
      <c r="B42" s="312" t="s">
        <v>7</v>
      </c>
      <c r="C42" s="313">
        <v>0.41666666666666602</v>
      </c>
      <c r="D42" s="295">
        <f>'4月'!$AL29</f>
        <v>660.1</v>
      </c>
      <c r="E42" s="295">
        <f>'5月'!$AL29</f>
        <v>613.16129032258061</v>
      </c>
      <c r="F42" s="295">
        <f>'6月'!$AL29</f>
        <v>600.65517241379314</v>
      </c>
      <c r="G42" s="295">
        <f>'7月'!$AL29</f>
        <v>427.08695652173913</v>
      </c>
      <c r="H42" s="295">
        <f>'8月'!$AL29</f>
        <v>505.89285714285717</v>
      </c>
      <c r="I42" s="295">
        <f>'9月'!$AL29</f>
        <v>497.33333333333331</v>
      </c>
      <c r="J42" s="295">
        <f>'10月'!$AL29</f>
        <v>627.25806451612902</v>
      </c>
      <c r="K42" s="295">
        <f>'11月'!$AL29</f>
        <v>637.13333333333333</v>
      </c>
      <c r="L42" s="295">
        <f>'12月'!$AL29</f>
        <v>612.45161290322585</v>
      </c>
      <c r="M42" s="295">
        <f>'１月'!$AL29</f>
        <v>696.80645161290317</v>
      </c>
      <c r="N42" s="295">
        <f>'２月'!$AL29</f>
        <v>679.07692307692309</v>
      </c>
      <c r="O42" s="295">
        <f>'３月'!$AL29</f>
        <v>651.06451612903231</v>
      </c>
    </row>
    <row r="43" spans="1:15" x14ac:dyDescent="0.2">
      <c r="A43" s="311">
        <v>0.41666666666666602</v>
      </c>
      <c r="B43" s="312" t="s">
        <v>7</v>
      </c>
      <c r="C43" s="313">
        <v>0.4375</v>
      </c>
      <c r="D43" s="295">
        <f>'4月'!$AL30</f>
        <v>686.93333333333328</v>
      </c>
      <c r="E43" s="295">
        <f>'5月'!$AL30</f>
        <v>660.83870967741939</v>
      </c>
      <c r="F43" s="295">
        <f>'6月'!$AL30</f>
        <v>628.10344827586209</v>
      </c>
      <c r="G43" s="295">
        <f>'7月'!$AL30</f>
        <v>490.59090909090907</v>
      </c>
      <c r="H43" s="295">
        <f>'8月'!$AL30</f>
        <v>551.5</v>
      </c>
      <c r="I43" s="295">
        <f>'9月'!$AL30</f>
        <v>546.06666666666672</v>
      </c>
      <c r="J43" s="295">
        <f>'10月'!$AL30</f>
        <v>665.09677419354841</v>
      </c>
      <c r="K43" s="295">
        <f>'11月'!$AL30</f>
        <v>667.66666666666663</v>
      </c>
      <c r="L43" s="295">
        <f>'12月'!$AL30</f>
        <v>660.16129032258061</v>
      </c>
      <c r="M43" s="295">
        <f>'１月'!$AL30</f>
        <v>721.70967741935488</v>
      </c>
      <c r="N43" s="295">
        <f>'２月'!$AL30</f>
        <v>681.61538461538464</v>
      </c>
      <c r="O43" s="295">
        <f>'３月'!$AL30</f>
        <v>670.0322580645161</v>
      </c>
    </row>
    <row r="44" spans="1:15" x14ac:dyDescent="0.2">
      <c r="A44" s="311">
        <v>0.4375</v>
      </c>
      <c r="B44" s="312" t="s">
        <v>7</v>
      </c>
      <c r="C44" s="313">
        <v>0.45833333333333298</v>
      </c>
      <c r="D44" s="295">
        <f>'4月'!$AL31</f>
        <v>699.73333333333335</v>
      </c>
      <c r="E44" s="295">
        <f>'5月'!$AL31</f>
        <v>658</v>
      </c>
      <c r="F44" s="295">
        <f>'6月'!$AL31</f>
        <v>629.58620689655174</v>
      </c>
      <c r="G44" s="295">
        <f>'7月'!$AL31</f>
        <v>495.22727272727275</v>
      </c>
      <c r="H44" s="295">
        <f>'8月'!$AL31</f>
        <v>556.66666666666663</v>
      </c>
      <c r="I44" s="295">
        <f>'9月'!$AL31</f>
        <v>550.4666666666667</v>
      </c>
      <c r="J44" s="295">
        <f>'10月'!$AL31</f>
        <v>662.64516129032256</v>
      </c>
      <c r="K44" s="295">
        <f>'11月'!$AL31</f>
        <v>673.06666666666672</v>
      </c>
      <c r="L44" s="295">
        <f>'12月'!$AL31</f>
        <v>657.51612903225805</v>
      </c>
      <c r="M44" s="295">
        <f>'１月'!$AL31</f>
        <v>730.74193548387098</v>
      </c>
      <c r="N44" s="295">
        <f>'２月'!$AL31</f>
        <v>677.84615384615381</v>
      </c>
      <c r="O44" s="295">
        <f>'３月'!$AL31</f>
        <v>667.61290322580646</v>
      </c>
    </row>
    <row r="45" spans="1:15" x14ac:dyDescent="0.2">
      <c r="A45" s="311">
        <v>0.45833333333333298</v>
      </c>
      <c r="B45" s="312" t="s">
        <v>7</v>
      </c>
      <c r="C45" s="313">
        <v>0.47916666666666602</v>
      </c>
      <c r="D45" s="295">
        <f>'4月'!$AL32</f>
        <v>657.9666666666667</v>
      </c>
      <c r="E45" s="295">
        <f>'5月'!$AL32</f>
        <v>621.38709677419354</v>
      </c>
      <c r="F45" s="295">
        <f>'6月'!$AL32</f>
        <v>604.48275862068965</v>
      </c>
      <c r="G45" s="295">
        <f>'7月'!$AL32</f>
        <v>439</v>
      </c>
      <c r="H45" s="295">
        <f>'8月'!$AL32</f>
        <v>514.18518518518522</v>
      </c>
      <c r="I45" s="295">
        <f>'9月'!$AL32</f>
        <v>503.26666666666665</v>
      </c>
      <c r="J45" s="295">
        <f>'10月'!$AL32</f>
        <v>603.61290322580646</v>
      </c>
      <c r="K45" s="295">
        <f>'11月'!$AL32</f>
        <v>583.79999999999995</v>
      </c>
      <c r="L45" s="295">
        <f>'12月'!$AL32</f>
        <v>569.29032258064512</v>
      </c>
      <c r="M45" s="295">
        <f>'１月'!$AL32</f>
        <v>671.16129032258061</v>
      </c>
      <c r="N45" s="295">
        <f>'２月'!$AL32</f>
        <v>664.15384615384619</v>
      </c>
      <c r="O45" s="295">
        <f>'３月'!$AL32</f>
        <v>622.29032258064512</v>
      </c>
    </row>
    <row r="46" spans="1:15" x14ac:dyDescent="0.2">
      <c r="A46" s="311">
        <v>0.47916666666666602</v>
      </c>
      <c r="B46" s="312" t="s">
        <v>7</v>
      </c>
      <c r="C46" s="313">
        <v>0.5</v>
      </c>
      <c r="D46" s="295">
        <f>'4月'!$AL33</f>
        <v>627.0333333333333</v>
      </c>
      <c r="E46" s="295">
        <f>'5月'!$AL33</f>
        <v>579.67741935483866</v>
      </c>
      <c r="F46" s="295">
        <f>'6月'!$AL33</f>
        <v>579.58620689655174</v>
      </c>
      <c r="G46" s="295">
        <f>'7月'!$AL33</f>
        <v>404.40909090909093</v>
      </c>
      <c r="H46" s="295">
        <f>'8月'!$AL33</f>
        <v>467.14285714285717</v>
      </c>
      <c r="I46" s="295">
        <f>'9月'!$AL33</f>
        <v>462.93333333333334</v>
      </c>
      <c r="J46" s="295">
        <f>'10月'!$AL33</f>
        <v>590.90322580645159</v>
      </c>
      <c r="K46" s="295">
        <f>'11月'!$AL33</f>
        <v>625.56666666666672</v>
      </c>
      <c r="L46" s="295">
        <f>'12月'!$AL33</f>
        <v>608.64516129032256</v>
      </c>
      <c r="M46" s="295">
        <f>'１月'!$AL33</f>
        <v>696.54838709677415</v>
      </c>
      <c r="N46" s="295">
        <f>'２月'!$AL33</f>
        <v>669.15384615384619</v>
      </c>
      <c r="O46" s="295">
        <f>'３月'!$AL33</f>
        <v>646.9677419354839</v>
      </c>
    </row>
    <row r="47" spans="1:15" x14ac:dyDescent="0.2">
      <c r="A47" s="311">
        <v>0.5</v>
      </c>
      <c r="B47" s="312" t="s">
        <v>7</v>
      </c>
      <c r="C47" s="313">
        <v>0.52083333333333304</v>
      </c>
      <c r="D47" s="295">
        <f>'4月'!$AL34</f>
        <v>640.20000000000005</v>
      </c>
      <c r="E47" s="295">
        <f>'5月'!$AL34</f>
        <v>602.06451612903231</v>
      </c>
      <c r="F47" s="295">
        <f>'6月'!$AL34</f>
        <v>588.62068965517244</v>
      </c>
      <c r="G47" s="295">
        <f>'7月'!$AL34</f>
        <v>425.22727272727275</v>
      </c>
      <c r="H47" s="295">
        <f>'8月'!$AL34</f>
        <v>487.96428571428572</v>
      </c>
      <c r="I47" s="295">
        <f>'9月'!$AL34</f>
        <v>515</v>
      </c>
      <c r="J47" s="295">
        <f>'10月'!$AL34</f>
        <v>623.9677419354839</v>
      </c>
      <c r="K47" s="295">
        <f>'11月'!$AL34</f>
        <v>636.36666666666667</v>
      </c>
      <c r="L47" s="295">
        <f>'12月'!$AL34</f>
        <v>634.29032258064512</v>
      </c>
      <c r="M47" s="295">
        <f>'１月'!$AL34</f>
        <v>713.67741935483866</v>
      </c>
      <c r="N47" s="295">
        <f>'２月'!$AL34</f>
        <v>644.85714285714289</v>
      </c>
      <c r="O47" s="295">
        <f>'３月'!$AL34</f>
        <v>652.32258064516134</v>
      </c>
    </row>
    <row r="48" spans="1:15" x14ac:dyDescent="0.2">
      <c r="A48" s="311">
        <v>0.52083333333333304</v>
      </c>
      <c r="B48" s="312" t="s">
        <v>7</v>
      </c>
      <c r="C48" s="313">
        <v>0.54166666666666596</v>
      </c>
      <c r="D48" s="295">
        <f>'4月'!$AL35</f>
        <v>669.9</v>
      </c>
      <c r="E48" s="295">
        <f>'5月'!$AL35</f>
        <v>635.38709677419354</v>
      </c>
      <c r="F48" s="295">
        <f>'6月'!$AL35</f>
        <v>605</v>
      </c>
      <c r="G48" s="295">
        <f>'7月'!$AL35</f>
        <v>445.58333333333331</v>
      </c>
      <c r="H48" s="295">
        <f>'8月'!$AL35</f>
        <v>520.96428571428567</v>
      </c>
      <c r="I48" s="295">
        <f>'9月'!$AL35</f>
        <v>516.70000000000005</v>
      </c>
      <c r="J48" s="295">
        <f>'10月'!$AL35</f>
        <v>629.12903225806451</v>
      </c>
      <c r="K48" s="295">
        <f>'11月'!$AL35</f>
        <v>601.93333333333328</v>
      </c>
      <c r="L48" s="295">
        <f>'12月'!$AL35</f>
        <v>600</v>
      </c>
      <c r="M48" s="295">
        <f>'１月'!$AL35</f>
        <v>716.19354838709683</v>
      </c>
      <c r="N48" s="295">
        <f>'２月'!$AL35</f>
        <v>658.42857142857144</v>
      </c>
      <c r="O48" s="295">
        <f>'３月'!$AL35</f>
        <v>659.06451612903231</v>
      </c>
    </row>
    <row r="49" spans="1:15" x14ac:dyDescent="0.2">
      <c r="A49" s="311">
        <v>0.54166666666666596</v>
      </c>
      <c r="B49" s="312" t="s">
        <v>7</v>
      </c>
      <c r="C49" s="313">
        <v>0.5625</v>
      </c>
      <c r="D49" s="295">
        <f>'4月'!$AL36</f>
        <v>678.06666666666672</v>
      </c>
      <c r="E49" s="295">
        <f>'5月'!$AL36</f>
        <v>641.0322580645161</v>
      </c>
      <c r="F49" s="295">
        <f>'6月'!$AL36</f>
        <v>592.9655172413793</v>
      </c>
      <c r="G49" s="295">
        <f>'7月'!$AL36</f>
        <v>424.92</v>
      </c>
      <c r="H49" s="295">
        <f>'8月'!$AL36</f>
        <v>518</v>
      </c>
      <c r="I49" s="295">
        <f>'9月'!$AL36</f>
        <v>488.96666666666664</v>
      </c>
      <c r="J49" s="295">
        <f>'10月'!$AL36</f>
        <v>610.12903225806451</v>
      </c>
      <c r="K49" s="295">
        <f>'11月'!$AL36</f>
        <v>557.23333333333335</v>
      </c>
      <c r="L49" s="295">
        <f>'12月'!$AL36</f>
        <v>554.74193548387098</v>
      </c>
      <c r="M49" s="295">
        <f>'１月'!$AL36</f>
        <v>704.25806451612902</v>
      </c>
      <c r="N49" s="295">
        <f>'２月'!$AL36</f>
        <v>646</v>
      </c>
      <c r="O49" s="295">
        <f>'３月'!$AL36</f>
        <v>644.32258064516134</v>
      </c>
    </row>
    <row r="50" spans="1:15" x14ac:dyDescent="0.2">
      <c r="A50" s="311">
        <v>0.5625</v>
      </c>
      <c r="B50" s="312" t="s">
        <v>7</v>
      </c>
      <c r="C50" s="313">
        <v>0.58333333333333304</v>
      </c>
      <c r="D50" s="295">
        <f>'4月'!$AL37</f>
        <v>680.2</v>
      </c>
      <c r="E50" s="295">
        <f>'5月'!$AL37</f>
        <v>642.41935483870964</v>
      </c>
      <c r="F50" s="295">
        <f>'6月'!$AL37</f>
        <v>585.51724137931035</v>
      </c>
      <c r="G50" s="295">
        <f>'7月'!$AL37</f>
        <v>420.84</v>
      </c>
      <c r="H50" s="295">
        <f>'8月'!$AL37</f>
        <v>472.21428571428572</v>
      </c>
      <c r="I50" s="295">
        <f>'9月'!$AL37</f>
        <v>461</v>
      </c>
      <c r="J50" s="295">
        <f>'10月'!$AL37</f>
        <v>584.19354838709683</v>
      </c>
      <c r="K50" s="295">
        <f>'11月'!$AL37</f>
        <v>544</v>
      </c>
      <c r="L50" s="295">
        <f>'12月'!$AL37</f>
        <v>531.70967741935488</v>
      </c>
      <c r="M50" s="295">
        <f>'１月'!$AL37</f>
        <v>692.83870967741939</v>
      </c>
      <c r="N50" s="295">
        <f>'２月'!$AL37</f>
        <v>620.5</v>
      </c>
      <c r="O50" s="295">
        <f>'３月'!$AL37</f>
        <v>627.9677419354839</v>
      </c>
    </row>
    <row r="51" spans="1:15" x14ac:dyDescent="0.2">
      <c r="A51" s="311">
        <v>0.58333333333333304</v>
      </c>
      <c r="B51" s="312" t="s">
        <v>7</v>
      </c>
      <c r="C51" s="313">
        <v>0.60416666666666596</v>
      </c>
      <c r="D51" s="295">
        <f>'4月'!$AL38</f>
        <v>675.33333333333337</v>
      </c>
      <c r="E51" s="295">
        <f>'5月'!$AL38</f>
        <v>630.48387096774195</v>
      </c>
      <c r="F51" s="295">
        <f>'6月'!$AL38</f>
        <v>573.75862068965512</v>
      </c>
      <c r="G51" s="295">
        <f>'7月'!$AL38</f>
        <v>402.64</v>
      </c>
      <c r="H51" s="295">
        <f>'8月'!$AL38</f>
        <v>480.60714285714283</v>
      </c>
      <c r="I51" s="295">
        <f>'9月'!$AL38</f>
        <v>441.7</v>
      </c>
      <c r="J51" s="295">
        <f>'10月'!$AL38</f>
        <v>572.90322580645159</v>
      </c>
      <c r="K51" s="295">
        <f>'11月'!$AL38</f>
        <v>534.9</v>
      </c>
      <c r="L51" s="295">
        <f>'12月'!$AL38</f>
        <v>536.38709677419354</v>
      </c>
      <c r="M51" s="295">
        <f>'１月'!$AL38</f>
        <v>686.74193548387098</v>
      </c>
      <c r="N51" s="295">
        <f>'２月'!$AL38</f>
        <v>652.30769230769226</v>
      </c>
      <c r="O51" s="295">
        <f>'３月'!$AL38</f>
        <v>627.80645161290317</v>
      </c>
    </row>
    <row r="52" spans="1:15" x14ac:dyDescent="0.2">
      <c r="A52" s="311">
        <v>0.60416666666666596</v>
      </c>
      <c r="B52" s="312" t="s">
        <v>7</v>
      </c>
      <c r="C52" s="313">
        <v>0.625</v>
      </c>
      <c r="D52" s="295">
        <f>'4月'!$AL39</f>
        <v>675.83333333333337</v>
      </c>
      <c r="E52" s="295">
        <f>'5月'!$AL39</f>
        <v>640.0322580645161</v>
      </c>
      <c r="F52" s="295">
        <f>'6月'!$AL39</f>
        <v>575.10344827586209</v>
      </c>
      <c r="G52" s="295">
        <f>'7月'!$AL39</f>
        <v>385.8</v>
      </c>
      <c r="H52" s="295">
        <f>'8月'!$AL39</f>
        <v>512.35714285714289</v>
      </c>
      <c r="I52" s="295">
        <f>'9月'!$AL39</f>
        <v>442.53333333333336</v>
      </c>
      <c r="J52" s="295">
        <f>'10月'!$AL39</f>
        <v>564.51612903225805</v>
      </c>
      <c r="K52" s="295">
        <f>'11月'!$AL39</f>
        <v>532.6</v>
      </c>
      <c r="L52" s="295">
        <f>'12月'!$AL39</f>
        <v>534.77419354838707</v>
      </c>
      <c r="M52" s="295">
        <f>'１月'!$AL39</f>
        <v>678.93548387096769</v>
      </c>
      <c r="N52" s="295">
        <f>'２月'!$AL39</f>
        <v>665.61538461538464</v>
      </c>
      <c r="O52" s="295">
        <f>'３月'!$AL39</f>
        <v>635.19354838709683</v>
      </c>
    </row>
    <row r="53" spans="1:15" x14ac:dyDescent="0.2">
      <c r="A53" s="311">
        <v>0.625</v>
      </c>
      <c r="B53" s="312" t="s">
        <v>7</v>
      </c>
      <c r="C53" s="313">
        <v>0.64583333333333304</v>
      </c>
      <c r="D53" s="295">
        <f>'4月'!$AL40</f>
        <v>680.83333333333337</v>
      </c>
      <c r="E53" s="295">
        <f>'5月'!$AL40</f>
        <v>641.35483870967744</v>
      </c>
      <c r="F53" s="295">
        <f>'6月'!$AL40</f>
        <v>571.44827586206895</v>
      </c>
      <c r="G53" s="295">
        <f>'7月'!$AL40</f>
        <v>379.16</v>
      </c>
      <c r="H53" s="295">
        <f>'8月'!$AL40</f>
        <v>517.07142857142856</v>
      </c>
      <c r="I53" s="295">
        <f>'9月'!$AL40</f>
        <v>447.73333333333335</v>
      </c>
      <c r="J53" s="295">
        <f>'10月'!$AL40</f>
        <v>563.38709677419354</v>
      </c>
      <c r="K53" s="295">
        <f>'11月'!$AL40</f>
        <v>524.06666666666672</v>
      </c>
      <c r="L53" s="295">
        <f>'12月'!$AL40</f>
        <v>532.51612903225805</v>
      </c>
      <c r="M53" s="295">
        <f>'１月'!$AL40</f>
        <v>672.19354838709683</v>
      </c>
      <c r="N53" s="295">
        <f>'２月'!$AL40</f>
        <v>669.84615384615381</v>
      </c>
      <c r="O53" s="295">
        <f>'３月'!$AL40</f>
        <v>628.93548387096769</v>
      </c>
    </row>
    <row r="54" spans="1:15" x14ac:dyDescent="0.2">
      <c r="A54" s="311">
        <v>0.64583333333333304</v>
      </c>
      <c r="B54" s="312" t="s">
        <v>7</v>
      </c>
      <c r="C54" s="313">
        <v>0.66666666666666596</v>
      </c>
      <c r="D54" s="295">
        <f>'4月'!$AL41</f>
        <v>677.9</v>
      </c>
      <c r="E54" s="295">
        <f>'5月'!$AL41</f>
        <v>637.22580645161293</v>
      </c>
      <c r="F54" s="295">
        <f>'6月'!$AL41</f>
        <v>571</v>
      </c>
      <c r="G54" s="295">
        <f>'7月'!$AL41</f>
        <v>371.36</v>
      </c>
      <c r="H54" s="295">
        <f>'8月'!$AL41</f>
        <v>528.82142857142856</v>
      </c>
      <c r="I54" s="295">
        <f>'9月'!$AL41</f>
        <v>432.83333333333331</v>
      </c>
      <c r="J54" s="295">
        <f>'10月'!$AL41</f>
        <v>559.32258064516134</v>
      </c>
      <c r="K54" s="295">
        <f>'11月'!$AL41</f>
        <v>526.29999999999995</v>
      </c>
      <c r="L54" s="295">
        <f>'12月'!$AL41</f>
        <v>523.29032258064512</v>
      </c>
      <c r="M54" s="295">
        <f>'１月'!$AL41</f>
        <v>669.83870967741939</v>
      </c>
      <c r="N54" s="295">
        <f>'２月'!$AL41</f>
        <v>668.46153846153845</v>
      </c>
      <c r="O54" s="295">
        <f>'３月'!$AL41</f>
        <v>628.41935483870964</v>
      </c>
    </row>
    <row r="55" spans="1:15" x14ac:dyDescent="0.2">
      <c r="A55" s="311">
        <v>0.66666666666666596</v>
      </c>
      <c r="B55" s="312" t="s">
        <v>7</v>
      </c>
      <c r="C55" s="313">
        <v>0.6875</v>
      </c>
      <c r="D55" s="295">
        <f>'4月'!$AL42</f>
        <v>683.2</v>
      </c>
      <c r="E55" s="295">
        <f>'5月'!$AL42</f>
        <v>626.64516129032256</v>
      </c>
      <c r="F55" s="295">
        <f>'6月'!$AL42</f>
        <v>574.82758620689651</v>
      </c>
      <c r="G55" s="295">
        <f>'7月'!$AL42</f>
        <v>375.96</v>
      </c>
      <c r="H55" s="295">
        <f>'8月'!$AL42</f>
        <v>515.39285714285711</v>
      </c>
      <c r="I55" s="295">
        <f>'9月'!$AL42</f>
        <v>440.7</v>
      </c>
      <c r="J55" s="295">
        <f>'10月'!$AL42</f>
        <v>562.64516129032256</v>
      </c>
      <c r="K55" s="295">
        <f>'11月'!$AL42</f>
        <v>524.56666666666672</v>
      </c>
      <c r="L55" s="295">
        <f>'12月'!$AL42</f>
        <v>511</v>
      </c>
      <c r="M55" s="295">
        <f>'１月'!$AL42</f>
        <v>660.74193548387098</v>
      </c>
      <c r="N55" s="295">
        <f>'２月'!$AL42</f>
        <v>674.92307692307691</v>
      </c>
      <c r="O55" s="295">
        <f>'３月'!$AL42</f>
        <v>626.51612903225805</v>
      </c>
    </row>
    <row r="56" spans="1:15" x14ac:dyDescent="0.2">
      <c r="A56" s="311">
        <v>0.6875</v>
      </c>
      <c r="B56" s="312" t="s">
        <v>7</v>
      </c>
      <c r="C56" s="313">
        <v>0.70833333333333304</v>
      </c>
      <c r="D56" s="295">
        <f>'4月'!$AL43</f>
        <v>692.27586206896547</v>
      </c>
      <c r="E56" s="295">
        <f>'5月'!$AL43</f>
        <v>647.61290322580646</v>
      </c>
      <c r="F56" s="295">
        <f>'6月'!$AL43</f>
        <v>581.65517241379314</v>
      </c>
      <c r="G56" s="295">
        <f>'7月'!$AL43</f>
        <v>397.16</v>
      </c>
      <c r="H56" s="295">
        <f>'8月'!$AL43</f>
        <v>529.53571428571433</v>
      </c>
      <c r="I56" s="295">
        <f>'9月'!$AL43</f>
        <v>457.93333333333334</v>
      </c>
      <c r="J56" s="295">
        <f>'10月'!$AL43</f>
        <v>576.74193548387098</v>
      </c>
      <c r="K56" s="295">
        <f>'11月'!$AL43</f>
        <v>532.9</v>
      </c>
      <c r="L56" s="295">
        <f>'12月'!$AL43</f>
        <v>529.45161290322585</v>
      </c>
      <c r="M56" s="295">
        <f>'１月'!$AL43</f>
        <v>669.93548387096769</v>
      </c>
      <c r="N56" s="295">
        <f>'２月'!$AL43</f>
        <v>682.92307692307691</v>
      </c>
      <c r="O56" s="295">
        <f>'３月'!$AL43</f>
        <v>637.61290322580646</v>
      </c>
    </row>
    <row r="57" spans="1:15" x14ac:dyDescent="0.2">
      <c r="A57" s="311">
        <v>0.70833333333333304</v>
      </c>
      <c r="B57" s="312" t="s">
        <v>7</v>
      </c>
      <c r="C57" s="313">
        <v>0.72916666666666596</v>
      </c>
      <c r="D57" s="295">
        <f>'4月'!$AL44</f>
        <v>700.06666666666672</v>
      </c>
      <c r="E57" s="295">
        <f>'5月'!$AL44</f>
        <v>660.38709677419354</v>
      </c>
      <c r="F57" s="295">
        <f>'6月'!$AL44</f>
        <v>589.34482758620686</v>
      </c>
      <c r="G57" s="295">
        <f>'7月'!$AL44</f>
        <v>393.8</v>
      </c>
      <c r="H57" s="295">
        <f>'8月'!$AL44</f>
        <v>554.25</v>
      </c>
      <c r="I57" s="295">
        <f>'9月'!$AL44</f>
        <v>474.56666666666666</v>
      </c>
      <c r="J57" s="295">
        <f>'10月'!$AL44</f>
        <v>586.35483870967744</v>
      </c>
      <c r="K57" s="295">
        <f>'11月'!$AL44</f>
        <v>547.9666666666667</v>
      </c>
      <c r="L57" s="295">
        <f>'12月'!$AL44</f>
        <v>535.19354838709683</v>
      </c>
      <c r="M57" s="295">
        <f>'１月'!$AL44</f>
        <v>667.67741935483866</v>
      </c>
      <c r="N57" s="295">
        <f>'２月'!$AL44</f>
        <v>700.84615384615381</v>
      </c>
      <c r="O57" s="295">
        <f>'３月'!$AL44</f>
        <v>643.35483870967744</v>
      </c>
    </row>
    <row r="58" spans="1:15" x14ac:dyDescent="0.2">
      <c r="A58" s="311">
        <v>0.72916666666666596</v>
      </c>
      <c r="B58" s="312" t="s">
        <v>7</v>
      </c>
      <c r="C58" s="313">
        <v>0.75</v>
      </c>
      <c r="D58" s="295">
        <f>'4月'!$AL45</f>
        <v>701.9666666666667</v>
      </c>
      <c r="E58" s="295">
        <f>'5月'!$AL45</f>
        <v>657.51612903225805</v>
      </c>
      <c r="F58" s="295">
        <f>'6月'!$AL45</f>
        <v>591.79310344827582</v>
      </c>
      <c r="G58" s="295">
        <f>'7月'!$AL45</f>
        <v>375.16</v>
      </c>
      <c r="H58" s="295">
        <f>'8月'!$AL45</f>
        <v>559.60714285714289</v>
      </c>
      <c r="I58" s="295">
        <f>'9月'!$AL45</f>
        <v>464.1</v>
      </c>
      <c r="J58" s="295">
        <f>'10月'!$AL45</f>
        <v>591.87096774193549</v>
      </c>
      <c r="K58" s="295">
        <f>'11月'!$AL45</f>
        <v>550</v>
      </c>
      <c r="L58" s="295">
        <f>'12月'!$AL45</f>
        <v>539.58064516129036</v>
      </c>
      <c r="M58" s="295">
        <f>'１月'!$AL45</f>
        <v>667.51612903225805</v>
      </c>
      <c r="N58" s="295">
        <f>'２月'!$AL45</f>
        <v>704.23076923076928</v>
      </c>
      <c r="O58" s="295">
        <f>'３月'!$AL45</f>
        <v>641.70967741935488</v>
      </c>
    </row>
    <row r="59" spans="1:15" x14ac:dyDescent="0.2">
      <c r="A59" s="311">
        <v>0.75</v>
      </c>
      <c r="B59" s="312" t="s">
        <v>7</v>
      </c>
      <c r="C59" s="313">
        <v>0.77083333333333304</v>
      </c>
      <c r="D59" s="295">
        <f>'4月'!$AL46</f>
        <v>699.36666666666667</v>
      </c>
      <c r="E59" s="295">
        <f>'5月'!$AL46</f>
        <v>649.51612903225805</v>
      </c>
      <c r="F59" s="295">
        <f>'6月'!$AL46</f>
        <v>583.34482758620686</v>
      </c>
      <c r="G59" s="295">
        <f>'7月'!$AL46</f>
        <v>373.24</v>
      </c>
      <c r="H59" s="295">
        <f>'8月'!$AL46</f>
        <v>561.96428571428567</v>
      </c>
      <c r="I59" s="295">
        <f>'9月'!$AL46</f>
        <v>465.26666666666665</v>
      </c>
      <c r="J59" s="295">
        <f>'10月'!$AL46</f>
        <v>582.48387096774195</v>
      </c>
      <c r="K59" s="295">
        <f>'11月'!$AL46</f>
        <v>550.16666666666663</v>
      </c>
      <c r="L59" s="295">
        <f>'12月'!$AL46</f>
        <v>548.25806451612902</v>
      </c>
      <c r="M59" s="295">
        <f>'１月'!$AL46</f>
        <v>669.19354838709683</v>
      </c>
      <c r="N59" s="295">
        <f>'２月'!$AL46</f>
        <v>700.92307692307691</v>
      </c>
      <c r="O59" s="295">
        <f>'３月'!$AL46</f>
        <v>636.87096774193549</v>
      </c>
    </row>
    <row r="60" spans="1:15" x14ac:dyDescent="0.2">
      <c r="A60" s="311">
        <v>0.77083333333333304</v>
      </c>
      <c r="B60" s="312" t="s">
        <v>7</v>
      </c>
      <c r="C60" s="313">
        <v>0.79166666666666596</v>
      </c>
      <c r="D60" s="295">
        <f>'4月'!$AL47</f>
        <v>694.26666666666665</v>
      </c>
      <c r="E60" s="295">
        <f>'5月'!$AL47</f>
        <v>642.93548387096769</v>
      </c>
      <c r="F60" s="295">
        <f>'6月'!$AL47</f>
        <v>576.72413793103453</v>
      </c>
      <c r="G60" s="295">
        <f>'7月'!$AL47</f>
        <v>346.6</v>
      </c>
      <c r="H60" s="295">
        <f>'8月'!$AL47</f>
        <v>560</v>
      </c>
      <c r="I60" s="295">
        <f>'9月'!$AL47</f>
        <v>452.33333333333331</v>
      </c>
      <c r="J60" s="295">
        <f>'10月'!$AL47</f>
        <v>570.93548387096769</v>
      </c>
      <c r="K60" s="295">
        <f>'11月'!$AL47</f>
        <v>550.76666666666665</v>
      </c>
      <c r="L60" s="295">
        <f>'12月'!$AL47</f>
        <v>545.64516129032256</v>
      </c>
      <c r="M60" s="295">
        <f>'１月'!$AL47</f>
        <v>667.77419354838707</v>
      </c>
      <c r="N60" s="295">
        <f>'２月'!$AL47</f>
        <v>706.23076923076928</v>
      </c>
      <c r="O60" s="295">
        <f>'３月'!$AL47</f>
        <v>630.90322580645159</v>
      </c>
    </row>
    <row r="61" spans="1:15" x14ac:dyDescent="0.2">
      <c r="A61" s="311">
        <v>0.79166666666666596</v>
      </c>
      <c r="B61" s="312" t="s">
        <v>7</v>
      </c>
      <c r="C61" s="313">
        <v>0.8125</v>
      </c>
      <c r="D61" s="295">
        <f>'4月'!$AL48</f>
        <v>700.43333333333328</v>
      </c>
      <c r="E61" s="295">
        <f>'5月'!$AL48</f>
        <v>645.67741935483866</v>
      </c>
      <c r="F61" s="295">
        <f>'6月'!$AL48</f>
        <v>578.34482758620686</v>
      </c>
      <c r="G61" s="295">
        <f>'7月'!$AL48</f>
        <v>360.125</v>
      </c>
      <c r="H61" s="295">
        <f>'8月'!$AL48</f>
        <v>571.85714285714289</v>
      </c>
      <c r="I61" s="295">
        <f>'9月'!$AL48</f>
        <v>447.76666666666665</v>
      </c>
      <c r="J61" s="295">
        <f>'10月'!$AL48</f>
        <v>581.35483870967744</v>
      </c>
      <c r="K61" s="295">
        <f>'11月'!$AL48</f>
        <v>553.56666666666672</v>
      </c>
      <c r="L61" s="295">
        <f>'12月'!$AL48</f>
        <v>560.64516129032256</v>
      </c>
      <c r="M61" s="295">
        <f>'１月'!$AL48</f>
        <v>665.67741935483866</v>
      </c>
      <c r="N61" s="295">
        <f>'２月'!$AL48</f>
        <v>714.46153846153845</v>
      </c>
      <c r="O61" s="295">
        <f>'３月'!$AL48</f>
        <v>631.54838709677415</v>
      </c>
    </row>
    <row r="62" spans="1:15" x14ac:dyDescent="0.2">
      <c r="A62" s="311">
        <v>0.8125</v>
      </c>
      <c r="B62" s="312" t="s">
        <v>7</v>
      </c>
      <c r="C62" s="313">
        <v>0.83333333333333304</v>
      </c>
      <c r="D62" s="295">
        <f>'4月'!$AL49</f>
        <v>707.0333333333333</v>
      </c>
      <c r="E62" s="295">
        <f>'5月'!$AL49</f>
        <v>655.77419354838707</v>
      </c>
      <c r="F62" s="295">
        <f>'6月'!$AL49</f>
        <v>588.96428571428567</v>
      </c>
      <c r="G62" s="295">
        <f>'7月'!$AL49</f>
        <v>362.13043478260869</v>
      </c>
      <c r="H62" s="295">
        <f>'8月'!$AL49</f>
        <v>589.75</v>
      </c>
      <c r="I62" s="295">
        <f>'9月'!$AL49</f>
        <v>460.4</v>
      </c>
      <c r="J62" s="295">
        <f>'10月'!$AL49</f>
        <v>587.90322580645159</v>
      </c>
      <c r="K62" s="295">
        <f>'11月'!$AL49</f>
        <v>558.23333333333335</v>
      </c>
      <c r="L62" s="295">
        <f>'12月'!$AL49</f>
        <v>565.35483870967744</v>
      </c>
      <c r="M62" s="295">
        <f>'１月'!$AL49</f>
        <v>669.77419354838707</v>
      </c>
      <c r="N62" s="295">
        <f>'２月'!$AL49</f>
        <v>722.92307692307691</v>
      </c>
      <c r="O62" s="295">
        <f>'３月'!$AL49</f>
        <v>638.61290322580646</v>
      </c>
    </row>
    <row r="63" spans="1:15" x14ac:dyDescent="0.2">
      <c r="A63" s="311">
        <v>0.83333333333333304</v>
      </c>
      <c r="B63" s="312" t="s">
        <v>7</v>
      </c>
      <c r="C63" s="313">
        <v>0.85416666666666596</v>
      </c>
      <c r="D63" s="295">
        <f>'4月'!$AL50</f>
        <v>734.16666666666663</v>
      </c>
      <c r="E63" s="295">
        <f>'5月'!$AL50</f>
        <v>682.45161290322585</v>
      </c>
      <c r="F63" s="295">
        <f>'6月'!$AL50</f>
        <v>602.03571428571433</v>
      </c>
      <c r="G63" s="295">
        <f>'7月'!$AL50</f>
        <v>387.69565217391306</v>
      </c>
      <c r="H63" s="295">
        <f>'8月'!$AL50</f>
        <v>583.25</v>
      </c>
      <c r="I63" s="295">
        <f>'9月'!$AL50</f>
        <v>471.2</v>
      </c>
      <c r="J63" s="295">
        <f>'10月'!$AL50</f>
        <v>606.16129032258061</v>
      </c>
      <c r="K63" s="295">
        <f>'11月'!$AL50</f>
        <v>581.23333333333335</v>
      </c>
      <c r="L63" s="295">
        <f>'12月'!$AL50</f>
        <v>595.74193548387098</v>
      </c>
      <c r="M63" s="295">
        <f>'１月'!$AL50</f>
        <v>688.64516129032256</v>
      </c>
      <c r="N63" s="295">
        <f>'２月'!$AL50</f>
        <v>736.76923076923072</v>
      </c>
      <c r="O63" s="295">
        <f>'３月'!$AL50</f>
        <v>660.16129032258061</v>
      </c>
    </row>
    <row r="64" spans="1:15" x14ac:dyDescent="0.2">
      <c r="A64" s="311">
        <v>0.85416666666666596</v>
      </c>
      <c r="B64" s="312" t="s">
        <v>7</v>
      </c>
      <c r="C64" s="313">
        <v>0.875</v>
      </c>
      <c r="D64" s="295">
        <f>'4月'!$AL51</f>
        <v>778.43333333333328</v>
      </c>
      <c r="E64" s="295">
        <f>'5月'!$AL51</f>
        <v>726.16129032258061</v>
      </c>
      <c r="F64" s="295">
        <f>'6月'!$AL51</f>
        <v>647.78571428571433</v>
      </c>
      <c r="G64" s="295">
        <f>'7月'!$AL51</f>
        <v>423</v>
      </c>
      <c r="H64" s="295">
        <f>'8月'!$AL51</f>
        <v>635.33333333333337</v>
      </c>
      <c r="I64" s="295">
        <f>'9月'!$AL51</f>
        <v>490.06666666666666</v>
      </c>
      <c r="J64" s="295">
        <f>'10月'!$AL51</f>
        <v>629.80645161290317</v>
      </c>
      <c r="K64" s="295">
        <f>'11月'!$AL51</f>
        <v>600.36666666666667</v>
      </c>
      <c r="L64" s="295">
        <f>'12月'!$AL51</f>
        <v>625.74193548387098</v>
      </c>
      <c r="M64" s="295">
        <f>'１月'!$AL51</f>
        <v>715.22580645161293</v>
      </c>
      <c r="N64" s="295">
        <f>'２月'!$AL51</f>
        <v>752.61538461538464</v>
      </c>
      <c r="O64" s="295">
        <f>'３月'!$AL51</f>
        <v>704.9677419354839</v>
      </c>
    </row>
    <row r="65" spans="1:16" x14ac:dyDescent="0.2">
      <c r="A65" s="311">
        <v>0.875</v>
      </c>
      <c r="B65" s="312" t="s">
        <v>7</v>
      </c>
      <c r="C65" s="313">
        <v>0.89583333333333304</v>
      </c>
      <c r="D65" s="295">
        <f>'4月'!$AL52</f>
        <v>801.2</v>
      </c>
      <c r="E65" s="295">
        <f>'5月'!$AL52</f>
        <v>755.45161290322585</v>
      </c>
      <c r="F65" s="295">
        <f>'6月'!$AL52</f>
        <v>673.67857142857144</v>
      </c>
      <c r="G65" s="295">
        <f>'7月'!$AL52</f>
        <v>466.86956521739131</v>
      </c>
      <c r="H65" s="295">
        <f>'8月'!$AL52</f>
        <v>699.74074074074076</v>
      </c>
      <c r="I65" s="295">
        <f>'9月'!$AL52</f>
        <v>538.9</v>
      </c>
      <c r="J65" s="295">
        <f>'10月'!$AL52</f>
        <v>657.54838709677415</v>
      </c>
      <c r="K65" s="295">
        <f>'11月'!$AL52</f>
        <v>626.06666666666672</v>
      </c>
      <c r="L65" s="295">
        <f>'12月'!$AL52</f>
        <v>652.48387096774195</v>
      </c>
      <c r="M65" s="295">
        <f>'１月'!$AL52</f>
        <v>747.16129032258061</v>
      </c>
      <c r="N65" s="295">
        <f>'２月'!$AL52</f>
        <v>782.61538461538464</v>
      </c>
      <c r="O65" s="295">
        <f>'３月'!$AL52</f>
        <v>728.90322580645159</v>
      </c>
    </row>
    <row r="66" spans="1:16" x14ac:dyDescent="0.2">
      <c r="A66" s="314">
        <v>0.89583333333333304</v>
      </c>
      <c r="B66" s="315" t="s">
        <v>7</v>
      </c>
      <c r="C66" s="316">
        <v>0.91666666666666596</v>
      </c>
      <c r="D66" s="295">
        <f>'4月'!$AL53</f>
        <v>810.6</v>
      </c>
      <c r="E66" s="295">
        <f>'5月'!$AL53</f>
        <v>769.83870967741939</v>
      </c>
      <c r="F66" s="295">
        <f>'6月'!$AL53</f>
        <v>675.75</v>
      </c>
      <c r="G66" s="295">
        <f>'7月'!$AL53</f>
        <v>458.21739130434781</v>
      </c>
      <c r="H66" s="295">
        <f>'8月'!$AL53</f>
        <v>725.03703703703707</v>
      </c>
      <c r="I66" s="295">
        <f>'9月'!$AL53</f>
        <v>530.33333333333337</v>
      </c>
      <c r="J66" s="295">
        <f>'10月'!$AL53</f>
        <v>662.90322580645159</v>
      </c>
      <c r="K66" s="295">
        <f>'11月'!$AL53</f>
        <v>629.16666666666663</v>
      </c>
      <c r="L66" s="295">
        <f>'12月'!$AL53</f>
        <v>663.93548387096769</v>
      </c>
      <c r="M66" s="295">
        <f>'１月'!$AL53</f>
        <v>756.45161290322585</v>
      </c>
      <c r="N66" s="295">
        <f>'２月'!$AL53</f>
        <v>784.76923076923072</v>
      </c>
      <c r="O66" s="295">
        <f>'３月'!$AL53</f>
        <v>740.64516129032256</v>
      </c>
    </row>
    <row r="67" spans="1:16" x14ac:dyDescent="0.2">
      <c r="A67" s="307">
        <v>0.91666666666666596</v>
      </c>
      <c r="B67" s="308" t="s">
        <v>7</v>
      </c>
      <c r="C67" s="309">
        <v>0.9375</v>
      </c>
      <c r="D67" s="295">
        <f>'4月'!$AL54</f>
        <v>818.83333333333337</v>
      </c>
      <c r="E67" s="295">
        <f>'5月'!$AL54</f>
        <v>771.90322580645159</v>
      </c>
      <c r="F67" s="295">
        <f>'6月'!$AL54</f>
        <v>675.71428571428567</v>
      </c>
      <c r="G67" s="295">
        <f>'7月'!$AL54</f>
        <v>432.5</v>
      </c>
      <c r="H67" s="295">
        <f>'8月'!$AL54</f>
        <v>728.85185185185185</v>
      </c>
      <c r="I67" s="295">
        <f>'9月'!$AL54</f>
        <v>532.13333333333333</v>
      </c>
      <c r="J67" s="295">
        <f>'10月'!$AL54</f>
        <v>665.0322580645161</v>
      </c>
      <c r="K67" s="295">
        <f>'11月'!$AL54</f>
        <v>642.6</v>
      </c>
      <c r="L67" s="295">
        <f>'12月'!$AL54</f>
        <v>673.16129032258061</v>
      </c>
      <c r="M67" s="295">
        <f>'１月'!$AL54</f>
        <v>758.70967741935488</v>
      </c>
      <c r="N67" s="295">
        <f>'２月'!$AL54</f>
        <v>789</v>
      </c>
      <c r="O67" s="295">
        <f>'３月'!$AL54</f>
        <v>740.64516129032256</v>
      </c>
    </row>
    <row r="68" spans="1:16" x14ac:dyDescent="0.2">
      <c r="A68" s="311">
        <v>0.9375</v>
      </c>
      <c r="B68" s="312" t="s">
        <v>7</v>
      </c>
      <c r="C68" s="313">
        <v>0.95833333333333304</v>
      </c>
      <c r="D68" s="295">
        <f>'4月'!$AL55</f>
        <v>818.5</v>
      </c>
      <c r="E68" s="295">
        <f>'5月'!$AL55</f>
        <v>776.41935483870964</v>
      </c>
      <c r="F68" s="295">
        <f>'6月'!$AL55</f>
        <v>673.28571428571433</v>
      </c>
      <c r="G68" s="295">
        <f>'7月'!$AL55</f>
        <v>437.28571428571428</v>
      </c>
      <c r="H68" s="295">
        <f>'8月'!$AL55</f>
        <v>728.85185185185185</v>
      </c>
      <c r="I68" s="295">
        <f>'9月'!$AL55</f>
        <v>539.73333333333335</v>
      </c>
      <c r="J68" s="295">
        <f>'10月'!$AL55</f>
        <v>660.93548387096769</v>
      </c>
      <c r="K68" s="295">
        <f>'11月'!$AL55</f>
        <v>641.4</v>
      </c>
      <c r="L68" s="295">
        <f>'12月'!$AL55</f>
        <v>677.48387096774195</v>
      </c>
      <c r="M68" s="295">
        <f>'１月'!$AL55</f>
        <v>763.09677419354841</v>
      </c>
      <c r="N68" s="295">
        <f>'２月'!$AL55</f>
        <v>782.53846153846155</v>
      </c>
      <c r="O68" s="295">
        <f>'３月'!$AL55</f>
        <v>737.48387096774195</v>
      </c>
    </row>
    <row r="69" spans="1:16" x14ac:dyDescent="0.2">
      <c r="A69" s="311">
        <v>0.95833333333333304</v>
      </c>
      <c r="B69" s="312" t="s">
        <v>7</v>
      </c>
      <c r="C69" s="313">
        <v>0.97916666666666596</v>
      </c>
      <c r="D69" s="295">
        <f>'4月'!$AL56</f>
        <v>819.0333333333333</v>
      </c>
      <c r="E69" s="295">
        <f>'5月'!$AL56</f>
        <v>780.70967741935488</v>
      </c>
      <c r="F69" s="295">
        <f>'6月'!$AL56</f>
        <v>676.75</v>
      </c>
      <c r="G69" s="295">
        <f>'7月'!$AL56</f>
        <v>429.61904761904759</v>
      </c>
      <c r="H69" s="295">
        <f>'8月'!$AL56</f>
        <v>731.62962962962968</v>
      </c>
      <c r="I69" s="295">
        <f>'9月'!$AL56</f>
        <v>520.6</v>
      </c>
      <c r="J69" s="295">
        <f>'10月'!$AL56</f>
        <v>664.90322580645159</v>
      </c>
      <c r="K69" s="295">
        <f>'11月'!$AL56</f>
        <v>647.79999999999995</v>
      </c>
      <c r="L69" s="295">
        <f>'12月'!$AL56</f>
        <v>682.70967741935488</v>
      </c>
      <c r="M69" s="295">
        <f>'１月'!$AL56</f>
        <v>767.83870967741939</v>
      </c>
      <c r="N69" s="295">
        <f>'２月'!$AL56</f>
        <v>791.92307692307691</v>
      </c>
      <c r="O69" s="295">
        <f>'３月'!$AL56</f>
        <v>743.54838709677415</v>
      </c>
    </row>
    <row r="70" spans="1:16" x14ac:dyDescent="0.2">
      <c r="A70" s="317">
        <v>0.97916666666666596</v>
      </c>
      <c r="B70" s="318" t="s">
        <v>7</v>
      </c>
      <c r="C70" s="319">
        <v>1</v>
      </c>
      <c r="D70" s="295">
        <f>'4月'!$AL57</f>
        <v>819.76666666666665</v>
      </c>
      <c r="E70" s="295">
        <f>'5月'!$AL57</f>
        <v>786</v>
      </c>
      <c r="F70" s="295">
        <f>'6月'!$AL57</f>
        <v>678.53571428571433</v>
      </c>
      <c r="G70" s="295">
        <f>'7月'!$AL57</f>
        <v>424.47619047619048</v>
      </c>
      <c r="H70" s="295">
        <f>'8月'!$AL57</f>
        <v>735.85185185185185</v>
      </c>
      <c r="I70" s="295">
        <f>'9月'!$AL57</f>
        <v>526.73333333333335</v>
      </c>
      <c r="J70" s="295">
        <f>'10月'!$AL57</f>
        <v>659.35483870967744</v>
      </c>
      <c r="K70" s="295">
        <f>'11月'!$AL57</f>
        <v>651.79999999999995</v>
      </c>
      <c r="L70" s="295">
        <f>'12月'!$AL57</f>
        <v>689.64516129032256</v>
      </c>
      <c r="M70" s="295">
        <f>'１月'!$AL57</f>
        <v>767.90322580645159</v>
      </c>
      <c r="N70" s="295">
        <f>'２月'!$AL57</f>
        <v>797.46153846153845</v>
      </c>
      <c r="O70" s="295">
        <f>'３月'!$AL57</f>
        <v>744.25806451612902</v>
      </c>
    </row>
    <row r="71" spans="1:16" x14ac:dyDescent="0.2">
      <c r="A71" t="s">
        <v>78</v>
      </c>
      <c r="D71" s="295">
        <f>SUM(D23:D70)</f>
        <v>35578.1091954023</v>
      </c>
      <c r="E71" s="295">
        <f t="shared" ref="E71:O71" si="5">SUM(E23:E70)</f>
        <v>33716.580645161288</v>
      </c>
      <c r="F71" s="295">
        <f t="shared" si="5"/>
        <v>30848.189655172417</v>
      </c>
      <c r="G71" s="295">
        <f t="shared" si="5"/>
        <v>21562.06478354978</v>
      </c>
      <c r="H71" s="295">
        <f t="shared" si="5"/>
        <v>30008.204822954809</v>
      </c>
      <c r="I71" s="295">
        <f t="shared" si="5"/>
        <v>25603.933333333334</v>
      </c>
      <c r="J71" s="295">
        <f t="shared" si="5"/>
        <v>31143.709677419345</v>
      </c>
      <c r="K71" s="295">
        <f t="shared" si="5"/>
        <v>30561.133333333331</v>
      </c>
      <c r="L71" s="295">
        <f t="shared" si="5"/>
        <v>31013.741935483875</v>
      </c>
      <c r="M71" s="295">
        <f t="shared" si="5"/>
        <v>35343.870967741932</v>
      </c>
      <c r="N71" s="295">
        <f t="shared" si="5"/>
        <v>35289.093406593405</v>
      </c>
      <c r="O71" s="295">
        <f t="shared" si="5"/>
        <v>33318.258064516129</v>
      </c>
    </row>
    <row r="73" spans="1:16" x14ac:dyDescent="0.2">
      <c r="A73" t="s">
        <v>96</v>
      </c>
      <c r="D73">
        <v>30</v>
      </c>
      <c r="E73">
        <v>31</v>
      </c>
      <c r="F73">
        <v>30</v>
      </c>
      <c r="G73" s="39">
        <v>31</v>
      </c>
      <c r="H73" s="292">
        <v>31</v>
      </c>
      <c r="I73" s="292">
        <v>30</v>
      </c>
      <c r="J73" s="292">
        <v>31</v>
      </c>
      <c r="K73" s="292">
        <v>30</v>
      </c>
      <c r="L73" s="292">
        <v>31</v>
      </c>
      <c r="M73" s="292">
        <v>31</v>
      </c>
      <c r="N73" s="39">
        <v>19</v>
      </c>
      <c r="O73" s="292">
        <v>31</v>
      </c>
    </row>
    <row r="75" spans="1:16" x14ac:dyDescent="0.2">
      <c r="A75" t="s">
        <v>124</v>
      </c>
      <c r="D75" s="42">
        <f>D71*D73</f>
        <v>1067343.2758620689</v>
      </c>
      <c r="E75" s="42">
        <f t="shared" ref="E75:O75" si="6">E71*E73</f>
        <v>1045213.9999999999</v>
      </c>
      <c r="F75" s="42">
        <f t="shared" si="6"/>
        <v>925445.68965517252</v>
      </c>
      <c r="G75" s="42">
        <f t="shared" si="6"/>
        <v>668424.00829004322</v>
      </c>
      <c r="H75" s="42">
        <f t="shared" si="6"/>
        <v>930254.34951159905</v>
      </c>
      <c r="I75" s="42">
        <f t="shared" si="6"/>
        <v>768118</v>
      </c>
      <c r="J75" s="42">
        <f t="shared" si="6"/>
        <v>965454.99999999965</v>
      </c>
      <c r="K75" s="42">
        <f t="shared" si="6"/>
        <v>916834</v>
      </c>
      <c r="L75" s="42">
        <f t="shared" si="6"/>
        <v>961426.00000000012</v>
      </c>
      <c r="M75" s="42">
        <f t="shared" si="6"/>
        <v>1095660</v>
      </c>
      <c r="N75" s="42">
        <f t="shared" si="6"/>
        <v>670492.77472527465</v>
      </c>
      <c r="O75" s="42">
        <f t="shared" si="6"/>
        <v>1032866</v>
      </c>
      <c r="P75" s="42">
        <f>SUM(D75:O75)</f>
        <v>11047533.098044159</v>
      </c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K71"/>
  <sheetViews>
    <sheetView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N40" sqref="N40"/>
    </sheetView>
  </sheetViews>
  <sheetFormatPr defaultRowHeight="13" x14ac:dyDescent="0.2"/>
  <cols>
    <col min="1" max="1" width="5.36328125" style="292" customWidth="1"/>
    <col min="2" max="2" width="3.36328125" style="292" customWidth="1"/>
    <col min="3" max="3" width="6" style="292" customWidth="1"/>
    <col min="4" max="4" width="9.453125" style="329" bestFit="1" customWidth="1"/>
    <col min="34" max="34" width="9" style="292"/>
    <col min="65" max="65" width="9" style="292"/>
    <col min="95" max="95" width="9" style="292"/>
    <col min="126" max="126" width="9" style="292"/>
    <col min="157" max="157" width="9" style="292"/>
    <col min="187" max="187" width="9" style="292"/>
    <col min="218" max="218" width="9" style="292"/>
    <col min="248" max="248" width="9" style="292"/>
    <col min="279" max="279" width="9" style="292"/>
    <col min="310" max="310" width="9" style="292"/>
    <col min="338" max="338" width="9" style="292"/>
    <col min="370" max="370" width="9" style="42"/>
  </cols>
  <sheetData>
    <row r="1" spans="1:375" ht="16.5" x14ac:dyDescent="0.25">
      <c r="A1" s="293" t="s">
        <v>0</v>
      </c>
    </row>
    <row r="6" spans="1:375" x14ac:dyDescent="0.2">
      <c r="A6" s="292" t="s">
        <v>6</v>
      </c>
      <c r="NF6" s="42" t="s">
        <v>81</v>
      </c>
    </row>
    <row r="7" spans="1:375" s="41" customFormat="1" x14ac:dyDescent="0.2">
      <c r="A7" s="297"/>
      <c r="B7" s="298"/>
      <c r="C7" s="299"/>
      <c r="D7" s="330">
        <f>'4月'!D7</f>
        <v>45383</v>
      </c>
      <c r="E7" s="330">
        <f>'4月'!E7</f>
        <v>45384</v>
      </c>
      <c r="F7" s="330">
        <f>'4月'!F7</f>
        <v>45385</v>
      </c>
      <c r="G7" s="330">
        <f>'4月'!G7</f>
        <v>45386</v>
      </c>
      <c r="H7" s="330">
        <f>'4月'!H7</f>
        <v>45387</v>
      </c>
      <c r="I7" s="330">
        <f>'4月'!I7</f>
        <v>45388</v>
      </c>
      <c r="J7" s="330">
        <f>'4月'!J7</f>
        <v>45389</v>
      </c>
      <c r="K7" s="330">
        <f>'4月'!K7</f>
        <v>45390</v>
      </c>
      <c r="L7" s="330">
        <f>'4月'!L7</f>
        <v>45391</v>
      </c>
      <c r="M7" s="330">
        <f>'4月'!M7</f>
        <v>45392</v>
      </c>
      <c r="N7" s="330">
        <f>'4月'!N7</f>
        <v>45393</v>
      </c>
      <c r="O7" s="330">
        <f>'4月'!O7</f>
        <v>45394</v>
      </c>
      <c r="P7" s="330">
        <f>'4月'!P7</f>
        <v>45395</v>
      </c>
      <c r="Q7" s="330">
        <f>'4月'!Q7</f>
        <v>45396</v>
      </c>
      <c r="R7" s="330">
        <f>'4月'!R7</f>
        <v>45397</v>
      </c>
      <c r="S7" s="330">
        <f>'4月'!S7</f>
        <v>45398</v>
      </c>
      <c r="T7" s="330">
        <f>'4月'!T7</f>
        <v>45399</v>
      </c>
      <c r="U7" s="330">
        <f>'4月'!U7</f>
        <v>45400</v>
      </c>
      <c r="V7" s="330">
        <f>'4月'!V7</f>
        <v>45401</v>
      </c>
      <c r="W7" s="330">
        <f>'4月'!W7</f>
        <v>45402</v>
      </c>
      <c r="X7" s="330">
        <f>'4月'!X7</f>
        <v>45403</v>
      </c>
      <c r="Y7" s="330">
        <f>'4月'!Y7</f>
        <v>45404</v>
      </c>
      <c r="Z7" s="330">
        <f>'4月'!Z7</f>
        <v>45405</v>
      </c>
      <c r="AA7" s="330">
        <f>'4月'!AA7</f>
        <v>45406</v>
      </c>
      <c r="AB7" s="330">
        <f>'4月'!AB7</f>
        <v>45407</v>
      </c>
      <c r="AC7" s="330">
        <f>'4月'!AC7</f>
        <v>45408</v>
      </c>
      <c r="AD7" s="330">
        <f>'4月'!AD7</f>
        <v>45409</v>
      </c>
      <c r="AE7" s="330">
        <f>'4月'!AE7</f>
        <v>45410</v>
      </c>
      <c r="AF7" s="330">
        <f>'4月'!AF7</f>
        <v>45411</v>
      </c>
      <c r="AG7" s="330">
        <f>'4月'!AG7</f>
        <v>45412</v>
      </c>
      <c r="AH7" s="330">
        <f>'5月'!D7</f>
        <v>45413</v>
      </c>
      <c r="AI7" s="330">
        <f>'5月'!E7</f>
        <v>45414</v>
      </c>
      <c r="AJ7" s="330">
        <f>'5月'!F7</f>
        <v>45415</v>
      </c>
      <c r="AK7" s="330">
        <f>'5月'!G7</f>
        <v>45416</v>
      </c>
      <c r="AL7" s="330">
        <f>'5月'!H7</f>
        <v>45417</v>
      </c>
      <c r="AM7" s="330">
        <f>'5月'!I7</f>
        <v>45418</v>
      </c>
      <c r="AN7" s="330">
        <f>'5月'!J7</f>
        <v>45419</v>
      </c>
      <c r="AO7" s="330">
        <f>'5月'!K7</f>
        <v>45420</v>
      </c>
      <c r="AP7" s="330">
        <f>'5月'!L7</f>
        <v>45421</v>
      </c>
      <c r="AQ7" s="330">
        <f>'5月'!M7</f>
        <v>45422</v>
      </c>
      <c r="AR7" s="330">
        <f>'5月'!N7</f>
        <v>45423</v>
      </c>
      <c r="AS7" s="330">
        <f>'5月'!O7</f>
        <v>45424</v>
      </c>
      <c r="AT7" s="330">
        <f>'5月'!P7</f>
        <v>45425</v>
      </c>
      <c r="AU7" s="330">
        <f>'5月'!Q7</f>
        <v>45426</v>
      </c>
      <c r="AV7" s="330">
        <f>'5月'!R7</f>
        <v>45427</v>
      </c>
      <c r="AW7" s="330">
        <f>'5月'!S7</f>
        <v>45428</v>
      </c>
      <c r="AX7" s="330">
        <f>'5月'!T7</f>
        <v>45429</v>
      </c>
      <c r="AY7" s="330">
        <f>'5月'!U7</f>
        <v>45430</v>
      </c>
      <c r="AZ7" s="330">
        <f>'5月'!V7</f>
        <v>45431</v>
      </c>
      <c r="BA7" s="330">
        <f>'5月'!W7</f>
        <v>45432</v>
      </c>
      <c r="BB7" s="330">
        <f>'5月'!X7</f>
        <v>45433</v>
      </c>
      <c r="BC7" s="330">
        <f>'5月'!Y7</f>
        <v>45434</v>
      </c>
      <c r="BD7" s="330">
        <f>'5月'!Z7</f>
        <v>45435</v>
      </c>
      <c r="BE7" s="330">
        <f>'5月'!AA7</f>
        <v>45436</v>
      </c>
      <c r="BF7" s="330">
        <f>'5月'!AB7</f>
        <v>45437</v>
      </c>
      <c r="BG7" s="330">
        <f>'5月'!AC7</f>
        <v>45438</v>
      </c>
      <c r="BH7" s="330">
        <f>'5月'!AD7</f>
        <v>45439</v>
      </c>
      <c r="BI7" s="330">
        <f>'5月'!AE7</f>
        <v>45440</v>
      </c>
      <c r="BJ7" s="330">
        <f>'5月'!AF7</f>
        <v>45441</v>
      </c>
      <c r="BK7" s="330">
        <f>'5月'!AG7</f>
        <v>45442</v>
      </c>
      <c r="BL7" s="330">
        <f>'5月'!AH7</f>
        <v>45443</v>
      </c>
      <c r="BM7" s="330">
        <f>'6月'!D7</f>
        <v>45444</v>
      </c>
      <c r="BN7" s="330">
        <f>'6月'!E7</f>
        <v>45445</v>
      </c>
      <c r="BO7" s="330">
        <f>'6月'!F7</f>
        <v>45446</v>
      </c>
      <c r="BP7" s="330">
        <f>'6月'!G7</f>
        <v>45447</v>
      </c>
      <c r="BQ7" s="330">
        <f>'6月'!H7</f>
        <v>45448</v>
      </c>
      <c r="BR7" s="330">
        <f>'6月'!I7</f>
        <v>45449</v>
      </c>
      <c r="BS7" s="330">
        <f>'6月'!J7</f>
        <v>45450</v>
      </c>
      <c r="BT7" s="330">
        <f>'6月'!K7</f>
        <v>45451</v>
      </c>
      <c r="BU7" s="330">
        <f>'6月'!L7</f>
        <v>45452</v>
      </c>
      <c r="BV7" s="330">
        <f>'6月'!M7</f>
        <v>45453</v>
      </c>
      <c r="BW7" s="330">
        <f>'6月'!N7</f>
        <v>45454</v>
      </c>
      <c r="BX7" s="330">
        <f>'6月'!O7</f>
        <v>45455</v>
      </c>
      <c r="BY7" s="330">
        <f>'6月'!P7</f>
        <v>45456</v>
      </c>
      <c r="BZ7" s="330">
        <f>'6月'!Q7</f>
        <v>45457</v>
      </c>
      <c r="CA7" s="330">
        <f>'6月'!R7</f>
        <v>45458</v>
      </c>
      <c r="CB7" s="330">
        <f>'6月'!S7</f>
        <v>45459</v>
      </c>
      <c r="CC7" s="330">
        <f>'6月'!T7</f>
        <v>45460</v>
      </c>
      <c r="CD7" s="330">
        <f>'6月'!U7</f>
        <v>45461</v>
      </c>
      <c r="CE7" s="330">
        <f>'6月'!V7</f>
        <v>45462</v>
      </c>
      <c r="CF7" s="330">
        <f>'6月'!W7</f>
        <v>45463</v>
      </c>
      <c r="CG7" s="330">
        <f>'6月'!X7</f>
        <v>45464</v>
      </c>
      <c r="CH7" s="330">
        <f>'6月'!Y7</f>
        <v>45465</v>
      </c>
      <c r="CI7" s="330">
        <f>'6月'!Z7</f>
        <v>45466</v>
      </c>
      <c r="CJ7" s="330">
        <f>'6月'!AA7</f>
        <v>45467</v>
      </c>
      <c r="CK7" s="330">
        <f>'6月'!AB7</f>
        <v>45468</v>
      </c>
      <c r="CL7" s="330">
        <f>'6月'!AC7</f>
        <v>45469</v>
      </c>
      <c r="CM7" s="330">
        <f>'6月'!AD7</f>
        <v>45470</v>
      </c>
      <c r="CN7" s="330">
        <f>'6月'!AE7</f>
        <v>45471</v>
      </c>
      <c r="CO7" s="330">
        <f>'6月'!AF7</f>
        <v>45472</v>
      </c>
      <c r="CP7" s="330">
        <f>'6月'!AG7</f>
        <v>45473</v>
      </c>
      <c r="CQ7" s="330">
        <f>'7月'!D7</f>
        <v>45474</v>
      </c>
      <c r="CR7" s="330">
        <f>'7月'!E7</f>
        <v>45475</v>
      </c>
      <c r="CS7" s="330">
        <f>'7月'!F7</f>
        <v>45476</v>
      </c>
      <c r="CT7" s="330">
        <f>'7月'!G7</f>
        <v>45477</v>
      </c>
      <c r="CU7" s="330">
        <f>'7月'!H7</f>
        <v>45478</v>
      </c>
      <c r="CV7" s="330">
        <f>'7月'!I7</f>
        <v>45479</v>
      </c>
      <c r="CW7" s="330">
        <f>'7月'!J7</f>
        <v>45480</v>
      </c>
      <c r="CX7" s="330">
        <f>'7月'!K7</f>
        <v>45481</v>
      </c>
      <c r="CY7" s="330">
        <f>'7月'!L7</f>
        <v>45482</v>
      </c>
      <c r="CZ7" s="330">
        <f>'7月'!M7</f>
        <v>45483</v>
      </c>
      <c r="DA7" s="330">
        <f>'7月'!N7</f>
        <v>45484</v>
      </c>
      <c r="DB7" s="330">
        <f>'7月'!O7</f>
        <v>45485</v>
      </c>
      <c r="DC7" s="330">
        <f>'7月'!P7</f>
        <v>45486</v>
      </c>
      <c r="DD7" s="330">
        <f>'7月'!Q7</f>
        <v>45487</v>
      </c>
      <c r="DE7" s="330">
        <f>'7月'!R7</f>
        <v>45488</v>
      </c>
      <c r="DF7" s="330">
        <f>'7月'!S7</f>
        <v>45489</v>
      </c>
      <c r="DG7" s="330">
        <f>'7月'!T7</f>
        <v>45490</v>
      </c>
      <c r="DH7" s="330">
        <f>'7月'!U7</f>
        <v>45491</v>
      </c>
      <c r="DI7" s="330">
        <f>'7月'!V7</f>
        <v>45492</v>
      </c>
      <c r="DJ7" s="330">
        <f>'7月'!W7</f>
        <v>45493</v>
      </c>
      <c r="DK7" s="330">
        <f>'7月'!X7</f>
        <v>45494</v>
      </c>
      <c r="DL7" s="330">
        <f>'7月'!Y7</f>
        <v>45495</v>
      </c>
      <c r="DM7" s="330">
        <f>'7月'!Z7</f>
        <v>45496</v>
      </c>
      <c r="DN7" s="330">
        <f>'7月'!AA7</f>
        <v>45497</v>
      </c>
      <c r="DO7" s="330">
        <f>'7月'!AB7</f>
        <v>45498</v>
      </c>
      <c r="DP7" s="330">
        <f>'7月'!AC7</f>
        <v>45499</v>
      </c>
      <c r="DQ7" s="330">
        <f>'7月'!AD7</f>
        <v>45500</v>
      </c>
      <c r="DR7" s="330">
        <f>'7月'!AE7</f>
        <v>45501</v>
      </c>
      <c r="DS7" s="330">
        <f>'7月'!AF7</f>
        <v>45502</v>
      </c>
      <c r="DT7" s="330">
        <f>'7月'!AG7</f>
        <v>45503</v>
      </c>
      <c r="DU7" s="330">
        <f>'7月'!AH7</f>
        <v>45504</v>
      </c>
      <c r="DV7" s="330">
        <f>'8月'!D7</f>
        <v>45505</v>
      </c>
      <c r="DW7" s="330">
        <f>'8月'!E7</f>
        <v>45506</v>
      </c>
      <c r="DX7" s="330">
        <f>'8月'!F7</f>
        <v>45507</v>
      </c>
      <c r="DY7" s="330">
        <f>'8月'!G7</f>
        <v>45508</v>
      </c>
      <c r="DZ7" s="330">
        <f>'8月'!H7</f>
        <v>45509</v>
      </c>
      <c r="EA7" s="330">
        <f>'8月'!I7</f>
        <v>45510</v>
      </c>
      <c r="EB7" s="330">
        <f>'8月'!J7</f>
        <v>45511</v>
      </c>
      <c r="EC7" s="330">
        <f>'8月'!K7</f>
        <v>45512</v>
      </c>
      <c r="ED7" s="330">
        <f>'8月'!L7</f>
        <v>45513</v>
      </c>
      <c r="EE7" s="330">
        <f>'8月'!M7</f>
        <v>45514</v>
      </c>
      <c r="EF7" s="330">
        <f>'8月'!N7</f>
        <v>45515</v>
      </c>
      <c r="EG7" s="330">
        <f>'8月'!O7</f>
        <v>45516</v>
      </c>
      <c r="EH7" s="330">
        <f>'8月'!P7</f>
        <v>45517</v>
      </c>
      <c r="EI7" s="330">
        <f>'8月'!Q7</f>
        <v>45518</v>
      </c>
      <c r="EJ7" s="330">
        <f>'8月'!R7</f>
        <v>45519</v>
      </c>
      <c r="EK7" s="330">
        <f>'8月'!S7</f>
        <v>45520</v>
      </c>
      <c r="EL7" s="330">
        <f>'8月'!T7</f>
        <v>45521</v>
      </c>
      <c r="EM7" s="330">
        <f>'8月'!U7</f>
        <v>45522</v>
      </c>
      <c r="EN7" s="330">
        <f>'8月'!V7</f>
        <v>45523</v>
      </c>
      <c r="EO7" s="330">
        <f>'8月'!W7</f>
        <v>45524</v>
      </c>
      <c r="EP7" s="330">
        <f>'8月'!X7</f>
        <v>45525</v>
      </c>
      <c r="EQ7" s="330">
        <f>'8月'!Y7</f>
        <v>45526</v>
      </c>
      <c r="ER7" s="330">
        <f>'8月'!Z7</f>
        <v>45527</v>
      </c>
      <c r="ES7" s="330">
        <f>'8月'!AA7</f>
        <v>45528</v>
      </c>
      <c r="ET7" s="330">
        <f>'8月'!AB7</f>
        <v>45529</v>
      </c>
      <c r="EU7" s="330">
        <f>'8月'!AC7</f>
        <v>45530</v>
      </c>
      <c r="EV7" s="330">
        <f>'8月'!AD7</f>
        <v>45531</v>
      </c>
      <c r="EW7" s="330">
        <f>'8月'!AE7</f>
        <v>45532</v>
      </c>
      <c r="EX7" s="330">
        <f>'8月'!AF7</f>
        <v>45533</v>
      </c>
      <c r="EY7" s="330">
        <f>'8月'!AG7</f>
        <v>45534</v>
      </c>
      <c r="EZ7" s="330">
        <f>'8月'!AH7</f>
        <v>45535</v>
      </c>
      <c r="FA7" s="330">
        <f>'9月'!D7</f>
        <v>45536</v>
      </c>
      <c r="FB7" s="330">
        <f>'9月'!E7</f>
        <v>45537</v>
      </c>
      <c r="FC7" s="330">
        <f>'9月'!F7</f>
        <v>45538</v>
      </c>
      <c r="FD7" s="330">
        <f>'9月'!G7</f>
        <v>45539</v>
      </c>
      <c r="FE7" s="330">
        <f>'9月'!H7</f>
        <v>45540</v>
      </c>
      <c r="FF7" s="330">
        <f>'9月'!I7</f>
        <v>45541</v>
      </c>
      <c r="FG7" s="330">
        <f>'9月'!J7</f>
        <v>45542</v>
      </c>
      <c r="FH7" s="330">
        <f>'9月'!K7</f>
        <v>45543</v>
      </c>
      <c r="FI7" s="330">
        <f>'9月'!L7</f>
        <v>45544</v>
      </c>
      <c r="FJ7" s="330">
        <f>'9月'!M7</f>
        <v>45545</v>
      </c>
      <c r="FK7" s="330">
        <f>'9月'!N7</f>
        <v>45546</v>
      </c>
      <c r="FL7" s="330">
        <f>'9月'!O7</f>
        <v>45547</v>
      </c>
      <c r="FM7" s="330">
        <f>'9月'!P7</f>
        <v>45548</v>
      </c>
      <c r="FN7" s="330">
        <f>'9月'!Q7</f>
        <v>45549</v>
      </c>
      <c r="FO7" s="330">
        <f>'9月'!R7</f>
        <v>45550</v>
      </c>
      <c r="FP7" s="330">
        <f>'9月'!S7</f>
        <v>45551</v>
      </c>
      <c r="FQ7" s="330">
        <f>'9月'!T7</f>
        <v>45552</v>
      </c>
      <c r="FR7" s="330">
        <f>'9月'!U7</f>
        <v>45553</v>
      </c>
      <c r="FS7" s="330">
        <f>'9月'!V7</f>
        <v>45554</v>
      </c>
      <c r="FT7" s="330">
        <f>'9月'!W7</f>
        <v>45555</v>
      </c>
      <c r="FU7" s="330">
        <f>'9月'!X7</f>
        <v>45556</v>
      </c>
      <c r="FV7" s="330">
        <f>'9月'!Y7</f>
        <v>45557</v>
      </c>
      <c r="FW7" s="330">
        <f>'9月'!Z7</f>
        <v>45558</v>
      </c>
      <c r="FX7" s="330">
        <f>'9月'!AA7</f>
        <v>45559</v>
      </c>
      <c r="FY7" s="330">
        <f>'9月'!AB7</f>
        <v>45560</v>
      </c>
      <c r="FZ7" s="330">
        <f>'9月'!AC7</f>
        <v>45561</v>
      </c>
      <c r="GA7" s="330">
        <f>'9月'!AD7</f>
        <v>45562</v>
      </c>
      <c r="GB7" s="330">
        <f>'9月'!AE7</f>
        <v>45563</v>
      </c>
      <c r="GC7" s="330">
        <f>'9月'!AF7</f>
        <v>45564</v>
      </c>
      <c r="GD7" s="330">
        <f>'9月'!AG7</f>
        <v>45565</v>
      </c>
      <c r="GE7" s="330">
        <f>'10月'!D7</f>
        <v>45566</v>
      </c>
      <c r="GF7" s="330">
        <f>'10月'!E7</f>
        <v>45567</v>
      </c>
      <c r="GG7" s="330">
        <f>'10月'!F7</f>
        <v>45568</v>
      </c>
      <c r="GH7" s="330">
        <f>'10月'!G7</f>
        <v>45569</v>
      </c>
      <c r="GI7" s="330">
        <f>'10月'!H7</f>
        <v>45570</v>
      </c>
      <c r="GJ7" s="330">
        <f>'10月'!I7</f>
        <v>45571</v>
      </c>
      <c r="GK7" s="330">
        <f>'10月'!J7</f>
        <v>45572</v>
      </c>
      <c r="GL7" s="330">
        <f>'10月'!K7</f>
        <v>45573</v>
      </c>
      <c r="GM7" s="330">
        <f>'10月'!L7</f>
        <v>45574</v>
      </c>
      <c r="GN7" s="330">
        <f>'10月'!M7</f>
        <v>45575</v>
      </c>
      <c r="GO7" s="330">
        <f>'10月'!N7</f>
        <v>45576</v>
      </c>
      <c r="GP7" s="330">
        <f>'10月'!O7</f>
        <v>45577</v>
      </c>
      <c r="GQ7" s="330">
        <f>'10月'!P7</f>
        <v>45578</v>
      </c>
      <c r="GR7" s="330">
        <f>'10月'!Q7</f>
        <v>45579</v>
      </c>
      <c r="GS7" s="330">
        <f>'10月'!R7</f>
        <v>45580</v>
      </c>
      <c r="GT7" s="330">
        <f>'10月'!S7</f>
        <v>45581</v>
      </c>
      <c r="GU7" s="330">
        <f>'10月'!T7</f>
        <v>45582</v>
      </c>
      <c r="GV7" s="330">
        <f>'10月'!U7</f>
        <v>45583</v>
      </c>
      <c r="GW7" s="330">
        <f>'10月'!V7</f>
        <v>45584</v>
      </c>
      <c r="GX7" s="330">
        <f>'10月'!W7</f>
        <v>45585</v>
      </c>
      <c r="GY7" s="330">
        <f>'10月'!X7</f>
        <v>45586</v>
      </c>
      <c r="GZ7" s="330">
        <f>'10月'!Y7</f>
        <v>45587</v>
      </c>
      <c r="HA7" s="330">
        <f>'10月'!Z7</f>
        <v>45588</v>
      </c>
      <c r="HB7" s="330">
        <f>'10月'!AA7</f>
        <v>45589</v>
      </c>
      <c r="HC7" s="330">
        <f>'10月'!AB7</f>
        <v>45590</v>
      </c>
      <c r="HD7" s="330">
        <f>'10月'!AC7</f>
        <v>45591</v>
      </c>
      <c r="HE7" s="330">
        <f>'10月'!AD7</f>
        <v>45592</v>
      </c>
      <c r="HF7" s="330">
        <f>'10月'!AE7</f>
        <v>45593</v>
      </c>
      <c r="HG7" s="330">
        <f>'10月'!AF7</f>
        <v>45594</v>
      </c>
      <c r="HH7" s="330">
        <f>'10月'!AG7</f>
        <v>45595</v>
      </c>
      <c r="HI7" s="330">
        <f>'10月'!AH7</f>
        <v>45596</v>
      </c>
      <c r="HJ7" s="330">
        <f>'11月'!D7</f>
        <v>45597</v>
      </c>
      <c r="HK7" s="330">
        <f>'11月'!E7</f>
        <v>45598</v>
      </c>
      <c r="HL7" s="330">
        <f>'11月'!F7</f>
        <v>45599</v>
      </c>
      <c r="HM7" s="330">
        <f>'11月'!G7</f>
        <v>45600</v>
      </c>
      <c r="HN7" s="330">
        <f>'11月'!H7</f>
        <v>45601</v>
      </c>
      <c r="HO7" s="330">
        <f>'11月'!I7</f>
        <v>45602</v>
      </c>
      <c r="HP7" s="330">
        <f>'11月'!J7</f>
        <v>45603</v>
      </c>
      <c r="HQ7" s="330">
        <f>'11月'!K7</f>
        <v>45604</v>
      </c>
      <c r="HR7" s="330">
        <f>'11月'!L7</f>
        <v>45605</v>
      </c>
      <c r="HS7" s="330">
        <f>'11月'!M7</f>
        <v>45606</v>
      </c>
      <c r="HT7" s="330">
        <f>'11月'!N7</f>
        <v>45607</v>
      </c>
      <c r="HU7" s="330">
        <f>'11月'!O7</f>
        <v>45608</v>
      </c>
      <c r="HV7" s="330">
        <f>'11月'!P7</f>
        <v>45609</v>
      </c>
      <c r="HW7" s="330">
        <f>'11月'!Q7</f>
        <v>45610</v>
      </c>
      <c r="HX7" s="330">
        <f>'11月'!R7</f>
        <v>45611</v>
      </c>
      <c r="HY7" s="330">
        <f>'11月'!S7</f>
        <v>45612</v>
      </c>
      <c r="HZ7" s="330">
        <f>'11月'!T7</f>
        <v>45613</v>
      </c>
      <c r="IA7" s="330">
        <f>'11月'!U7</f>
        <v>45614</v>
      </c>
      <c r="IB7" s="330">
        <f>'11月'!V7</f>
        <v>45615</v>
      </c>
      <c r="IC7" s="330">
        <f>'11月'!W7</f>
        <v>45616</v>
      </c>
      <c r="ID7" s="330">
        <f>'11月'!X7</f>
        <v>45617</v>
      </c>
      <c r="IE7" s="330">
        <f>'11月'!Y7</f>
        <v>45618</v>
      </c>
      <c r="IF7" s="330">
        <f>'11月'!Z7</f>
        <v>45619</v>
      </c>
      <c r="IG7" s="330">
        <f>'11月'!AA7</f>
        <v>45620</v>
      </c>
      <c r="IH7" s="330">
        <f>'11月'!AB7</f>
        <v>45621</v>
      </c>
      <c r="II7" s="330">
        <f>'11月'!AC7</f>
        <v>45622</v>
      </c>
      <c r="IJ7" s="330">
        <f>'11月'!AD7</f>
        <v>45623</v>
      </c>
      <c r="IK7" s="330">
        <f>'11月'!AE7</f>
        <v>45624</v>
      </c>
      <c r="IL7" s="330">
        <f>'11月'!AF7</f>
        <v>45625</v>
      </c>
      <c r="IM7" s="330">
        <f>'11月'!AG7</f>
        <v>45626</v>
      </c>
      <c r="IN7" s="330">
        <f>'12月'!D7</f>
        <v>45627</v>
      </c>
      <c r="IO7" s="330">
        <f>'12月'!E7</f>
        <v>45628</v>
      </c>
      <c r="IP7" s="330">
        <f>'12月'!F7</f>
        <v>45629</v>
      </c>
      <c r="IQ7" s="330">
        <f>'12月'!G7</f>
        <v>45630</v>
      </c>
      <c r="IR7" s="330">
        <f>'12月'!H7</f>
        <v>45631</v>
      </c>
      <c r="IS7" s="330">
        <f>'12月'!I7</f>
        <v>45632</v>
      </c>
      <c r="IT7" s="330">
        <f>'12月'!J7</f>
        <v>45633</v>
      </c>
      <c r="IU7" s="330">
        <f>'12月'!K7</f>
        <v>45634</v>
      </c>
      <c r="IV7" s="330">
        <f>'12月'!L7</f>
        <v>45635</v>
      </c>
      <c r="IW7" s="330">
        <f>'12月'!M7</f>
        <v>45636</v>
      </c>
      <c r="IX7" s="330">
        <f>'12月'!N7</f>
        <v>45637</v>
      </c>
      <c r="IY7" s="330">
        <f>'12月'!O7</f>
        <v>45638</v>
      </c>
      <c r="IZ7" s="330">
        <f>'12月'!P7</f>
        <v>45639</v>
      </c>
      <c r="JA7" s="330">
        <f>'12月'!Q7</f>
        <v>45640</v>
      </c>
      <c r="JB7" s="330">
        <f>'12月'!R7</f>
        <v>45641</v>
      </c>
      <c r="JC7" s="330">
        <f>'12月'!S7</f>
        <v>45642</v>
      </c>
      <c r="JD7" s="330">
        <f>'12月'!T7</f>
        <v>45643</v>
      </c>
      <c r="JE7" s="330">
        <f>'12月'!U7</f>
        <v>45644</v>
      </c>
      <c r="JF7" s="330">
        <f>'12月'!V7</f>
        <v>45645</v>
      </c>
      <c r="JG7" s="330">
        <f>'12月'!W7</f>
        <v>45646</v>
      </c>
      <c r="JH7" s="330">
        <f>'12月'!X7</f>
        <v>45647</v>
      </c>
      <c r="JI7" s="330">
        <f>'12月'!Y7</f>
        <v>45648</v>
      </c>
      <c r="JJ7" s="330">
        <f>'12月'!Z7</f>
        <v>45649</v>
      </c>
      <c r="JK7" s="330">
        <f>'12月'!AA7</f>
        <v>45650</v>
      </c>
      <c r="JL7" s="330">
        <f>'12月'!AB7</f>
        <v>45651</v>
      </c>
      <c r="JM7" s="330">
        <f>'12月'!AC7</f>
        <v>45652</v>
      </c>
      <c r="JN7" s="330">
        <f>'12月'!AD7</f>
        <v>45653</v>
      </c>
      <c r="JO7" s="330">
        <f>'12月'!AE7</f>
        <v>45654</v>
      </c>
      <c r="JP7" s="330">
        <f>'12月'!AF7</f>
        <v>45655</v>
      </c>
      <c r="JQ7" s="330">
        <f>'12月'!AG7</f>
        <v>45656</v>
      </c>
      <c r="JR7" s="330">
        <f>'12月'!AH7</f>
        <v>45657</v>
      </c>
      <c r="JS7" s="330">
        <f>'１月'!D7</f>
        <v>45658</v>
      </c>
      <c r="JT7" s="330">
        <f>'１月'!E7</f>
        <v>45659</v>
      </c>
      <c r="JU7" s="330">
        <f>'１月'!F7</f>
        <v>45660</v>
      </c>
      <c r="JV7" s="330">
        <f>'１月'!G7</f>
        <v>45661</v>
      </c>
      <c r="JW7" s="330">
        <f>'１月'!H7</f>
        <v>45662</v>
      </c>
      <c r="JX7" s="330">
        <f>'１月'!I7</f>
        <v>45663</v>
      </c>
      <c r="JY7" s="330">
        <f>'１月'!J7</f>
        <v>45664</v>
      </c>
      <c r="JZ7" s="330">
        <f>'１月'!K7</f>
        <v>45665</v>
      </c>
      <c r="KA7" s="330">
        <f>'１月'!L7</f>
        <v>45666</v>
      </c>
      <c r="KB7" s="330">
        <f>'１月'!M7</f>
        <v>45667</v>
      </c>
      <c r="KC7" s="330">
        <f>'１月'!N7</f>
        <v>45668</v>
      </c>
      <c r="KD7" s="330">
        <f>'１月'!O7</f>
        <v>45669</v>
      </c>
      <c r="KE7" s="330">
        <f>'１月'!P7</f>
        <v>45670</v>
      </c>
      <c r="KF7" s="330">
        <f>'１月'!Q7</f>
        <v>45671</v>
      </c>
      <c r="KG7" s="330">
        <f>'１月'!R7</f>
        <v>45672</v>
      </c>
      <c r="KH7" s="330">
        <f>'１月'!S7</f>
        <v>45673</v>
      </c>
      <c r="KI7" s="330">
        <f>'１月'!T7</f>
        <v>45674</v>
      </c>
      <c r="KJ7" s="330">
        <f>'１月'!U7</f>
        <v>45675</v>
      </c>
      <c r="KK7" s="330">
        <f>'１月'!V7</f>
        <v>45676</v>
      </c>
      <c r="KL7" s="330">
        <f>'１月'!W7</f>
        <v>45677</v>
      </c>
      <c r="KM7" s="330">
        <f>'１月'!X7</f>
        <v>45678</v>
      </c>
      <c r="KN7" s="330">
        <f>'１月'!Y7</f>
        <v>45679</v>
      </c>
      <c r="KO7" s="330">
        <f>'１月'!Z7</f>
        <v>45680</v>
      </c>
      <c r="KP7" s="330">
        <f>'１月'!AA7</f>
        <v>45681</v>
      </c>
      <c r="KQ7" s="330">
        <f>'１月'!AB7</f>
        <v>45682</v>
      </c>
      <c r="KR7" s="330">
        <f>'１月'!AC7</f>
        <v>45683</v>
      </c>
      <c r="KS7" s="330">
        <f>'１月'!AD7</f>
        <v>45684</v>
      </c>
      <c r="KT7" s="330">
        <f>'１月'!AE7</f>
        <v>45685</v>
      </c>
      <c r="KU7" s="330">
        <f>'１月'!AF7</f>
        <v>45686</v>
      </c>
      <c r="KV7" s="330">
        <f>'１月'!AG7</f>
        <v>45687</v>
      </c>
      <c r="KW7" s="330">
        <f>'１月'!AH7</f>
        <v>45688</v>
      </c>
      <c r="KX7" s="330">
        <f>'２月'!D7</f>
        <v>45689</v>
      </c>
      <c r="KY7" s="330">
        <f>'２月'!E7</f>
        <v>45690</v>
      </c>
      <c r="KZ7" s="330">
        <f>'２月'!F7</f>
        <v>45691</v>
      </c>
      <c r="LA7" s="330">
        <f>'２月'!G7</f>
        <v>45692</v>
      </c>
      <c r="LB7" s="330">
        <f>'２月'!H7</f>
        <v>45693</v>
      </c>
      <c r="LC7" s="330">
        <f>'２月'!I7</f>
        <v>45694</v>
      </c>
      <c r="LD7" s="330">
        <f>'２月'!J7</f>
        <v>45695</v>
      </c>
      <c r="LE7" s="330">
        <f>'２月'!K7</f>
        <v>45696</v>
      </c>
      <c r="LF7" s="330">
        <f>'２月'!L7</f>
        <v>45697</v>
      </c>
      <c r="LG7" s="330">
        <f>'２月'!M7</f>
        <v>45698</v>
      </c>
      <c r="LH7" s="330">
        <f>'２月'!N7</f>
        <v>45699</v>
      </c>
      <c r="LI7" s="330">
        <f>'２月'!O7</f>
        <v>45700</v>
      </c>
      <c r="LJ7" s="330">
        <f>'２月'!P7</f>
        <v>45701</v>
      </c>
      <c r="LK7" s="330">
        <f>'２月'!Q7</f>
        <v>45702</v>
      </c>
      <c r="LL7" s="330">
        <f>'２月'!R7</f>
        <v>45703</v>
      </c>
      <c r="LM7" s="330">
        <f>'２月'!S7</f>
        <v>45704</v>
      </c>
      <c r="LN7" s="330">
        <f>'２月'!T7</f>
        <v>45705</v>
      </c>
      <c r="LO7" s="330">
        <f>'２月'!U7</f>
        <v>45706</v>
      </c>
      <c r="LP7" s="330">
        <f>'２月'!V7</f>
        <v>45707</v>
      </c>
      <c r="LQ7" s="330">
        <f>'２月'!W7</f>
        <v>45708</v>
      </c>
      <c r="LR7" s="330">
        <f>'２月'!X7</f>
        <v>45709</v>
      </c>
      <c r="LS7" s="330">
        <f>'２月'!Y7</f>
        <v>45710</v>
      </c>
      <c r="LT7" s="330">
        <f>'２月'!Z7</f>
        <v>45711</v>
      </c>
      <c r="LU7" s="330">
        <f>'２月'!AA7</f>
        <v>45712</v>
      </c>
      <c r="LV7" s="330">
        <f>'２月'!AB7</f>
        <v>45713</v>
      </c>
      <c r="LW7" s="330">
        <f>'２月'!AC7</f>
        <v>45714</v>
      </c>
      <c r="LX7" s="330">
        <f>'２月'!AD7</f>
        <v>45715</v>
      </c>
      <c r="LY7" s="330">
        <f>'２月'!AE7</f>
        <v>45716</v>
      </c>
      <c r="LZ7" s="330">
        <f>'３月'!D7</f>
        <v>45717</v>
      </c>
      <c r="MA7" s="330">
        <f>'３月'!E7</f>
        <v>45718</v>
      </c>
      <c r="MB7" s="330">
        <f>'３月'!F7</f>
        <v>45719</v>
      </c>
      <c r="MC7" s="330">
        <f>'３月'!G7</f>
        <v>45720</v>
      </c>
      <c r="MD7" s="330">
        <f>'３月'!H7</f>
        <v>45721</v>
      </c>
      <c r="ME7" s="330">
        <f>'３月'!I7</f>
        <v>45722</v>
      </c>
      <c r="MF7" s="330">
        <f>'３月'!J7</f>
        <v>45723</v>
      </c>
      <c r="MG7" s="330">
        <f>'３月'!K7</f>
        <v>45724</v>
      </c>
      <c r="MH7" s="330">
        <f>'３月'!L7</f>
        <v>45725</v>
      </c>
      <c r="MI7" s="330">
        <f>'３月'!M7</f>
        <v>45726</v>
      </c>
      <c r="MJ7" s="330">
        <f>'３月'!N7</f>
        <v>45727</v>
      </c>
      <c r="MK7" s="330">
        <f>'３月'!O7</f>
        <v>45728</v>
      </c>
      <c r="ML7" s="330">
        <f>'３月'!P7</f>
        <v>45729</v>
      </c>
      <c r="MM7" s="330">
        <f>'３月'!Q7</f>
        <v>45730</v>
      </c>
      <c r="MN7" s="330">
        <f>'３月'!R7</f>
        <v>45731</v>
      </c>
      <c r="MO7" s="330">
        <f>'３月'!S7</f>
        <v>45732</v>
      </c>
      <c r="MP7" s="330">
        <f>'３月'!T7</f>
        <v>45733</v>
      </c>
      <c r="MQ7" s="330">
        <f>'３月'!U7</f>
        <v>45734</v>
      </c>
      <c r="MR7" s="330">
        <f>'３月'!V7</f>
        <v>45735</v>
      </c>
      <c r="MS7" s="330">
        <f>'３月'!W7</f>
        <v>45736</v>
      </c>
      <c r="MT7" s="330">
        <f>'３月'!X7</f>
        <v>45737</v>
      </c>
      <c r="MU7" s="330">
        <f>'３月'!Y7</f>
        <v>45738</v>
      </c>
      <c r="MV7" s="330">
        <f>'３月'!Z7</f>
        <v>45739</v>
      </c>
      <c r="MW7" s="330">
        <f>'３月'!AA7</f>
        <v>45740</v>
      </c>
      <c r="MX7" s="330">
        <f>'３月'!AB7</f>
        <v>45741</v>
      </c>
      <c r="MY7" s="330">
        <f>'３月'!AC7</f>
        <v>45742</v>
      </c>
      <c r="MZ7" s="330">
        <f>'３月'!AD7</f>
        <v>45743</v>
      </c>
      <c r="NA7" s="330">
        <f>'３月'!AE7</f>
        <v>45744</v>
      </c>
      <c r="NB7" s="330">
        <f>'３月'!AF7</f>
        <v>45745</v>
      </c>
      <c r="NC7" s="330">
        <f>'３月'!AG7</f>
        <v>45746</v>
      </c>
      <c r="ND7" s="330">
        <f>'３月'!AH7</f>
        <v>45747</v>
      </c>
      <c r="NF7" s="331" t="s">
        <v>82</v>
      </c>
      <c r="NG7" s="41" t="s">
        <v>83</v>
      </c>
    </row>
    <row r="8" spans="1:375" s="41" customFormat="1" x14ac:dyDescent="0.2">
      <c r="A8" s="297"/>
      <c r="B8" s="298"/>
      <c r="C8" s="299"/>
      <c r="D8" s="330">
        <f>'4月'!D8</f>
        <v>45383</v>
      </c>
      <c r="E8" s="330">
        <f>'4月'!E8</f>
        <v>45384</v>
      </c>
      <c r="F8" s="330">
        <f>'4月'!F8</f>
        <v>45385</v>
      </c>
      <c r="G8" s="330">
        <f>'4月'!G8</f>
        <v>45386</v>
      </c>
      <c r="H8" s="330">
        <f>'4月'!H8</f>
        <v>45387</v>
      </c>
      <c r="I8" s="330">
        <f>'4月'!I8</f>
        <v>45388</v>
      </c>
      <c r="J8" s="330">
        <f>'4月'!J8</f>
        <v>45389</v>
      </c>
      <c r="K8" s="330">
        <f>'4月'!K8</f>
        <v>45390</v>
      </c>
      <c r="L8" s="330">
        <f>'4月'!L8</f>
        <v>45391</v>
      </c>
      <c r="M8" s="330">
        <f>'4月'!M8</f>
        <v>45392</v>
      </c>
      <c r="N8" s="330">
        <f>'4月'!N8</f>
        <v>45393</v>
      </c>
      <c r="O8" s="330">
        <f>'4月'!O8</f>
        <v>45394</v>
      </c>
      <c r="P8" s="330">
        <f>'4月'!P8</f>
        <v>45395</v>
      </c>
      <c r="Q8" s="330">
        <f>'4月'!Q8</f>
        <v>45396</v>
      </c>
      <c r="R8" s="330">
        <f>'4月'!R8</f>
        <v>45397</v>
      </c>
      <c r="S8" s="330">
        <f>'4月'!S8</f>
        <v>45398</v>
      </c>
      <c r="T8" s="330">
        <f>'4月'!T8</f>
        <v>45399</v>
      </c>
      <c r="U8" s="330">
        <f>'4月'!U8</f>
        <v>45400</v>
      </c>
      <c r="V8" s="330">
        <f>'4月'!V8</f>
        <v>45401</v>
      </c>
      <c r="W8" s="330">
        <f>'4月'!W8</f>
        <v>45402</v>
      </c>
      <c r="X8" s="330">
        <f>'4月'!X8</f>
        <v>45403</v>
      </c>
      <c r="Y8" s="330">
        <f>'4月'!Y8</f>
        <v>45404</v>
      </c>
      <c r="Z8" s="330">
        <f>'4月'!Z8</f>
        <v>45405</v>
      </c>
      <c r="AA8" s="330">
        <f>'4月'!AA8</f>
        <v>45406</v>
      </c>
      <c r="AB8" s="330">
        <f>'4月'!AB8</f>
        <v>45407</v>
      </c>
      <c r="AC8" s="330">
        <f>'4月'!AC8</f>
        <v>45408</v>
      </c>
      <c r="AD8" s="330">
        <f>'4月'!AD8</f>
        <v>45409</v>
      </c>
      <c r="AE8" s="330">
        <f>'4月'!AE8</f>
        <v>45410</v>
      </c>
      <c r="AF8" s="330">
        <f>'4月'!AF8</f>
        <v>45411</v>
      </c>
      <c r="AG8" s="330">
        <f>'4月'!AG8</f>
        <v>45412</v>
      </c>
      <c r="AH8" s="330">
        <f>'5月'!D8</f>
        <v>45413</v>
      </c>
      <c r="AI8" s="330">
        <f>'5月'!E8</f>
        <v>45414</v>
      </c>
      <c r="AJ8" s="330">
        <f>'5月'!F8</f>
        <v>45415</v>
      </c>
      <c r="AK8" s="330">
        <f>'5月'!G8</f>
        <v>45416</v>
      </c>
      <c r="AL8" s="330">
        <f>'5月'!H8</f>
        <v>45417</v>
      </c>
      <c r="AM8" s="330">
        <f>'5月'!I8</f>
        <v>45418</v>
      </c>
      <c r="AN8" s="330">
        <f>'5月'!J8</f>
        <v>45419</v>
      </c>
      <c r="AO8" s="330">
        <f>'5月'!K8</f>
        <v>45420</v>
      </c>
      <c r="AP8" s="330">
        <f>'5月'!L8</f>
        <v>45421</v>
      </c>
      <c r="AQ8" s="330">
        <f>'5月'!M8</f>
        <v>45422</v>
      </c>
      <c r="AR8" s="330">
        <f>'5月'!N8</f>
        <v>45423</v>
      </c>
      <c r="AS8" s="330">
        <f>'5月'!O8</f>
        <v>45424</v>
      </c>
      <c r="AT8" s="330">
        <f>'5月'!P8</f>
        <v>45425</v>
      </c>
      <c r="AU8" s="330">
        <f>'5月'!Q8</f>
        <v>45426</v>
      </c>
      <c r="AV8" s="330">
        <f>'5月'!R8</f>
        <v>45427</v>
      </c>
      <c r="AW8" s="330">
        <f>'5月'!S8</f>
        <v>45428</v>
      </c>
      <c r="AX8" s="330">
        <f>'5月'!T8</f>
        <v>45429</v>
      </c>
      <c r="AY8" s="330">
        <f>'5月'!U8</f>
        <v>45430</v>
      </c>
      <c r="AZ8" s="330">
        <f>'5月'!V8</f>
        <v>45431</v>
      </c>
      <c r="BA8" s="330">
        <f>'5月'!W8</f>
        <v>45432</v>
      </c>
      <c r="BB8" s="330">
        <f>'5月'!X8</f>
        <v>45433</v>
      </c>
      <c r="BC8" s="330">
        <f>'5月'!Y8</f>
        <v>45434</v>
      </c>
      <c r="BD8" s="330">
        <f>'5月'!Z8</f>
        <v>45435</v>
      </c>
      <c r="BE8" s="330">
        <f>'5月'!AA8</f>
        <v>45436</v>
      </c>
      <c r="BF8" s="330">
        <f>'5月'!AB8</f>
        <v>45437</v>
      </c>
      <c r="BG8" s="330">
        <f>'5月'!AC8</f>
        <v>45438</v>
      </c>
      <c r="BH8" s="330">
        <f>'5月'!AD8</f>
        <v>45439</v>
      </c>
      <c r="BI8" s="330">
        <f>'5月'!AE8</f>
        <v>45440</v>
      </c>
      <c r="BJ8" s="330">
        <f>'5月'!AF8</f>
        <v>45441</v>
      </c>
      <c r="BK8" s="330">
        <f>'5月'!AG8</f>
        <v>45442</v>
      </c>
      <c r="BL8" s="330">
        <f>'5月'!AH8</f>
        <v>45443</v>
      </c>
      <c r="BM8" s="330">
        <f>'6月'!D8</f>
        <v>45444</v>
      </c>
      <c r="BN8" s="330">
        <f>'6月'!E8</f>
        <v>45445</v>
      </c>
      <c r="BO8" s="330">
        <f>'6月'!F8</f>
        <v>45446</v>
      </c>
      <c r="BP8" s="330">
        <f>'6月'!G8</f>
        <v>45447</v>
      </c>
      <c r="BQ8" s="330">
        <f>'6月'!H8</f>
        <v>45448</v>
      </c>
      <c r="BR8" s="330">
        <f>'6月'!I8</f>
        <v>45449</v>
      </c>
      <c r="BS8" s="330">
        <f>'6月'!J8</f>
        <v>45450</v>
      </c>
      <c r="BT8" s="330">
        <f>'6月'!K8</f>
        <v>45451</v>
      </c>
      <c r="BU8" s="330">
        <f>'6月'!L8</f>
        <v>45452</v>
      </c>
      <c r="BV8" s="330">
        <f>'6月'!M8</f>
        <v>45453</v>
      </c>
      <c r="BW8" s="330">
        <f>'6月'!N8</f>
        <v>45454</v>
      </c>
      <c r="BX8" s="330">
        <f>'6月'!O8</f>
        <v>45455</v>
      </c>
      <c r="BY8" s="330">
        <f>'6月'!P8</f>
        <v>45456</v>
      </c>
      <c r="BZ8" s="330">
        <f>'6月'!Q8</f>
        <v>45457</v>
      </c>
      <c r="CA8" s="330">
        <f>'6月'!R8</f>
        <v>45458</v>
      </c>
      <c r="CB8" s="330">
        <f>'6月'!S8</f>
        <v>45459</v>
      </c>
      <c r="CC8" s="330">
        <f>'6月'!T8</f>
        <v>45460</v>
      </c>
      <c r="CD8" s="330">
        <f>'6月'!U8</f>
        <v>45461</v>
      </c>
      <c r="CE8" s="330">
        <f>'6月'!V8</f>
        <v>45462</v>
      </c>
      <c r="CF8" s="330">
        <f>'6月'!W8</f>
        <v>45463</v>
      </c>
      <c r="CG8" s="330">
        <f>'6月'!X8</f>
        <v>45464</v>
      </c>
      <c r="CH8" s="330">
        <f>'6月'!Y8</f>
        <v>45465</v>
      </c>
      <c r="CI8" s="330">
        <f>'6月'!Z8</f>
        <v>45466</v>
      </c>
      <c r="CJ8" s="330">
        <f>'6月'!AA8</f>
        <v>45467</v>
      </c>
      <c r="CK8" s="330">
        <f>'6月'!AB8</f>
        <v>45468</v>
      </c>
      <c r="CL8" s="330">
        <f>'6月'!AC8</f>
        <v>45469</v>
      </c>
      <c r="CM8" s="330">
        <f>'6月'!AD8</f>
        <v>45470</v>
      </c>
      <c r="CN8" s="330">
        <f>'6月'!AE8</f>
        <v>45471</v>
      </c>
      <c r="CO8" s="330">
        <f>'6月'!AF8</f>
        <v>45472</v>
      </c>
      <c r="CP8" s="330">
        <f>'6月'!AG8</f>
        <v>45473</v>
      </c>
      <c r="CQ8" s="330">
        <f>'7月'!D8</f>
        <v>45474</v>
      </c>
      <c r="CR8" s="330">
        <f>'7月'!E8</f>
        <v>45475</v>
      </c>
      <c r="CS8" s="330">
        <f>'7月'!F8</f>
        <v>45476</v>
      </c>
      <c r="CT8" s="330">
        <f>'7月'!G8</f>
        <v>45477</v>
      </c>
      <c r="CU8" s="330">
        <f>'7月'!H8</f>
        <v>45478</v>
      </c>
      <c r="CV8" s="330">
        <f>'7月'!I8</f>
        <v>45479</v>
      </c>
      <c r="CW8" s="330">
        <f>'7月'!J8</f>
        <v>45480</v>
      </c>
      <c r="CX8" s="330">
        <f>'7月'!K8</f>
        <v>45481</v>
      </c>
      <c r="CY8" s="330">
        <f>'7月'!L8</f>
        <v>45482</v>
      </c>
      <c r="CZ8" s="330">
        <f>'7月'!M8</f>
        <v>45483</v>
      </c>
      <c r="DA8" s="330">
        <f>'7月'!N8</f>
        <v>45484</v>
      </c>
      <c r="DB8" s="330">
        <f>'7月'!O8</f>
        <v>45485</v>
      </c>
      <c r="DC8" s="330">
        <f>'7月'!P8</f>
        <v>45486</v>
      </c>
      <c r="DD8" s="330">
        <f>'7月'!Q8</f>
        <v>45487</v>
      </c>
      <c r="DE8" s="330">
        <f>'7月'!R8</f>
        <v>45488</v>
      </c>
      <c r="DF8" s="330">
        <f>'7月'!S8</f>
        <v>45489</v>
      </c>
      <c r="DG8" s="330">
        <f>'7月'!T8</f>
        <v>45490</v>
      </c>
      <c r="DH8" s="330">
        <f>'7月'!U8</f>
        <v>45491</v>
      </c>
      <c r="DI8" s="330">
        <f>'7月'!V8</f>
        <v>45492</v>
      </c>
      <c r="DJ8" s="330">
        <f>'7月'!W8</f>
        <v>45493</v>
      </c>
      <c r="DK8" s="330">
        <f>'7月'!X8</f>
        <v>45494</v>
      </c>
      <c r="DL8" s="330">
        <f>'7月'!Y8</f>
        <v>45495</v>
      </c>
      <c r="DM8" s="330">
        <f>'7月'!Z8</f>
        <v>45496</v>
      </c>
      <c r="DN8" s="330">
        <f>'7月'!AA8</f>
        <v>45497</v>
      </c>
      <c r="DO8" s="330">
        <f>'7月'!AB8</f>
        <v>45498</v>
      </c>
      <c r="DP8" s="330">
        <f>'7月'!AC8</f>
        <v>45499</v>
      </c>
      <c r="DQ8" s="330">
        <f>'7月'!AD8</f>
        <v>45500</v>
      </c>
      <c r="DR8" s="330">
        <f>'7月'!AE8</f>
        <v>45501</v>
      </c>
      <c r="DS8" s="330">
        <f>'7月'!AF8</f>
        <v>45502</v>
      </c>
      <c r="DT8" s="330">
        <f>'7月'!AG8</f>
        <v>45503</v>
      </c>
      <c r="DU8" s="330">
        <f>'7月'!AH8</f>
        <v>45504</v>
      </c>
      <c r="DV8" s="330">
        <f>'8月'!D8</f>
        <v>45505</v>
      </c>
      <c r="DW8" s="330">
        <f>'8月'!E8</f>
        <v>45506</v>
      </c>
      <c r="DX8" s="330">
        <f>'8月'!F8</f>
        <v>45507</v>
      </c>
      <c r="DY8" s="330">
        <f>'8月'!G8</f>
        <v>45508</v>
      </c>
      <c r="DZ8" s="330">
        <f>'8月'!H8</f>
        <v>45509</v>
      </c>
      <c r="EA8" s="330">
        <f>'8月'!I8</f>
        <v>45510</v>
      </c>
      <c r="EB8" s="330">
        <f>'8月'!J8</f>
        <v>45511</v>
      </c>
      <c r="EC8" s="330">
        <f>'8月'!K8</f>
        <v>45512</v>
      </c>
      <c r="ED8" s="330">
        <f>'8月'!L8</f>
        <v>45513</v>
      </c>
      <c r="EE8" s="330">
        <f>'8月'!M8</f>
        <v>45514</v>
      </c>
      <c r="EF8" s="330">
        <f>'8月'!N8</f>
        <v>45515</v>
      </c>
      <c r="EG8" s="330">
        <f>'8月'!O8</f>
        <v>45516</v>
      </c>
      <c r="EH8" s="330">
        <f>'8月'!P8</f>
        <v>45517</v>
      </c>
      <c r="EI8" s="330">
        <f>'8月'!Q8</f>
        <v>45518</v>
      </c>
      <c r="EJ8" s="330">
        <f>'8月'!R8</f>
        <v>45519</v>
      </c>
      <c r="EK8" s="330">
        <f>'8月'!S8</f>
        <v>45520</v>
      </c>
      <c r="EL8" s="330">
        <f>'8月'!T8</f>
        <v>45521</v>
      </c>
      <c r="EM8" s="330">
        <f>'8月'!U8</f>
        <v>45522</v>
      </c>
      <c r="EN8" s="330">
        <f>'8月'!V8</f>
        <v>45523</v>
      </c>
      <c r="EO8" s="330">
        <f>'8月'!W8</f>
        <v>45524</v>
      </c>
      <c r="EP8" s="330">
        <f>'8月'!X8</f>
        <v>45525</v>
      </c>
      <c r="EQ8" s="330">
        <f>'8月'!Y8</f>
        <v>45526</v>
      </c>
      <c r="ER8" s="330">
        <f>'8月'!Z8</f>
        <v>45527</v>
      </c>
      <c r="ES8" s="330">
        <f>'8月'!AA8</f>
        <v>45528</v>
      </c>
      <c r="ET8" s="330">
        <f>'8月'!AB8</f>
        <v>45529</v>
      </c>
      <c r="EU8" s="330">
        <f>'8月'!AC8</f>
        <v>45530</v>
      </c>
      <c r="EV8" s="330">
        <f>'8月'!AD8</f>
        <v>45531</v>
      </c>
      <c r="EW8" s="330">
        <f>'8月'!AE8</f>
        <v>45532</v>
      </c>
      <c r="EX8" s="330">
        <f>'8月'!AF8</f>
        <v>45533</v>
      </c>
      <c r="EY8" s="330">
        <f>'8月'!AG8</f>
        <v>45534</v>
      </c>
      <c r="EZ8" s="330">
        <f>'8月'!AH8</f>
        <v>45535</v>
      </c>
      <c r="FA8" s="330">
        <f>'9月'!D8</f>
        <v>45536</v>
      </c>
      <c r="FB8" s="330">
        <f>'9月'!E8</f>
        <v>45537</v>
      </c>
      <c r="FC8" s="330">
        <f>'9月'!F8</f>
        <v>45538</v>
      </c>
      <c r="FD8" s="330">
        <f>'9月'!G8</f>
        <v>45539</v>
      </c>
      <c r="FE8" s="330">
        <f>'9月'!H8</f>
        <v>45540</v>
      </c>
      <c r="FF8" s="330">
        <f>'9月'!I8</f>
        <v>45541</v>
      </c>
      <c r="FG8" s="330">
        <f>'9月'!J8</f>
        <v>45542</v>
      </c>
      <c r="FH8" s="330">
        <f>'9月'!K8</f>
        <v>45543</v>
      </c>
      <c r="FI8" s="330">
        <f>'9月'!L8</f>
        <v>45544</v>
      </c>
      <c r="FJ8" s="330">
        <f>'9月'!M8</f>
        <v>45545</v>
      </c>
      <c r="FK8" s="330">
        <f>'9月'!N8</f>
        <v>45546</v>
      </c>
      <c r="FL8" s="330">
        <f>'9月'!O8</f>
        <v>45547</v>
      </c>
      <c r="FM8" s="330">
        <f>'9月'!P8</f>
        <v>45548</v>
      </c>
      <c r="FN8" s="330">
        <f>'9月'!Q8</f>
        <v>45549</v>
      </c>
      <c r="FO8" s="330">
        <f>'9月'!R8</f>
        <v>45550</v>
      </c>
      <c r="FP8" s="330">
        <f>'9月'!S8</f>
        <v>45551</v>
      </c>
      <c r="FQ8" s="330">
        <f>'9月'!T8</f>
        <v>45552</v>
      </c>
      <c r="FR8" s="330">
        <f>'9月'!U8</f>
        <v>45553</v>
      </c>
      <c r="FS8" s="330">
        <f>'9月'!V8</f>
        <v>45554</v>
      </c>
      <c r="FT8" s="330">
        <f>'9月'!W8</f>
        <v>45555</v>
      </c>
      <c r="FU8" s="330">
        <f>'9月'!X8</f>
        <v>45556</v>
      </c>
      <c r="FV8" s="330">
        <f>'9月'!Y8</f>
        <v>45557</v>
      </c>
      <c r="FW8" s="330">
        <f>'9月'!Z8</f>
        <v>45558</v>
      </c>
      <c r="FX8" s="330">
        <f>'9月'!AA8</f>
        <v>45559</v>
      </c>
      <c r="FY8" s="330">
        <f>'9月'!AB8</f>
        <v>45560</v>
      </c>
      <c r="FZ8" s="330">
        <f>'9月'!AC8</f>
        <v>45561</v>
      </c>
      <c r="GA8" s="330">
        <f>'9月'!AD8</f>
        <v>45562</v>
      </c>
      <c r="GB8" s="330">
        <f>'9月'!AE8</f>
        <v>45563</v>
      </c>
      <c r="GC8" s="330">
        <f>'9月'!AF8</f>
        <v>45564</v>
      </c>
      <c r="GD8" s="330">
        <f>'9月'!AG8</f>
        <v>45565</v>
      </c>
      <c r="GE8" s="330">
        <f>'10月'!D8</f>
        <v>45566</v>
      </c>
      <c r="GF8" s="330">
        <f>'10月'!E8</f>
        <v>45567</v>
      </c>
      <c r="GG8" s="330">
        <f>'10月'!F8</f>
        <v>45568</v>
      </c>
      <c r="GH8" s="330">
        <f>'10月'!G8</f>
        <v>45569</v>
      </c>
      <c r="GI8" s="330">
        <f>'10月'!H8</f>
        <v>45570</v>
      </c>
      <c r="GJ8" s="330">
        <f>'10月'!I8</f>
        <v>45571</v>
      </c>
      <c r="GK8" s="330">
        <f>'10月'!J8</f>
        <v>45572</v>
      </c>
      <c r="GL8" s="330">
        <f>'10月'!K8</f>
        <v>45573</v>
      </c>
      <c r="GM8" s="330">
        <f>'10月'!L8</f>
        <v>45574</v>
      </c>
      <c r="GN8" s="330">
        <f>'10月'!M8</f>
        <v>45575</v>
      </c>
      <c r="GO8" s="330">
        <f>'10月'!N8</f>
        <v>45576</v>
      </c>
      <c r="GP8" s="330">
        <f>'10月'!O8</f>
        <v>45577</v>
      </c>
      <c r="GQ8" s="330">
        <f>'10月'!P8</f>
        <v>45578</v>
      </c>
      <c r="GR8" s="330">
        <f>'10月'!Q8</f>
        <v>45579</v>
      </c>
      <c r="GS8" s="330">
        <f>'10月'!R8</f>
        <v>45580</v>
      </c>
      <c r="GT8" s="330">
        <f>'10月'!S8</f>
        <v>45581</v>
      </c>
      <c r="GU8" s="330">
        <f>'10月'!T8</f>
        <v>45582</v>
      </c>
      <c r="GV8" s="330">
        <f>'10月'!U8</f>
        <v>45583</v>
      </c>
      <c r="GW8" s="330">
        <f>'10月'!V8</f>
        <v>45584</v>
      </c>
      <c r="GX8" s="330">
        <f>'10月'!W8</f>
        <v>45585</v>
      </c>
      <c r="GY8" s="330">
        <f>'10月'!X8</f>
        <v>45586</v>
      </c>
      <c r="GZ8" s="330">
        <f>'10月'!Y8</f>
        <v>45587</v>
      </c>
      <c r="HA8" s="330">
        <f>'10月'!Z8</f>
        <v>45588</v>
      </c>
      <c r="HB8" s="330">
        <f>'10月'!AA8</f>
        <v>45589</v>
      </c>
      <c r="HC8" s="330">
        <f>'10月'!AB8</f>
        <v>45590</v>
      </c>
      <c r="HD8" s="330">
        <f>'10月'!AC8</f>
        <v>45591</v>
      </c>
      <c r="HE8" s="330">
        <f>'10月'!AD8</f>
        <v>45592</v>
      </c>
      <c r="HF8" s="330">
        <f>'10月'!AE8</f>
        <v>45593</v>
      </c>
      <c r="HG8" s="330">
        <f>'10月'!AF8</f>
        <v>45594</v>
      </c>
      <c r="HH8" s="330">
        <f>'10月'!AG8</f>
        <v>45595</v>
      </c>
      <c r="HI8" s="330">
        <f>'10月'!AH8</f>
        <v>45596</v>
      </c>
      <c r="HJ8" s="330">
        <f>'11月'!D8</f>
        <v>45597</v>
      </c>
      <c r="HK8" s="330">
        <f>'11月'!E8</f>
        <v>45598</v>
      </c>
      <c r="HL8" s="330">
        <f>'11月'!F8</f>
        <v>45599</v>
      </c>
      <c r="HM8" s="330">
        <f>'11月'!G8</f>
        <v>45600</v>
      </c>
      <c r="HN8" s="330">
        <f>'11月'!H8</f>
        <v>45601</v>
      </c>
      <c r="HO8" s="330">
        <f>'11月'!I8</f>
        <v>45602</v>
      </c>
      <c r="HP8" s="330">
        <f>'11月'!J8</f>
        <v>45603</v>
      </c>
      <c r="HQ8" s="330">
        <f>'11月'!K8</f>
        <v>45604</v>
      </c>
      <c r="HR8" s="330">
        <f>'11月'!L8</f>
        <v>45605</v>
      </c>
      <c r="HS8" s="330">
        <f>'11月'!M8</f>
        <v>45606</v>
      </c>
      <c r="HT8" s="330">
        <f>'11月'!N8</f>
        <v>45607</v>
      </c>
      <c r="HU8" s="330">
        <f>'11月'!O8</f>
        <v>45608</v>
      </c>
      <c r="HV8" s="330">
        <f>'11月'!P8</f>
        <v>45609</v>
      </c>
      <c r="HW8" s="330">
        <f>'11月'!Q8</f>
        <v>45610</v>
      </c>
      <c r="HX8" s="330">
        <f>'11月'!R8</f>
        <v>45611</v>
      </c>
      <c r="HY8" s="330">
        <f>'11月'!S8</f>
        <v>45612</v>
      </c>
      <c r="HZ8" s="330">
        <f>'11月'!T8</f>
        <v>45613</v>
      </c>
      <c r="IA8" s="330">
        <f>'11月'!U8</f>
        <v>45614</v>
      </c>
      <c r="IB8" s="330">
        <f>'11月'!V8</f>
        <v>45615</v>
      </c>
      <c r="IC8" s="330">
        <f>'11月'!W8</f>
        <v>45616</v>
      </c>
      <c r="ID8" s="330">
        <f>'11月'!X8</f>
        <v>45617</v>
      </c>
      <c r="IE8" s="330">
        <f>'11月'!Y8</f>
        <v>45618</v>
      </c>
      <c r="IF8" s="330">
        <f>'11月'!Z8</f>
        <v>45619</v>
      </c>
      <c r="IG8" s="330">
        <f>'11月'!AA8</f>
        <v>45620</v>
      </c>
      <c r="IH8" s="330">
        <f>'11月'!AB8</f>
        <v>45621</v>
      </c>
      <c r="II8" s="330">
        <f>'11月'!AC8</f>
        <v>45622</v>
      </c>
      <c r="IJ8" s="330">
        <f>'11月'!AD8</f>
        <v>45623</v>
      </c>
      <c r="IK8" s="330">
        <f>'11月'!AE8</f>
        <v>45624</v>
      </c>
      <c r="IL8" s="330">
        <f>'11月'!AF8</f>
        <v>45625</v>
      </c>
      <c r="IM8" s="330">
        <f>'11月'!AG8</f>
        <v>45626</v>
      </c>
      <c r="IN8" s="330">
        <f>'12月'!D8</f>
        <v>45627</v>
      </c>
      <c r="IO8" s="330">
        <f>'12月'!E8</f>
        <v>45628</v>
      </c>
      <c r="IP8" s="330">
        <f>'12月'!F8</f>
        <v>45629</v>
      </c>
      <c r="IQ8" s="330">
        <f>'12月'!G8</f>
        <v>45630</v>
      </c>
      <c r="IR8" s="330">
        <f>'12月'!H8</f>
        <v>45631</v>
      </c>
      <c r="IS8" s="330">
        <f>'12月'!I8</f>
        <v>45632</v>
      </c>
      <c r="IT8" s="330">
        <f>'12月'!J8</f>
        <v>45633</v>
      </c>
      <c r="IU8" s="330">
        <f>'12月'!K8</f>
        <v>45634</v>
      </c>
      <c r="IV8" s="330">
        <f>'12月'!L8</f>
        <v>45635</v>
      </c>
      <c r="IW8" s="330">
        <f>'12月'!M8</f>
        <v>45636</v>
      </c>
      <c r="IX8" s="330">
        <f>'12月'!N8</f>
        <v>45637</v>
      </c>
      <c r="IY8" s="330">
        <f>'12月'!O8</f>
        <v>45638</v>
      </c>
      <c r="IZ8" s="330">
        <f>'12月'!P8</f>
        <v>45639</v>
      </c>
      <c r="JA8" s="330">
        <f>'12月'!Q8</f>
        <v>45640</v>
      </c>
      <c r="JB8" s="330">
        <f>'12月'!R8</f>
        <v>45641</v>
      </c>
      <c r="JC8" s="330">
        <f>'12月'!S8</f>
        <v>45642</v>
      </c>
      <c r="JD8" s="330">
        <f>'12月'!T8</f>
        <v>45643</v>
      </c>
      <c r="JE8" s="330">
        <f>'12月'!U8</f>
        <v>45644</v>
      </c>
      <c r="JF8" s="330">
        <f>'12月'!V8</f>
        <v>45645</v>
      </c>
      <c r="JG8" s="330">
        <f>'12月'!W8</f>
        <v>45646</v>
      </c>
      <c r="JH8" s="330">
        <f>'12月'!X8</f>
        <v>45647</v>
      </c>
      <c r="JI8" s="330">
        <f>'12月'!Y8</f>
        <v>45648</v>
      </c>
      <c r="JJ8" s="330">
        <f>'12月'!Z8</f>
        <v>45649</v>
      </c>
      <c r="JK8" s="330">
        <f>'12月'!AA8</f>
        <v>45650</v>
      </c>
      <c r="JL8" s="330">
        <f>'12月'!AB8</f>
        <v>45651</v>
      </c>
      <c r="JM8" s="330">
        <f>'12月'!AC8</f>
        <v>45652</v>
      </c>
      <c r="JN8" s="330">
        <f>'12月'!AD8</f>
        <v>45653</v>
      </c>
      <c r="JO8" s="330">
        <f>'12月'!AE8</f>
        <v>45654</v>
      </c>
      <c r="JP8" s="330">
        <f>'12月'!AF8</f>
        <v>45655</v>
      </c>
      <c r="JQ8" s="330">
        <f>'12月'!AG8</f>
        <v>45656</v>
      </c>
      <c r="JR8" s="330">
        <f>'12月'!AH8</f>
        <v>45657</v>
      </c>
      <c r="JS8" s="330">
        <f>'１月'!D8</f>
        <v>45658</v>
      </c>
      <c r="JT8" s="330">
        <f>'１月'!E8</f>
        <v>45659</v>
      </c>
      <c r="JU8" s="330">
        <f>'１月'!F8</f>
        <v>45660</v>
      </c>
      <c r="JV8" s="330">
        <f>'１月'!G8</f>
        <v>45661</v>
      </c>
      <c r="JW8" s="330">
        <f>'１月'!H8</f>
        <v>45662</v>
      </c>
      <c r="JX8" s="330">
        <f>'１月'!I8</f>
        <v>45663</v>
      </c>
      <c r="JY8" s="330">
        <f>'１月'!J8</f>
        <v>45664</v>
      </c>
      <c r="JZ8" s="330">
        <f>'１月'!K8</f>
        <v>45665</v>
      </c>
      <c r="KA8" s="330">
        <f>'１月'!L8</f>
        <v>45666</v>
      </c>
      <c r="KB8" s="330">
        <f>'１月'!M8</f>
        <v>45667</v>
      </c>
      <c r="KC8" s="330">
        <f>'１月'!N8</f>
        <v>45668</v>
      </c>
      <c r="KD8" s="330">
        <f>'１月'!O8</f>
        <v>45669</v>
      </c>
      <c r="KE8" s="330">
        <f>'１月'!P8</f>
        <v>45670</v>
      </c>
      <c r="KF8" s="330">
        <f>'１月'!Q8</f>
        <v>45671</v>
      </c>
      <c r="KG8" s="330">
        <f>'１月'!R8</f>
        <v>45672</v>
      </c>
      <c r="KH8" s="330">
        <f>'１月'!S8</f>
        <v>45673</v>
      </c>
      <c r="KI8" s="330">
        <f>'１月'!T8</f>
        <v>45674</v>
      </c>
      <c r="KJ8" s="330">
        <f>'１月'!U8</f>
        <v>45675</v>
      </c>
      <c r="KK8" s="330">
        <f>'１月'!V8</f>
        <v>45676</v>
      </c>
      <c r="KL8" s="330">
        <f>'１月'!W8</f>
        <v>45677</v>
      </c>
      <c r="KM8" s="330">
        <f>'１月'!X8</f>
        <v>45678</v>
      </c>
      <c r="KN8" s="330">
        <f>'１月'!Y8</f>
        <v>45679</v>
      </c>
      <c r="KO8" s="330">
        <f>'１月'!Z8</f>
        <v>45680</v>
      </c>
      <c r="KP8" s="330">
        <f>'１月'!AA8</f>
        <v>45681</v>
      </c>
      <c r="KQ8" s="330">
        <f>'１月'!AB8</f>
        <v>45682</v>
      </c>
      <c r="KR8" s="330">
        <f>'１月'!AC8</f>
        <v>45683</v>
      </c>
      <c r="KS8" s="330">
        <f>'１月'!AD8</f>
        <v>45684</v>
      </c>
      <c r="KT8" s="330">
        <f>'１月'!AE8</f>
        <v>45685</v>
      </c>
      <c r="KU8" s="330">
        <f>'１月'!AF8</f>
        <v>45686</v>
      </c>
      <c r="KV8" s="330">
        <f>'１月'!AG8</f>
        <v>45687</v>
      </c>
      <c r="KW8" s="330">
        <f>'１月'!AH8</f>
        <v>45688</v>
      </c>
      <c r="KX8" s="330">
        <f>'２月'!D8</f>
        <v>45689</v>
      </c>
      <c r="KY8" s="330">
        <f>'２月'!E8</f>
        <v>45690</v>
      </c>
      <c r="KZ8" s="330">
        <f>'２月'!F8</f>
        <v>45691</v>
      </c>
      <c r="LA8" s="330">
        <f>'２月'!G8</f>
        <v>45692</v>
      </c>
      <c r="LB8" s="330">
        <f>'２月'!H8</f>
        <v>45693</v>
      </c>
      <c r="LC8" s="330">
        <f>'２月'!I8</f>
        <v>45694</v>
      </c>
      <c r="LD8" s="330">
        <f>'２月'!J8</f>
        <v>45695</v>
      </c>
      <c r="LE8" s="330">
        <f>'２月'!K8</f>
        <v>45696</v>
      </c>
      <c r="LF8" s="330">
        <f>'２月'!L8</f>
        <v>45697</v>
      </c>
      <c r="LG8" s="330">
        <f>'２月'!M8</f>
        <v>45698</v>
      </c>
      <c r="LH8" s="330">
        <f>'２月'!N8</f>
        <v>45699</v>
      </c>
      <c r="LI8" s="330">
        <f>'２月'!O8</f>
        <v>45700</v>
      </c>
      <c r="LJ8" s="330">
        <f>'２月'!P8</f>
        <v>45701</v>
      </c>
      <c r="LK8" s="330">
        <f>'２月'!Q8</f>
        <v>45702</v>
      </c>
      <c r="LL8" s="330">
        <f>'２月'!R8</f>
        <v>45703</v>
      </c>
      <c r="LM8" s="330">
        <f>'２月'!S8</f>
        <v>45704</v>
      </c>
      <c r="LN8" s="330">
        <f>'２月'!T8</f>
        <v>45705</v>
      </c>
      <c r="LO8" s="330">
        <f>'２月'!U8</f>
        <v>45706</v>
      </c>
      <c r="LP8" s="330">
        <f>'２月'!V8</f>
        <v>45707</v>
      </c>
      <c r="LQ8" s="330">
        <f>'２月'!W8</f>
        <v>45708</v>
      </c>
      <c r="LR8" s="330">
        <f>'２月'!X8</f>
        <v>45709</v>
      </c>
      <c r="LS8" s="330">
        <f>'２月'!Y8</f>
        <v>45710</v>
      </c>
      <c r="LT8" s="330">
        <f>'２月'!Z8</f>
        <v>45711</v>
      </c>
      <c r="LU8" s="330">
        <f>'２月'!AA8</f>
        <v>45712</v>
      </c>
      <c r="LV8" s="330">
        <f>'２月'!AB8</f>
        <v>45713</v>
      </c>
      <c r="LW8" s="330">
        <f>'２月'!AC8</f>
        <v>45714</v>
      </c>
      <c r="LX8" s="330">
        <f>'２月'!AD8</f>
        <v>45715</v>
      </c>
      <c r="LY8" s="330">
        <f>'２月'!AE8</f>
        <v>45716</v>
      </c>
      <c r="LZ8" s="330">
        <f>'３月'!D8</f>
        <v>45717</v>
      </c>
      <c r="MA8" s="330">
        <f>'３月'!E8</f>
        <v>45718</v>
      </c>
      <c r="MB8" s="330">
        <f>'３月'!F8</f>
        <v>45719</v>
      </c>
      <c r="MC8" s="330">
        <f>'３月'!G8</f>
        <v>45720</v>
      </c>
      <c r="MD8" s="330">
        <f>'３月'!H8</f>
        <v>45721</v>
      </c>
      <c r="ME8" s="330">
        <f>'３月'!I8</f>
        <v>45722</v>
      </c>
      <c r="MF8" s="330">
        <f>'３月'!J8</f>
        <v>45723</v>
      </c>
      <c r="MG8" s="330">
        <f>'３月'!K8</f>
        <v>45724</v>
      </c>
      <c r="MH8" s="330">
        <f>'３月'!L8</f>
        <v>45725</v>
      </c>
      <c r="MI8" s="330">
        <f>'３月'!M8</f>
        <v>45726</v>
      </c>
      <c r="MJ8" s="330">
        <f>'３月'!N8</f>
        <v>45727</v>
      </c>
      <c r="MK8" s="330">
        <f>'３月'!O8</f>
        <v>45728</v>
      </c>
      <c r="ML8" s="330">
        <f>'３月'!P8</f>
        <v>45729</v>
      </c>
      <c r="MM8" s="330">
        <f>'３月'!Q8</f>
        <v>45730</v>
      </c>
      <c r="MN8" s="330">
        <f>'３月'!R8</f>
        <v>45731</v>
      </c>
      <c r="MO8" s="330">
        <f>'３月'!S8</f>
        <v>45732</v>
      </c>
      <c r="MP8" s="330">
        <f>'３月'!T8</f>
        <v>45733</v>
      </c>
      <c r="MQ8" s="330">
        <f>'３月'!U8</f>
        <v>45734</v>
      </c>
      <c r="MR8" s="330">
        <f>'３月'!V8</f>
        <v>45735</v>
      </c>
      <c r="MS8" s="330">
        <f>'３月'!W8</f>
        <v>45736</v>
      </c>
      <c r="MT8" s="330">
        <f>'３月'!X8</f>
        <v>45737</v>
      </c>
      <c r="MU8" s="330">
        <f>'３月'!Y8</f>
        <v>45738</v>
      </c>
      <c r="MV8" s="330">
        <f>'３月'!Z8</f>
        <v>45739</v>
      </c>
      <c r="MW8" s="330">
        <f>'３月'!AA8</f>
        <v>45740</v>
      </c>
      <c r="MX8" s="330">
        <f>'３月'!AB8</f>
        <v>45741</v>
      </c>
      <c r="MY8" s="330">
        <f>'３月'!AC8</f>
        <v>45742</v>
      </c>
      <c r="MZ8" s="330">
        <f>'３月'!AD8</f>
        <v>45743</v>
      </c>
      <c r="NA8" s="330">
        <f>'３月'!AE8</f>
        <v>45744</v>
      </c>
      <c r="NB8" s="330">
        <f>'３月'!AF8</f>
        <v>45745</v>
      </c>
      <c r="NC8" s="330">
        <f>'３月'!AG8</f>
        <v>45746</v>
      </c>
      <c r="ND8" s="330">
        <f>'３月'!AH8</f>
        <v>45747</v>
      </c>
      <c r="NF8" s="331"/>
    </row>
    <row r="9" spans="1:375" x14ac:dyDescent="0.2">
      <c r="A9" s="327" t="s">
        <v>62</v>
      </c>
      <c r="B9" s="304"/>
      <c r="C9" s="305"/>
      <c r="D9" s="329">
        <f>'4月'!D9</f>
        <v>1</v>
      </c>
      <c r="E9" s="329">
        <f>'4月'!E9</f>
        <v>1</v>
      </c>
      <c r="F9" s="329">
        <f>'4月'!F9</f>
        <v>1</v>
      </c>
      <c r="G9" s="329">
        <f>'4月'!G9</f>
        <v>1</v>
      </c>
      <c r="H9" s="329">
        <f>'4月'!H9</f>
        <v>1</v>
      </c>
      <c r="I9" s="329">
        <f>'4月'!I9</f>
        <v>1</v>
      </c>
      <c r="J9" s="329">
        <f>'4月'!J9</f>
        <v>3</v>
      </c>
      <c r="K9" s="329">
        <f>'4月'!K9</f>
        <v>1</v>
      </c>
      <c r="L9" s="329">
        <f>'4月'!L9</f>
        <v>1</v>
      </c>
      <c r="M9" s="329">
        <f>'4月'!M9</f>
        <v>1</v>
      </c>
      <c r="N9" s="329">
        <f>'4月'!N9</f>
        <v>1</v>
      </c>
      <c r="O9" s="329">
        <f>'4月'!O9</f>
        <v>1</v>
      </c>
      <c r="P9" s="329">
        <f>'4月'!P9</f>
        <v>1</v>
      </c>
      <c r="Q9" s="329">
        <f>'4月'!Q9</f>
        <v>3</v>
      </c>
      <c r="R9" s="329">
        <f>'4月'!R9</f>
        <v>1</v>
      </c>
      <c r="S9" s="329">
        <f>'4月'!S9</f>
        <v>1</v>
      </c>
      <c r="T9" s="329">
        <f>'4月'!T9</f>
        <v>1</v>
      </c>
      <c r="U9" s="329">
        <f>'4月'!U9</f>
        <v>1</v>
      </c>
      <c r="V9" s="329">
        <f>'4月'!V9</f>
        <v>1</v>
      </c>
      <c r="W9" s="329">
        <f>'4月'!W9</f>
        <v>1</v>
      </c>
      <c r="X9" s="329">
        <f>'4月'!X9</f>
        <v>3</v>
      </c>
      <c r="Y9" s="329">
        <f>'4月'!Y9</f>
        <v>1</v>
      </c>
      <c r="Z9" s="329">
        <f>'4月'!Z9</f>
        <v>1</v>
      </c>
      <c r="AA9" s="329">
        <f>'4月'!AA9</f>
        <v>1</v>
      </c>
      <c r="AB9" s="329">
        <f>'4月'!AB9</f>
        <v>1</v>
      </c>
      <c r="AC9" s="329">
        <f>'4月'!AC9</f>
        <v>1</v>
      </c>
      <c r="AD9" s="329">
        <f>'4月'!AD9</f>
        <v>1</v>
      </c>
      <c r="AE9" s="329">
        <f>'4月'!AE9</f>
        <v>3</v>
      </c>
      <c r="AF9" s="329">
        <f>'4月'!AF9</f>
        <v>3</v>
      </c>
      <c r="AG9" s="329">
        <f>'4月'!AG9</f>
        <v>3</v>
      </c>
      <c r="AH9" s="329">
        <f>'5月'!D9</f>
        <v>3</v>
      </c>
      <c r="AI9" s="329">
        <f>'5月'!E9</f>
        <v>3</v>
      </c>
      <c r="AJ9" s="329">
        <f>'5月'!F9</f>
        <v>3</v>
      </c>
      <c r="AK9" s="329">
        <f>'5月'!G9</f>
        <v>3</v>
      </c>
      <c r="AL9" s="329">
        <f>'5月'!H9</f>
        <v>3</v>
      </c>
      <c r="AM9" s="329">
        <f>'5月'!I9</f>
        <v>3</v>
      </c>
      <c r="AN9" s="329">
        <f>'5月'!J9</f>
        <v>1</v>
      </c>
      <c r="AO9" s="329">
        <f>'5月'!K9</f>
        <v>1</v>
      </c>
      <c r="AP9" s="329">
        <f>'5月'!L9</f>
        <v>1</v>
      </c>
      <c r="AQ9" s="329">
        <f>'5月'!M9</f>
        <v>1</v>
      </c>
      <c r="AR9" s="329">
        <f>'5月'!N9</f>
        <v>1</v>
      </c>
      <c r="AS9" s="329">
        <f>'5月'!O9</f>
        <v>3</v>
      </c>
      <c r="AT9" s="329">
        <f>'5月'!P9</f>
        <v>1</v>
      </c>
      <c r="AU9" s="329">
        <f>'5月'!Q9</f>
        <v>1</v>
      </c>
      <c r="AV9" s="329">
        <f>'5月'!R9</f>
        <v>1</v>
      </c>
      <c r="AW9" s="329">
        <f>'5月'!S9</f>
        <v>1</v>
      </c>
      <c r="AX9" s="329">
        <f>'5月'!T9</f>
        <v>1</v>
      </c>
      <c r="AY9" s="329">
        <f>'5月'!U9</f>
        <v>1</v>
      </c>
      <c r="AZ9" s="329">
        <f>'5月'!V9</f>
        <v>3</v>
      </c>
      <c r="BA9" s="329">
        <f>'5月'!W9</f>
        <v>1</v>
      </c>
      <c r="BB9" s="329">
        <f>'5月'!X9</f>
        <v>1</v>
      </c>
      <c r="BC9" s="329">
        <f>'5月'!Y9</f>
        <v>1</v>
      </c>
      <c r="BD9" s="329">
        <f>'5月'!Z9</f>
        <v>1</v>
      </c>
      <c r="BE9" s="329">
        <f>'5月'!AA9</f>
        <v>1</v>
      </c>
      <c r="BF9" s="329">
        <f>'5月'!AB9</f>
        <v>1</v>
      </c>
      <c r="BG9" s="329">
        <f>'5月'!AC9</f>
        <v>3</v>
      </c>
      <c r="BH9" s="329">
        <f>'5月'!AD9</f>
        <v>1</v>
      </c>
      <c r="BI9" s="329">
        <f>'5月'!AE9</f>
        <v>1</v>
      </c>
      <c r="BJ9" s="329">
        <f>'5月'!AF9</f>
        <v>1</v>
      </c>
      <c r="BK9" s="329">
        <f>'5月'!AG9</f>
        <v>1</v>
      </c>
      <c r="BL9" s="329">
        <f>'5月'!AH9</f>
        <v>1</v>
      </c>
      <c r="BM9" s="329">
        <f>'6月'!D9</f>
        <v>1</v>
      </c>
      <c r="BN9" s="329">
        <f>'6月'!E9</f>
        <v>3</v>
      </c>
      <c r="BO9" s="329">
        <f>'6月'!F9</f>
        <v>1</v>
      </c>
      <c r="BP9" s="329">
        <f>'6月'!G9</f>
        <v>1</v>
      </c>
      <c r="BQ9" s="329">
        <f>'6月'!H9</f>
        <v>1</v>
      </c>
      <c r="BR9" s="329">
        <f>'6月'!I9</f>
        <v>1</v>
      </c>
      <c r="BS9" s="329">
        <f>'6月'!J9</f>
        <v>1</v>
      </c>
      <c r="BT9" s="329">
        <f>'6月'!K9</f>
        <v>1</v>
      </c>
      <c r="BU9" s="329">
        <f>'6月'!L9</f>
        <v>3</v>
      </c>
      <c r="BV9" s="329">
        <f>'6月'!M9</f>
        <v>1</v>
      </c>
      <c r="BW9" s="329">
        <f>'6月'!N9</f>
        <v>1</v>
      </c>
      <c r="BX9" s="329">
        <f>'6月'!O9</f>
        <v>1</v>
      </c>
      <c r="BY9" s="329">
        <f>'6月'!P9</f>
        <v>1</v>
      </c>
      <c r="BZ9" s="329">
        <f>'6月'!Q9</f>
        <v>1</v>
      </c>
      <c r="CA9" s="329">
        <f>'6月'!R9</f>
        <v>1</v>
      </c>
      <c r="CB9" s="329">
        <f>'6月'!S9</f>
        <v>3</v>
      </c>
      <c r="CC9" s="329">
        <f>'6月'!T9</f>
        <v>1</v>
      </c>
      <c r="CD9" s="329">
        <f>'6月'!U9</f>
        <v>1</v>
      </c>
      <c r="CE9" s="329">
        <f>'6月'!V9</f>
        <v>1</v>
      </c>
      <c r="CF9" s="329">
        <f>'6月'!W9</f>
        <v>1</v>
      </c>
      <c r="CG9" s="329">
        <f>'6月'!X9</f>
        <v>1</v>
      </c>
      <c r="CH9" s="329">
        <f>'6月'!Y9</f>
        <v>1</v>
      </c>
      <c r="CI9" s="329">
        <f>'6月'!Z9</f>
        <v>3</v>
      </c>
      <c r="CJ9" s="329">
        <f>'6月'!AA9</f>
        <v>1</v>
      </c>
      <c r="CK9" s="329">
        <f>'6月'!AB9</f>
        <v>1</v>
      </c>
      <c r="CL9" s="329">
        <f>'6月'!AC9</f>
        <v>1</v>
      </c>
      <c r="CM9" s="329">
        <f>'6月'!AD9</f>
        <v>1</v>
      </c>
      <c r="CN9" s="329">
        <f>'6月'!AE9</f>
        <v>1</v>
      </c>
      <c r="CO9" s="329">
        <f>'6月'!AF9</f>
        <v>1</v>
      </c>
      <c r="CP9" s="329">
        <f>'6月'!AG9</f>
        <v>3</v>
      </c>
      <c r="CQ9" s="329">
        <f>'7月'!D9</f>
        <v>1</v>
      </c>
      <c r="CR9" s="329">
        <f>'7月'!E9</f>
        <v>1</v>
      </c>
      <c r="CS9" s="329">
        <f>'7月'!F9</f>
        <v>1</v>
      </c>
      <c r="CT9" s="329">
        <f>'7月'!G9</f>
        <v>1</v>
      </c>
      <c r="CU9" s="329">
        <f>'7月'!H9</f>
        <v>1</v>
      </c>
      <c r="CV9" s="329">
        <f>'7月'!I9</f>
        <v>1</v>
      </c>
      <c r="CW9" s="329">
        <f>'7月'!J9</f>
        <v>3</v>
      </c>
      <c r="CX9" s="329">
        <f>'7月'!K9</f>
        <v>1</v>
      </c>
      <c r="CY9" s="329">
        <f>'7月'!L9</f>
        <v>1</v>
      </c>
      <c r="CZ9" s="329">
        <f>'7月'!M9</f>
        <v>1</v>
      </c>
      <c r="DA9" s="329">
        <f>'7月'!N9</f>
        <v>1</v>
      </c>
      <c r="DB9" s="329">
        <f>'7月'!O9</f>
        <v>1</v>
      </c>
      <c r="DC9" s="329">
        <f>'7月'!P9</f>
        <v>1</v>
      </c>
      <c r="DD9" s="329">
        <f>'7月'!Q9</f>
        <v>3</v>
      </c>
      <c r="DE9" s="329">
        <f>'7月'!R9</f>
        <v>3</v>
      </c>
      <c r="DF9" s="329">
        <f>'7月'!S9</f>
        <v>1</v>
      </c>
      <c r="DG9" s="329">
        <f>'7月'!T9</f>
        <v>1</v>
      </c>
      <c r="DH9" s="329">
        <f>'7月'!U9</f>
        <v>1</v>
      </c>
      <c r="DI9" s="329">
        <f>'7月'!V9</f>
        <v>1</v>
      </c>
      <c r="DJ9" s="329">
        <f>'7月'!W9</f>
        <v>1</v>
      </c>
      <c r="DK9" s="329">
        <f>'7月'!X9</f>
        <v>3</v>
      </c>
      <c r="DL9" s="329">
        <f>'7月'!Y9</f>
        <v>1</v>
      </c>
      <c r="DM9" s="329">
        <f>'7月'!Z9</f>
        <v>1</v>
      </c>
      <c r="DN9" s="329">
        <f>'7月'!AA9</f>
        <v>1</v>
      </c>
      <c r="DO9" s="329">
        <f>'7月'!AB9</f>
        <v>1</v>
      </c>
      <c r="DP9" s="329">
        <f>'7月'!AC9</f>
        <v>1</v>
      </c>
      <c r="DQ9" s="329">
        <f>'7月'!AD9</f>
        <v>1</v>
      </c>
      <c r="DR9" s="329">
        <f>'7月'!AE9</f>
        <v>3</v>
      </c>
      <c r="DS9" s="329">
        <f>'7月'!AF9</f>
        <v>1</v>
      </c>
      <c r="DT9" s="329">
        <f>'7月'!AG9</f>
        <v>1</v>
      </c>
      <c r="DU9" s="329">
        <f>'7月'!AH9</f>
        <v>1</v>
      </c>
      <c r="DV9" s="329">
        <f>'8月'!D9</f>
        <v>1</v>
      </c>
      <c r="DW9" s="329">
        <f>'8月'!E9</f>
        <v>1</v>
      </c>
      <c r="DX9" s="329">
        <f>'8月'!F9</f>
        <v>1</v>
      </c>
      <c r="DY9" s="329">
        <f>'8月'!G9</f>
        <v>3</v>
      </c>
      <c r="DZ9" s="329">
        <f>'8月'!H9</f>
        <v>1</v>
      </c>
      <c r="EA9" s="329">
        <f>'8月'!I9</f>
        <v>1</v>
      </c>
      <c r="EB9" s="329">
        <f>'8月'!J9</f>
        <v>1</v>
      </c>
      <c r="EC9" s="329">
        <f>'8月'!K9</f>
        <v>1</v>
      </c>
      <c r="ED9" s="329">
        <f>'8月'!L9</f>
        <v>1</v>
      </c>
      <c r="EE9" s="329">
        <f>'8月'!M9</f>
        <v>1</v>
      </c>
      <c r="EF9" s="329">
        <f>'8月'!N9</f>
        <v>3</v>
      </c>
      <c r="EG9" s="329">
        <f>'8月'!O9</f>
        <v>3</v>
      </c>
      <c r="EH9" s="329">
        <f>'8月'!P9</f>
        <v>1</v>
      </c>
      <c r="EI9" s="329">
        <f>'8月'!Q9</f>
        <v>1</v>
      </c>
      <c r="EJ9" s="329">
        <f>'8月'!R9</f>
        <v>1</v>
      </c>
      <c r="EK9" s="329">
        <f>'8月'!S9</f>
        <v>1</v>
      </c>
      <c r="EL9" s="329">
        <f>'8月'!T9</f>
        <v>1</v>
      </c>
      <c r="EM9" s="329">
        <f>'8月'!U9</f>
        <v>3</v>
      </c>
      <c r="EN9" s="329">
        <f>'8月'!V9</f>
        <v>1</v>
      </c>
      <c r="EO9" s="329">
        <f>'8月'!W9</f>
        <v>1</v>
      </c>
      <c r="EP9" s="329">
        <f>'8月'!X9</f>
        <v>1</v>
      </c>
      <c r="EQ9" s="329">
        <f>'8月'!Y9</f>
        <v>1</v>
      </c>
      <c r="ER9" s="329">
        <f>'8月'!Z9</f>
        <v>1</v>
      </c>
      <c r="ES9" s="329">
        <f>'8月'!AA9</f>
        <v>1</v>
      </c>
      <c r="ET9" s="329">
        <f>'8月'!AB9</f>
        <v>3</v>
      </c>
      <c r="EU9" s="329">
        <f>'8月'!AC9</f>
        <v>1</v>
      </c>
      <c r="EV9" s="329">
        <f>'8月'!AD9</f>
        <v>1</v>
      </c>
      <c r="EW9" s="329">
        <f>'8月'!AE9</f>
        <v>1</v>
      </c>
      <c r="EX9" s="329">
        <f>'8月'!AF9</f>
        <v>1</v>
      </c>
      <c r="EY9" s="329">
        <f>'8月'!AG9</f>
        <v>1</v>
      </c>
      <c r="EZ9" s="329">
        <f>'8月'!AH9</f>
        <v>1</v>
      </c>
      <c r="FA9" s="329">
        <f>'9月'!D9</f>
        <v>3</v>
      </c>
      <c r="FB9" s="329">
        <f>'9月'!E9</f>
        <v>1</v>
      </c>
      <c r="FC9" s="329">
        <f>'9月'!F9</f>
        <v>1</v>
      </c>
      <c r="FD9" s="329">
        <f>'9月'!G9</f>
        <v>1</v>
      </c>
      <c r="FE9" s="329">
        <f>'9月'!H9</f>
        <v>1</v>
      </c>
      <c r="FF9" s="329">
        <f>'9月'!I9</f>
        <v>1</v>
      </c>
      <c r="FG9" s="329">
        <f>'9月'!J9</f>
        <v>1</v>
      </c>
      <c r="FH9" s="329">
        <f>'9月'!K9</f>
        <v>3</v>
      </c>
      <c r="FI9" s="329">
        <f>'9月'!L9</f>
        <v>1</v>
      </c>
      <c r="FJ9" s="329">
        <f>'9月'!M9</f>
        <v>1</v>
      </c>
      <c r="FK9" s="329">
        <f>'9月'!N9</f>
        <v>1</v>
      </c>
      <c r="FL9" s="329">
        <f>'9月'!O9</f>
        <v>1</v>
      </c>
      <c r="FM9" s="329">
        <f>'9月'!P9</f>
        <v>1</v>
      </c>
      <c r="FN9" s="329">
        <f>'9月'!Q9</f>
        <v>1</v>
      </c>
      <c r="FO9" s="329">
        <f>'9月'!R9</f>
        <v>3</v>
      </c>
      <c r="FP9" s="329">
        <f>'9月'!S9</f>
        <v>3</v>
      </c>
      <c r="FQ9" s="329">
        <f>'9月'!T9</f>
        <v>1</v>
      </c>
      <c r="FR9" s="329">
        <f>'9月'!U9</f>
        <v>1</v>
      </c>
      <c r="FS9" s="329">
        <f>'9月'!V9</f>
        <v>1</v>
      </c>
      <c r="FT9" s="329">
        <f>'9月'!W9</f>
        <v>1</v>
      </c>
      <c r="FU9" s="329">
        <f>'9月'!X9</f>
        <v>1</v>
      </c>
      <c r="FV9" s="329">
        <f>'9月'!Y9</f>
        <v>3</v>
      </c>
      <c r="FW9" s="329">
        <f>'9月'!Z9</f>
        <v>3</v>
      </c>
      <c r="FX9" s="329">
        <f>'9月'!AA9</f>
        <v>1</v>
      </c>
      <c r="FY9" s="329">
        <f>'9月'!AB9</f>
        <v>1</v>
      </c>
      <c r="FZ9" s="329">
        <f>'9月'!AC9</f>
        <v>1</v>
      </c>
      <c r="GA9" s="329">
        <f>'9月'!AD9</f>
        <v>1</v>
      </c>
      <c r="GB9" s="329">
        <f>'9月'!AE9</f>
        <v>1</v>
      </c>
      <c r="GC9" s="329">
        <f>'9月'!AF9</f>
        <v>3</v>
      </c>
      <c r="GD9" s="329">
        <f>'9月'!AG9</f>
        <v>1</v>
      </c>
      <c r="GE9" s="329">
        <f>'10月'!D9</f>
        <v>1</v>
      </c>
      <c r="GF9" s="329">
        <f>'10月'!E9</f>
        <v>1</v>
      </c>
      <c r="GG9" s="329">
        <f>'10月'!F9</f>
        <v>1</v>
      </c>
      <c r="GH9" s="329">
        <f>'10月'!G9</f>
        <v>1</v>
      </c>
      <c r="GI9" s="329">
        <f>'10月'!H9</f>
        <v>1</v>
      </c>
      <c r="GJ9" s="329">
        <f>'10月'!I9</f>
        <v>3</v>
      </c>
      <c r="GK9" s="329">
        <f>'10月'!J9</f>
        <v>1</v>
      </c>
      <c r="GL9" s="329">
        <f>'10月'!K9</f>
        <v>1</v>
      </c>
      <c r="GM9" s="329">
        <f>'10月'!L9</f>
        <v>1</v>
      </c>
      <c r="GN9" s="329">
        <f>'10月'!M9</f>
        <v>1</v>
      </c>
      <c r="GO9" s="329">
        <f>'10月'!N9</f>
        <v>1</v>
      </c>
      <c r="GP9" s="329">
        <f>'10月'!O9</f>
        <v>1</v>
      </c>
      <c r="GQ9" s="329">
        <f>'10月'!P9</f>
        <v>3</v>
      </c>
      <c r="GR9" s="329">
        <f>'10月'!Q9</f>
        <v>3</v>
      </c>
      <c r="GS9" s="329">
        <f>'10月'!R9</f>
        <v>1</v>
      </c>
      <c r="GT9" s="329">
        <f>'10月'!S9</f>
        <v>1</v>
      </c>
      <c r="GU9" s="329">
        <f>'10月'!T9</f>
        <v>1</v>
      </c>
      <c r="GV9" s="329">
        <f>'10月'!U9</f>
        <v>1</v>
      </c>
      <c r="GW9" s="329">
        <f>'10月'!V9</f>
        <v>1</v>
      </c>
      <c r="GX9" s="329">
        <f>'10月'!W9</f>
        <v>3</v>
      </c>
      <c r="GY9" s="329">
        <f>'10月'!X9</f>
        <v>1</v>
      </c>
      <c r="GZ9" s="329">
        <f>'10月'!Y9</f>
        <v>1</v>
      </c>
      <c r="HA9" s="329">
        <f>'10月'!Z9</f>
        <v>1</v>
      </c>
      <c r="HB9" s="329">
        <f>'10月'!AA9</f>
        <v>1</v>
      </c>
      <c r="HC9" s="329">
        <f>'10月'!AB9</f>
        <v>1</v>
      </c>
      <c r="HD9" s="329">
        <f>'10月'!AC9</f>
        <v>1</v>
      </c>
      <c r="HE9" s="329">
        <f>'10月'!AD9</f>
        <v>3</v>
      </c>
      <c r="HF9" s="329">
        <f>'10月'!AE9</f>
        <v>1</v>
      </c>
      <c r="HG9" s="329">
        <f>'10月'!AF9</f>
        <v>1</v>
      </c>
      <c r="HH9" s="329">
        <f>'10月'!AG9</f>
        <v>1</v>
      </c>
      <c r="HI9" s="329">
        <f>'10月'!AH9</f>
        <v>1</v>
      </c>
      <c r="HJ9" s="329">
        <f>'11月'!D9</f>
        <v>1</v>
      </c>
      <c r="HK9" s="329">
        <f>'11月'!E9</f>
        <v>1</v>
      </c>
      <c r="HL9" s="329">
        <f>'11月'!F9</f>
        <v>3</v>
      </c>
      <c r="HM9" s="329">
        <f>'11月'!G9</f>
        <v>3</v>
      </c>
      <c r="HN9" s="329">
        <f>'11月'!H9</f>
        <v>1</v>
      </c>
      <c r="HO9" s="329">
        <f>'11月'!I9</f>
        <v>1</v>
      </c>
      <c r="HP9" s="329">
        <f>'11月'!J9</f>
        <v>1</v>
      </c>
      <c r="HQ9" s="329">
        <f>'11月'!K9</f>
        <v>1</v>
      </c>
      <c r="HR9" s="329">
        <f>'11月'!L9</f>
        <v>1</v>
      </c>
      <c r="HS9" s="329">
        <f>'11月'!M9</f>
        <v>3</v>
      </c>
      <c r="HT9" s="329">
        <f>'11月'!N9</f>
        <v>1</v>
      </c>
      <c r="HU9" s="329">
        <f>'11月'!O9</f>
        <v>1</v>
      </c>
      <c r="HV9" s="329">
        <f>'11月'!P9</f>
        <v>1</v>
      </c>
      <c r="HW9" s="329">
        <f>'11月'!Q9</f>
        <v>1</v>
      </c>
      <c r="HX9" s="329">
        <f>'11月'!R9</f>
        <v>1</v>
      </c>
      <c r="HY9" s="329">
        <f>'11月'!S9</f>
        <v>1</v>
      </c>
      <c r="HZ9" s="329">
        <f>'11月'!T9</f>
        <v>3</v>
      </c>
      <c r="IA9" s="329">
        <f>'11月'!U9</f>
        <v>1</v>
      </c>
      <c r="IB9" s="329">
        <f>'11月'!V9</f>
        <v>1</v>
      </c>
      <c r="IC9" s="329">
        <f>'11月'!W9</f>
        <v>1</v>
      </c>
      <c r="ID9" s="329">
        <f>'11月'!X9</f>
        <v>1</v>
      </c>
      <c r="IE9" s="329">
        <f>'11月'!Y9</f>
        <v>1</v>
      </c>
      <c r="IF9" s="329">
        <f>'11月'!Z9</f>
        <v>3</v>
      </c>
      <c r="IG9" s="329">
        <f>'11月'!AA9</f>
        <v>3</v>
      </c>
      <c r="IH9" s="329">
        <f>'11月'!AB9</f>
        <v>1</v>
      </c>
      <c r="II9" s="329">
        <f>'11月'!AC9</f>
        <v>1</v>
      </c>
      <c r="IJ9" s="329">
        <f>'11月'!AD9</f>
        <v>1</v>
      </c>
      <c r="IK9" s="329">
        <f>'11月'!AE9</f>
        <v>1</v>
      </c>
      <c r="IL9" s="329">
        <f>'11月'!AF9</f>
        <v>1</v>
      </c>
      <c r="IM9" s="329">
        <f>'11月'!AG9</f>
        <v>1</v>
      </c>
      <c r="IN9" s="329">
        <f>'12月'!D9</f>
        <v>3</v>
      </c>
      <c r="IO9" s="329">
        <f>'12月'!E9</f>
        <v>1</v>
      </c>
      <c r="IP9" s="329">
        <f>'12月'!F9</f>
        <v>1</v>
      </c>
      <c r="IQ9" s="329">
        <f>'12月'!G9</f>
        <v>1</v>
      </c>
      <c r="IR9" s="329">
        <f>'12月'!H9</f>
        <v>1</v>
      </c>
      <c r="IS9" s="329">
        <f>'12月'!I9</f>
        <v>1</v>
      </c>
      <c r="IT9" s="329">
        <f>'12月'!J9</f>
        <v>1</v>
      </c>
      <c r="IU9" s="329">
        <f>'12月'!K9</f>
        <v>3</v>
      </c>
      <c r="IV9" s="329">
        <f>'12月'!L9</f>
        <v>1</v>
      </c>
      <c r="IW9" s="329">
        <f>'12月'!M9</f>
        <v>1</v>
      </c>
      <c r="IX9" s="329">
        <f>'12月'!N9</f>
        <v>1</v>
      </c>
      <c r="IY9" s="329">
        <f>'12月'!O9</f>
        <v>1</v>
      </c>
      <c r="IZ9" s="329">
        <f>'12月'!P9</f>
        <v>1</v>
      </c>
      <c r="JA9" s="329">
        <f>'12月'!Q9</f>
        <v>1</v>
      </c>
      <c r="JB9" s="329">
        <f>'12月'!R9</f>
        <v>3</v>
      </c>
      <c r="JC9" s="329">
        <f>'12月'!S9</f>
        <v>1</v>
      </c>
      <c r="JD9" s="329">
        <f>'12月'!T9</f>
        <v>1</v>
      </c>
      <c r="JE9" s="329">
        <f>'12月'!U9</f>
        <v>1</v>
      </c>
      <c r="JF9" s="329">
        <f>'12月'!V9</f>
        <v>1</v>
      </c>
      <c r="JG9" s="329">
        <f>'12月'!W9</f>
        <v>1</v>
      </c>
      <c r="JH9" s="329">
        <f>'12月'!X9</f>
        <v>1</v>
      </c>
      <c r="JI9" s="329">
        <f>'12月'!Y9</f>
        <v>3</v>
      </c>
      <c r="JJ9" s="329">
        <f>'12月'!Z9</f>
        <v>1</v>
      </c>
      <c r="JK9" s="329">
        <f>'12月'!AA9</f>
        <v>1</v>
      </c>
      <c r="JL9" s="329">
        <f>'12月'!AB9</f>
        <v>1</v>
      </c>
      <c r="JM9" s="329">
        <f>'12月'!AC9</f>
        <v>1</v>
      </c>
      <c r="JN9" s="329">
        <f>'12月'!AD9</f>
        <v>1</v>
      </c>
      <c r="JO9" s="329">
        <f>'12月'!AE9</f>
        <v>1</v>
      </c>
      <c r="JP9" s="329">
        <f>'12月'!AF9</f>
        <v>3</v>
      </c>
      <c r="JQ9" s="329">
        <f>'12月'!AG9</f>
        <v>3</v>
      </c>
      <c r="JR9" s="329">
        <f>'12月'!AH9</f>
        <v>3</v>
      </c>
      <c r="JS9" s="329">
        <f>'１月'!D9</f>
        <v>3</v>
      </c>
      <c r="JT9" s="329">
        <f>'１月'!E9</f>
        <v>3</v>
      </c>
      <c r="JU9" s="329">
        <f>'１月'!F9</f>
        <v>3</v>
      </c>
      <c r="JV9" s="329">
        <f>'１月'!G9</f>
        <v>1</v>
      </c>
      <c r="JW9" s="329">
        <f>'１月'!H9</f>
        <v>3</v>
      </c>
      <c r="JX9" s="329">
        <f>'１月'!I9</f>
        <v>1</v>
      </c>
      <c r="JY9" s="329">
        <f>'１月'!J9</f>
        <v>1</v>
      </c>
      <c r="JZ9" s="329">
        <f>'１月'!K9</f>
        <v>1</v>
      </c>
      <c r="KA9" s="329">
        <f>'１月'!L9</f>
        <v>1</v>
      </c>
      <c r="KB9" s="329">
        <f>'１月'!M9</f>
        <v>1</v>
      </c>
      <c r="KC9" s="329">
        <f>'１月'!N9</f>
        <v>1</v>
      </c>
      <c r="KD9" s="329">
        <f>'１月'!O9</f>
        <v>3</v>
      </c>
      <c r="KE9" s="329">
        <f>'１月'!P9</f>
        <v>3</v>
      </c>
      <c r="KF9" s="329">
        <f>'１月'!Q9</f>
        <v>1</v>
      </c>
      <c r="KG9" s="329">
        <f>'１月'!R9</f>
        <v>1</v>
      </c>
      <c r="KH9" s="329">
        <f>'１月'!S9</f>
        <v>1</v>
      </c>
      <c r="KI9" s="329">
        <f>'１月'!T9</f>
        <v>1</v>
      </c>
      <c r="KJ9" s="329">
        <f>'１月'!U9</f>
        <v>1</v>
      </c>
      <c r="KK9" s="329">
        <f>'１月'!V9</f>
        <v>3</v>
      </c>
      <c r="KL9" s="329">
        <f>'１月'!W9</f>
        <v>1</v>
      </c>
      <c r="KM9" s="329">
        <f>'１月'!X9</f>
        <v>1</v>
      </c>
      <c r="KN9" s="329">
        <f>'１月'!Y9</f>
        <v>1</v>
      </c>
      <c r="KO9" s="329">
        <f>'１月'!Z9</f>
        <v>1</v>
      </c>
      <c r="KP9" s="329">
        <f>'１月'!AA9</f>
        <v>1</v>
      </c>
      <c r="KQ9" s="329">
        <f>'１月'!AB9</f>
        <v>1</v>
      </c>
      <c r="KR9" s="329">
        <f>'１月'!AC9</f>
        <v>3</v>
      </c>
      <c r="KS9" s="329">
        <f>'１月'!AD9</f>
        <v>1</v>
      </c>
      <c r="KT9" s="329">
        <f>'１月'!AE9</f>
        <v>1</v>
      </c>
      <c r="KU9" s="329">
        <f>'１月'!AF9</f>
        <v>1</v>
      </c>
      <c r="KV9" s="329">
        <f>'１月'!AG9</f>
        <v>1</v>
      </c>
      <c r="KW9" s="329">
        <f>'１月'!AH9</f>
        <v>1</v>
      </c>
      <c r="KX9" s="329">
        <f>'２月'!D9</f>
        <v>1</v>
      </c>
      <c r="KY9" s="329">
        <f>'２月'!E9</f>
        <v>3</v>
      </c>
      <c r="KZ9" s="329">
        <f>'２月'!F9</f>
        <v>1</v>
      </c>
      <c r="LA9" s="329">
        <f>'２月'!G9</f>
        <v>1</v>
      </c>
      <c r="LB9" s="329">
        <f>'２月'!H9</f>
        <v>1</v>
      </c>
      <c r="LC9" s="329">
        <f>'２月'!I9</f>
        <v>1</v>
      </c>
      <c r="LD9" s="329">
        <f>'２月'!J9</f>
        <v>1</v>
      </c>
      <c r="LE9" s="329">
        <f>'２月'!K9</f>
        <v>1</v>
      </c>
      <c r="LF9" s="329">
        <f>'２月'!L9</f>
        <v>3</v>
      </c>
      <c r="LG9" s="329">
        <f>'２月'!M9</f>
        <v>1</v>
      </c>
      <c r="LH9" s="329">
        <f>'２月'!N9</f>
        <v>3</v>
      </c>
      <c r="LI9" s="329">
        <f>'２月'!O9</f>
        <v>1</v>
      </c>
      <c r="LJ9" s="329">
        <f>'２月'!P9</f>
        <v>1</v>
      </c>
      <c r="LK9" s="329">
        <f>'２月'!Q9</f>
        <v>1</v>
      </c>
      <c r="LL9" s="329">
        <f>'２月'!R9</f>
        <v>1</v>
      </c>
      <c r="LM9" s="329">
        <f>'２月'!S9</f>
        <v>3</v>
      </c>
      <c r="LN9" s="329">
        <f>'２月'!T9</f>
        <v>1</v>
      </c>
      <c r="LO9" s="329">
        <f>'２月'!U9</f>
        <v>1</v>
      </c>
      <c r="LP9" s="329">
        <f>'２月'!V9</f>
        <v>1</v>
      </c>
      <c r="LQ9" s="329">
        <f>'２月'!W9</f>
        <v>1</v>
      </c>
      <c r="LR9" s="329">
        <f>'２月'!X9</f>
        <v>1</v>
      </c>
      <c r="LS9" s="329">
        <f>'２月'!Y9</f>
        <v>1</v>
      </c>
      <c r="LT9" s="329">
        <f>'２月'!Z9</f>
        <v>3</v>
      </c>
      <c r="LU9" s="329">
        <f>'２月'!AA9</f>
        <v>3</v>
      </c>
      <c r="LV9" s="329">
        <f>'２月'!AB9</f>
        <v>1</v>
      </c>
      <c r="LW9" s="329">
        <f>'２月'!AC9</f>
        <v>1</v>
      </c>
      <c r="LX9" s="329">
        <f>'２月'!AD9</f>
        <v>1</v>
      </c>
      <c r="LY9" s="329">
        <f>'２月'!AE9</f>
        <v>1</v>
      </c>
      <c r="LZ9" s="329">
        <f>'３月'!D9</f>
        <v>1</v>
      </c>
      <c r="MA9" s="329">
        <f>'３月'!E9</f>
        <v>3</v>
      </c>
      <c r="MB9" s="329">
        <f>'３月'!F9</f>
        <v>1</v>
      </c>
      <c r="MC9" s="329">
        <f>'３月'!G9</f>
        <v>1</v>
      </c>
      <c r="MD9" s="329">
        <f>'３月'!H9</f>
        <v>1</v>
      </c>
      <c r="ME9" s="329">
        <f>'３月'!I9</f>
        <v>1</v>
      </c>
      <c r="MF9" s="329">
        <f>'３月'!J9</f>
        <v>1</v>
      </c>
      <c r="MG9" s="329">
        <f>'３月'!K9</f>
        <v>1</v>
      </c>
      <c r="MH9" s="329">
        <f>'３月'!L9</f>
        <v>3</v>
      </c>
      <c r="MI9" s="329">
        <f>'３月'!M9</f>
        <v>1</v>
      </c>
      <c r="MJ9" s="329">
        <f>'３月'!N9</f>
        <v>1</v>
      </c>
      <c r="MK9" s="329">
        <f>'３月'!O9</f>
        <v>1</v>
      </c>
      <c r="ML9" s="329">
        <f>'３月'!P9</f>
        <v>1</v>
      </c>
      <c r="MM9" s="329">
        <f>'３月'!Q9</f>
        <v>1</v>
      </c>
      <c r="MN9" s="329">
        <f>'３月'!R9</f>
        <v>1</v>
      </c>
      <c r="MO9" s="329">
        <f>'３月'!S9</f>
        <v>3</v>
      </c>
      <c r="MP9" s="329">
        <f>'３月'!T9</f>
        <v>1</v>
      </c>
      <c r="MQ9" s="329">
        <f>'３月'!U9</f>
        <v>1</v>
      </c>
      <c r="MR9" s="329">
        <f>'３月'!V9</f>
        <v>1</v>
      </c>
      <c r="MS9" s="329">
        <f>'３月'!W9</f>
        <v>3</v>
      </c>
      <c r="MT9" s="329">
        <f>'３月'!X9</f>
        <v>1</v>
      </c>
      <c r="MU9" s="329">
        <f>'３月'!Y9</f>
        <v>1</v>
      </c>
      <c r="MV9" s="329">
        <f>'３月'!Z9</f>
        <v>3</v>
      </c>
      <c r="MW9" s="329">
        <f>'３月'!AA9</f>
        <v>1</v>
      </c>
      <c r="MX9" s="329">
        <f>'３月'!AB9</f>
        <v>1</v>
      </c>
      <c r="MY9" s="329">
        <f>'３月'!AC9</f>
        <v>1</v>
      </c>
      <c r="MZ9" s="329">
        <f>'３月'!AD9</f>
        <v>1</v>
      </c>
      <c r="NA9" s="329">
        <f>'３月'!AE9</f>
        <v>1</v>
      </c>
      <c r="NB9" s="329">
        <f>'３月'!AF9</f>
        <v>1</v>
      </c>
      <c r="NC9" s="329">
        <f>'３月'!AG9</f>
        <v>3</v>
      </c>
      <c r="ND9" s="329">
        <f>'３月'!AH9</f>
        <v>1</v>
      </c>
      <c r="NH9" t="s">
        <v>84</v>
      </c>
      <c r="NJ9" t="s">
        <v>85</v>
      </c>
      <c r="NK9" t="s">
        <v>86</v>
      </c>
    </row>
    <row r="10" spans="1:375" x14ac:dyDescent="0.2">
      <c r="A10" s="307">
        <v>1</v>
      </c>
      <c r="B10" s="308" t="s">
        <v>7</v>
      </c>
      <c r="C10" s="309">
        <v>2.0833333333333332E-2</v>
      </c>
      <c r="D10" s="329">
        <f>'4月'!D10</f>
        <v>833</v>
      </c>
      <c r="E10" s="329">
        <f>'4月'!E10</f>
        <v>890</v>
      </c>
      <c r="F10" s="329">
        <f>'4月'!F10</f>
        <v>819</v>
      </c>
      <c r="G10" s="329">
        <f>'4月'!G10</f>
        <v>847</v>
      </c>
      <c r="H10" s="329">
        <f>'4月'!H10</f>
        <v>847</v>
      </c>
      <c r="I10" s="329">
        <f>'4月'!I10</f>
        <v>849</v>
      </c>
      <c r="J10" s="329">
        <f>'4月'!J10</f>
        <v>836</v>
      </c>
      <c r="K10" s="329">
        <f>'4月'!K10</f>
        <v>845</v>
      </c>
      <c r="L10" s="329">
        <f>'4月'!L10</f>
        <v>840</v>
      </c>
      <c r="M10" s="329">
        <f>'4月'!M10</f>
        <v>768</v>
      </c>
      <c r="N10" s="329">
        <f>'4月'!N10</f>
        <v>838</v>
      </c>
      <c r="O10" s="329">
        <f>'4月'!O10</f>
        <v>804</v>
      </c>
      <c r="P10" s="329">
        <f>'4月'!P10</f>
        <v>809</v>
      </c>
      <c r="Q10" s="329">
        <f>'4月'!Q10</f>
        <v>723</v>
      </c>
      <c r="R10" s="329">
        <f>'4月'!R10</f>
        <v>862</v>
      </c>
      <c r="S10" s="329">
        <f>'4月'!S10</f>
        <v>832</v>
      </c>
      <c r="T10" s="329">
        <f>'4月'!T10</f>
        <v>836</v>
      </c>
      <c r="U10" s="329">
        <f>'4月'!U10</f>
        <v>847</v>
      </c>
      <c r="V10" s="329">
        <f>'4月'!V10</f>
        <v>850</v>
      </c>
      <c r="W10" s="329">
        <f>'4月'!W10</f>
        <v>809</v>
      </c>
      <c r="X10" s="329">
        <f>'4月'!X10</f>
        <v>797</v>
      </c>
      <c r="Y10" s="329">
        <f>'4月'!Y10</f>
        <v>799</v>
      </c>
      <c r="Z10" s="329">
        <f>'4月'!Z10</f>
        <v>804</v>
      </c>
      <c r="AA10" s="329">
        <f>'4月'!AA10</f>
        <v>807</v>
      </c>
      <c r="AB10" s="329">
        <f>'4月'!AB10</f>
        <v>818</v>
      </c>
      <c r="AC10" s="329">
        <f>'4月'!AC10</f>
        <v>783</v>
      </c>
      <c r="AD10" s="329">
        <f>'4月'!AD10</f>
        <v>782</v>
      </c>
      <c r="AE10" s="329">
        <f>'4月'!AE10</f>
        <v>811</v>
      </c>
      <c r="AF10" s="329">
        <f>'4月'!AF10</f>
        <v>795</v>
      </c>
      <c r="AG10" s="329">
        <f>'4月'!AG10</f>
        <v>797</v>
      </c>
      <c r="AH10" s="329">
        <f>'5月'!D10</f>
        <v>790</v>
      </c>
      <c r="AI10" s="329">
        <f>'5月'!E10</f>
        <v>801</v>
      </c>
      <c r="AJ10" s="329">
        <f>'5月'!F10</f>
        <v>799</v>
      </c>
      <c r="AK10" s="329">
        <f>'5月'!G10</f>
        <v>812</v>
      </c>
      <c r="AL10" s="329">
        <f>'5月'!H10</f>
        <v>807</v>
      </c>
      <c r="AM10" s="329">
        <f>'5月'!I10</f>
        <v>811</v>
      </c>
      <c r="AN10" s="329">
        <f>'5月'!J10</f>
        <v>787</v>
      </c>
      <c r="AO10" s="329">
        <f>'5月'!K10</f>
        <v>665</v>
      </c>
      <c r="AP10" s="329">
        <f>'5月'!L10</f>
        <v>706</v>
      </c>
      <c r="AQ10" s="329">
        <f>'5月'!M10</f>
        <v>835</v>
      </c>
      <c r="AR10" s="329">
        <f>'5月'!N10</f>
        <v>784</v>
      </c>
      <c r="AS10" s="329">
        <f>'5月'!O10</f>
        <v>771</v>
      </c>
      <c r="AT10" s="329">
        <f>'5月'!P10</f>
        <v>783</v>
      </c>
      <c r="AU10" s="329">
        <f>'5月'!Q10</f>
        <v>770</v>
      </c>
      <c r="AV10" s="329">
        <f>'5月'!R10</f>
        <v>792</v>
      </c>
      <c r="AW10" s="329">
        <f>'5月'!S10</f>
        <v>741</v>
      </c>
      <c r="AX10" s="329">
        <f>'5月'!T10</f>
        <v>814</v>
      </c>
      <c r="AY10" s="329">
        <f>'5月'!U10</f>
        <v>825</v>
      </c>
      <c r="AZ10" s="329">
        <f>'5月'!V10</f>
        <v>773</v>
      </c>
      <c r="BA10" s="329">
        <f>'5月'!W10</f>
        <v>819</v>
      </c>
      <c r="BB10" s="329">
        <f>'5月'!X10</f>
        <v>809</v>
      </c>
      <c r="BC10" s="329">
        <f>'5月'!Y10</f>
        <v>749</v>
      </c>
      <c r="BD10" s="329">
        <f>'5月'!Z10</f>
        <v>742</v>
      </c>
      <c r="BE10" s="329">
        <f>'5月'!AA10</f>
        <v>777</v>
      </c>
      <c r="BF10" s="329">
        <f>'5月'!AB10</f>
        <v>766</v>
      </c>
      <c r="BG10" s="329">
        <f>'5月'!AC10</f>
        <v>734</v>
      </c>
      <c r="BH10" s="329">
        <f>'5月'!AD10</f>
        <v>708</v>
      </c>
      <c r="BI10" s="329">
        <f>'5月'!AE10</f>
        <v>796</v>
      </c>
      <c r="BJ10" s="329">
        <f>'5月'!AF10</f>
        <v>785</v>
      </c>
      <c r="BK10" s="329">
        <f>'5月'!AG10</f>
        <v>801</v>
      </c>
      <c r="BL10" s="329">
        <f>'5月'!AH10</f>
        <v>809</v>
      </c>
      <c r="BM10" s="329">
        <f>'6月'!D10</f>
        <v>821</v>
      </c>
      <c r="BN10" s="329">
        <f>'6月'!E10</f>
        <v>816</v>
      </c>
      <c r="BO10" s="329">
        <f>'6月'!F10</f>
        <v>811</v>
      </c>
      <c r="BP10" s="329">
        <f>'6月'!G10</f>
        <v>854</v>
      </c>
      <c r="BQ10" s="329">
        <f>'6月'!H10</f>
        <v>843</v>
      </c>
      <c r="BR10" s="329">
        <f>'6月'!I10</f>
        <v>850</v>
      </c>
      <c r="BS10" s="329">
        <f>'6月'!J10</f>
        <v>864</v>
      </c>
      <c r="BT10" s="329">
        <f>'6月'!K10</f>
        <v>833</v>
      </c>
      <c r="BU10" s="329">
        <f>'6月'!L10</f>
        <v>840</v>
      </c>
      <c r="BV10" s="329">
        <f>'6月'!M10</f>
        <v>835</v>
      </c>
      <c r="BW10" s="329">
        <f>'6月'!N10</f>
        <v>813</v>
      </c>
      <c r="BX10" s="329">
        <f>'6月'!O10</f>
        <v>830</v>
      </c>
      <c r="BY10" s="329">
        <f>'6月'!P10</f>
        <v>819</v>
      </c>
      <c r="BZ10" s="329">
        <f>'6月'!Q10</f>
        <v>811</v>
      </c>
      <c r="CA10" s="329">
        <f>'6月'!R10</f>
        <v>818</v>
      </c>
      <c r="CB10" s="329">
        <f>'6月'!S10</f>
        <v>804</v>
      </c>
      <c r="CC10" s="329">
        <f>'6月'!T10</f>
        <v>814</v>
      </c>
      <c r="CD10" s="329">
        <f>'6月'!U10</f>
        <v>598</v>
      </c>
      <c r="CE10" s="329">
        <f>'6月'!V10</f>
        <v>465</v>
      </c>
      <c r="CF10" s="329">
        <f>'6月'!W10</f>
        <v>425</v>
      </c>
      <c r="CG10" s="329">
        <f>'6月'!X10</f>
        <v>458</v>
      </c>
      <c r="CH10" s="329">
        <f>'6月'!Y10</f>
        <v>483</v>
      </c>
      <c r="CI10" s="329">
        <f>'6月'!Z10</f>
        <v>538</v>
      </c>
      <c r="CJ10" s="329">
        <f>'6月'!AA10</f>
        <v>532</v>
      </c>
      <c r="CK10" s="329">
        <f>'6月'!AB10</f>
        <v>393</v>
      </c>
      <c r="CL10" s="329">
        <f>'6月'!AC10</f>
        <v>473</v>
      </c>
      <c r="CM10" s="329">
        <f>'6月'!AD10</f>
        <v>509</v>
      </c>
      <c r="CN10" s="329">
        <f>'6月'!AE10</f>
        <v>507</v>
      </c>
      <c r="CO10" s="329">
        <f>'6月'!AF10</f>
        <v>499</v>
      </c>
      <c r="CP10" s="329">
        <f>'6月'!AG10</f>
        <v>46</v>
      </c>
      <c r="CQ10" s="329">
        <f>'7月'!D10</f>
        <v>0</v>
      </c>
      <c r="CR10" s="329">
        <f>'7月'!E10</f>
        <v>2</v>
      </c>
      <c r="CS10" s="329">
        <f>'7月'!F10</f>
        <v>0</v>
      </c>
      <c r="CT10" s="329">
        <f>'7月'!G10</f>
        <v>2</v>
      </c>
      <c r="CU10" s="329">
        <f>'7月'!H10</f>
        <v>0</v>
      </c>
      <c r="CV10" s="329">
        <f>'7月'!I10</f>
        <v>422</v>
      </c>
      <c r="CW10" s="329">
        <f>'7月'!J10</f>
        <v>470</v>
      </c>
      <c r="CX10" s="329">
        <f>'7月'!K10</f>
        <v>406</v>
      </c>
      <c r="CY10" s="329">
        <f>'7月'!L10</f>
        <v>447</v>
      </c>
      <c r="CZ10" s="329">
        <f>'7月'!M10</f>
        <v>389</v>
      </c>
      <c r="DA10" s="329">
        <f>'7月'!N10</f>
        <v>384</v>
      </c>
      <c r="DB10" s="329">
        <f>'7月'!O10</f>
        <v>425</v>
      </c>
      <c r="DC10" s="329">
        <f>'7月'!P10</f>
        <v>475</v>
      </c>
      <c r="DD10" s="329">
        <f>'7月'!Q10</f>
        <v>472</v>
      </c>
      <c r="DE10" s="329">
        <f>'7月'!R10</f>
        <v>435</v>
      </c>
      <c r="DF10" s="329">
        <f>'7月'!S10</f>
        <v>406</v>
      </c>
      <c r="DG10" s="329">
        <f>'7月'!T10</f>
        <v>430</v>
      </c>
      <c r="DH10" s="329">
        <f>'7月'!U10</f>
        <v>394</v>
      </c>
      <c r="DI10" s="329">
        <f>'7月'!V10</f>
        <v>365</v>
      </c>
      <c r="DJ10" s="329">
        <f>'7月'!W10</f>
        <v>398</v>
      </c>
      <c r="DK10" s="329">
        <f>'7月'!X10</f>
        <v>0</v>
      </c>
      <c r="DL10" s="329">
        <f>'7月'!Y10</f>
        <v>458</v>
      </c>
      <c r="DM10" s="329">
        <f>'7月'!Z10</f>
        <v>0</v>
      </c>
      <c r="DN10" s="329">
        <f>'7月'!AA10</f>
        <v>0</v>
      </c>
      <c r="DO10" s="329">
        <f>'7月'!AB10</f>
        <v>5</v>
      </c>
      <c r="DP10" s="329">
        <f>'7月'!AC10</f>
        <v>10</v>
      </c>
      <c r="DQ10" s="329">
        <f>'7月'!AD10</f>
        <v>411</v>
      </c>
      <c r="DR10" s="329">
        <f>'7月'!AE10</f>
        <v>456</v>
      </c>
      <c r="DS10" s="329">
        <f>'7月'!AF10</f>
        <v>497</v>
      </c>
      <c r="DT10" s="329">
        <f>'7月'!AG10</f>
        <v>441</v>
      </c>
      <c r="DU10" s="329">
        <f>'7月'!AH10</f>
        <v>459</v>
      </c>
      <c r="DV10" s="329">
        <f>'8月'!D10</f>
        <v>7</v>
      </c>
      <c r="DW10" s="329">
        <f>'8月'!E10</f>
        <v>40</v>
      </c>
      <c r="DX10" s="329">
        <f>'8月'!F10</f>
        <v>4</v>
      </c>
      <c r="DY10" s="329">
        <f>'8月'!G10</f>
        <v>502</v>
      </c>
      <c r="DZ10" s="329">
        <f>'8月'!H10</f>
        <v>432</v>
      </c>
      <c r="EA10" s="329">
        <f>'8月'!I10</f>
        <v>562</v>
      </c>
      <c r="EB10" s="329">
        <f>'8月'!J10</f>
        <v>435</v>
      </c>
      <c r="EC10" s="329">
        <f>'8月'!K10</f>
        <v>773</v>
      </c>
      <c r="ED10" s="329">
        <f>'8月'!L10</f>
        <v>749</v>
      </c>
      <c r="EE10" s="329">
        <f>'8月'!M10</f>
        <v>790</v>
      </c>
      <c r="EF10" s="329">
        <f>'8月'!N10</f>
        <v>804</v>
      </c>
      <c r="EG10" s="329">
        <f>'8月'!O10</f>
        <v>782</v>
      </c>
      <c r="EH10" s="329">
        <f>'8月'!P10</f>
        <v>766</v>
      </c>
      <c r="EI10" s="329">
        <f>'8月'!Q10</f>
        <v>687</v>
      </c>
      <c r="EJ10" s="329">
        <f>'8月'!R10</f>
        <v>826</v>
      </c>
      <c r="EK10" s="329">
        <f>'8月'!S10</f>
        <v>720</v>
      </c>
      <c r="EL10" s="329">
        <f>'8月'!T10</f>
        <v>0</v>
      </c>
      <c r="EM10" s="329">
        <f>'8月'!U10</f>
        <v>811</v>
      </c>
      <c r="EN10" s="329">
        <f>'8月'!V10</f>
        <v>758</v>
      </c>
      <c r="EO10" s="329">
        <f>'8月'!W10</f>
        <v>0</v>
      </c>
      <c r="EP10" s="329">
        <f>'8月'!X10</f>
        <v>811</v>
      </c>
      <c r="EQ10" s="329">
        <f>'8月'!Y10</f>
        <v>804</v>
      </c>
      <c r="ER10" s="329">
        <f>'8月'!Z10</f>
        <v>813</v>
      </c>
      <c r="ES10" s="329">
        <f>'8月'!AA10</f>
        <v>746</v>
      </c>
      <c r="ET10" s="329">
        <f>'8月'!AB10</f>
        <v>795</v>
      </c>
      <c r="EU10" s="329">
        <f>'8月'!AC10</f>
        <v>730</v>
      </c>
      <c r="EV10" s="329">
        <f>'8月'!AD10</f>
        <v>811</v>
      </c>
      <c r="EW10" s="329">
        <f>'8月'!AE10</f>
        <v>795</v>
      </c>
      <c r="EX10" s="329">
        <f>'8月'!AF10</f>
        <v>792</v>
      </c>
      <c r="EY10" s="329">
        <f>'8月'!AG10</f>
        <v>770</v>
      </c>
      <c r="EZ10" s="329">
        <f>'8月'!AH10</f>
        <v>802</v>
      </c>
      <c r="FA10" s="329">
        <f>'9月'!D10</f>
        <v>778</v>
      </c>
      <c r="FB10" s="329">
        <f>'9月'!E10</f>
        <v>811</v>
      </c>
      <c r="FC10" s="329">
        <f>'9月'!F10</f>
        <v>684</v>
      </c>
      <c r="FD10" s="329">
        <f>'9月'!G10</f>
        <v>648</v>
      </c>
      <c r="FE10" s="329">
        <f>'9月'!H10</f>
        <v>569</v>
      </c>
      <c r="FF10" s="329">
        <f>'9月'!I10</f>
        <v>444</v>
      </c>
      <c r="FG10" s="329">
        <f>'9月'!J10</f>
        <v>463</v>
      </c>
      <c r="FH10" s="329">
        <f>'9月'!K10</f>
        <v>494</v>
      </c>
      <c r="FI10" s="329">
        <f>'9月'!L10</f>
        <v>528</v>
      </c>
      <c r="FJ10" s="329">
        <f>'9月'!M10</f>
        <v>497</v>
      </c>
      <c r="FK10" s="329">
        <f>'9月'!N10</f>
        <v>456</v>
      </c>
      <c r="FL10" s="329">
        <f>'9月'!O10</f>
        <v>490</v>
      </c>
      <c r="FM10" s="329">
        <f>'9月'!P10</f>
        <v>463</v>
      </c>
      <c r="FN10" s="329">
        <f>'9月'!Q10</f>
        <v>478</v>
      </c>
      <c r="FO10" s="329">
        <f>'9月'!R10</f>
        <v>518</v>
      </c>
      <c r="FP10" s="329">
        <f>'9月'!S10</f>
        <v>579</v>
      </c>
      <c r="FQ10" s="329">
        <f>'9月'!T10</f>
        <v>518</v>
      </c>
      <c r="FR10" s="329">
        <f>'9月'!U10</f>
        <v>497</v>
      </c>
      <c r="FS10" s="329">
        <f>'9月'!V10</f>
        <v>500</v>
      </c>
      <c r="FT10" s="329">
        <f>'9月'!W10</f>
        <v>511</v>
      </c>
      <c r="FU10" s="329">
        <f>'9月'!X10</f>
        <v>502</v>
      </c>
      <c r="FV10" s="329">
        <f>'9月'!Y10</f>
        <v>533</v>
      </c>
      <c r="FW10" s="329">
        <f>'9月'!Z10</f>
        <v>549</v>
      </c>
      <c r="FX10" s="329">
        <f>'9月'!AA10</f>
        <v>562</v>
      </c>
      <c r="FY10" s="329">
        <f>'9月'!AB10</f>
        <v>516</v>
      </c>
      <c r="FZ10" s="329">
        <f>'9月'!AC10</f>
        <v>549</v>
      </c>
      <c r="GA10" s="329">
        <f>'9月'!AD10</f>
        <v>509</v>
      </c>
      <c r="GB10" s="329">
        <f>'9月'!AE10</f>
        <v>564</v>
      </c>
      <c r="GC10" s="329">
        <f>'9月'!AF10</f>
        <v>540</v>
      </c>
      <c r="GD10" s="329">
        <f>'9月'!AG10</f>
        <v>533</v>
      </c>
      <c r="GE10" s="329">
        <f>'10月'!D10</f>
        <v>583</v>
      </c>
      <c r="GF10" s="329">
        <f>'10月'!E10</f>
        <v>566</v>
      </c>
      <c r="GG10" s="329">
        <f>'10月'!F10</f>
        <v>495</v>
      </c>
      <c r="GH10" s="329">
        <f>'10月'!G10</f>
        <v>531</v>
      </c>
      <c r="GI10" s="329">
        <f>'10月'!H10</f>
        <v>504</v>
      </c>
      <c r="GJ10" s="329">
        <f>'10月'!I10</f>
        <v>588</v>
      </c>
      <c r="GK10" s="329">
        <f>'10月'!J10</f>
        <v>684</v>
      </c>
      <c r="GL10" s="329">
        <f>'10月'!K10</f>
        <v>825</v>
      </c>
      <c r="GM10" s="329">
        <f>'10月'!L10</f>
        <v>849</v>
      </c>
      <c r="GN10" s="329">
        <f>'10月'!M10</f>
        <v>761</v>
      </c>
      <c r="GO10" s="329">
        <f>'10月'!N10</f>
        <v>487</v>
      </c>
      <c r="GP10" s="329">
        <f>'10月'!O10</f>
        <v>540</v>
      </c>
      <c r="GQ10" s="329">
        <f>'10月'!P10</f>
        <v>506</v>
      </c>
      <c r="GR10" s="329">
        <f>'10月'!Q10</f>
        <v>638</v>
      </c>
      <c r="GS10" s="329">
        <f>'10月'!R10</f>
        <v>679</v>
      </c>
      <c r="GT10" s="329">
        <f>'10月'!S10</f>
        <v>555</v>
      </c>
      <c r="GU10" s="329">
        <f>'10月'!T10</f>
        <v>612</v>
      </c>
      <c r="GV10" s="329">
        <f>'10月'!U10</f>
        <v>595</v>
      </c>
      <c r="GW10" s="329">
        <f>'10月'!V10</f>
        <v>535</v>
      </c>
      <c r="GX10" s="329">
        <f>'10月'!W10</f>
        <v>583</v>
      </c>
      <c r="GY10" s="329">
        <f>'10月'!X10</f>
        <v>571</v>
      </c>
      <c r="GZ10" s="329">
        <f>'10月'!Y10</f>
        <v>629</v>
      </c>
      <c r="HA10" s="329">
        <f>'10月'!Z10</f>
        <v>516</v>
      </c>
      <c r="HB10" s="329">
        <f>'10月'!AA10</f>
        <v>809</v>
      </c>
      <c r="HC10" s="329">
        <f>'10月'!AB10</f>
        <v>806</v>
      </c>
      <c r="HD10" s="329">
        <f>'10月'!AC10</f>
        <v>830</v>
      </c>
      <c r="HE10" s="329">
        <f>'10月'!AD10</f>
        <v>790</v>
      </c>
      <c r="HF10" s="329">
        <f>'10月'!AE10</f>
        <v>816</v>
      </c>
      <c r="HG10" s="329">
        <f>'10月'!AF10</f>
        <v>816</v>
      </c>
      <c r="HH10" s="329">
        <f>'10月'!AG10</f>
        <v>823</v>
      </c>
      <c r="HI10" s="329">
        <f>'10月'!AH10</f>
        <v>849</v>
      </c>
      <c r="HJ10" s="329">
        <f>'11月'!D10</f>
        <v>823</v>
      </c>
      <c r="HK10" s="329">
        <f>'11月'!E10</f>
        <v>831</v>
      </c>
      <c r="HL10" s="329">
        <f>'11月'!F10</f>
        <v>814</v>
      </c>
      <c r="HM10" s="329">
        <f>'11月'!G10</f>
        <v>828</v>
      </c>
      <c r="HN10" s="329">
        <f>'11月'!H10</f>
        <v>772</v>
      </c>
      <c r="HO10" s="329">
        <f>'11月'!I10</f>
        <v>807</v>
      </c>
      <c r="HP10" s="329">
        <f>'11月'!J10</f>
        <v>867</v>
      </c>
      <c r="HQ10" s="329">
        <f>'11月'!K10</f>
        <v>881</v>
      </c>
      <c r="HR10" s="329">
        <f>'11月'!L10</f>
        <v>895</v>
      </c>
      <c r="HS10" s="329">
        <f>'11月'!M10</f>
        <v>891</v>
      </c>
      <c r="HT10" s="329">
        <f>'11月'!N10</f>
        <v>903</v>
      </c>
      <c r="HU10" s="329">
        <f>'11月'!O10</f>
        <v>602</v>
      </c>
      <c r="HV10" s="329">
        <f>'11月'!P10</f>
        <v>482</v>
      </c>
      <c r="HW10" s="329">
        <f>'11月'!Q10</f>
        <v>523</v>
      </c>
      <c r="HX10" s="329">
        <f>'11月'!R10</f>
        <v>533</v>
      </c>
      <c r="HY10" s="329">
        <f>'11月'!S10</f>
        <v>536</v>
      </c>
      <c r="HZ10" s="329">
        <f>'11月'!T10</f>
        <v>537</v>
      </c>
      <c r="IA10" s="329">
        <f>'11月'!U10</f>
        <v>548</v>
      </c>
      <c r="IB10" s="329">
        <f>'11月'!V10</f>
        <v>566</v>
      </c>
      <c r="IC10" s="329">
        <f>'11月'!W10</f>
        <v>454</v>
      </c>
      <c r="ID10" s="329">
        <f>'11月'!X10</f>
        <v>656</v>
      </c>
      <c r="IE10" s="329">
        <f>'11月'!Y10</f>
        <v>665</v>
      </c>
      <c r="IF10" s="329">
        <f>'11月'!Z10</f>
        <v>540</v>
      </c>
      <c r="IG10" s="329">
        <f>'11月'!AA10</f>
        <v>456</v>
      </c>
      <c r="IH10" s="329">
        <f>'11月'!AB10</f>
        <v>540</v>
      </c>
      <c r="II10" s="329">
        <f>'11月'!AC10</f>
        <v>689</v>
      </c>
      <c r="IJ10" s="329">
        <f>'11月'!AD10</f>
        <v>557</v>
      </c>
      <c r="IK10" s="329">
        <f>'11月'!AE10</f>
        <v>533</v>
      </c>
      <c r="IL10" s="329">
        <f>'11月'!AF10</f>
        <v>660</v>
      </c>
      <c r="IM10" s="329">
        <f>'11月'!AG10</f>
        <v>644</v>
      </c>
      <c r="IN10" s="329">
        <f>'12月'!D10</f>
        <v>511</v>
      </c>
      <c r="IO10" s="329">
        <f>'12月'!E10</f>
        <v>545</v>
      </c>
      <c r="IP10" s="329">
        <f>'12月'!F10</f>
        <v>802</v>
      </c>
      <c r="IQ10" s="329">
        <f>'12月'!G10</f>
        <v>518</v>
      </c>
      <c r="IR10" s="329">
        <f>'12月'!H10</f>
        <v>538</v>
      </c>
      <c r="IS10" s="329">
        <f>'12月'!I10</f>
        <v>525</v>
      </c>
      <c r="IT10" s="329">
        <f>'12月'!J10</f>
        <v>730</v>
      </c>
      <c r="IU10" s="329">
        <f>'12月'!K10</f>
        <v>567</v>
      </c>
      <c r="IV10" s="329">
        <f>'12月'!L10</f>
        <v>507</v>
      </c>
      <c r="IW10" s="329">
        <f>'12月'!M10</f>
        <v>869</v>
      </c>
      <c r="IX10" s="329">
        <f>'12月'!N10</f>
        <v>622</v>
      </c>
      <c r="IY10" s="329">
        <f>'12月'!O10</f>
        <v>627</v>
      </c>
      <c r="IZ10" s="329">
        <f>'12月'!P10</f>
        <v>536</v>
      </c>
      <c r="JA10" s="329">
        <f>'12月'!Q10</f>
        <v>850</v>
      </c>
      <c r="JB10" s="329">
        <f>'12月'!R10</f>
        <v>638</v>
      </c>
      <c r="JC10" s="329">
        <f>'12月'!S10</f>
        <v>737</v>
      </c>
      <c r="JD10" s="329">
        <f>'12月'!T10</f>
        <v>562</v>
      </c>
      <c r="JE10" s="329">
        <f>'12月'!U10</f>
        <v>639</v>
      </c>
      <c r="JF10" s="329">
        <f>'12月'!V10</f>
        <v>655</v>
      </c>
      <c r="JG10" s="329">
        <f>'12月'!W10</f>
        <v>706</v>
      </c>
      <c r="JH10" s="329">
        <f>'12月'!X10</f>
        <v>636</v>
      </c>
      <c r="JI10" s="329">
        <f>'12月'!Y10</f>
        <v>665</v>
      </c>
      <c r="JJ10" s="329">
        <f>'12月'!Z10</f>
        <v>485</v>
      </c>
      <c r="JK10" s="329">
        <f>'12月'!AA10</f>
        <v>756</v>
      </c>
      <c r="JL10" s="329">
        <f>'12月'!AB10</f>
        <v>895</v>
      </c>
      <c r="JM10" s="329">
        <f>'12月'!AC10</f>
        <v>864</v>
      </c>
      <c r="JN10" s="329">
        <f>'12月'!AD10</f>
        <v>813</v>
      </c>
      <c r="JO10" s="329">
        <f>'12月'!AE10</f>
        <v>792</v>
      </c>
      <c r="JP10" s="329">
        <f>'12月'!AF10</f>
        <v>811</v>
      </c>
      <c r="JQ10" s="329">
        <f>'12月'!AG10</f>
        <v>876</v>
      </c>
      <c r="JR10" s="329">
        <f>'12月'!AH10</f>
        <v>837</v>
      </c>
      <c r="JS10" s="329">
        <f>'１月'!D10</f>
        <v>785</v>
      </c>
      <c r="JT10" s="329">
        <f>'１月'!E10</f>
        <v>864</v>
      </c>
      <c r="JU10" s="329">
        <f>'１月'!F10</f>
        <v>861</v>
      </c>
      <c r="JV10" s="329">
        <f>'１月'!G10</f>
        <v>873</v>
      </c>
      <c r="JW10" s="329">
        <f>'１月'!H10</f>
        <v>842</v>
      </c>
      <c r="JX10" s="329">
        <f>'１月'!I10</f>
        <v>864</v>
      </c>
      <c r="JY10" s="329">
        <f>'１月'!J10</f>
        <v>778</v>
      </c>
      <c r="JZ10" s="329">
        <f>'１月'!K10</f>
        <v>856</v>
      </c>
      <c r="KA10" s="329">
        <f>'１月'!L10</f>
        <v>842</v>
      </c>
      <c r="KB10" s="329">
        <f>'１月'!M10</f>
        <v>804</v>
      </c>
      <c r="KC10" s="329">
        <f>'１月'!N10</f>
        <v>903</v>
      </c>
      <c r="KD10" s="329">
        <f>'１月'!O10</f>
        <v>876</v>
      </c>
      <c r="KE10" s="329">
        <f>'１月'!P10</f>
        <v>898</v>
      </c>
      <c r="KF10" s="329">
        <f>'１月'!Q10</f>
        <v>879</v>
      </c>
      <c r="KG10" s="329">
        <f>'１月'!R10</f>
        <v>890</v>
      </c>
      <c r="KH10" s="329">
        <f>'１月'!S10</f>
        <v>794</v>
      </c>
      <c r="KI10" s="329">
        <f>'１月'!T10</f>
        <v>849</v>
      </c>
      <c r="KJ10" s="329">
        <f>'１月'!U10</f>
        <v>651</v>
      </c>
      <c r="KK10" s="329">
        <f>'１月'!V10</f>
        <v>689</v>
      </c>
      <c r="KL10" s="329">
        <f>'１月'!W10</f>
        <v>619</v>
      </c>
      <c r="KM10" s="329">
        <f>'１月'!X10</f>
        <v>718</v>
      </c>
      <c r="KN10" s="329">
        <f>'１月'!Y10</f>
        <v>502</v>
      </c>
      <c r="KO10" s="329">
        <f>'１月'!Z10</f>
        <v>689</v>
      </c>
      <c r="KP10" s="329">
        <f>'１月'!AA10</f>
        <v>592</v>
      </c>
      <c r="KQ10" s="329">
        <f>'１月'!AB10</f>
        <v>679</v>
      </c>
      <c r="KR10" s="329">
        <f>'１月'!AC10</f>
        <v>540</v>
      </c>
      <c r="KS10" s="329">
        <f>'１月'!AD10</f>
        <v>727</v>
      </c>
      <c r="KT10" s="329">
        <f>'１月'!AE10</f>
        <v>895</v>
      </c>
      <c r="KU10" s="329">
        <f>'１月'!AF10</f>
        <v>588</v>
      </c>
      <c r="KV10" s="329">
        <f>'１月'!AG10</f>
        <v>665</v>
      </c>
      <c r="KW10" s="329">
        <f>'１月'!AH10</f>
        <v>852</v>
      </c>
      <c r="KX10" s="329">
        <f>'２月'!D10</f>
        <v>694</v>
      </c>
      <c r="KY10" s="329">
        <f>'２月'!E10</f>
        <v>876</v>
      </c>
      <c r="KZ10" s="329">
        <f>'２月'!F10</f>
        <v>871</v>
      </c>
      <c r="LA10" s="329">
        <f>'２月'!G10</f>
        <v>768</v>
      </c>
      <c r="LB10" s="329">
        <f>'２月'!H10</f>
        <v>881</v>
      </c>
      <c r="LC10" s="329">
        <f>'２月'!I10</f>
        <v>857</v>
      </c>
      <c r="LD10" s="329">
        <f>'２月'!J10</f>
        <v>857</v>
      </c>
      <c r="LE10" s="329">
        <f>'２月'!K10</f>
        <v>780</v>
      </c>
      <c r="LF10" s="329">
        <f>'２月'!L10</f>
        <v>883</v>
      </c>
      <c r="LG10" s="329">
        <f>'２月'!M10</f>
        <v>842</v>
      </c>
      <c r="LH10" s="329">
        <f>'２月'!N10</f>
        <v>854</v>
      </c>
      <c r="LI10" s="329">
        <f>'２月'!O10</f>
        <v>473</v>
      </c>
      <c r="LJ10" s="329">
        <f>'２月'!P10</f>
        <v>564</v>
      </c>
      <c r="LK10" s="329">
        <f>'２月'!Q10</f>
        <v>0</v>
      </c>
      <c r="LL10" s="329">
        <f>'２月'!R10</f>
        <v>0</v>
      </c>
      <c r="LM10" s="329">
        <f>'２月'!S10</f>
        <v>0</v>
      </c>
      <c r="LN10" s="329">
        <f>'２月'!T10</f>
        <v>0</v>
      </c>
      <c r="LO10" s="329">
        <f>'２月'!U10</f>
        <v>0</v>
      </c>
      <c r="LP10" s="329">
        <f>'２月'!V10</f>
        <v>0</v>
      </c>
      <c r="LQ10" s="329">
        <f>'２月'!W10</f>
        <v>0</v>
      </c>
      <c r="LR10" s="329">
        <f>'２月'!X10</f>
        <v>0</v>
      </c>
      <c r="LS10" s="329">
        <f>'２月'!Y10</f>
        <v>0</v>
      </c>
      <c r="LT10" s="329">
        <f>'２月'!Z10</f>
        <v>0</v>
      </c>
      <c r="LU10" s="329">
        <f>'２月'!AA10</f>
        <v>0</v>
      </c>
      <c r="LV10" s="329">
        <f>'２月'!AB10</f>
        <v>0</v>
      </c>
      <c r="LW10" s="329">
        <f>'２月'!AC10</f>
        <v>0</v>
      </c>
      <c r="LX10" s="329">
        <f>'２月'!AD10</f>
        <v>0</v>
      </c>
      <c r="LY10" s="329">
        <f>'２月'!AE10</f>
        <v>0</v>
      </c>
      <c r="LZ10" s="329">
        <f>'３月'!D10</f>
        <v>862</v>
      </c>
      <c r="MA10" s="329">
        <f>'３月'!E10</f>
        <v>833</v>
      </c>
      <c r="MB10" s="329">
        <f>'３月'!F10</f>
        <v>816</v>
      </c>
      <c r="MC10" s="329">
        <f>'３月'!G10</f>
        <v>845</v>
      </c>
      <c r="MD10" s="329">
        <f>'３月'!H10</f>
        <v>856</v>
      </c>
      <c r="ME10" s="329">
        <f>'３月'!I10</f>
        <v>816</v>
      </c>
      <c r="MF10" s="329">
        <f>'３月'!J10</f>
        <v>809</v>
      </c>
      <c r="MG10" s="329">
        <f>'３月'!K10</f>
        <v>883</v>
      </c>
      <c r="MH10" s="329">
        <f>'３月'!L10</f>
        <v>867</v>
      </c>
      <c r="MI10" s="329">
        <f>'３月'!M10</f>
        <v>852</v>
      </c>
      <c r="MJ10" s="329">
        <f>'３月'!N10</f>
        <v>823</v>
      </c>
      <c r="MK10" s="329">
        <f>'３月'!O10</f>
        <v>814</v>
      </c>
      <c r="ML10" s="329">
        <f>'３月'!P10</f>
        <v>847</v>
      </c>
      <c r="MM10" s="329">
        <f>'３月'!Q10</f>
        <v>836</v>
      </c>
      <c r="MN10" s="329">
        <f>'３月'!R10</f>
        <v>868</v>
      </c>
      <c r="MO10" s="329">
        <f>'３月'!S10</f>
        <v>802</v>
      </c>
      <c r="MP10" s="329">
        <f>'３月'!T10</f>
        <v>892</v>
      </c>
      <c r="MQ10" s="329">
        <f>'３月'!U10</f>
        <v>813</v>
      </c>
      <c r="MR10" s="329">
        <f>'３月'!V10</f>
        <v>554</v>
      </c>
      <c r="MS10" s="329">
        <f>'３月'!W10</f>
        <v>449</v>
      </c>
      <c r="MT10" s="329">
        <f>'３月'!X10</f>
        <v>684</v>
      </c>
      <c r="MU10" s="329">
        <f>'３月'!Y10</f>
        <v>588</v>
      </c>
      <c r="MV10" s="329">
        <f>'３月'!Z10</f>
        <v>624</v>
      </c>
      <c r="MW10" s="329">
        <f>'３月'!AA10</f>
        <v>608</v>
      </c>
      <c r="MX10" s="329">
        <f>'３月'!AB10</f>
        <v>723</v>
      </c>
      <c r="MY10" s="329">
        <f>'３月'!AC10</f>
        <v>614</v>
      </c>
      <c r="MZ10" s="329">
        <f>'３月'!AD10</f>
        <v>672</v>
      </c>
      <c r="NA10" s="329">
        <f>'３月'!AE10</f>
        <v>710</v>
      </c>
      <c r="NB10" s="329">
        <f>'３月'!AF10</f>
        <v>655</v>
      </c>
      <c r="NC10" s="329">
        <f>'３月'!AG10</f>
        <v>610</v>
      </c>
      <c r="ND10" s="329">
        <f>'３月'!AH10</f>
        <v>571</v>
      </c>
      <c r="NF10" s="42">
        <f>AVERAGEIF(D10:ND10,"&gt;100")</f>
        <v>694.19461077844312</v>
      </c>
      <c r="NH10" s="42">
        <f>SUM(NF10:NF11)</f>
        <v>1391.1736526946108</v>
      </c>
      <c r="NJ10">
        <v>0</v>
      </c>
      <c r="NK10" s="42">
        <f>NH10</f>
        <v>1391.1736526946108</v>
      </c>
    </row>
    <row r="11" spans="1:375" x14ac:dyDescent="0.2">
      <c r="A11" s="311">
        <v>2.0833333333333332E-2</v>
      </c>
      <c r="B11" s="312" t="s">
        <v>7</v>
      </c>
      <c r="C11" s="313">
        <v>4.1666666666666664E-2</v>
      </c>
      <c r="D11" s="329">
        <f>'4月'!D11</f>
        <v>842</v>
      </c>
      <c r="E11" s="329">
        <f>'4月'!E11</f>
        <v>878</v>
      </c>
      <c r="F11" s="329">
        <f>'4月'!F11</f>
        <v>828</v>
      </c>
      <c r="G11" s="329">
        <f>'4月'!G11</f>
        <v>842</v>
      </c>
      <c r="H11" s="329">
        <f>'4月'!H11</f>
        <v>849</v>
      </c>
      <c r="I11" s="329">
        <f>'4月'!I11</f>
        <v>836</v>
      </c>
      <c r="J11" s="329">
        <f>'4月'!J11</f>
        <v>825</v>
      </c>
      <c r="K11" s="329">
        <f>'4月'!K11</f>
        <v>852</v>
      </c>
      <c r="L11" s="329">
        <f>'4月'!L11</f>
        <v>828</v>
      </c>
      <c r="M11" s="329">
        <f>'4月'!M11</f>
        <v>737</v>
      </c>
      <c r="N11" s="329">
        <f>'4月'!N11</f>
        <v>799</v>
      </c>
      <c r="O11" s="329">
        <f>'4月'!O11</f>
        <v>797</v>
      </c>
      <c r="P11" s="329">
        <f>'4月'!P11</f>
        <v>806</v>
      </c>
      <c r="Q11" s="329">
        <f>'4月'!Q11</f>
        <v>725</v>
      </c>
      <c r="R11" s="329">
        <f>'4月'!R11</f>
        <v>842</v>
      </c>
      <c r="S11" s="329">
        <f>'4月'!S11</f>
        <v>831</v>
      </c>
      <c r="T11" s="329">
        <f>'4月'!T11</f>
        <v>832</v>
      </c>
      <c r="U11" s="329">
        <f>'4月'!U11</f>
        <v>850</v>
      </c>
      <c r="V11" s="329">
        <f>'4月'!V11</f>
        <v>857</v>
      </c>
      <c r="W11" s="329">
        <f>'4月'!W11</f>
        <v>816</v>
      </c>
      <c r="X11" s="329">
        <f>'4月'!X11</f>
        <v>813</v>
      </c>
      <c r="Y11" s="329">
        <f>'4月'!Y11</f>
        <v>811</v>
      </c>
      <c r="Z11" s="329">
        <f>'4月'!Z11</f>
        <v>790</v>
      </c>
      <c r="AA11" s="329">
        <f>'4月'!AA11</f>
        <v>799</v>
      </c>
      <c r="AB11" s="329">
        <f>'4月'!AB11</f>
        <v>807</v>
      </c>
      <c r="AC11" s="329">
        <f>'4月'!AC11</f>
        <v>787</v>
      </c>
      <c r="AD11" s="329">
        <f>'4月'!AD11</f>
        <v>778</v>
      </c>
      <c r="AE11" s="329">
        <f>'4月'!AE11</f>
        <v>799</v>
      </c>
      <c r="AF11" s="329">
        <f>'4月'!AF11</f>
        <v>804</v>
      </c>
      <c r="AG11" s="329">
        <f>'4月'!AG11</f>
        <v>802</v>
      </c>
      <c r="AH11" s="329">
        <f>'5月'!D11</f>
        <v>794</v>
      </c>
      <c r="AI11" s="329">
        <f>'5月'!E11</f>
        <v>800</v>
      </c>
      <c r="AJ11" s="329">
        <f>'5月'!F11</f>
        <v>809</v>
      </c>
      <c r="AK11" s="329">
        <f>'5月'!G11</f>
        <v>808</v>
      </c>
      <c r="AL11" s="329">
        <f>'5月'!H11</f>
        <v>804</v>
      </c>
      <c r="AM11" s="329">
        <f>'5月'!I11</f>
        <v>812</v>
      </c>
      <c r="AN11" s="329">
        <f>'5月'!J11</f>
        <v>782</v>
      </c>
      <c r="AO11" s="329">
        <f>'5月'!K11</f>
        <v>636</v>
      </c>
      <c r="AP11" s="329">
        <f>'5月'!L11</f>
        <v>696</v>
      </c>
      <c r="AQ11" s="329">
        <f>'5月'!M11</f>
        <v>854</v>
      </c>
      <c r="AR11" s="329">
        <f>'5月'!N11</f>
        <v>778</v>
      </c>
      <c r="AS11" s="329">
        <f>'5月'!O11</f>
        <v>729</v>
      </c>
      <c r="AT11" s="329">
        <f>'5月'!P11</f>
        <v>780</v>
      </c>
      <c r="AU11" s="329">
        <f>'5月'!Q11</f>
        <v>792</v>
      </c>
      <c r="AV11" s="329">
        <f>'5月'!R11</f>
        <v>809</v>
      </c>
      <c r="AW11" s="329">
        <f>'5月'!S11</f>
        <v>747</v>
      </c>
      <c r="AX11" s="329">
        <f>'5月'!T11</f>
        <v>818</v>
      </c>
      <c r="AY11" s="329">
        <f>'5月'!U11</f>
        <v>864</v>
      </c>
      <c r="AZ11" s="329">
        <f>'5月'!V11</f>
        <v>782</v>
      </c>
      <c r="BA11" s="329">
        <f>'5月'!W11</f>
        <v>818</v>
      </c>
      <c r="BB11" s="329">
        <f>'5月'!X11</f>
        <v>811</v>
      </c>
      <c r="BC11" s="329">
        <f>'5月'!Y11</f>
        <v>753</v>
      </c>
      <c r="BD11" s="329">
        <f>'5月'!Z11</f>
        <v>727</v>
      </c>
      <c r="BE11" s="329">
        <f>'5月'!AA11</f>
        <v>768</v>
      </c>
      <c r="BF11" s="329">
        <f>'5月'!AB11</f>
        <v>763</v>
      </c>
      <c r="BG11" s="329">
        <f>'5月'!AC11</f>
        <v>766</v>
      </c>
      <c r="BH11" s="329">
        <f>'5月'!AD11</f>
        <v>703</v>
      </c>
      <c r="BI11" s="329">
        <f>'5月'!AE11</f>
        <v>780</v>
      </c>
      <c r="BJ11" s="329">
        <f>'5月'!AF11</f>
        <v>784</v>
      </c>
      <c r="BK11" s="329">
        <f>'5月'!AG11</f>
        <v>802</v>
      </c>
      <c r="BL11" s="329">
        <f>'5月'!AH11</f>
        <v>814</v>
      </c>
      <c r="BM11" s="329">
        <f>'6月'!D11</f>
        <v>825</v>
      </c>
      <c r="BN11" s="329">
        <f>'6月'!E11</f>
        <v>806</v>
      </c>
      <c r="BO11" s="329">
        <f>'6月'!F11</f>
        <v>814</v>
      </c>
      <c r="BP11" s="329">
        <f>'6月'!G11</f>
        <v>855</v>
      </c>
      <c r="BQ11" s="329">
        <f>'6月'!H11</f>
        <v>845</v>
      </c>
      <c r="BR11" s="329">
        <f>'6月'!I11</f>
        <v>845</v>
      </c>
      <c r="BS11" s="329">
        <f>'6月'!J11</f>
        <v>862</v>
      </c>
      <c r="BT11" s="329">
        <f>'6月'!K11</f>
        <v>828</v>
      </c>
      <c r="BU11" s="329">
        <f>'6月'!L11</f>
        <v>835</v>
      </c>
      <c r="BV11" s="329">
        <f>'6月'!M11</f>
        <v>840</v>
      </c>
      <c r="BW11" s="329">
        <f>'6月'!N11</f>
        <v>824</v>
      </c>
      <c r="BX11" s="329">
        <f>'6月'!O11</f>
        <v>830</v>
      </c>
      <c r="BY11" s="329">
        <f>'6月'!P11</f>
        <v>828</v>
      </c>
      <c r="BZ11" s="329">
        <f>'6月'!Q11</f>
        <v>816</v>
      </c>
      <c r="CA11" s="329">
        <f>'6月'!R11</f>
        <v>826</v>
      </c>
      <c r="CB11" s="329">
        <f>'6月'!S11</f>
        <v>806</v>
      </c>
      <c r="CC11" s="329">
        <f>'6月'!T11</f>
        <v>818</v>
      </c>
      <c r="CD11" s="329">
        <f>'6月'!U11</f>
        <v>624</v>
      </c>
      <c r="CE11" s="329">
        <f>'6月'!V11</f>
        <v>490</v>
      </c>
      <c r="CF11" s="329">
        <f>'6月'!W11</f>
        <v>451</v>
      </c>
      <c r="CG11" s="329">
        <f>'6月'!X11</f>
        <v>442</v>
      </c>
      <c r="CH11" s="329">
        <f>'6月'!Y11</f>
        <v>482</v>
      </c>
      <c r="CI11" s="329">
        <f>'6月'!Z11</f>
        <v>554</v>
      </c>
      <c r="CJ11" s="329">
        <f>'6月'!AA11</f>
        <v>533</v>
      </c>
      <c r="CK11" s="329">
        <f>'6月'!AB11</f>
        <v>387</v>
      </c>
      <c r="CL11" s="329">
        <f>'6月'!AC11</f>
        <v>463</v>
      </c>
      <c r="CM11" s="329">
        <f>'6月'!AD11</f>
        <v>480</v>
      </c>
      <c r="CN11" s="329">
        <f>'6月'!AE11</f>
        <v>499</v>
      </c>
      <c r="CO11" s="329">
        <f>'6月'!AF11</f>
        <v>487</v>
      </c>
      <c r="CP11" s="329">
        <f>'6月'!AG11</f>
        <v>31</v>
      </c>
      <c r="CQ11" s="329">
        <f>'7月'!D11</f>
        <v>2</v>
      </c>
      <c r="CR11" s="329">
        <f>'7月'!E11</f>
        <v>5</v>
      </c>
      <c r="CS11" s="329">
        <f>'7月'!F11</f>
        <v>0</v>
      </c>
      <c r="CT11" s="329">
        <f>'7月'!G11</f>
        <v>0</v>
      </c>
      <c r="CU11" s="329">
        <f>'7月'!H11</f>
        <v>0</v>
      </c>
      <c r="CV11" s="329">
        <f>'7月'!I11</f>
        <v>444</v>
      </c>
      <c r="CW11" s="329">
        <f>'7月'!J11</f>
        <v>446</v>
      </c>
      <c r="CX11" s="329">
        <f>'7月'!K11</f>
        <v>451</v>
      </c>
      <c r="CY11" s="329">
        <f>'7月'!L11</f>
        <v>461</v>
      </c>
      <c r="CZ11" s="329">
        <f>'7月'!M11</f>
        <v>367</v>
      </c>
      <c r="DA11" s="329">
        <f>'7月'!N11</f>
        <v>408</v>
      </c>
      <c r="DB11" s="329">
        <f>'7月'!O11</f>
        <v>427</v>
      </c>
      <c r="DC11" s="329">
        <f>'7月'!P11</f>
        <v>504</v>
      </c>
      <c r="DD11" s="329">
        <f>'7月'!Q11</f>
        <v>459</v>
      </c>
      <c r="DE11" s="329">
        <f>'7月'!R11</f>
        <v>463</v>
      </c>
      <c r="DF11" s="329">
        <f>'7月'!S11</f>
        <v>415</v>
      </c>
      <c r="DG11" s="329">
        <f>'7月'!T11</f>
        <v>405</v>
      </c>
      <c r="DH11" s="329">
        <f>'7月'!U11</f>
        <v>405</v>
      </c>
      <c r="DI11" s="329">
        <f>'7月'!V11</f>
        <v>358</v>
      </c>
      <c r="DJ11" s="329">
        <f>'7月'!W11</f>
        <v>399</v>
      </c>
      <c r="DK11" s="329">
        <f>'7月'!X11</f>
        <v>0</v>
      </c>
      <c r="DL11" s="329">
        <f>'7月'!Y11</f>
        <v>430</v>
      </c>
      <c r="DM11" s="329">
        <f>'7月'!Z11</f>
        <v>0</v>
      </c>
      <c r="DN11" s="329">
        <f>'7月'!AA11</f>
        <v>0</v>
      </c>
      <c r="DO11" s="329">
        <f>'7月'!AB11</f>
        <v>0</v>
      </c>
      <c r="DP11" s="329">
        <f>'7月'!AC11</f>
        <v>0</v>
      </c>
      <c r="DQ11" s="329">
        <f>'7月'!AD11</f>
        <v>456</v>
      </c>
      <c r="DR11" s="329">
        <f>'7月'!AE11</f>
        <v>449</v>
      </c>
      <c r="DS11" s="329">
        <f>'7月'!AF11</f>
        <v>509</v>
      </c>
      <c r="DT11" s="329">
        <f>'7月'!AG11</f>
        <v>454</v>
      </c>
      <c r="DU11" s="329">
        <f>'7月'!AH11</f>
        <v>446</v>
      </c>
      <c r="DV11" s="329">
        <f>'8月'!D11</f>
        <v>15</v>
      </c>
      <c r="DW11" s="329">
        <f>'8月'!E11</f>
        <v>41</v>
      </c>
      <c r="DX11" s="329">
        <f>'8月'!F11</f>
        <v>5</v>
      </c>
      <c r="DY11" s="329">
        <f>'8月'!G11</f>
        <v>513</v>
      </c>
      <c r="DZ11" s="329">
        <f>'8月'!H11</f>
        <v>468</v>
      </c>
      <c r="EA11" s="329">
        <f>'8月'!I11</f>
        <v>556</v>
      </c>
      <c r="EB11" s="329">
        <f>'8月'!J11</f>
        <v>425</v>
      </c>
      <c r="EC11" s="329">
        <f>'8月'!K11</f>
        <v>780</v>
      </c>
      <c r="ED11" s="329">
        <f>'8月'!L11</f>
        <v>763</v>
      </c>
      <c r="EE11" s="329">
        <f>'8月'!M11</f>
        <v>789</v>
      </c>
      <c r="EF11" s="329">
        <f>'8月'!N11</f>
        <v>813</v>
      </c>
      <c r="EG11" s="329">
        <f>'8月'!O11</f>
        <v>792</v>
      </c>
      <c r="EH11" s="329">
        <f>'8月'!P11</f>
        <v>784</v>
      </c>
      <c r="EI11" s="329">
        <f>'8月'!Q11</f>
        <v>777</v>
      </c>
      <c r="EJ11" s="329">
        <f>'8月'!R11</f>
        <v>840</v>
      </c>
      <c r="EK11" s="329">
        <f>'8月'!S11</f>
        <v>737</v>
      </c>
      <c r="EL11" s="329">
        <f>'8月'!T11</f>
        <v>0</v>
      </c>
      <c r="EM11" s="329">
        <f>'8月'!U11</f>
        <v>816</v>
      </c>
      <c r="EN11" s="329">
        <f>'8月'!V11</f>
        <v>802</v>
      </c>
      <c r="EO11" s="329">
        <f>'8月'!W11</f>
        <v>0</v>
      </c>
      <c r="EP11" s="329">
        <f>'8月'!X11</f>
        <v>809</v>
      </c>
      <c r="EQ11" s="329">
        <f>'8月'!Y11</f>
        <v>808</v>
      </c>
      <c r="ER11" s="329">
        <f>'8月'!Z11</f>
        <v>776</v>
      </c>
      <c r="ES11" s="329">
        <f>'8月'!AA11</f>
        <v>740</v>
      </c>
      <c r="ET11" s="329">
        <f>'8月'!AB11</f>
        <v>784</v>
      </c>
      <c r="EU11" s="329">
        <f>'8月'!AC11</f>
        <v>739</v>
      </c>
      <c r="EV11" s="329">
        <f>'8月'!AD11</f>
        <v>809</v>
      </c>
      <c r="EW11" s="329">
        <f>'8月'!AE11</f>
        <v>811</v>
      </c>
      <c r="EX11" s="329">
        <f>'8月'!AF11</f>
        <v>789</v>
      </c>
      <c r="EY11" s="329">
        <f>'8月'!AG11</f>
        <v>771</v>
      </c>
      <c r="EZ11" s="329">
        <f>'8月'!AH11</f>
        <v>796</v>
      </c>
      <c r="FA11" s="329">
        <f>'9月'!D11</f>
        <v>782</v>
      </c>
      <c r="FB11" s="329">
        <f>'9月'!E11</f>
        <v>807</v>
      </c>
      <c r="FC11" s="329">
        <f>'9月'!F11</f>
        <v>641</v>
      </c>
      <c r="FD11" s="329">
        <f>'9月'!G11</f>
        <v>638</v>
      </c>
      <c r="FE11" s="329">
        <f>'9月'!H11</f>
        <v>554</v>
      </c>
      <c r="FF11" s="329">
        <f>'9月'!I11</f>
        <v>478</v>
      </c>
      <c r="FG11" s="329">
        <f>'9月'!J11</f>
        <v>456</v>
      </c>
      <c r="FH11" s="329">
        <f>'9月'!K11</f>
        <v>504</v>
      </c>
      <c r="FI11" s="329">
        <f>'9月'!L11</f>
        <v>521</v>
      </c>
      <c r="FJ11" s="329">
        <f>'9月'!M11</f>
        <v>521</v>
      </c>
      <c r="FK11" s="329">
        <f>'9月'!N11</f>
        <v>499</v>
      </c>
      <c r="FL11" s="329">
        <f>'9月'!O11</f>
        <v>475</v>
      </c>
      <c r="FM11" s="329">
        <f>'9月'!P11</f>
        <v>497</v>
      </c>
      <c r="FN11" s="329">
        <f>'9月'!Q11</f>
        <v>470</v>
      </c>
      <c r="FO11" s="329">
        <f>'9月'!R11</f>
        <v>528</v>
      </c>
      <c r="FP11" s="329">
        <f>'9月'!S11</f>
        <v>564</v>
      </c>
      <c r="FQ11" s="329">
        <f>'9月'!T11</f>
        <v>516</v>
      </c>
      <c r="FR11" s="329">
        <f>'9月'!U11</f>
        <v>487</v>
      </c>
      <c r="FS11" s="329">
        <f>'9月'!V11</f>
        <v>484</v>
      </c>
      <c r="FT11" s="329">
        <f>'9月'!W11</f>
        <v>485</v>
      </c>
      <c r="FU11" s="329">
        <f>'9月'!X11</f>
        <v>490</v>
      </c>
      <c r="FV11" s="329">
        <f>'9月'!Y11</f>
        <v>554</v>
      </c>
      <c r="FW11" s="329">
        <f>'9月'!Z11</f>
        <v>521</v>
      </c>
      <c r="FX11" s="329">
        <f>'9月'!AA11</f>
        <v>549</v>
      </c>
      <c r="FY11" s="329">
        <f>'9月'!AB11</f>
        <v>543</v>
      </c>
      <c r="FZ11" s="329">
        <f>'9月'!AC11</f>
        <v>533</v>
      </c>
      <c r="GA11" s="329">
        <f>'9月'!AD11</f>
        <v>523</v>
      </c>
      <c r="GB11" s="329">
        <f>'9月'!AE11</f>
        <v>540</v>
      </c>
      <c r="GC11" s="329">
        <f>'9月'!AF11</f>
        <v>547</v>
      </c>
      <c r="GD11" s="329">
        <f>'9月'!AG11</f>
        <v>533</v>
      </c>
      <c r="GE11" s="329">
        <f>'10月'!D11</f>
        <v>574</v>
      </c>
      <c r="GF11" s="329">
        <f>'10月'!E11</f>
        <v>569</v>
      </c>
      <c r="GG11" s="329">
        <f>'10月'!F11</f>
        <v>518</v>
      </c>
      <c r="GH11" s="329">
        <f>'10月'!G11</f>
        <v>569</v>
      </c>
      <c r="GI11" s="329">
        <f>'10月'!H11</f>
        <v>538</v>
      </c>
      <c r="GJ11" s="329">
        <f>'10月'!I11</f>
        <v>566</v>
      </c>
      <c r="GK11" s="329">
        <f>'10月'!J11</f>
        <v>672</v>
      </c>
      <c r="GL11" s="329">
        <f>'10月'!K11</f>
        <v>819</v>
      </c>
      <c r="GM11" s="329">
        <f>'10月'!L11</f>
        <v>864</v>
      </c>
      <c r="GN11" s="329">
        <f>'10月'!M11</f>
        <v>770</v>
      </c>
      <c r="GO11" s="329">
        <f>'10月'!N11</f>
        <v>523</v>
      </c>
      <c r="GP11" s="329">
        <f>'10月'!O11</f>
        <v>535</v>
      </c>
      <c r="GQ11" s="329">
        <f>'10月'!P11</f>
        <v>509</v>
      </c>
      <c r="GR11" s="329">
        <f>'10月'!Q11</f>
        <v>653</v>
      </c>
      <c r="GS11" s="329">
        <f>'10月'!R11</f>
        <v>704</v>
      </c>
      <c r="GT11" s="329">
        <f>'10月'!S11</f>
        <v>573</v>
      </c>
      <c r="GU11" s="329">
        <f>'10月'!T11</f>
        <v>612</v>
      </c>
      <c r="GV11" s="329">
        <f>'10月'!U11</f>
        <v>624</v>
      </c>
      <c r="GW11" s="329">
        <f>'10月'!V11</f>
        <v>509</v>
      </c>
      <c r="GX11" s="329">
        <f>'10月'!W11</f>
        <v>586</v>
      </c>
      <c r="GY11" s="329">
        <f>'10月'!X11</f>
        <v>561</v>
      </c>
      <c r="GZ11" s="329">
        <f>'10月'!Y11</f>
        <v>616</v>
      </c>
      <c r="HA11" s="329">
        <f>'10月'!Z11</f>
        <v>547</v>
      </c>
      <c r="HB11" s="329">
        <f>'10月'!AA11</f>
        <v>799</v>
      </c>
      <c r="HC11" s="329">
        <f>'10月'!AB11</f>
        <v>814</v>
      </c>
      <c r="HD11" s="329">
        <f>'10月'!AC11</f>
        <v>828</v>
      </c>
      <c r="HE11" s="329">
        <f>'10月'!AD11</f>
        <v>792</v>
      </c>
      <c r="HF11" s="329">
        <f>'10月'!AE11</f>
        <v>821</v>
      </c>
      <c r="HG11" s="329">
        <f>'10月'!AF11</f>
        <v>814</v>
      </c>
      <c r="HH11" s="329">
        <f>'10月'!AG11</f>
        <v>824</v>
      </c>
      <c r="HI11" s="329">
        <f>'10月'!AH11</f>
        <v>845</v>
      </c>
      <c r="HJ11" s="329">
        <f>'11月'!D11</f>
        <v>831</v>
      </c>
      <c r="HK11" s="329">
        <f>'11月'!E11</f>
        <v>832</v>
      </c>
      <c r="HL11" s="329">
        <f>'11月'!F11</f>
        <v>813</v>
      </c>
      <c r="HM11" s="329">
        <f>'11月'!G11</f>
        <v>831</v>
      </c>
      <c r="HN11" s="329">
        <f>'11月'!H11</f>
        <v>776</v>
      </c>
      <c r="HO11" s="329">
        <f>'11月'!I11</f>
        <v>811</v>
      </c>
      <c r="HP11" s="329">
        <f>'11月'!J11</f>
        <v>866</v>
      </c>
      <c r="HQ11" s="329">
        <f>'11月'!K11</f>
        <v>883</v>
      </c>
      <c r="HR11" s="329">
        <f>'11月'!L11</f>
        <v>888</v>
      </c>
      <c r="HS11" s="329">
        <f>'11月'!M11</f>
        <v>888</v>
      </c>
      <c r="HT11" s="329">
        <f>'11月'!N11</f>
        <v>904</v>
      </c>
      <c r="HU11" s="329">
        <f>'11月'!O11</f>
        <v>566</v>
      </c>
      <c r="HV11" s="329">
        <f>'11月'!P11</f>
        <v>470</v>
      </c>
      <c r="HW11" s="329">
        <f>'11月'!Q11</f>
        <v>514</v>
      </c>
      <c r="HX11" s="329">
        <f>'11月'!R11</f>
        <v>535</v>
      </c>
      <c r="HY11" s="329">
        <f>'11月'!S11</f>
        <v>516</v>
      </c>
      <c r="HZ11" s="329">
        <f>'11月'!T11</f>
        <v>528</v>
      </c>
      <c r="IA11" s="329">
        <f>'11月'!U11</f>
        <v>542</v>
      </c>
      <c r="IB11" s="329">
        <f>'11月'!V11</f>
        <v>543</v>
      </c>
      <c r="IC11" s="329">
        <f>'11月'!W11</f>
        <v>463</v>
      </c>
      <c r="ID11" s="329">
        <f>'11月'!X11</f>
        <v>628</v>
      </c>
      <c r="IE11" s="329">
        <f>'11月'!Y11</f>
        <v>662</v>
      </c>
      <c r="IF11" s="329">
        <f>'11月'!Z11</f>
        <v>540</v>
      </c>
      <c r="IG11" s="329">
        <f>'11月'!AA11</f>
        <v>468</v>
      </c>
      <c r="IH11" s="329">
        <f>'11月'!AB11</f>
        <v>626</v>
      </c>
      <c r="II11" s="329">
        <f>'11月'!AC11</f>
        <v>689</v>
      </c>
      <c r="IJ11" s="329">
        <f>'11月'!AD11</f>
        <v>547</v>
      </c>
      <c r="IK11" s="329">
        <f>'11月'!AE11</f>
        <v>540</v>
      </c>
      <c r="IL11" s="329">
        <f>'11月'!AF11</f>
        <v>694</v>
      </c>
      <c r="IM11" s="329">
        <f>'11月'!AG11</f>
        <v>640</v>
      </c>
      <c r="IN11" s="329">
        <f>'12月'!D11</f>
        <v>526</v>
      </c>
      <c r="IO11" s="329">
        <f>'12月'!E11</f>
        <v>588</v>
      </c>
      <c r="IP11" s="329">
        <f>'12月'!F11</f>
        <v>780</v>
      </c>
      <c r="IQ11" s="329">
        <f>'12月'!G11</f>
        <v>540</v>
      </c>
      <c r="IR11" s="329">
        <f>'12月'!H11</f>
        <v>540</v>
      </c>
      <c r="IS11" s="329">
        <f>'12月'!I11</f>
        <v>531</v>
      </c>
      <c r="IT11" s="329">
        <f>'12月'!J11</f>
        <v>751</v>
      </c>
      <c r="IU11" s="329">
        <f>'12月'!K11</f>
        <v>571</v>
      </c>
      <c r="IV11" s="329">
        <f>'12月'!L11</f>
        <v>518</v>
      </c>
      <c r="IW11" s="329">
        <f>'12月'!M11</f>
        <v>871</v>
      </c>
      <c r="IX11" s="329">
        <f>'12月'!N11</f>
        <v>648</v>
      </c>
      <c r="IY11" s="329">
        <f>'12月'!O11</f>
        <v>624</v>
      </c>
      <c r="IZ11" s="329">
        <f>'12月'!P11</f>
        <v>549</v>
      </c>
      <c r="JA11" s="329">
        <f>'12月'!Q11</f>
        <v>864</v>
      </c>
      <c r="JB11" s="329">
        <f>'12月'!R11</f>
        <v>634</v>
      </c>
      <c r="JC11" s="329">
        <f>'12月'!S11</f>
        <v>763</v>
      </c>
      <c r="JD11" s="329">
        <f>'12月'!T11</f>
        <v>561</v>
      </c>
      <c r="JE11" s="329">
        <f>'12月'!U11</f>
        <v>652</v>
      </c>
      <c r="JF11" s="329">
        <f>'12月'!V11</f>
        <v>698</v>
      </c>
      <c r="JG11" s="329">
        <f>'12月'!W11</f>
        <v>720</v>
      </c>
      <c r="JH11" s="329">
        <f>'12月'!X11</f>
        <v>651</v>
      </c>
      <c r="JI11" s="329">
        <f>'12月'!Y11</f>
        <v>653</v>
      </c>
      <c r="JJ11" s="329">
        <f>'12月'!Z11</f>
        <v>509</v>
      </c>
      <c r="JK11" s="329">
        <f>'12月'!AA11</f>
        <v>771</v>
      </c>
      <c r="JL11" s="329">
        <f>'12月'!AB11</f>
        <v>893</v>
      </c>
      <c r="JM11" s="329">
        <f>'12月'!AC11</f>
        <v>861</v>
      </c>
      <c r="JN11" s="329">
        <f>'12月'!AD11</f>
        <v>809</v>
      </c>
      <c r="JO11" s="329">
        <f>'12月'!AE11</f>
        <v>785</v>
      </c>
      <c r="JP11" s="329">
        <f>'12月'!AF11</f>
        <v>814</v>
      </c>
      <c r="JQ11" s="329">
        <f>'12月'!AG11</f>
        <v>873</v>
      </c>
      <c r="JR11" s="329">
        <f>'12月'!AH11</f>
        <v>857</v>
      </c>
      <c r="JS11" s="329">
        <f>'１月'!D11</f>
        <v>787</v>
      </c>
      <c r="JT11" s="329">
        <f>'１月'!E11</f>
        <v>866</v>
      </c>
      <c r="JU11" s="329">
        <f>'１月'!F11</f>
        <v>855</v>
      </c>
      <c r="JV11" s="329">
        <f>'１月'!G11</f>
        <v>869</v>
      </c>
      <c r="JW11" s="329">
        <f>'１月'!H11</f>
        <v>845</v>
      </c>
      <c r="JX11" s="329">
        <f>'１月'!I11</f>
        <v>871</v>
      </c>
      <c r="JY11" s="329">
        <f>'１月'!J11</f>
        <v>808</v>
      </c>
      <c r="JZ11" s="329">
        <f>'１月'!K11</f>
        <v>845</v>
      </c>
      <c r="KA11" s="329">
        <f>'１月'!L11</f>
        <v>845</v>
      </c>
      <c r="KB11" s="329">
        <f>'１月'!M11</f>
        <v>802</v>
      </c>
      <c r="KC11" s="329">
        <f>'１月'!N11</f>
        <v>904</v>
      </c>
      <c r="KD11" s="329">
        <f>'１月'!O11</f>
        <v>883</v>
      </c>
      <c r="KE11" s="329">
        <f>'１月'!P11</f>
        <v>900</v>
      </c>
      <c r="KF11" s="329">
        <f>'１月'!Q11</f>
        <v>883</v>
      </c>
      <c r="KG11" s="329">
        <f>'１月'!R11</f>
        <v>900</v>
      </c>
      <c r="KH11" s="329">
        <f>'１月'!S11</f>
        <v>799</v>
      </c>
      <c r="KI11" s="329">
        <f>'１月'!T11</f>
        <v>843</v>
      </c>
      <c r="KJ11" s="329">
        <f>'１月'!U11</f>
        <v>691</v>
      </c>
      <c r="KK11" s="329">
        <f>'１月'!V11</f>
        <v>737</v>
      </c>
      <c r="KL11" s="329">
        <f>'１月'!W11</f>
        <v>636</v>
      </c>
      <c r="KM11" s="329">
        <f>'１月'!X11</f>
        <v>717</v>
      </c>
      <c r="KN11" s="329">
        <f>'１月'!Y11</f>
        <v>499</v>
      </c>
      <c r="KO11" s="329">
        <f>'１月'!Z11</f>
        <v>706</v>
      </c>
      <c r="KP11" s="329">
        <f>'１月'!AA11</f>
        <v>629</v>
      </c>
      <c r="KQ11" s="329">
        <f>'１月'!AB11</f>
        <v>689</v>
      </c>
      <c r="KR11" s="329">
        <f>'１月'!AC11</f>
        <v>547</v>
      </c>
      <c r="KS11" s="329">
        <f>'１月'!AD11</f>
        <v>718</v>
      </c>
      <c r="KT11" s="329">
        <f>'１月'!AE11</f>
        <v>912</v>
      </c>
      <c r="KU11" s="329">
        <f>'１月'!AF11</f>
        <v>600</v>
      </c>
      <c r="KV11" s="329">
        <f>'１月'!AG11</f>
        <v>653</v>
      </c>
      <c r="KW11" s="329">
        <f>'１月'!AH11</f>
        <v>854</v>
      </c>
      <c r="KX11" s="329">
        <f>'２月'!D11</f>
        <v>698</v>
      </c>
      <c r="KY11" s="329">
        <f>'２月'!E11</f>
        <v>879</v>
      </c>
      <c r="KZ11" s="329">
        <f>'２月'!F11</f>
        <v>874</v>
      </c>
      <c r="LA11" s="329">
        <f>'２月'!G11</f>
        <v>778</v>
      </c>
      <c r="LB11" s="329">
        <f>'２月'!H11</f>
        <v>866</v>
      </c>
      <c r="LC11" s="329">
        <f>'２月'!I11</f>
        <v>852</v>
      </c>
      <c r="LD11" s="329">
        <f>'２月'!J11</f>
        <v>854</v>
      </c>
      <c r="LE11" s="329">
        <f>'２月'!K11</f>
        <v>768</v>
      </c>
      <c r="LF11" s="329">
        <f>'２月'!L11</f>
        <v>900</v>
      </c>
      <c r="LG11" s="329">
        <f>'２月'!M11</f>
        <v>836</v>
      </c>
      <c r="LH11" s="329">
        <f>'２月'!N11</f>
        <v>847</v>
      </c>
      <c r="LI11" s="329">
        <f>'２月'!O11</f>
        <v>463</v>
      </c>
      <c r="LJ11" s="329">
        <f>'２月'!P11</f>
        <v>619</v>
      </c>
      <c r="LK11" s="329">
        <f>'２月'!Q11</f>
        <v>0</v>
      </c>
      <c r="LL11" s="329">
        <f>'２月'!R11</f>
        <v>0</v>
      </c>
      <c r="LM11" s="329">
        <f>'２月'!S11</f>
        <v>0</v>
      </c>
      <c r="LN11" s="329">
        <f>'２月'!T11</f>
        <v>0</v>
      </c>
      <c r="LO11" s="329">
        <f>'２月'!U11</f>
        <v>0</v>
      </c>
      <c r="LP11" s="329">
        <f>'２月'!V11</f>
        <v>0</v>
      </c>
      <c r="LQ11" s="329">
        <f>'２月'!W11</f>
        <v>0</v>
      </c>
      <c r="LR11" s="329">
        <f>'２月'!X11</f>
        <v>0</v>
      </c>
      <c r="LS11" s="329">
        <f>'２月'!Y11</f>
        <v>0</v>
      </c>
      <c r="LT11" s="329">
        <f>'２月'!Z11</f>
        <v>0</v>
      </c>
      <c r="LU11" s="329">
        <f>'２月'!AA11</f>
        <v>0</v>
      </c>
      <c r="LV11" s="329">
        <f>'２月'!AB11</f>
        <v>0</v>
      </c>
      <c r="LW11" s="329">
        <f>'２月'!AC11</f>
        <v>0</v>
      </c>
      <c r="LX11" s="329">
        <f>'２月'!AD11</f>
        <v>0</v>
      </c>
      <c r="LY11" s="329">
        <f>'２月'!AE11</f>
        <v>0</v>
      </c>
      <c r="LZ11" s="329">
        <f>'３月'!D11</f>
        <v>847</v>
      </c>
      <c r="MA11" s="329">
        <f>'３月'!E11</f>
        <v>832</v>
      </c>
      <c r="MB11" s="329">
        <f>'３月'!F11</f>
        <v>811</v>
      </c>
      <c r="MC11" s="329">
        <f>'３月'!G11</f>
        <v>840</v>
      </c>
      <c r="MD11" s="329">
        <f>'３月'!H11</f>
        <v>855</v>
      </c>
      <c r="ME11" s="329">
        <f>'３月'!I11</f>
        <v>816</v>
      </c>
      <c r="MF11" s="329">
        <f>'３月'!J11</f>
        <v>811</v>
      </c>
      <c r="MG11" s="329">
        <f>'３月'!K11</f>
        <v>888</v>
      </c>
      <c r="MH11" s="329">
        <f>'３月'!L11</f>
        <v>854</v>
      </c>
      <c r="MI11" s="329">
        <f>'３月'!M11</f>
        <v>859</v>
      </c>
      <c r="MJ11" s="329">
        <f>'３月'!N11</f>
        <v>821</v>
      </c>
      <c r="MK11" s="329">
        <f>'３月'!O11</f>
        <v>799</v>
      </c>
      <c r="ML11" s="329">
        <f>'３月'!P11</f>
        <v>855</v>
      </c>
      <c r="MM11" s="329">
        <f>'３月'!Q11</f>
        <v>837</v>
      </c>
      <c r="MN11" s="329">
        <f>'３月'!R11</f>
        <v>874</v>
      </c>
      <c r="MO11" s="329">
        <f>'３月'!S11</f>
        <v>808</v>
      </c>
      <c r="MP11" s="329">
        <f>'３月'!T11</f>
        <v>888</v>
      </c>
      <c r="MQ11" s="329">
        <f>'３月'!U11</f>
        <v>809</v>
      </c>
      <c r="MR11" s="329">
        <f>'３月'!V11</f>
        <v>552</v>
      </c>
      <c r="MS11" s="329">
        <f>'３月'!W11</f>
        <v>422</v>
      </c>
      <c r="MT11" s="329">
        <f>'３月'!X11</f>
        <v>679</v>
      </c>
      <c r="MU11" s="329">
        <f>'３月'!Y11</f>
        <v>597</v>
      </c>
      <c r="MV11" s="329">
        <f>'３月'!Z11</f>
        <v>672</v>
      </c>
      <c r="MW11" s="329">
        <f>'３月'!AA11</f>
        <v>588</v>
      </c>
      <c r="MX11" s="329">
        <f>'３月'!AB11</f>
        <v>705</v>
      </c>
      <c r="MY11" s="329">
        <f>'３月'!AC11</f>
        <v>607</v>
      </c>
      <c r="MZ11" s="329">
        <f>'３月'!AD11</f>
        <v>655</v>
      </c>
      <c r="NA11" s="329">
        <f>'３月'!AE11</f>
        <v>713</v>
      </c>
      <c r="NB11" s="329">
        <f>'３月'!AF11</f>
        <v>667</v>
      </c>
      <c r="NC11" s="329">
        <f>'３月'!AG11</f>
        <v>622</v>
      </c>
      <c r="ND11" s="329">
        <f>'３月'!AH11</f>
        <v>571</v>
      </c>
      <c r="NF11" s="42">
        <f t="shared" ref="NF11:NF60" si="0">AVERAGEIF(D11:ND11,"&gt;100")</f>
        <v>696.97904191616772</v>
      </c>
      <c r="NJ11">
        <v>1</v>
      </c>
      <c r="NK11" s="42">
        <f>NH12</f>
        <v>1400.0149700598804</v>
      </c>
    </row>
    <row r="12" spans="1:375" x14ac:dyDescent="0.2">
      <c r="A12" s="311">
        <v>4.1666666666666664E-2</v>
      </c>
      <c r="B12" s="312" t="s">
        <v>7</v>
      </c>
      <c r="C12" s="313">
        <v>6.25E-2</v>
      </c>
      <c r="D12" s="329">
        <f>'4月'!D12</f>
        <v>850</v>
      </c>
      <c r="E12" s="329">
        <f>'4月'!E12</f>
        <v>867</v>
      </c>
      <c r="F12" s="329">
        <f>'4月'!F12</f>
        <v>835</v>
      </c>
      <c r="G12" s="329">
        <f>'4月'!G12</f>
        <v>838</v>
      </c>
      <c r="H12" s="329">
        <f>'4月'!H12</f>
        <v>857</v>
      </c>
      <c r="I12" s="329">
        <f>'4月'!I12</f>
        <v>832</v>
      </c>
      <c r="J12" s="329">
        <f>'4月'!J12</f>
        <v>826</v>
      </c>
      <c r="K12" s="329">
        <f>'4月'!K12</f>
        <v>838</v>
      </c>
      <c r="L12" s="329">
        <f>'4月'!L12</f>
        <v>840</v>
      </c>
      <c r="M12" s="329">
        <f>'4月'!M12</f>
        <v>749</v>
      </c>
      <c r="N12" s="329">
        <f>'4月'!N12</f>
        <v>816</v>
      </c>
      <c r="O12" s="329">
        <f>'4月'!O12</f>
        <v>828</v>
      </c>
      <c r="P12" s="329">
        <f>'4月'!P12</f>
        <v>799</v>
      </c>
      <c r="Q12" s="329">
        <f>'4月'!Q12</f>
        <v>765</v>
      </c>
      <c r="R12" s="329">
        <f>'4月'!R12</f>
        <v>840</v>
      </c>
      <c r="S12" s="329">
        <f>'4月'!S12</f>
        <v>830</v>
      </c>
      <c r="T12" s="329">
        <f>'4月'!T12</f>
        <v>838</v>
      </c>
      <c r="U12" s="329">
        <f>'4月'!U12</f>
        <v>845</v>
      </c>
      <c r="V12" s="329">
        <f>'4月'!V12</f>
        <v>866</v>
      </c>
      <c r="W12" s="329">
        <f>'4月'!W12</f>
        <v>816</v>
      </c>
      <c r="X12" s="329">
        <f>'4月'!X12</f>
        <v>816</v>
      </c>
      <c r="Y12" s="329">
        <f>'4月'!Y12</f>
        <v>812</v>
      </c>
      <c r="Z12" s="329">
        <f>'4月'!Z12</f>
        <v>804</v>
      </c>
      <c r="AA12" s="329">
        <f>'4月'!AA12</f>
        <v>811</v>
      </c>
      <c r="AB12" s="329">
        <f>'4月'!AB12</f>
        <v>799</v>
      </c>
      <c r="AC12" s="329">
        <f>'4月'!AC12</f>
        <v>785</v>
      </c>
      <c r="AD12" s="329">
        <f>'4月'!AD12</f>
        <v>770</v>
      </c>
      <c r="AE12" s="329">
        <f>'4月'!AE12</f>
        <v>804</v>
      </c>
      <c r="AF12" s="329">
        <f>'4月'!AF12</f>
        <v>806</v>
      </c>
      <c r="AG12" s="329">
        <f>'4月'!AG12</f>
        <v>801</v>
      </c>
      <c r="AH12" s="329">
        <f>'5月'!D12</f>
        <v>799</v>
      </c>
      <c r="AI12" s="329">
        <f>'5月'!E12</f>
        <v>806</v>
      </c>
      <c r="AJ12" s="329">
        <f>'5月'!F12</f>
        <v>814</v>
      </c>
      <c r="AK12" s="329">
        <f>'5月'!G12</f>
        <v>819</v>
      </c>
      <c r="AL12" s="329">
        <f>'5月'!H12</f>
        <v>806</v>
      </c>
      <c r="AM12" s="329">
        <f>'5月'!I12</f>
        <v>818</v>
      </c>
      <c r="AN12" s="329">
        <f>'5月'!J12</f>
        <v>783</v>
      </c>
      <c r="AO12" s="329">
        <f>'5月'!K12</f>
        <v>593</v>
      </c>
      <c r="AP12" s="329">
        <f>'5月'!L12</f>
        <v>729</v>
      </c>
      <c r="AQ12" s="329">
        <f>'5月'!M12</f>
        <v>859</v>
      </c>
      <c r="AR12" s="329">
        <f>'5月'!N12</f>
        <v>794</v>
      </c>
      <c r="AS12" s="329">
        <f>'5月'!O12</f>
        <v>751</v>
      </c>
      <c r="AT12" s="329">
        <f>'5月'!P12</f>
        <v>796</v>
      </c>
      <c r="AU12" s="329">
        <f>'5月'!Q12</f>
        <v>775</v>
      </c>
      <c r="AV12" s="329">
        <f>'5月'!R12</f>
        <v>797</v>
      </c>
      <c r="AW12" s="329">
        <f>'5月'!S12</f>
        <v>770</v>
      </c>
      <c r="AX12" s="329">
        <f>'5月'!T12</f>
        <v>826</v>
      </c>
      <c r="AY12" s="329">
        <f>'5月'!U12</f>
        <v>855</v>
      </c>
      <c r="AZ12" s="329">
        <f>'5月'!V12</f>
        <v>768</v>
      </c>
      <c r="BA12" s="329">
        <f>'5月'!W12</f>
        <v>831</v>
      </c>
      <c r="BB12" s="329">
        <f>'5月'!X12</f>
        <v>799</v>
      </c>
      <c r="BC12" s="329">
        <f>'5月'!Y12</f>
        <v>737</v>
      </c>
      <c r="BD12" s="329">
        <f>'5月'!Z12</f>
        <v>756</v>
      </c>
      <c r="BE12" s="329">
        <f>'5月'!AA12</f>
        <v>802</v>
      </c>
      <c r="BF12" s="329">
        <f>'5月'!AB12</f>
        <v>778</v>
      </c>
      <c r="BG12" s="329">
        <f>'5月'!AC12</f>
        <v>763</v>
      </c>
      <c r="BH12" s="329">
        <f>'5月'!AD12</f>
        <v>711</v>
      </c>
      <c r="BI12" s="329">
        <f>'5月'!AE12</f>
        <v>795</v>
      </c>
      <c r="BJ12" s="329">
        <f>'5月'!AF12</f>
        <v>776</v>
      </c>
      <c r="BK12" s="329">
        <f>'5月'!AG12</f>
        <v>806</v>
      </c>
      <c r="BL12" s="329">
        <f>'5月'!AH12</f>
        <v>809</v>
      </c>
      <c r="BM12" s="329">
        <f>'6月'!D12</f>
        <v>816</v>
      </c>
      <c r="BN12" s="329">
        <f>'6月'!E12</f>
        <v>806</v>
      </c>
      <c r="BO12" s="329">
        <f>'6月'!F12</f>
        <v>818</v>
      </c>
      <c r="BP12" s="329">
        <f>'6月'!G12</f>
        <v>849</v>
      </c>
      <c r="BQ12" s="329">
        <f>'6月'!H12</f>
        <v>847</v>
      </c>
      <c r="BR12" s="329">
        <f>'6月'!I12</f>
        <v>844</v>
      </c>
      <c r="BS12" s="329">
        <f>'6月'!J12</f>
        <v>869</v>
      </c>
      <c r="BT12" s="329">
        <f>'6月'!K12</f>
        <v>842</v>
      </c>
      <c r="BU12" s="329">
        <f>'6月'!L12</f>
        <v>845</v>
      </c>
      <c r="BV12" s="329">
        <f>'6月'!M12</f>
        <v>833</v>
      </c>
      <c r="BW12" s="329">
        <f>'6月'!N12</f>
        <v>816</v>
      </c>
      <c r="BX12" s="329">
        <f>'6月'!O12</f>
        <v>826</v>
      </c>
      <c r="BY12" s="329">
        <f>'6月'!P12</f>
        <v>835</v>
      </c>
      <c r="BZ12" s="329">
        <f>'6月'!Q12</f>
        <v>809</v>
      </c>
      <c r="CA12" s="329">
        <f>'6月'!R12</f>
        <v>818</v>
      </c>
      <c r="CB12" s="329">
        <f>'6月'!S12</f>
        <v>811</v>
      </c>
      <c r="CC12" s="329">
        <f>'6月'!T12</f>
        <v>823</v>
      </c>
      <c r="CD12" s="329">
        <f>'6月'!U12</f>
        <v>612</v>
      </c>
      <c r="CE12" s="329">
        <f>'6月'!V12</f>
        <v>453</v>
      </c>
      <c r="CF12" s="329">
        <f>'6月'!W12</f>
        <v>463</v>
      </c>
      <c r="CG12" s="329">
        <f>'6月'!X12</f>
        <v>441</v>
      </c>
      <c r="CH12" s="329">
        <f>'6月'!Y12</f>
        <v>497</v>
      </c>
      <c r="CI12" s="329">
        <f>'6月'!Z12</f>
        <v>533</v>
      </c>
      <c r="CJ12" s="329">
        <f>'6月'!AA12</f>
        <v>526</v>
      </c>
      <c r="CK12" s="329">
        <f>'6月'!AB12</f>
        <v>415</v>
      </c>
      <c r="CL12" s="329">
        <f>'6月'!AC12</f>
        <v>430</v>
      </c>
      <c r="CM12" s="329">
        <f>'6月'!AD12</f>
        <v>490</v>
      </c>
      <c r="CN12" s="329">
        <f>'6月'!AE12</f>
        <v>465</v>
      </c>
      <c r="CO12" s="329">
        <f>'6月'!AF12</f>
        <v>449</v>
      </c>
      <c r="CP12" s="329">
        <f>'6月'!AG12</f>
        <v>7</v>
      </c>
      <c r="CQ12" s="329">
        <f>'7月'!D12</f>
        <v>3</v>
      </c>
      <c r="CR12" s="329">
        <f>'7月'!E12</f>
        <v>0</v>
      </c>
      <c r="CS12" s="329">
        <f>'7月'!F12</f>
        <v>0</v>
      </c>
      <c r="CT12" s="329">
        <f>'7月'!G12</f>
        <v>2</v>
      </c>
      <c r="CU12" s="329">
        <f>'7月'!H12</f>
        <v>5</v>
      </c>
      <c r="CV12" s="329">
        <f>'7月'!I12</f>
        <v>420</v>
      </c>
      <c r="CW12" s="329">
        <f>'7月'!J12</f>
        <v>413</v>
      </c>
      <c r="CX12" s="329">
        <f>'7月'!K12</f>
        <v>415</v>
      </c>
      <c r="CY12" s="329">
        <f>'7月'!L12</f>
        <v>444</v>
      </c>
      <c r="CZ12" s="329">
        <f>'7月'!M12</f>
        <v>404</v>
      </c>
      <c r="DA12" s="329">
        <f>'7月'!N12</f>
        <v>382</v>
      </c>
      <c r="DB12" s="329">
        <f>'7月'!O12</f>
        <v>415</v>
      </c>
      <c r="DC12" s="329">
        <f>'7月'!P12</f>
        <v>492</v>
      </c>
      <c r="DD12" s="329">
        <f>'7月'!Q12</f>
        <v>463</v>
      </c>
      <c r="DE12" s="329">
        <f>'7月'!R12</f>
        <v>458</v>
      </c>
      <c r="DF12" s="329">
        <f>'7月'!S12</f>
        <v>403</v>
      </c>
      <c r="DG12" s="329">
        <f>'7月'!T12</f>
        <v>437</v>
      </c>
      <c r="DH12" s="329">
        <f>'7月'!U12</f>
        <v>389</v>
      </c>
      <c r="DI12" s="329">
        <f>'7月'!V12</f>
        <v>372</v>
      </c>
      <c r="DJ12" s="329">
        <f>'7月'!W12</f>
        <v>400</v>
      </c>
      <c r="DK12" s="329">
        <f>'7月'!X12</f>
        <v>0</v>
      </c>
      <c r="DL12" s="329">
        <f>'7月'!Y12</f>
        <v>441</v>
      </c>
      <c r="DM12" s="329">
        <f>'7月'!Z12</f>
        <v>0</v>
      </c>
      <c r="DN12" s="329">
        <f>'7月'!AA12</f>
        <v>0</v>
      </c>
      <c r="DO12" s="329">
        <f>'7月'!AB12</f>
        <v>0</v>
      </c>
      <c r="DP12" s="329">
        <f>'7月'!AC12</f>
        <v>0</v>
      </c>
      <c r="DQ12" s="329">
        <f>'7月'!AD12</f>
        <v>429</v>
      </c>
      <c r="DR12" s="329">
        <f>'7月'!AE12</f>
        <v>459</v>
      </c>
      <c r="DS12" s="329">
        <f>'7月'!AF12</f>
        <v>492</v>
      </c>
      <c r="DT12" s="329">
        <f>'7月'!AG12</f>
        <v>432</v>
      </c>
      <c r="DU12" s="329">
        <f>'7月'!AH12</f>
        <v>444</v>
      </c>
      <c r="DV12" s="329">
        <f>'8月'!D12</f>
        <v>9</v>
      </c>
      <c r="DW12" s="329">
        <f>'8月'!E12</f>
        <v>36</v>
      </c>
      <c r="DX12" s="329">
        <f>'8月'!F12</f>
        <v>12</v>
      </c>
      <c r="DY12" s="329">
        <f>'8月'!G12</f>
        <v>528</v>
      </c>
      <c r="DZ12" s="329">
        <f>'8月'!H12</f>
        <v>441</v>
      </c>
      <c r="EA12" s="329">
        <f>'8月'!I12</f>
        <v>557</v>
      </c>
      <c r="EB12" s="329">
        <f>'8月'!J12</f>
        <v>448</v>
      </c>
      <c r="EC12" s="329">
        <f>'8月'!K12</f>
        <v>780</v>
      </c>
      <c r="ED12" s="329">
        <f>'8月'!L12</f>
        <v>761</v>
      </c>
      <c r="EE12" s="329">
        <f>'8月'!M12</f>
        <v>790</v>
      </c>
      <c r="EF12" s="329">
        <f>'8月'!N12</f>
        <v>821</v>
      </c>
      <c r="EG12" s="329">
        <f>'8月'!O12</f>
        <v>790</v>
      </c>
      <c r="EH12" s="329">
        <f>'8月'!P12</f>
        <v>788</v>
      </c>
      <c r="EI12" s="329">
        <f>'8月'!Q12</f>
        <v>785</v>
      </c>
      <c r="EJ12" s="329">
        <f>'8月'!R12</f>
        <v>826</v>
      </c>
      <c r="EK12" s="329">
        <f>'8月'!S12</f>
        <v>753</v>
      </c>
      <c r="EL12" s="329">
        <f>'8月'!T12</f>
        <v>0</v>
      </c>
      <c r="EM12" s="329">
        <f>'8月'!U12</f>
        <v>821</v>
      </c>
      <c r="EN12" s="329">
        <f>'8月'!V12</f>
        <v>799</v>
      </c>
      <c r="EO12" s="329">
        <f>'8月'!W12</f>
        <v>0</v>
      </c>
      <c r="EP12" s="329">
        <f>'8月'!X12</f>
        <v>813</v>
      </c>
      <c r="EQ12" s="329">
        <f>'8月'!Y12</f>
        <v>795</v>
      </c>
      <c r="ER12" s="329">
        <f>'8月'!Z12</f>
        <v>736</v>
      </c>
      <c r="ES12" s="329">
        <f>'8月'!AA12</f>
        <v>739</v>
      </c>
      <c r="ET12" s="329">
        <f>'8月'!AB12</f>
        <v>797</v>
      </c>
      <c r="EU12" s="329">
        <f>'8月'!AC12</f>
        <v>741</v>
      </c>
      <c r="EV12" s="329">
        <f>'8月'!AD12</f>
        <v>802</v>
      </c>
      <c r="EW12" s="329">
        <f>'8月'!AE12</f>
        <v>811</v>
      </c>
      <c r="EX12" s="329">
        <f>'8月'!AF12</f>
        <v>790</v>
      </c>
      <c r="EY12" s="329">
        <f>'8月'!AG12</f>
        <v>753</v>
      </c>
      <c r="EZ12" s="329">
        <f>'8月'!AH12</f>
        <v>795</v>
      </c>
      <c r="FA12" s="329">
        <f>'9月'!D12</f>
        <v>785</v>
      </c>
      <c r="FB12" s="329">
        <f>'9月'!E12</f>
        <v>811</v>
      </c>
      <c r="FC12" s="329">
        <f>'9月'!F12</f>
        <v>595</v>
      </c>
      <c r="FD12" s="329">
        <f>'9月'!G12</f>
        <v>655</v>
      </c>
      <c r="FE12" s="329">
        <f>'9月'!H12</f>
        <v>586</v>
      </c>
      <c r="FF12" s="329">
        <f>'9月'!I12</f>
        <v>470</v>
      </c>
      <c r="FG12" s="329">
        <f>'9月'!J12</f>
        <v>475</v>
      </c>
      <c r="FH12" s="329">
        <f>'9月'!K12</f>
        <v>516</v>
      </c>
      <c r="FI12" s="329">
        <f>'9月'!L12</f>
        <v>513</v>
      </c>
      <c r="FJ12" s="329">
        <f>'9月'!M12</f>
        <v>540</v>
      </c>
      <c r="FK12" s="329">
        <f>'9月'!N12</f>
        <v>487</v>
      </c>
      <c r="FL12" s="329">
        <f>'9月'!O12</f>
        <v>492</v>
      </c>
      <c r="FM12" s="329">
        <f>'9月'!P12</f>
        <v>480</v>
      </c>
      <c r="FN12" s="329">
        <f>'9月'!Q12</f>
        <v>499</v>
      </c>
      <c r="FO12" s="329">
        <f>'9月'!R12</f>
        <v>519</v>
      </c>
      <c r="FP12" s="329">
        <f>'9月'!S12</f>
        <v>564</v>
      </c>
      <c r="FQ12" s="329">
        <f>'9月'!T12</f>
        <v>516</v>
      </c>
      <c r="FR12" s="329">
        <f>'9月'!U12</f>
        <v>480</v>
      </c>
      <c r="FS12" s="329">
        <f>'9月'!V12</f>
        <v>502</v>
      </c>
      <c r="FT12" s="329">
        <f>'9月'!W12</f>
        <v>521</v>
      </c>
      <c r="FU12" s="329">
        <f>'9月'!X12</f>
        <v>506</v>
      </c>
      <c r="FV12" s="329">
        <f>'9月'!Y12</f>
        <v>528</v>
      </c>
      <c r="FW12" s="329">
        <f>'9月'!Z12</f>
        <v>559</v>
      </c>
      <c r="FX12" s="329">
        <f>'9月'!AA12</f>
        <v>588</v>
      </c>
      <c r="FY12" s="329">
        <f>'9月'!AB12</f>
        <v>535</v>
      </c>
      <c r="FZ12" s="329">
        <f>'9月'!AC12</f>
        <v>552</v>
      </c>
      <c r="GA12" s="329">
        <f>'9月'!AD12</f>
        <v>523</v>
      </c>
      <c r="GB12" s="329">
        <f>'9月'!AE12</f>
        <v>557</v>
      </c>
      <c r="GC12" s="329">
        <f>'9月'!AF12</f>
        <v>545</v>
      </c>
      <c r="GD12" s="329">
        <f>'9月'!AG12</f>
        <v>547</v>
      </c>
      <c r="GE12" s="329">
        <f>'10月'!D12</f>
        <v>557</v>
      </c>
      <c r="GF12" s="329">
        <f>'10月'!E12</f>
        <v>585</v>
      </c>
      <c r="GG12" s="329">
        <f>'10月'!F12</f>
        <v>485</v>
      </c>
      <c r="GH12" s="329">
        <f>'10月'!G12</f>
        <v>549</v>
      </c>
      <c r="GI12" s="329">
        <f>'10月'!H12</f>
        <v>535</v>
      </c>
      <c r="GJ12" s="329">
        <f>'10月'!I12</f>
        <v>579</v>
      </c>
      <c r="GK12" s="329">
        <f>'10月'!J12</f>
        <v>706</v>
      </c>
      <c r="GL12" s="329">
        <f>'10月'!K12</f>
        <v>825</v>
      </c>
      <c r="GM12" s="329">
        <f>'10月'!L12</f>
        <v>864</v>
      </c>
      <c r="GN12" s="329">
        <f>'10月'!M12</f>
        <v>788</v>
      </c>
      <c r="GO12" s="329">
        <f>'10月'!N12</f>
        <v>514</v>
      </c>
      <c r="GP12" s="329">
        <f>'10月'!O12</f>
        <v>538</v>
      </c>
      <c r="GQ12" s="329">
        <f>'10月'!P12</f>
        <v>523</v>
      </c>
      <c r="GR12" s="329">
        <f>'10月'!Q12</f>
        <v>650</v>
      </c>
      <c r="GS12" s="329">
        <f>'10月'!R12</f>
        <v>679</v>
      </c>
      <c r="GT12" s="329">
        <f>'10月'!S12</f>
        <v>571</v>
      </c>
      <c r="GU12" s="329">
        <f>'10月'!T12</f>
        <v>612</v>
      </c>
      <c r="GV12" s="329">
        <f>'10月'!U12</f>
        <v>593</v>
      </c>
      <c r="GW12" s="329">
        <f>'10月'!V12</f>
        <v>518</v>
      </c>
      <c r="GX12" s="329">
        <f>'10月'!W12</f>
        <v>564</v>
      </c>
      <c r="GY12" s="329">
        <f>'10月'!X12</f>
        <v>564</v>
      </c>
      <c r="GZ12" s="329">
        <f>'10月'!Y12</f>
        <v>591</v>
      </c>
      <c r="HA12" s="329">
        <f>'10月'!Z12</f>
        <v>574</v>
      </c>
      <c r="HB12" s="329">
        <f>'10月'!AA12</f>
        <v>814</v>
      </c>
      <c r="HC12" s="329">
        <f>'10月'!AB12</f>
        <v>811</v>
      </c>
      <c r="HD12" s="329">
        <f>'10月'!AC12</f>
        <v>821</v>
      </c>
      <c r="HE12" s="329">
        <f>'10月'!AD12</f>
        <v>792</v>
      </c>
      <c r="HF12" s="329">
        <f>'10月'!AE12</f>
        <v>816</v>
      </c>
      <c r="HG12" s="329">
        <f>'10月'!AF12</f>
        <v>818</v>
      </c>
      <c r="HH12" s="329">
        <f>'10月'!AG12</f>
        <v>820</v>
      </c>
      <c r="HI12" s="329">
        <f>'10月'!AH12</f>
        <v>857</v>
      </c>
      <c r="HJ12" s="329">
        <f>'11月'!D12</f>
        <v>828</v>
      </c>
      <c r="HK12" s="329">
        <f>'11月'!E12</f>
        <v>833</v>
      </c>
      <c r="HL12" s="329">
        <f>'11月'!F12</f>
        <v>816</v>
      </c>
      <c r="HM12" s="329">
        <f>'11月'!G12</f>
        <v>816</v>
      </c>
      <c r="HN12" s="329">
        <f>'11月'!H12</f>
        <v>770</v>
      </c>
      <c r="HO12" s="329">
        <f>'11月'!I12</f>
        <v>806</v>
      </c>
      <c r="HP12" s="329">
        <f>'11月'!J12</f>
        <v>869</v>
      </c>
      <c r="HQ12" s="329">
        <f>'11月'!K12</f>
        <v>886</v>
      </c>
      <c r="HR12" s="329">
        <f>'11月'!L12</f>
        <v>886</v>
      </c>
      <c r="HS12" s="329">
        <f>'11月'!M12</f>
        <v>880</v>
      </c>
      <c r="HT12" s="329">
        <f>'11月'!N12</f>
        <v>898</v>
      </c>
      <c r="HU12" s="329">
        <f>'11月'!O12</f>
        <v>567</v>
      </c>
      <c r="HV12" s="329">
        <f>'11月'!P12</f>
        <v>485</v>
      </c>
      <c r="HW12" s="329">
        <f>'11月'!Q12</f>
        <v>535</v>
      </c>
      <c r="HX12" s="329">
        <f>'11月'!R12</f>
        <v>552</v>
      </c>
      <c r="HY12" s="329">
        <f>'11月'!S12</f>
        <v>535</v>
      </c>
      <c r="HZ12" s="329">
        <f>'11月'!T12</f>
        <v>528</v>
      </c>
      <c r="IA12" s="329">
        <f>'11月'!U12</f>
        <v>523</v>
      </c>
      <c r="IB12" s="329">
        <f>'11月'!V12</f>
        <v>542</v>
      </c>
      <c r="IC12" s="329">
        <f>'11月'!W12</f>
        <v>463</v>
      </c>
      <c r="ID12" s="329">
        <f>'11月'!X12</f>
        <v>651</v>
      </c>
      <c r="IE12" s="329">
        <f>'11月'!Y12</f>
        <v>665</v>
      </c>
      <c r="IF12" s="329">
        <f>'11月'!Z12</f>
        <v>540</v>
      </c>
      <c r="IG12" s="329">
        <f>'11月'!AA12</f>
        <v>471</v>
      </c>
      <c r="IH12" s="329">
        <f>'11月'!AB12</f>
        <v>562</v>
      </c>
      <c r="II12" s="329">
        <f>'11月'!AC12</f>
        <v>696</v>
      </c>
      <c r="IJ12" s="329">
        <f>'11月'!AD12</f>
        <v>549</v>
      </c>
      <c r="IK12" s="329">
        <f>'11月'!AE12</f>
        <v>535</v>
      </c>
      <c r="IL12" s="329">
        <f>'11月'!AF12</f>
        <v>725</v>
      </c>
      <c r="IM12" s="329">
        <f>'11月'!AG12</f>
        <v>660</v>
      </c>
      <c r="IN12" s="329">
        <f>'12月'!D12</f>
        <v>518</v>
      </c>
      <c r="IO12" s="329">
        <f>'12月'!E12</f>
        <v>598</v>
      </c>
      <c r="IP12" s="329">
        <f>'12月'!F12</f>
        <v>777</v>
      </c>
      <c r="IQ12" s="329">
        <f>'12月'!G12</f>
        <v>533</v>
      </c>
      <c r="IR12" s="329">
        <f>'12月'!H12</f>
        <v>542</v>
      </c>
      <c r="IS12" s="329">
        <f>'12月'!I12</f>
        <v>530</v>
      </c>
      <c r="IT12" s="329">
        <f>'12月'!J12</f>
        <v>739</v>
      </c>
      <c r="IU12" s="329">
        <f>'12月'!K12</f>
        <v>564</v>
      </c>
      <c r="IV12" s="329">
        <f>'12月'!L12</f>
        <v>514</v>
      </c>
      <c r="IW12" s="329">
        <f>'12月'!M12</f>
        <v>857</v>
      </c>
      <c r="IX12" s="329">
        <f>'12月'!N12</f>
        <v>636</v>
      </c>
      <c r="IY12" s="329">
        <f>'12月'!O12</f>
        <v>636</v>
      </c>
      <c r="IZ12" s="329">
        <f>'12月'!P12</f>
        <v>531</v>
      </c>
      <c r="JA12" s="329">
        <f>'12月'!Q12</f>
        <v>861</v>
      </c>
      <c r="JB12" s="329">
        <f>'12月'!R12</f>
        <v>641</v>
      </c>
      <c r="JC12" s="329">
        <f>'12月'!S12</f>
        <v>775</v>
      </c>
      <c r="JD12" s="329">
        <f>'12月'!T12</f>
        <v>583</v>
      </c>
      <c r="JE12" s="329">
        <f>'12月'!U12</f>
        <v>648</v>
      </c>
      <c r="JF12" s="329">
        <f>'12月'!V12</f>
        <v>672</v>
      </c>
      <c r="JG12" s="329">
        <f>'12月'!W12</f>
        <v>715</v>
      </c>
      <c r="JH12" s="329">
        <f>'12月'!X12</f>
        <v>684</v>
      </c>
      <c r="JI12" s="329">
        <f>'12月'!Y12</f>
        <v>672</v>
      </c>
      <c r="JJ12" s="329">
        <f>'12月'!Z12</f>
        <v>511</v>
      </c>
      <c r="JK12" s="329">
        <f>'12月'!AA12</f>
        <v>784</v>
      </c>
      <c r="JL12" s="329">
        <f>'12月'!AB12</f>
        <v>898</v>
      </c>
      <c r="JM12" s="329">
        <f>'12月'!AC12</f>
        <v>848</v>
      </c>
      <c r="JN12" s="329">
        <f>'12月'!AD12</f>
        <v>814</v>
      </c>
      <c r="JO12" s="329">
        <f>'12月'!AE12</f>
        <v>787</v>
      </c>
      <c r="JP12" s="329">
        <f>'12月'!AF12</f>
        <v>811</v>
      </c>
      <c r="JQ12" s="329">
        <f>'12月'!AG12</f>
        <v>886</v>
      </c>
      <c r="JR12" s="329">
        <f>'12月'!AH12</f>
        <v>862</v>
      </c>
      <c r="JS12" s="329">
        <f>'１月'!D12</f>
        <v>794</v>
      </c>
      <c r="JT12" s="329">
        <f>'１月'!E12</f>
        <v>867</v>
      </c>
      <c r="JU12" s="329">
        <f>'１月'!F12</f>
        <v>861</v>
      </c>
      <c r="JV12" s="329">
        <f>'１月'!G12</f>
        <v>874</v>
      </c>
      <c r="JW12" s="329">
        <f>'１月'!H12</f>
        <v>850</v>
      </c>
      <c r="JX12" s="329">
        <f>'１月'!I12</f>
        <v>855</v>
      </c>
      <c r="JY12" s="329">
        <f>'１月'!J12</f>
        <v>771</v>
      </c>
      <c r="JZ12" s="329">
        <f>'１月'!K12</f>
        <v>826</v>
      </c>
      <c r="KA12" s="329">
        <f>'１月'!L12</f>
        <v>857</v>
      </c>
      <c r="KB12" s="329">
        <f>'１月'!M12</f>
        <v>801</v>
      </c>
      <c r="KC12" s="329">
        <f>'１月'!N12</f>
        <v>908</v>
      </c>
      <c r="KD12" s="329">
        <f>'１月'!O12</f>
        <v>876</v>
      </c>
      <c r="KE12" s="329">
        <f>'１月'!P12</f>
        <v>902</v>
      </c>
      <c r="KF12" s="329">
        <f>'１月'!Q12</f>
        <v>874</v>
      </c>
      <c r="KG12" s="329">
        <f>'１月'!R12</f>
        <v>905</v>
      </c>
      <c r="KH12" s="329">
        <f>'１月'!S12</f>
        <v>795</v>
      </c>
      <c r="KI12" s="329">
        <f>'１月'!T12</f>
        <v>840</v>
      </c>
      <c r="KJ12" s="329">
        <f>'１月'!U12</f>
        <v>703</v>
      </c>
      <c r="KK12" s="329">
        <f>'１月'!V12</f>
        <v>715</v>
      </c>
      <c r="KL12" s="329">
        <f>'１月'!W12</f>
        <v>636</v>
      </c>
      <c r="KM12" s="329">
        <f>'１月'!X12</f>
        <v>701</v>
      </c>
      <c r="KN12" s="329">
        <f>'１月'!Y12</f>
        <v>497</v>
      </c>
      <c r="KO12" s="329">
        <f>'１月'!Z12</f>
        <v>744</v>
      </c>
      <c r="KP12" s="329">
        <f>'１月'!AA12</f>
        <v>607</v>
      </c>
      <c r="KQ12" s="329">
        <f>'１月'!AB12</f>
        <v>747</v>
      </c>
      <c r="KR12" s="329">
        <f>'１月'!AC12</f>
        <v>533</v>
      </c>
      <c r="KS12" s="329">
        <f>'１月'!AD12</f>
        <v>722</v>
      </c>
      <c r="KT12" s="329">
        <f>'１月'!AE12</f>
        <v>922</v>
      </c>
      <c r="KU12" s="329">
        <f>'１月'!AF12</f>
        <v>639</v>
      </c>
      <c r="KV12" s="329">
        <f>'１月'!AG12</f>
        <v>655</v>
      </c>
      <c r="KW12" s="329">
        <f>'１月'!AH12</f>
        <v>838</v>
      </c>
      <c r="KX12" s="329">
        <f>'２月'!D12</f>
        <v>763</v>
      </c>
      <c r="KY12" s="329">
        <f>'２月'!E12</f>
        <v>876</v>
      </c>
      <c r="KZ12" s="329">
        <f>'２月'!F12</f>
        <v>876</v>
      </c>
      <c r="LA12" s="329">
        <f>'２月'!G12</f>
        <v>775</v>
      </c>
      <c r="LB12" s="329">
        <f>'２月'!H12</f>
        <v>881</v>
      </c>
      <c r="LC12" s="329">
        <f>'２月'!I12</f>
        <v>873</v>
      </c>
      <c r="LD12" s="329">
        <f>'２月'!J12</f>
        <v>862</v>
      </c>
      <c r="LE12" s="329">
        <f>'２月'!K12</f>
        <v>799</v>
      </c>
      <c r="LF12" s="329">
        <f>'２月'!L12</f>
        <v>903</v>
      </c>
      <c r="LG12" s="329">
        <f>'２月'!M12</f>
        <v>832</v>
      </c>
      <c r="LH12" s="329">
        <f>'２月'!N12</f>
        <v>847</v>
      </c>
      <c r="LI12" s="329">
        <f>'２月'!O12</f>
        <v>526</v>
      </c>
      <c r="LJ12" s="329">
        <f>'２月'!P12</f>
        <v>636</v>
      </c>
      <c r="LK12" s="329">
        <f>'２月'!Q12</f>
        <v>0</v>
      </c>
      <c r="LL12" s="329">
        <f>'２月'!R12</f>
        <v>0</v>
      </c>
      <c r="LM12" s="329">
        <f>'２月'!S12</f>
        <v>0</v>
      </c>
      <c r="LN12" s="329">
        <f>'２月'!T12</f>
        <v>0</v>
      </c>
      <c r="LO12" s="329">
        <f>'２月'!U12</f>
        <v>0</v>
      </c>
      <c r="LP12" s="329">
        <f>'２月'!V12</f>
        <v>0</v>
      </c>
      <c r="LQ12" s="329">
        <f>'２月'!W12</f>
        <v>0</v>
      </c>
      <c r="LR12" s="329">
        <f>'２月'!X12</f>
        <v>0</v>
      </c>
      <c r="LS12" s="329">
        <f>'２月'!Y12</f>
        <v>0</v>
      </c>
      <c r="LT12" s="329">
        <f>'２月'!Z12</f>
        <v>0</v>
      </c>
      <c r="LU12" s="329">
        <f>'２月'!AA12</f>
        <v>0</v>
      </c>
      <c r="LV12" s="329">
        <f>'２月'!AB12</f>
        <v>0</v>
      </c>
      <c r="LW12" s="329">
        <f>'２月'!AC12</f>
        <v>0</v>
      </c>
      <c r="LX12" s="329">
        <f>'２月'!AD12</f>
        <v>0</v>
      </c>
      <c r="LY12" s="329">
        <f>'２月'!AE12</f>
        <v>0</v>
      </c>
      <c r="LZ12" s="329">
        <f>'３月'!D12</f>
        <v>842</v>
      </c>
      <c r="MA12" s="329">
        <f>'３月'!E12</f>
        <v>836</v>
      </c>
      <c r="MB12" s="329">
        <f>'３月'!F12</f>
        <v>813</v>
      </c>
      <c r="MC12" s="329">
        <f>'３月'!G12</f>
        <v>849</v>
      </c>
      <c r="MD12" s="329">
        <f>'３月'!H12</f>
        <v>842</v>
      </c>
      <c r="ME12" s="329">
        <f>'３月'!I12</f>
        <v>816</v>
      </c>
      <c r="MF12" s="329">
        <f>'３月'!J12</f>
        <v>806</v>
      </c>
      <c r="MG12" s="329">
        <f>'３月'!K12</f>
        <v>883</v>
      </c>
      <c r="MH12" s="329">
        <f>'３月'!L12</f>
        <v>862</v>
      </c>
      <c r="MI12" s="329">
        <f>'３月'!M12</f>
        <v>850</v>
      </c>
      <c r="MJ12" s="329">
        <f>'３月'!N12</f>
        <v>816</v>
      </c>
      <c r="MK12" s="329">
        <f>'３月'!O12</f>
        <v>809</v>
      </c>
      <c r="ML12" s="329">
        <f>'３月'!P12</f>
        <v>844</v>
      </c>
      <c r="MM12" s="329">
        <f>'３月'!Q12</f>
        <v>835</v>
      </c>
      <c r="MN12" s="329">
        <f>'３月'!R12</f>
        <v>866</v>
      </c>
      <c r="MO12" s="329">
        <f>'３月'!S12</f>
        <v>804</v>
      </c>
      <c r="MP12" s="329">
        <f>'３月'!T12</f>
        <v>893</v>
      </c>
      <c r="MQ12" s="329">
        <f>'３月'!U12</f>
        <v>814</v>
      </c>
      <c r="MR12" s="329">
        <f>'３月'!V12</f>
        <v>571</v>
      </c>
      <c r="MS12" s="329">
        <f>'３月'!W12</f>
        <v>487</v>
      </c>
      <c r="MT12" s="329">
        <f>'３月'!X12</f>
        <v>672</v>
      </c>
      <c r="MU12" s="329">
        <f>'３月'!Y12</f>
        <v>598</v>
      </c>
      <c r="MV12" s="329">
        <f>'３月'!Z12</f>
        <v>717</v>
      </c>
      <c r="MW12" s="329">
        <f>'３月'!AA12</f>
        <v>590</v>
      </c>
      <c r="MX12" s="329">
        <f>'３月'!AB12</f>
        <v>668</v>
      </c>
      <c r="MY12" s="329">
        <f>'３月'!AC12</f>
        <v>629</v>
      </c>
      <c r="MZ12" s="329">
        <f>'３月'!AD12</f>
        <v>656</v>
      </c>
      <c r="NA12" s="329">
        <f>'３月'!AE12</f>
        <v>703</v>
      </c>
      <c r="NB12" s="329">
        <f>'３月'!AF12</f>
        <v>662</v>
      </c>
      <c r="NC12" s="329">
        <f>'３月'!AG12</f>
        <v>628</v>
      </c>
      <c r="ND12" s="329">
        <f>'３月'!AH12</f>
        <v>540</v>
      </c>
      <c r="NF12" s="42">
        <f t="shared" si="0"/>
        <v>698.4191616766467</v>
      </c>
      <c r="NH12" s="42">
        <f>SUM(NF12:NF13)</f>
        <v>1400.0149700598804</v>
      </c>
      <c r="NJ12" s="292">
        <v>2</v>
      </c>
      <c r="NK12" s="42">
        <f>NH14</f>
        <v>1403.7568649682883</v>
      </c>
    </row>
    <row r="13" spans="1:375" x14ac:dyDescent="0.2">
      <c r="A13" s="311">
        <v>6.25E-2</v>
      </c>
      <c r="B13" s="312" t="s">
        <v>7</v>
      </c>
      <c r="C13" s="313">
        <v>8.3333333333333301E-2</v>
      </c>
      <c r="D13" s="329">
        <f>'4月'!D13</f>
        <v>852</v>
      </c>
      <c r="E13" s="329">
        <f>'4月'!E13</f>
        <v>876</v>
      </c>
      <c r="F13" s="329">
        <f>'4月'!F13</f>
        <v>828</v>
      </c>
      <c r="G13" s="329">
        <f>'4月'!G13</f>
        <v>830</v>
      </c>
      <c r="H13" s="329">
        <f>'4月'!H13</f>
        <v>862</v>
      </c>
      <c r="I13" s="329">
        <f>'4月'!I13</f>
        <v>833</v>
      </c>
      <c r="J13" s="329">
        <f>'4月'!J13</f>
        <v>835</v>
      </c>
      <c r="K13" s="329">
        <f>'4月'!K13</f>
        <v>825</v>
      </c>
      <c r="L13" s="329">
        <f>'4月'!L13</f>
        <v>862</v>
      </c>
      <c r="M13" s="329">
        <f>'4月'!M13</f>
        <v>748</v>
      </c>
      <c r="N13" s="329">
        <f>'4月'!N13</f>
        <v>813</v>
      </c>
      <c r="O13" s="329">
        <f>'4月'!O13</f>
        <v>825</v>
      </c>
      <c r="P13" s="329">
        <f>'4月'!P13</f>
        <v>802</v>
      </c>
      <c r="Q13" s="329">
        <f>'4月'!Q13</f>
        <v>735</v>
      </c>
      <c r="R13" s="329">
        <f>'4月'!R13</f>
        <v>840</v>
      </c>
      <c r="S13" s="329">
        <f>'4月'!S13</f>
        <v>838</v>
      </c>
      <c r="T13" s="329">
        <f>'4月'!T13</f>
        <v>833</v>
      </c>
      <c r="U13" s="329">
        <f>'4月'!U13</f>
        <v>842</v>
      </c>
      <c r="V13" s="329">
        <f>'4月'!V13</f>
        <v>862</v>
      </c>
      <c r="W13" s="329">
        <f>'4月'!W13</f>
        <v>808</v>
      </c>
      <c r="X13" s="329">
        <f>'4月'!X13</f>
        <v>823</v>
      </c>
      <c r="Y13" s="329">
        <f>'4月'!Y13</f>
        <v>813</v>
      </c>
      <c r="Z13" s="329">
        <f>'4月'!Z13</f>
        <v>804</v>
      </c>
      <c r="AA13" s="329">
        <f>'4月'!AA13</f>
        <v>809</v>
      </c>
      <c r="AB13" s="329">
        <f>'4月'!AB13</f>
        <v>814</v>
      </c>
      <c r="AC13" s="329">
        <f>'4月'!AC13</f>
        <v>785</v>
      </c>
      <c r="AD13" s="329">
        <f>'4月'!AD13</f>
        <v>766</v>
      </c>
      <c r="AE13" s="329">
        <f>'4月'!AE13</f>
        <v>802</v>
      </c>
      <c r="AF13" s="329">
        <f>'4月'!AF13</f>
        <v>804</v>
      </c>
      <c r="AG13" s="329">
        <f>'4月'!AG13</f>
        <v>800</v>
      </c>
      <c r="AH13" s="329">
        <f>'5月'!D13</f>
        <v>799</v>
      </c>
      <c r="AI13" s="329">
        <f>'5月'!E13</f>
        <v>814</v>
      </c>
      <c r="AJ13" s="329">
        <f>'5月'!F13</f>
        <v>811</v>
      </c>
      <c r="AK13" s="329">
        <f>'5月'!G13</f>
        <v>809</v>
      </c>
      <c r="AL13" s="329">
        <f>'5月'!H13</f>
        <v>814</v>
      </c>
      <c r="AM13" s="329">
        <f>'5月'!I13</f>
        <v>811</v>
      </c>
      <c r="AN13" s="329">
        <f>'5月'!J13</f>
        <v>789</v>
      </c>
      <c r="AO13" s="329">
        <f>'5月'!K13</f>
        <v>583</v>
      </c>
      <c r="AP13" s="329">
        <f>'5月'!L13</f>
        <v>699</v>
      </c>
      <c r="AQ13" s="329">
        <f>'5月'!M13</f>
        <v>852</v>
      </c>
      <c r="AR13" s="329">
        <f>'5月'!N13</f>
        <v>790</v>
      </c>
      <c r="AS13" s="329">
        <f>'5月'!O13</f>
        <v>759</v>
      </c>
      <c r="AT13" s="329">
        <f>'5月'!P13</f>
        <v>764</v>
      </c>
      <c r="AU13" s="329">
        <f>'5月'!Q13</f>
        <v>766</v>
      </c>
      <c r="AV13" s="329">
        <f>'5月'!R13</f>
        <v>823</v>
      </c>
      <c r="AW13" s="329">
        <f>'5月'!S13</f>
        <v>761</v>
      </c>
      <c r="AX13" s="329">
        <f>'5月'!T13</f>
        <v>844</v>
      </c>
      <c r="AY13" s="329">
        <f>'5月'!U13</f>
        <v>852</v>
      </c>
      <c r="AZ13" s="329">
        <f>'5月'!V13</f>
        <v>795</v>
      </c>
      <c r="BA13" s="329">
        <f>'5月'!W13</f>
        <v>804</v>
      </c>
      <c r="BB13" s="329">
        <f>'5月'!X13</f>
        <v>818</v>
      </c>
      <c r="BC13" s="329">
        <f>'5月'!Y13</f>
        <v>754</v>
      </c>
      <c r="BD13" s="329">
        <f>'5月'!Z13</f>
        <v>765</v>
      </c>
      <c r="BE13" s="329">
        <f>'5月'!AA13</f>
        <v>790</v>
      </c>
      <c r="BF13" s="329">
        <f>'5月'!AB13</f>
        <v>780</v>
      </c>
      <c r="BG13" s="329">
        <f>'5月'!AC13</f>
        <v>773</v>
      </c>
      <c r="BH13" s="329">
        <f>'5月'!AD13</f>
        <v>727</v>
      </c>
      <c r="BI13" s="329">
        <f>'5月'!AE13</f>
        <v>789</v>
      </c>
      <c r="BJ13" s="329">
        <f>'5月'!AF13</f>
        <v>789</v>
      </c>
      <c r="BK13" s="329">
        <f>'5月'!AG13</f>
        <v>814</v>
      </c>
      <c r="BL13" s="329">
        <f>'5月'!AH13</f>
        <v>820</v>
      </c>
      <c r="BM13" s="329">
        <f>'6月'!D13</f>
        <v>819</v>
      </c>
      <c r="BN13" s="329">
        <f>'6月'!E13</f>
        <v>812</v>
      </c>
      <c r="BO13" s="329">
        <f>'6月'!F13</f>
        <v>816</v>
      </c>
      <c r="BP13" s="329">
        <f>'6月'!G13</f>
        <v>857</v>
      </c>
      <c r="BQ13" s="329">
        <f>'6月'!H13</f>
        <v>845</v>
      </c>
      <c r="BR13" s="329">
        <f>'6月'!I13</f>
        <v>848</v>
      </c>
      <c r="BS13" s="329">
        <f>'6月'!J13</f>
        <v>873</v>
      </c>
      <c r="BT13" s="329">
        <f>'6月'!K13</f>
        <v>838</v>
      </c>
      <c r="BU13" s="329">
        <f>'6月'!L13</f>
        <v>845</v>
      </c>
      <c r="BV13" s="329">
        <f>'6月'!M13</f>
        <v>840</v>
      </c>
      <c r="BW13" s="329">
        <f>'6月'!N13</f>
        <v>823</v>
      </c>
      <c r="BX13" s="329">
        <f>'6月'!O13</f>
        <v>823</v>
      </c>
      <c r="BY13" s="329">
        <f>'6月'!P13</f>
        <v>847</v>
      </c>
      <c r="BZ13" s="329">
        <f>'6月'!Q13</f>
        <v>825</v>
      </c>
      <c r="CA13" s="329">
        <f>'6月'!R13</f>
        <v>826</v>
      </c>
      <c r="CB13" s="329">
        <f>'6月'!S13</f>
        <v>811</v>
      </c>
      <c r="CC13" s="329">
        <f>'6月'!T13</f>
        <v>828</v>
      </c>
      <c r="CD13" s="329">
        <f>'6月'!U13</f>
        <v>641</v>
      </c>
      <c r="CE13" s="329">
        <f>'6月'!V13</f>
        <v>449</v>
      </c>
      <c r="CF13" s="329">
        <f>'6月'!W13</f>
        <v>480</v>
      </c>
      <c r="CG13" s="329">
        <f>'6月'!X13</f>
        <v>437</v>
      </c>
      <c r="CH13" s="329">
        <f>'6月'!Y13</f>
        <v>489</v>
      </c>
      <c r="CI13" s="329">
        <f>'6月'!Z13</f>
        <v>528</v>
      </c>
      <c r="CJ13" s="329">
        <f>'6月'!AA13</f>
        <v>557</v>
      </c>
      <c r="CK13" s="329">
        <f>'6月'!AB13</f>
        <v>415</v>
      </c>
      <c r="CL13" s="329">
        <f>'6月'!AC13</f>
        <v>465</v>
      </c>
      <c r="CM13" s="329">
        <f>'6月'!AD13</f>
        <v>480</v>
      </c>
      <c r="CN13" s="329">
        <f>'6月'!AE13</f>
        <v>461</v>
      </c>
      <c r="CO13" s="329">
        <f>'6月'!AF13</f>
        <v>473</v>
      </c>
      <c r="CP13" s="329">
        <f>'6月'!AG13</f>
        <v>15</v>
      </c>
      <c r="CQ13" s="329">
        <f>'7月'!D13</f>
        <v>5</v>
      </c>
      <c r="CR13" s="329">
        <f>'7月'!E13</f>
        <v>0</v>
      </c>
      <c r="CS13" s="329">
        <f>'7月'!F13</f>
        <v>0</v>
      </c>
      <c r="CT13" s="329">
        <f>'7月'!G13</f>
        <v>3</v>
      </c>
      <c r="CU13" s="329">
        <f>'7月'!H13</f>
        <v>0</v>
      </c>
      <c r="CV13" s="329">
        <f>'7月'!I13</f>
        <v>430</v>
      </c>
      <c r="CW13" s="329">
        <f>'7月'!J13</f>
        <v>461</v>
      </c>
      <c r="CX13" s="329">
        <f>'7月'!K13</f>
        <v>422</v>
      </c>
      <c r="CY13" s="329">
        <f>'7月'!L13</f>
        <v>458</v>
      </c>
      <c r="CZ13" s="329">
        <f>'7月'!M13</f>
        <v>388</v>
      </c>
      <c r="DA13" s="329">
        <f>'7月'!N13</f>
        <v>355</v>
      </c>
      <c r="DB13" s="329">
        <f>'7月'!O13</f>
        <v>430</v>
      </c>
      <c r="DC13" s="329">
        <f>'7月'!P13</f>
        <v>502</v>
      </c>
      <c r="DD13" s="329">
        <f>'7月'!Q13</f>
        <v>480</v>
      </c>
      <c r="DE13" s="329">
        <f>'7月'!R13</f>
        <v>454</v>
      </c>
      <c r="DF13" s="329">
        <f>'7月'!S13</f>
        <v>423</v>
      </c>
      <c r="DG13" s="329">
        <f>'7月'!T13</f>
        <v>437</v>
      </c>
      <c r="DH13" s="329">
        <f>'7月'!U13</f>
        <v>377</v>
      </c>
      <c r="DI13" s="329">
        <f>'7月'!V13</f>
        <v>391</v>
      </c>
      <c r="DJ13" s="329">
        <f>'7月'!W13</f>
        <v>404</v>
      </c>
      <c r="DK13" s="329">
        <f>'7月'!X13</f>
        <v>0</v>
      </c>
      <c r="DL13" s="329">
        <f>'7月'!Y13</f>
        <v>471</v>
      </c>
      <c r="DM13" s="329">
        <f>'7月'!Z13</f>
        <v>0</v>
      </c>
      <c r="DN13" s="329">
        <f>'7月'!AA13</f>
        <v>0</v>
      </c>
      <c r="DO13" s="329">
        <f>'7月'!AB13</f>
        <v>0</v>
      </c>
      <c r="DP13" s="329">
        <f>'7月'!AC13</f>
        <v>5</v>
      </c>
      <c r="DQ13" s="329">
        <f>'7月'!AD13</f>
        <v>442</v>
      </c>
      <c r="DR13" s="329">
        <f>'7月'!AE13</f>
        <v>439</v>
      </c>
      <c r="DS13" s="329">
        <f>'7月'!AF13</f>
        <v>511</v>
      </c>
      <c r="DT13" s="329">
        <f>'7月'!AG13</f>
        <v>439</v>
      </c>
      <c r="DU13" s="329">
        <f>'7月'!AH13</f>
        <v>432</v>
      </c>
      <c r="DV13" s="329">
        <f>'8月'!D13</f>
        <v>19</v>
      </c>
      <c r="DW13" s="329">
        <f>'8月'!E13</f>
        <v>55</v>
      </c>
      <c r="DX13" s="329">
        <f>'8月'!F13</f>
        <v>12</v>
      </c>
      <c r="DY13" s="329">
        <f>'8月'!G13</f>
        <v>509</v>
      </c>
      <c r="DZ13" s="329">
        <f>'8月'!H13</f>
        <v>442</v>
      </c>
      <c r="EA13" s="329">
        <f>'8月'!I13</f>
        <v>547</v>
      </c>
      <c r="EB13" s="329">
        <f>'8月'!J13</f>
        <v>464</v>
      </c>
      <c r="EC13" s="329">
        <f>'8月'!K13</f>
        <v>782</v>
      </c>
      <c r="ED13" s="329">
        <f>'8月'!L13</f>
        <v>768</v>
      </c>
      <c r="EE13" s="329">
        <f>'8月'!M13</f>
        <v>792</v>
      </c>
      <c r="EF13" s="329">
        <f>'8月'!N13</f>
        <v>818</v>
      </c>
      <c r="EG13" s="329">
        <f>'8月'!O13</f>
        <v>790</v>
      </c>
      <c r="EH13" s="329">
        <f>'8月'!P13</f>
        <v>782</v>
      </c>
      <c r="EI13" s="329">
        <f>'8月'!Q13</f>
        <v>794</v>
      </c>
      <c r="EJ13" s="329">
        <f>'8月'!R13</f>
        <v>828</v>
      </c>
      <c r="EK13" s="329">
        <f>'8月'!S13</f>
        <v>739</v>
      </c>
      <c r="EL13" s="329">
        <f>'8月'!T13</f>
        <v>0</v>
      </c>
      <c r="EM13" s="329">
        <f>'8月'!U13</f>
        <v>823</v>
      </c>
      <c r="EN13" s="329">
        <f>'8月'!V13</f>
        <v>792</v>
      </c>
      <c r="EO13" s="329">
        <f>'8月'!W13</f>
        <v>0</v>
      </c>
      <c r="EP13" s="329">
        <f>'8月'!X13</f>
        <v>809</v>
      </c>
      <c r="EQ13" s="329">
        <f>'8月'!Y13</f>
        <v>811</v>
      </c>
      <c r="ER13" s="329">
        <f>'8月'!Z13</f>
        <v>756</v>
      </c>
      <c r="ES13" s="329">
        <f>'8月'!AA13</f>
        <v>739</v>
      </c>
      <c r="ET13" s="329">
        <f>'8月'!AB13</f>
        <v>785</v>
      </c>
      <c r="EU13" s="329">
        <f>'8月'!AC13</f>
        <v>737</v>
      </c>
      <c r="EV13" s="329">
        <f>'8月'!AD13</f>
        <v>806</v>
      </c>
      <c r="EW13" s="329">
        <f>'8月'!AE13</f>
        <v>799</v>
      </c>
      <c r="EX13" s="329">
        <f>'8月'!AF13</f>
        <v>789</v>
      </c>
      <c r="EY13" s="329">
        <f>'8月'!AG13</f>
        <v>742</v>
      </c>
      <c r="EZ13" s="329">
        <f>'8月'!AH13</f>
        <v>804</v>
      </c>
      <c r="FA13" s="329">
        <f>'9月'!D13</f>
        <v>780</v>
      </c>
      <c r="FB13" s="329">
        <f>'9月'!E13</f>
        <v>814</v>
      </c>
      <c r="FC13" s="329">
        <f>'9月'!F13</f>
        <v>605</v>
      </c>
      <c r="FD13" s="329">
        <f>'9月'!G13</f>
        <v>653</v>
      </c>
      <c r="FE13" s="329">
        <f>'9月'!H13</f>
        <v>590</v>
      </c>
      <c r="FF13" s="329">
        <f>'9月'!I13</f>
        <v>468</v>
      </c>
      <c r="FG13" s="329">
        <f>'9月'!J13</f>
        <v>483</v>
      </c>
      <c r="FH13" s="329">
        <f>'9月'!K13</f>
        <v>506</v>
      </c>
      <c r="FI13" s="329">
        <f>'9月'!L13</f>
        <v>504</v>
      </c>
      <c r="FJ13" s="329">
        <f>'9月'!M13</f>
        <v>523</v>
      </c>
      <c r="FK13" s="329">
        <f>'9月'!N13</f>
        <v>492</v>
      </c>
      <c r="FL13" s="329">
        <f>'9月'!O13</f>
        <v>518</v>
      </c>
      <c r="FM13" s="329">
        <f>'9月'!P13</f>
        <v>513</v>
      </c>
      <c r="FN13" s="329">
        <f>'9月'!Q13</f>
        <v>500</v>
      </c>
      <c r="FO13" s="329">
        <f>'9月'!R13</f>
        <v>520</v>
      </c>
      <c r="FP13" s="329">
        <f>'9月'!S13</f>
        <v>559</v>
      </c>
      <c r="FQ13" s="329">
        <f>'9月'!T13</f>
        <v>514</v>
      </c>
      <c r="FR13" s="329">
        <f>'9月'!U13</f>
        <v>511</v>
      </c>
      <c r="FS13" s="329">
        <f>'9月'!V13</f>
        <v>511</v>
      </c>
      <c r="FT13" s="329">
        <f>'9月'!W13</f>
        <v>514</v>
      </c>
      <c r="FU13" s="329">
        <f>'9月'!X13</f>
        <v>526</v>
      </c>
      <c r="FV13" s="329">
        <f>'9月'!Y13</f>
        <v>559</v>
      </c>
      <c r="FW13" s="329">
        <f>'9月'!Z13</f>
        <v>548</v>
      </c>
      <c r="FX13" s="329">
        <f>'9月'!AA13</f>
        <v>571</v>
      </c>
      <c r="FY13" s="329">
        <f>'9月'!AB13</f>
        <v>525</v>
      </c>
      <c r="FZ13" s="329">
        <f>'9月'!AC13</f>
        <v>552</v>
      </c>
      <c r="GA13" s="329">
        <f>'9月'!AD13</f>
        <v>524</v>
      </c>
      <c r="GB13" s="329">
        <f>'9月'!AE13</f>
        <v>574</v>
      </c>
      <c r="GC13" s="329">
        <f>'9月'!AF13</f>
        <v>556</v>
      </c>
      <c r="GD13" s="329">
        <f>'9月'!AG13</f>
        <v>552</v>
      </c>
      <c r="GE13" s="329">
        <f>'10月'!D13</f>
        <v>588</v>
      </c>
      <c r="GF13" s="329">
        <f>'10月'!E13</f>
        <v>557</v>
      </c>
      <c r="GG13" s="329">
        <f>'10月'!F13</f>
        <v>509</v>
      </c>
      <c r="GH13" s="329">
        <f>'10月'!G13</f>
        <v>569</v>
      </c>
      <c r="GI13" s="329">
        <f>'10月'!H13</f>
        <v>519</v>
      </c>
      <c r="GJ13" s="329">
        <f>'10月'!I13</f>
        <v>605</v>
      </c>
      <c r="GK13" s="329">
        <f>'10月'!J13</f>
        <v>672</v>
      </c>
      <c r="GL13" s="329">
        <f>'10月'!K13</f>
        <v>821</v>
      </c>
      <c r="GM13" s="329">
        <f>'10月'!L13</f>
        <v>867</v>
      </c>
      <c r="GN13" s="329">
        <f>'10月'!M13</f>
        <v>823</v>
      </c>
      <c r="GO13" s="329">
        <f>'10月'!N13</f>
        <v>533</v>
      </c>
      <c r="GP13" s="329">
        <f>'10月'!O13</f>
        <v>542</v>
      </c>
      <c r="GQ13" s="329">
        <f>'10月'!P13</f>
        <v>519</v>
      </c>
      <c r="GR13" s="329">
        <f>'10月'!Q13</f>
        <v>670</v>
      </c>
      <c r="GS13" s="329">
        <f>'10月'!R13</f>
        <v>691</v>
      </c>
      <c r="GT13" s="329">
        <f>'10月'!S13</f>
        <v>584</v>
      </c>
      <c r="GU13" s="329">
        <f>'10月'!T13</f>
        <v>608</v>
      </c>
      <c r="GV13" s="329">
        <f>'10月'!U13</f>
        <v>626</v>
      </c>
      <c r="GW13" s="329">
        <f>'10月'!V13</f>
        <v>576</v>
      </c>
      <c r="GX13" s="329">
        <f>'10月'!W13</f>
        <v>576</v>
      </c>
      <c r="GY13" s="329">
        <f>'10月'!X13</f>
        <v>584</v>
      </c>
      <c r="GZ13" s="329">
        <f>'10月'!Y13</f>
        <v>590</v>
      </c>
      <c r="HA13" s="329">
        <f>'10月'!Z13</f>
        <v>545</v>
      </c>
      <c r="HB13" s="329">
        <f>'10月'!AA13</f>
        <v>818</v>
      </c>
      <c r="HC13" s="329">
        <f>'10月'!AB13</f>
        <v>811</v>
      </c>
      <c r="HD13" s="329">
        <f>'10月'!AC13</f>
        <v>830</v>
      </c>
      <c r="HE13" s="329">
        <f>'10月'!AD13</f>
        <v>799</v>
      </c>
      <c r="HF13" s="329">
        <f>'10月'!AE13</f>
        <v>816</v>
      </c>
      <c r="HG13" s="329">
        <f>'10月'!AF13</f>
        <v>816</v>
      </c>
      <c r="HH13" s="329">
        <f>'10月'!AG13</f>
        <v>819</v>
      </c>
      <c r="HI13" s="329">
        <f>'10月'!AH13</f>
        <v>852</v>
      </c>
      <c r="HJ13" s="329">
        <f>'11月'!D13</f>
        <v>825</v>
      </c>
      <c r="HK13" s="329">
        <f>'11月'!E13</f>
        <v>831</v>
      </c>
      <c r="HL13" s="329">
        <f>'11月'!F13</f>
        <v>816</v>
      </c>
      <c r="HM13" s="329">
        <f>'11月'!G13</f>
        <v>825</v>
      </c>
      <c r="HN13" s="329">
        <f>'11月'!H13</f>
        <v>773</v>
      </c>
      <c r="HO13" s="329">
        <f>'11月'!I13</f>
        <v>811</v>
      </c>
      <c r="HP13" s="329">
        <f>'11月'!J13</f>
        <v>861</v>
      </c>
      <c r="HQ13" s="329">
        <f>'11月'!K13</f>
        <v>880</v>
      </c>
      <c r="HR13" s="329">
        <f>'11月'!L13</f>
        <v>893</v>
      </c>
      <c r="HS13" s="329">
        <f>'11月'!M13</f>
        <v>888</v>
      </c>
      <c r="HT13" s="329">
        <f>'11月'!N13</f>
        <v>893</v>
      </c>
      <c r="HU13" s="329">
        <f>'11月'!O13</f>
        <v>573</v>
      </c>
      <c r="HV13" s="329">
        <f>'11月'!P13</f>
        <v>478</v>
      </c>
      <c r="HW13" s="329">
        <f>'11月'!Q13</f>
        <v>569</v>
      </c>
      <c r="HX13" s="329">
        <f>'11月'!R13</f>
        <v>540</v>
      </c>
      <c r="HY13" s="329">
        <f>'11月'!S13</f>
        <v>533</v>
      </c>
      <c r="HZ13" s="329">
        <f>'11月'!T13</f>
        <v>543</v>
      </c>
      <c r="IA13" s="329">
        <f>'11月'!U13</f>
        <v>538</v>
      </c>
      <c r="IB13" s="329">
        <f>'11月'!V13</f>
        <v>557</v>
      </c>
      <c r="IC13" s="329">
        <f>'11月'!W13</f>
        <v>464</v>
      </c>
      <c r="ID13" s="329">
        <f>'11月'!X13</f>
        <v>626</v>
      </c>
      <c r="IE13" s="329">
        <f>'11月'!Y13</f>
        <v>686</v>
      </c>
      <c r="IF13" s="329">
        <f>'11月'!Z13</f>
        <v>530</v>
      </c>
      <c r="IG13" s="329">
        <f>'11月'!AA13</f>
        <v>475</v>
      </c>
      <c r="IH13" s="329">
        <f>'11月'!AB13</f>
        <v>528</v>
      </c>
      <c r="II13" s="329">
        <f>'11月'!AC13</f>
        <v>681</v>
      </c>
      <c r="IJ13" s="329">
        <f>'11月'!AD13</f>
        <v>540</v>
      </c>
      <c r="IK13" s="329">
        <f>'11月'!AE13</f>
        <v>550</v>
      </c>
      <c r="IL13" s="329">
        <f>'11月'!AF13</f>
        <v>708</v>
      </c>
      <c r="IM13" s="329">
        <f>'11月'!AG13</f>
        <v>632</v>
      </c>
      <c r="IN13" s="329">
        <f>'12月'!D13</f>
        <v>531</v>
      </c>
      <c r="IO13" s="329">
        <f>'12月'!E13</f>
        <v>636</v>
      </c>
      <c r="IP13" s="329">
        <f>'12月'!F13</f>
        <v>800</v>
      </c>
      <c r="IQ13" s="329">
        <f>'12月'!G13</f>
        <v>538</v>
      </c>
      <c r="IR13" s="329">
        <f>'12月'!H13</f>
        <v>524</v>
      </c>
      <c r="IS13" s="329">
        <f>'12月'!I13</f>
        <v>542</v>
      </c>
      <c r="IT13" s="329">
        <f>'12月'!J13</f>
        <v>776</v>
      </c>
      <c r="IU13" s="329">
        <f>'12月'!K13</f>
        <v>583</v>
      </c>
      <c r="IV13" s="329">
        <f>'12月'!L13</f>
        <v>501</v>
      </c>
      <c r="IW13" s="329">
        <f>'12月'!M13</f>
        <v>880</v>
      </c>
      <c r="IX13" s="329">
        <f>'12月'!N13</f>
        <v>643</v>
      </c>
      <c r="IY13" s="329">
        <f>'12月'!O13</f>
        <v>633</v>
      </c>
      <c r="IZ13" s="329">
        <f>'12月'!P13</f>
        <v>564</v>
      </c>
      <c r="JA13" s="329">
        <f>'12月'!Q13</f>
        <v>864</v>
      </c>
      <c r="JB13" s="329">
        <f>'12月'!R13</f>
        <v>643</v>
      </c>
      <c r="JC13" s="329">
        <f>'12月'!S13</f>
        <v>778</v>
      </c>
      <c r="JD13" s="329">
        <f>'12月'!T13</f>
        <v>574</v>
      </c>
      <c r="JE13" s="329">
        <f>'12月'!U13</f>
        <v>660</v>
      </c>
      <c r="JF13" s="329">
        <f>'12月'!V13</f>
        <v>655</v>
      </c>
      <c r="JG13" s="329">
        <f>'12月'!W13</f>
        <v>732</v>
      </c>
      <c r="JH13" s="329">
        <f>'12月'!X13</f>
        <v>700</v>
      </c>
      <c r="JI13" s="329">
        <f>'12月'!Y13</f>
        <v>660</v>
      </c>
      <c r="JJ13" s="329">
        <f>'12月'!Z13</f>
        <v>499</v>
      </c>
      <c r="JK13" s="329">
        <f>'12月'!AA13</f>
        <v>785</v>
      </c>
      <c r="JL13" s="329">
        <f>'12月'!AB13</f>
        <v>895</v>
      </c>
      <c r="JM13" s="329">
        <f>'12月'!AC13</f>
        <v>844</v>
      </c>
      <c r="JN13" s="329">
        <f>'12月'!AD13</f>
        <v>806</v>
      </c>
      <c r="JO13" s="329">
        <f>'12月'!AE13</f>
        <v>785</v>
      </c>
      <c r="JP13" s="329">
        <f>'12月'!AF13</f>
        <v>804</v>
      </c>
      <c r="JQ13" s="329">
        <f>'12月'!AG13</f>
        <v>888</v>
      </c>
      <c r="JR13" s="329">
        <f>'12月'!AH13</f>
        <v>876</v>
      </c>
      <c r="JS13" s="329">
        <f>'１月'!D13</f>
        <v>807</v>
      </c>
      <c r="JT13" s="329">
        <f>'１月'!E13</f>
        <v>864</v>
      </c>
      <c r="JU13" s="329">
        <f>'１月'!F13</f>
        <v>859</v>
      </c>
      <c r="JV13" s="329">
        <f>'１月'!G13</f>
        <v>871</v>
      </c>
      <c r="JW13" s="329">
        <f>'１月'!H13</f>
        <v>847</v>
      </c>
      <c r="JX13" s="329">
        <f>'１月'!I13</f>
        <v>854</v>
      </c>
      <c r="JY13" s="329">
        <f>'１月'!J13</f>
        <v>797</v>
      </c>
      <c r="JZ13" s="329">
        <f>'１月'!K13</f>
        <v>821</v>
      </c>
      <c r="KA13" s="329">
        <f>'１月'!L13</f>
        <v>859</v>
      </c>
      <c r="KB13" s="329">
        <f>'１月'!M13</f>
        <v>804</v>
      </c>
      <c r="KC13" s="329">
        <f>'１月'!N13</f>
        <v>904</v>
      </c>
      <c r="KD13" s="329">
        <f>'１月'!O13</f>
        <v>886</v>
      </c>
      <c r="KE13" s="329">
        <f>'１月'!P13</f>
        <v>905</v>
      </c>
      <c r="KF13" s="329">
        <f>'１月'!Q13</f>
        <v>885</v>
      </c>
      <c r="KG13" s="329">
        <f>'１月'!R13</f>
        <v>905</v>
      </c>
      <c r="KH13" s="329">
        <f>'１月'!S13</f>
        <v>775</v>
      </c>
      <c r="KI13" s="329">
        <f>'１月'!T13</f>
        <v>840</v>
      </c>
      <c r="KJ13" s="329">
        <f>'１月'!U13</f>
        <v>718</v>
      </c>
      <c r="KK13" s="329">
        <f>'１月'!V13</f>
        <v>669</v>
      </c>
      <c r="KL13" s="329">
        <f>'１月'!W13</f>
        <v>751</v>
      </c>
      <c r="KM13" s="329">
        <f>'１月'!X13</f>
        <v>723</v>
      </c>
      <c r="KN13" s="329">
        <f>'１月'!Y13</f>
        <v>487</v>
      </c>
      <c r="KO13" s="329">
        <f>'１月'!Z13</f>
        <v>751</v>
      </c>
      <c r="KP13" s="329">
        <f>'１月'!AA13</f>
        <v>612</v>
      </c>
      <c r="KQ13" s="329">
        <f>'１月'!AB13</f>
        <v>772</v>
      </c>
      <c r="KR13" s="329">
        <f>'１月'!AC13</f>
        <v>540</v>
      </c>
      <c r="KS13" s="329">
        <f>'１月'!AD13</f>
        <v>713</v>
      </c>
      <c r="KT13" s="329">
        <f>'１月'!AE13</f>
        <v>914</v>
      </c>
      <c r="KU13" s="329">
        <f>'１月'!AF13</f>
        <v>650</v>
      </c>
      <c r="KV13" s="329">
        <f>'１月'!AG13</f>
        <v>648</v>
      </c>
      <c r="KW13" s="329">
        <f>'１月'!AH13</f>
        <v>845</v>
      </c>
      <c r="KX13" s="329">
        <f>'２月'!D13</f>
        <v>823</v>
      </c>
      <c r="KY13" s="329">
        <f>'２月'!E13</f>
        <v>845</v>
      </c>
      <c r="KZ13" s="329">
        <f>'２月'!F13</f>
        <v>878</v>
      </c>
      <c r="LA13" s="329">
        <f>'２月'!G13</f>
        <v>770</v>
      </c>
      <c r="LB13" s="329">
        <f>'２月'!H13</f>
        <v>881</v>
      </c>
      <c r="LC13" s="329">
        <f>'２月'!I13</f>
        <v>874</v>
      </c>
      <c r="LD13" s="329">
        <f>'２月'!J13</f>
        <v>866</v>
      </c>
      <c r="LE13" s="329">
        <f>'２月'!K13</f>
        <v>804</v>
      </c>
      <c r="LF13" s="329">
        <f>'２月'!L13</f>
        <v>900</v>
      </c>
      <c r="LG13" s="329">
        <f>'２月'!M13</f>
        <v>828</v>
      </c>
      <c r="LH13" s="329">
        <f>'２月'!N13</f>
        <v>857</v>
      </c>
      <c r="LI13" s="329">
        <f>'２月'!O13</f>
        <v>497</v>
      </c>
      <c r="LJ13" s="329">
        <f>'２月'!P13</f>
        <v>646</v>
      </c>
      <c r="LK13" s="329">
        <f>'２月'!Q13</f>
        <v>0</v>
      </c>
      <c r="LL13" s="329">
        <f>'２月'!R13</f>
        <v>0</v>
      </c>
      <c r="LM13" s="329">
        <f>'２月'!S13</f>
        <v>0</v>
      </c>
      <c r="LN13" s="329">
        <f>'２月'!T13</f>
        <v>0</v>
      </c>
      <c r="LO13" s="329">
        <f>'２月'!U13</f>
        <v>0</v>
      </c>
      <c r="LP13" s="329">
        <f>'２月'!V13</f>
        <v>0</v>
      </c>
      <c r="LQ13" s="329">
        <f>'２月'!W13</f>
        <v>0</v>
      </c>
      <c r="LR13" s="329">
        <f>'２月'!X13</f>
        <v>0</v>
      </c>
      <c r="LS13" s="329">
        <f>'２月'!Y13</f>
        <v>0</v>
      </c>
      <c r="LT13" s="329">
        <f>'２月'!Z13</f>
        <v>0</v>
      </c>
      <c r="LU13" s="329">
        <f>'２月'!AA13</f>
        <v>0</v>
      </c>
      <c r="LV13" s="329">
        <f>'２月'!AB13</f>
        <v>0</v>
      </c>
      <c r="LW13" s="329">
        <f>'２月'!AC13</f>
        <v>0</v>
      </c>
      <c r="LX13" s="329">
        <f>'２月'!AD13</f>
        <v>0</v>
      </c>
      <c r="LY13" s="329">
        <f>'２月'!AE13</f>
        <v>0</v>
      </c>
      <c r="LZ13" s="329">
        <f>'３月'!D13</f>
        <v>838</v>
      </c>
      <c r="MA13" s="329">
        <f>'３月'!E13</f>
        <v>818</v>
      </c>
      <c r="MB13" s="329">
        <f>'３月'!F13</f>
        <v>826</v>
      </c>
      <c r="MC13" s="329">
        <f>'３月'!G13</f>
        <v>862</v>
      </c>
      <c r="MD13" s="329">
        <f>'３月'!H13</f>
        <v>852</v>
      </c>
      <c r="ME13" s="329">
        <f>'３月'!I13</f>
        <v>821</v>
      </c>
      <c r="MF13" s="329">
        <f>'３月'!J13</f>
        <v>802</v>
      </c>
      <c r="MG13" s="329">
        <f>'３月'!K13</f>
        <v>874</v>
      </c>
      <c r="MH13" s="329">
        <f>'３月'!L13</f>
        <v>849</v>
      </c>
      <c r="MI13" s="329">
        <f>'３月'!M13</f>
        <v>852</v>
      </c>
      <c r="MJ13" s="329">
        <f>'３月'!N13</f>
        <v>825</v>
      </c>
      <c r="MK13" s="329">
        <f>'３月'!O13</f>
        <v>802</v>
      </c>
      <c r="ML13" s="329">
        <f>'３月'!P13</f>
        <v>821</v>
      </c>
      <c r="MM13" s="329">
        <f>'３月'!Q13</f>
        <v>833</v>
      </c>
      <c r="MN13" s="329">
        <f>'３月'!R13</f>
        <v>867</v>
      </c>
      <c r="MO13" s="329">
        <f>'３月'!S13</f>
        <v>800</v>
      </c>
      <c r="MP13" s="329">
        <f>'３月'!T13</f>
        <v>869</v>
      </c>
      <c r="MQ13" s="329">
        <f>'３月'!U13</f>
        <v>816</v>
      </c>
      <c r="MR13" s="329">
        <f>'３月'!V13</f>
        <v>651</v>
      </c>
      <c r="MS13" s="329">
        <f>'３月'!W13</f>
        <v>507</v>
      </c>
      <c r="MT13" s="329">
        <f>'３月'!X13</f>
        <v>639</v>
      </c>
      <c r="MU13" s="329">
        <f>'３月'!Y13</f>
        <v>629</v>
      </c>
      <c r="MV13" s="329">
        <f>'３月'!Z13</f>
        <v>720</v>
      </c>
      <c r="MW13" s="329">
        <f>'３月'!AA13</f>
        <v>600</v>
      </c>
      <c r="MX13" s="329">
        <f>'３月'!AB13</f>
        <v>667</v>
      </c>
      <c r="MY13" s="329">
        <f>'３月'!AC13</f>
        <v>631</v>
      </c>
      <c r="MZ13" s="329">
        <f>'３月'!AD13</f>
        <v>660</v>
      </c>
      <c r="NA13" s="329">
        <f>'３月'!AE13</f>
        <v>727</v>
      </c>
      <c r="NB13" s="329">
        <f>'３月'!AF13</f>
        <v>675</v>
      </c>
      <c r="NC13" s="329">
        <f>'３月'!AG13</f>
        <v>615</v>
      </c>
      <c r="ND13" s="329">
        <f>'３月'!AH13</f>
        <v>523</v>
      </c>
      <c r="NF13" s="42">
        <f t="shared" si="0"/>
        <v>701.59580838323359</v>
      </c>
      <c r="NJ13" s="292">
        <v>3</v>
      </c>
      <c r="NK13" s="42">
        <f>NH16</f>
        <v>1415.094674556213</v>
      </c>
    </row>
    <row r="14" spans="1:375" x14ac:dyDescent="0.2">
      <c r="A14" s="311">
        <v>8.3333333333333301E-2</v>
      </c>
      <c r="B14" s="312" t="s">
        <v>7</v>
      </c>
      <c r="C14" s="313">
        <v>0.104166666666667</v>
      </c>
      <c r="D14" s="329">
        <f>'4月'!D14</f>
        <v>847</v>
      </c>
      <c r="E14" s="329">
        <f>'4月'!E14</f>
        <v>873</v>
      </c>
      <c r="F14" s="329">
        <f>'4月'!F14</f>
        <v>842</v>
      </c>
      <c r="G14" s="329">
        <f>'4月'!G14</f>
        <v>797</v>
      </c>
      <c r="H14" s="329">
        <f>'4月'!H14</f>
        <v>869</v>
      </c>
      <c r="I14" s="329">
        <f>'4月'!I14</f>
        <v>835</v>
      </c>
      <c r="J14" s="329">
        <f>'4月'!J14</f>
        <v>826</v>
      </c>
      <c r="K14" s="329">
        <f>'4月'!K14</f>
        <v>847</v>
      </c>
      <c r="L14" s="329">
        <f>'4月'!L14</f>
        <v>833</v>
      </c>
      <c r="M14" s="329">
        <f>'4月'!M14</f>
        <v>756</v>
      </c>
      <c r="N14" s="329">
        <f>'4月'!N14</f>
        <v>740</v>
      </c>
      <c r="O14" s="329">
        <f>'4月'!O14</f>
        <v>809</v>
      </c>
      <c r="P14" s="329">
        <f>'4月'!P14</f>
        <v>813</v>
      </c>
      <c r="Q14" s="329">
        <f>'4月'!Q14</f>
        <v>768</v>
      </c>
      <c r="R14" s="329">
        <f>'4月'!R14</f>
        <v>843</v>
      </c>
      <c r="S14" s="329">
        <f>'4月'!S14</f>
        <v>833</v>
      </c>
      <c r="T14" s="329">
        <f>'4月'!T14</f>
        <v>835</v>
      </c>
      <c r="U14" s="329">
        <f>'4月'!U14</f>
        <v>850</v>
      </c>
      <c r="V14" s="329">
        <f>'4月'!V14</f>
        <v>852</v>
      </c>
      <c r="W14" s="329">
        <f>'4月'!W14</f>
        <v>814</v>
      </c>
      <c r="X14" s="329">
        <f>'4月'!X14</f>
        <v>821</v>
      </c>
      <c r="Y14" s="329">
        <f>'4月'!Y14</f>
        <v>821</v>
      </c>
      <c r="Z14" s="329">
        <f>'4月'!Z14</f>
        <v>808</v>
      </c>
      <c r="AA14" s="329">
        <f>'4月'!AA14</f>
        <v>804</v>
      </c>
      <c r="AB14" s="329">
        <f>'4月'!AB14</f>
        <v>811</v>
      </c>
      <c r="AC14" s="329">
        <f>'4月'!AC14</f>
        <v>796</v>
      </c>
      <c r="AD14" s="329">
        <f>'4月'!AD14</f>
        <v>768</v>
      </c>
      <c r="AE14" s="329">
        <f>'4月'!AE14</f>
        <v>797</v>
      </c>
      <c r="AF14" s="329">
        <f>'4月'!AF14</f>
        <v>802</v>
      </c>
      <c r="AG14" s="329">
        <f>'4月'!AG14</f>
        <v>799</v>
      </c>
      <c r="AH14" s="329">
        <f>'5月'!D14</f>
        <v>807</v>
      </c>
      <c r="AI14" s="329">
        <f>'5月'!E14</f>
        <v>816</v>
      </c>
      <c r="AJ14" s="329">
        <f>'5月'!F14</f>
        <v>809</v>
      </c>
      <c r="AK14" s="329">
        <f>'5月'!G14</f>
        <v>801</v>
      </c>
      <c r="AL14" s="329">
        <f>'5月'!H14</f>
        <v>799</v>
      </c>
      <c r="AM14" s="329">
        <f>'5月'!I14</f>
        <v>811</v>
      </c>
      <c r="AN14" s="329">
        <f>'5月'!J14</f>
        <v>787</v>
      </c>
      <c r="AO14" s="329">
        <f>'5月'!K14</f>
        <v>605</v>
      </c>
      <c r="AP14" s="329">
        <f>'5月'!L14</f>
        <v>792</v>
      </c>
      <c r="AQ14" s="329">
        <f>'5月'!M14</f>
        <v>843</v>
      </c>
      <c r="AR14" s="329">
        <f>'5月'!N14</f>
        <v>802</v>
      </c>
      <c r="AS14" s="329">
        <f>'5月'!O14</f>
        <v>737</v>
      </c>
      <c r="AT14" s="329">
        <f>'5月'!P14</f>
        <v>770</v>
      </c>
      <c r="AU14" s="329">
        <f>'5月'!Q14</f>
        <v>758</v>
      </c>
      <c r="AV14" s="329">
        <f>'5月'!R14</f>
        <v>821</v>
      </c>
      <c r="AW14" s="329">
        <f>'5月'!S14</f>
        <v>753</v>
      </c>
      <c r="AX14" s="329">
        <f>'5月'!T14</f>
        <v>826</v>
      </c>
      <c r="AY14" s="329">
        <f>'5月'!U14</f>
        <v>852</v>
      </c>
      <c r="AZ14" s="329">
        <f>'5月'!V14</f>
        <v>780</v>
      </c>
      <c r="BA14" s="329">
        <f>'5月'!W14</f>
        <v>813</v>
      </c>
      <c r="BB14" s="329">
        <f>'5月'!X14</f>
        <v>797</v>
      </c>
      <c r="BC14" s="329">
        <f>'5月'!Y14</f>
        <v>744</v>
      </c>
      <c r="BD14" s="329">
        <f>'5月'!Z14</f>
        <v>742</v>
      </c>
      <c r="BE14" s="329">
        <f>'5月'!AA14</f>
        <v>796</v>
      </c>
      <c r="BF14" s="329">
        <f>'5月'!AB14</f>
        <v>777</v>
      </c>
      <c r="BG14" s="329">
        <f>'5月'!AC14</f>
        <v>778</v>
      </c>
      <c r="BH14" s="329">
        <f>'5月'!AD14</f>
        <v>739</v>
      </c>
      <c r="BI14" s="329">
        <f>'5月'!AE14</f>
        <v>800</v>
      </c>
      <c r="BJ14" s="329">
        <f>'5月'!AF14</f>
        <v>790</v>
      </c>
      <c r="BK14" s="329">
        <f>'5月'!AG14</f>
        <v>809</v>
      </c>
      <c r="BL14" s="329">
        <f>'5月'!AH14</f>
        <v>816</v>
      </c>
      <c r="BM14" s="329">
        <f>'6月'!D14</f>
        <v>821</v>
      </c>
      <c r="BN14" s="329">
        <f>'6月'!E14</f>
        <v>818</v>
      </c>
      <c r="BO14" s="329">
        <f>'6月'!F14</f>
        <v>816</v>
      </c>
      <c r="BP14" s="329">
        <f>'6月'!G14</f>
        <v>847</v>
      </c>
      <c r="BQ14" s="329">
        <f>'6月'!H14</f>
        <v>849</v>
      </c>
      <c r="BR14" s="329">
        <f>'6月'!I14</f>
        <v>852</v>
      </c>
      <c r="BS14" s="329">
        <f>'6月'!J14</f>
        <v>881</v>
      </c>
      <c r="BT14" s="329">
        <f>'6月'!K14</f>
        <v>845</v>
      </c>
      <c r="BU14" s="329">
        <f>'6月'!L14</f>
        <v>842</v>
      </c>
      <c r="BV14" s="329">
        <f>'6月'!M14</f>
        <v>845</v>
      </c>
      <c r="BW14" s="329">
        <f>'6月'!N14</f>
        <v>818</v>
      </c>
      <c r="BX14" s="329">
        <f>'6月'!O14</f>
        <v>819</v>
      </c>
      <c r="BY14" s="329">
        <f>'6月'!P14</f>
        <v>838</v>
      </c>
      <c r="BZ14" s="329">
        <f>'6月'!Q14</f>
        <v>840</v>
      </c>
      <c r="CA14" s="329">
        <f>'6月'!R14</f>
        <v>835</v>
      </c>
      <c r="CB14" s="329">
        <f>'6月'!S14</f>
        <v>816</v>
      </c>
      <c r="CC14" s="329">
        <f>'6月'!T14</f>
        <v>821</v>
      </c>
      <c r="CD14" s="329">
        <f>'6月'!U14</f>
        <v>628</v>
      </c>
      <c r="CE14" s="329">
        <f>'6月'!V14</f>
        <v>461</v>
      </c>
      <c r="CF14" s="329">
        <f>'6月'!W14</f>
        <v>478</v>
      </c>
      <c r="CG14" s="329">
        <f>'6月'!X14</f>
        <v>468</v>
      </c>
      <c r="CH14" s="329">
        <f>'6月'!Y14</f>
        <v>514</v>
      </c>
      <c r="CI14" s="329">
        <f>'6月'!Z14</f>
        <v>480</v>
      </c>
      <c r="CJ14" s="329">
        <f>'6月'!AA14</f>
        <v>542</v>
      </c>
      <c r="CK14" s="329">
        <f>'6月'!AB14</f>
        <v>399</v>
      </c>
      <c r="CL14" s="329">
        <f>'6月'!AC14</f>
        <v>464</v>
      </c>
      <c r="CM14" s="329">
        <f>'6月'!AD14</f>
        <v>487</v>
      </c>
      <c r="CN14" s="329">
        <f>'6月'!AE14</f>
        <v>451</v>
      </c>
      <c r="CO14" s="329">
        <f>'6月'!AF14</f>
        <v>477</v>
      </c>
      <c r="CP14" s="329">
        <f>'6月'!AG14</f>
        <v>33</v>
      </c>
      <c r="CQ14" s="329">
        <f>'7月'!D14</f>
        <v>0</v>
      </c>
      <c r="CR14" s="329">
        <f>'7月'!E14</f>
        <v>0</v>
      </c>
      <c r="CS14" s="329">
        <f>'7月'!F14</f>
        <v>0</v>
      </c>
      <c r="CT14" s="329">
        <f>'7月'!G14</f>
        <v>0</v>
      </c>
      <c r="CU14" s="329">
        <f>'7月'!H14</f>
        <v>5</v>
      </c>
      <c r="CV14" s="329">
        <f>'7月'!I14</f>
        <v>446</v>
      </c>
      <c r="CW14" s="329">
        <f>'7月'!J14</f>
        <v>413</v>
      </c>
      <c r="CX14" s="329">
        <f>'7月'!K14</f>
        <v>432</v>
      </c>
      <c r="CY14" s="329">
        <f>'7月'!L14</f>
        <v>461</v>
      </c>
      <c r="CZ14" s="329">
        <f>'7月'!M14</f>
        <v>384</v>
      </c>
      <c r="DA14" s="329">
        <f>'7月'!N14</f>
        <v>396</v>
      </c>
      <c r="DB14" s="329">
        <f>'7月'!O14</f>
        <v>434</v>
      </c>
      <c r="DC14" s="329">
        <f>'7月'!P14</f>
        <v>509</v>
      </c>
      <c r="DD14" s="329">
        <f>'7月'!Q14</f>
        <v>466</v>
      </c>
      <c r="DE14" s="329">
        <f>'7月'!R14</f>
        <v>442</v>
      </c>
      <c r="DF14" s="329">
        <f>'7月'!S14</f>
        <v>432</v>
      </c>
      <c r="DG14" s="329">
        <f>'7月'!T14</f>
        <v>451</v>
      </c>
      <c r="DH14" s="329">
        <f>'7月'!U14</f>
        <v>405</v>
      </c>
      <c r="DI14" s="329">
        <f>'7月'!V14</f>
        <v>429</v>
      </c>
      <c r="DJ14" s="329">
        <f>'7月'!W14</f>
        <v>384</v>
      </c>
      <c r="DK14" s="329">
        <f>'7月'!X14</f>
        <v>0</v>
      </c>
      <c r="DL14" s="329">
        <f>'7月'!Y14</f>
        <v>468</v>
      </c>
      <c r="DM14" s="329">
        <f>'7月'!Z14</f>
        <v>0</v>
      </c>
      <c r="DN14" s="329">
        <f>'7月'!AA14</f>
        <v>0</v>
      </c>
      <c r="DO14" s="329">
        <f>'7月'!AB14</f>
        <v>0</v>
      </c>
      <c r="DP14" s="329">
        <f>'7月'!AC14</f>
        <v>2</v>
      </c>
      <c r="DQ14" s="329">
        <f>'7月'!AD14</f>
        <v>451</v>
      </c>
      <c r="DR14" s="329">
        <f>'7月'!AE14</f>
        <v>453</v>
      </c>
      <c r="DS14" s="329">
        <f>'7月'!AF14</f>
        <v>535</v>
      </c>
      <c r="DT14" s="329">
        <f>'7月'!AG14</f>
        <v>449</v>
      </c>
      <c r="DU14" s="329">
        <f>'7月'!AH14</f>
        <v>434</v>
      </c>
      <c r="DV14" s="329">
        <f>'8月'!D14</f>
        <v>24</v>
      </c>
      <c r="DW14" s="329">
        <f>'8月'!E14</f>
        <v>32</v>
      </c>
      <c r="DX14" s="329">
        <f>'8月'!F14</f>
        <v>24</v>
      </c>
      <c r="DY14" s="329">
        <f>'8月'!G14</f>
        <v>492</v>
      </c>
      <c r="DZ14" s="329">
        <f>'8月'!H14</f>
        <v>454</v>
      </c>
      <c r="EA14" s="329">
        <f>'8月'!I14</f>
        <v>545</v>
      </c>
      <c r="EB14" s="329">
        <f>'8月'!J14</f>
        <v>465</v>
      </c>
      <c r="EC14" s="329">
        <f>'8月'!K14</f>
        <v>775</v>
      </c>
      <c r="ED14" s="329">
        <f>'8月'!L14</f>
        <v>756</v>
      </c>
      <c r="EE14" s="329">
        <f>'8月'!M14</f>
        <v>780</v>
      </c>
      <c r="EF14" s="329">
        <f>'8月'!N14</f>
        <v>821</v>
      </c>
      <c r="EG14" s="329">
        <f>'8月'!O14</f>
        <v>796</v>
      </c>
      <c r="EH14" s="329">
        <f>'8月'!P14</f>
        <v>782</v>
      </c>
      <c r="EI14" s="329">
        <f>'8月'!Q14</f>
        <v>783</v>
      </c>
      <c r="EJ14" s="329">
        <f>'8月'!R14</f>
        <v>828</v>
      </c>
      <c r="EK14" s="329">
        <f>'8月'!S14</f>
        <v>730</v>
      </c>
      <c r="EL14" s="329">
        <f>'8月'!T14</f>
        <v>0</v>
      </c>
      <c r="EM14" s="329">
        <f>'8月'!U14</f>
        <v>828</v>
      </c>
      <c r="EN14" s="329">
        <f>'8月'!V14</f>
        <v>789</v>
      </c>
      <c r="EO14" s="329">
        <f>'8月'!W14</f>
        <v>0</v>
      </c>
      <c r="EP14" s="329">
        <f>'8月'!X14</f>
        <v>811</v>
      </c>
      <c r="EQ14" s="329">
        <f>'8月'!Y14</f>
        <v>818</v>
      </c>
      <c r="ER14" s="329">
        <f>'8月'!Z14</f>
        <v>742</v>
      </c>
      <c r="ES14" s="329">
        <f>'8月'!AA14</f>
        <v>737</v>
      </c>
      <c r="ET14" s="329">
        <f>'8月'!AB14</f>
        <v>756</v>
      </c>
      <c r="EU14" s="329">
        <f>'8月'!AC14</f>
        <v>713</v>
      </c>
      <c r="EV14" s="329">
        <f>'8月'!AD14</f>
        <v>816</v>
      </c>
      <c r="EW14" s="329">
        <f>'8月'!AE14</f>
        <v>807</v>
      </c>
      <c r="EX14" s="329">
        <f>'8月'!AF14</f>
        <v>792</v>
      </c>
      <c r="EY14" s="329">
        <f>'8月'!AG14</f>
        <v>746</v>
      </c>
      <c r="EZ14" s="329">
        <f>'8月'!AH14</f>
        <v>794</v>
      </c>
      <c r="FA14" s="329">
        <f>'9月'!D14</f>
        <v>787</v>
      </c>
      <c r="FB14" s="329">
        <f>'9月'!E14</f>
        <v>808</v>
      </c>
      <c r="FC14" s="329">
        <f>'9月'!F14</f>
        <v>531</v>
      </c>
      <c r="FD14" s="329">
        <f>'9月'!G14</f>
        <v>646</v>
      </c>
      <c r="FE14" s="329">
        <f>'9月'!H14</f>
        <v>593</v>
      </c>
      <c r="FF14" s="329">
        <f>'9月'!I14</f>
        <v>487</v>
      </c>
      <c r="FG14" s="329">
        <f>'9月'!J14</f>
        <v>482</v>
      </c>
      <c r="FH14" s="329">
        <f>'9月'!K14</f>
        <v>533</v>
      </c>
      <c r="FI14" s="329">
        <f>'9月'!L14</f>
        <v>507</v>
      </c>
      <c r="FJ14" s="329">
        <f>'9月'!M14</f>
        <v>578</v>
      </c>
      <c r="FK14" s="329">
        <f>'9月'!N14</f>
        <v>514</v>
      </c>
      <c r="FL14" s="329">
        <f>'9月'!O14</f>
        <v>492</v>
      </c>
      <c r="FM14" s="329">
        <f>'9月'!P14</f>
        <v>507</v>
      </c>
      <c r="FN14" s="329">
        <f>'9月'!Q14</f>
        <v>472</v>
      </c>
      <c r="FO14" s="329">
        <f>'9月'!R14</f>
        <v>502</v>
      </c>
      <c r="FP14" s="329">
        <f>'9月'!S14</f>
        <v>571</v>
      </c>
      <c r="FQ14" s="329">
        <f>'9月'!T14</f>
        <v>523</v>
      </c>
      <c r="FR14" s="329">
        <f>'9月'!U14</f>
        <v>499</v>
      </c>
      <c r="FS14" s="329">
        <f>'9月'!V14</f>
        <v>509</v>
      </c>
      <c r="FT14" s="329">
        <f>'9月'!W14</f>
        <v>523</v>
      </c>
      <c r="FU14" s="329">
        <f>'9月'!X14</f>
        <v>528</v>
      </c>
      <c r="FV14" s="329">
        <f>'9月'!Y14</f>
        <v>531</v>
      </c>
      <c r="FW14" s="329">
        <f>'9月'!Z14</f>
        <v>561</v>
      </c>
      <c r="FX14" s="329">
        <f>'9月'!AA14</f>
        <v>572</v>
      </c>
      <c r="FY14" s="329">
        <f>'9月'!AB14</f>
        <v>552</v>
      </c>
      <c r="FZ14" s="329">
        <f>'9月'!AC14</f>
        <v>550</v>
      </c>
      <c r="GA14" s="329">
        <f>'9月'!AD14</f>
        <v>532</v>
      </c>
      <c r="GB14" s="329">
        <f>'9月'!AE14</f>
        <v>568</v>
      </c>
      <c r="GC14" s="329">
        <f>'9月'!AF14</f>
        <v>555</v>
      </c>
      <c r="GD14" s="329">
        <f>'9月'!AG14</f>
        <v>576</v>
      </c>
      <c r="GE14" s="329">
        <f>'10月'!D14</f>
        <v>590</v>
      </c>
      <c r="GF14" s="329">
        <f>'10月'!E14</f>
        <v>543</v>
      </c>
      <c r="GG14" s="329">
        <f>'10月'!F14</f>
        <v>525</v>
      </c>
      <c r="GH14" s="329">
        <f>'10月'!G14</f>
        <v>542</v>
      </c>
      <c r="GI14" s="329">
        <f>'10月'!H14</f>
        <v>506</v>
      </c>
      <c r="GJ14" s="329">
        <f>'10月'!I14</f>
        <v>595</v>
      </c>
      <c r="GK14" s="329">
        <f>'10月'!J14</f>
        <v>696</v>
      </c>
      <c r="GL14" s="329">
        <f>'10月'!K14</f>
        <v>847</v>
      </c>
      <c r="GM14" s="329">
        <f>'10月'!L14</f>
        <v>866</v>
      </c>
      <c r="GN14" s="329">
        <f>'10月'!M14</f>
        <v>825</v>
      </c>
      <c r="GO14" s="329">
        <f>'10月'!N14</f>
        <v>501</v>
      </c>
      <c r="GP14" s="329">
        <f>'10月'!O14</f>
        <v>560</v>
      </c>
      <c r="GQ14" s="329">
        <f>'10月'!P14</f>
        <v>516</v>
      </c>
      <c r="GR14" s="329">
        <f>'10月'!Q14</f>
        <v>653</v>
      </c>
      <c r="GS14" s="329">
        <f>'10月'!R14</f>
        <v>686</v>
      </c>
      <c r="GT14" s="329">
        <f>'10月'!S14</f>
        <v>576</v>
      </c>
      <c r="GU14" s="329">
        <f>'10月'!T14</f>
        <v>614</v>
      </c>
      <c r="GV14" s="329">
        <f>'10月'!U14</f>
        <v>610</v>
      </c>
      <c r="GW14" s="329">
        <f>'10月'!V14</f>
        <v>574</v>
      </c>
      <c r="GX14" s="329">
        <f>'10月'!W14</f>
        <v>573</v>
      </c>
      <c r="GY14" s="329">
        <f>'10月'!X14</f>
        <v>530</v>
      </c>
      <c r="GZ14" s="329">
        <f>'10月'!Y14</f>
        <v>600</v>
      </c>
      <c r="HA14" s="329">
        <f>'10月'!Z14</f>
        <v>523</v>
      </c>
      <c r="HB14" s="329">
        <f>'10月'!AA14</f>
        <v>814</v>
      </c>
      <c r="HC14" s="329">
        <f>'10月'!AB14</f>
        <v>819</v>
      </c>
      <c r="HD14" s="329">
        <f>'10月'!AC14</f>
        <v>833</v>
      </c>
      <c r="HE14" s="329">
        <f>'10月'!AD14</f>
        <v>804</v>
      </c>
      <c r="HF14" s="329">
        <f>'10月'!AE14</f>
        <v>814</v>
      </c>
      <c r="HG14" s="329">
        <f>'10月'!AF14</f>
        <v>819</v>
      </c>
      <c r="HH14" s="329">
        <f>'10月'!AG14</f>
        <v>821</v>
      </c>
      <c r="HI14" s="329">
        <f>'10月'!AH14</f>
        <v>840</v>
      </c>
      <c r="HJ14" s="329">
        <f>'11月'!D14</f>
        <v>819</v>
      </c>
      <c r="HK14" s="329">
        <f>'11月'!E14</f>
        <v>830</v>
      </c>
      <c r="HL14" s="329">
        <f>'11月'!F14</f>
        <v>814</v>
      </c>
      <c r="HM14" s="329">
        <f>'11月'!G14</f>
        <v>823</v>
      </c>
      <c r="HN14" s="329">
        <f>'11月'!H14</f>
        <v>777</v>
      </c>
      <c r="HO14" s="329">
        <f>'11月'!I14</f>
        <v>812</v>
      </c>
      <c r="HP14" s="329">
        <f>'11月'!J14</f>
        <v>869</v>
      </c>
      <c r="HQ14" s="329">
        <f>'11月'!K14</f>
        <v>884</v>
      </c>
      <c r="HR14" s="329">
        <f>'11月'!L14</f>
        <v>900</v>
      </c>
      <c r="HS14" s="329">
        <f>'11月'!M14</f>
        <v>886</v>
      </c>
      <c r="HT14" s="329">
        <f>'11月'!N14</f>
        <v>897</v>
      </c>
      <c r="HU14" s="329">
        <f>'11月'!O14</f>
        <v>588</v>
      </c>
      <c r="HV14" s="329">
        <f>'11月'!P14</f>
        <v>485</v>
      </c>
      <c r="HW14" s="329">
        <f>'11月'!Q14</f>
        <v>547</v>
      </c>
      <c r="HX14" s="329">
        <f>'11月'!R14</f>
        <v>557</v>
      </c>
      <c r="HY14" s="329">
        <f>'11月'!S14</f>
        <v>592</v>
      </c>
      <c r="HZ14" s="329">
        <f>'11月'!T14</f>
        <v>530</v>
      </c>
      <c r="IA14" s="329">
        <f>'11月'!U14</f>
        <v>540</v>
      </c>
      <c r="IB14" s="329">
        <f>'11月'!V14</f>
        <v>550</v>
      </c>
      <c r="IC14" s="329">
        <f>'11月'!W14</f>
        <v>458</v>
      </c>
      <c r="ID14" s="329">
        <f>'11月'!X14</f>
        <v>629</v>
      </c>
      <c r="IE14" s="329">
        <f>'11月'!Y14</f>
        <v>706</v>
      </c>
      <c r="IF14" s="329">
        <f>'11月'!Z14</f>
        <v>552</v>
      </c>
      <c r="IG14" s="329">
        <f>'11月'!AA14</f>
        <v>473</v>
      </c>
      <c r="IH14" s="329">
        <f>'11月'!AB14</f>
        <v>494</v>
      </c>
      <c r="II14" s="329">
        <f>'11月'!AC14</f>
        <v>711</v>
      </c>
      <c r="IJ14" s="329">
        <f>'11月'!AD14</f>
        <v>555</v>
      </c>
      <c r="IK14" s="329">
        <f>'11月'!AE14</f>
        <v>556</v>
      </c>
      <c r="IL14" s="329">
        <f>'11月'!AF14</f>
        <v>703</v>
      </c>
      <c r="IM14" s="329">
        <f>'11月'!AG14</f>
        <v>667</v>
      </c>
      <c r="IN14" s="329">
        <f>'12月'!D14</f>
        <v>535</v>
      </c>
      <c r="IO14" s="329">
        <f>'12月'!E14</f>
        <v>667</v>
      </c>
      <c r="IP14" s="329">
        <f>'12月'!F14</f>
        <v>772</v>
      </c>
      <c r="IQ14" s="329">
        <f>'12月'!G14</f>
        <v>530</v>
      </c>
      <c r="IR14" s="329">
        <f>'12月'!H14</f>
        <v>547</v>
      </c>
      <c r="IS14" s="329">
        <f>'12月'!I14</f>
        <v>569</v>
      </c>
      <c r="IT14" s="329">
        <f>'12月'!J14</f>
        <v>784</v>
      </c>
      <c r="IU14" s="329">
        <f>'12月'!K14</f>
        <v>586</v>
      </c>
      <c r="IV14" s="329">
        <f>'12月'!L14</f>
        <v>495</v>
      </c>
      <c r="IW14" s="329">
        <f>'12月'!M14</f>
        <v>862</v>
      </c>
      <c r="IX14" s="329">
        <f>'12月'!N14</f>
        <v>646</v>
      </c>
      <c r="IY14" s="329">
        <f>'12月'!O14</f>
        <v>672</v>
      </c>
      <c r="IZ14" s="329">
        <f>'12月'!P14</f>
        <v>578</v>
      </c>
      <c r="JA14" s="329">
        <f>'12月'!Q14</f>
        <v>917</v>
      </c>
      <c r="JB14" s="329">
        <f>'12月'!R14</f>
        <v>643</v>
      </c>
      <c r="JC14" s="329">
        <f>'12月'!S14</f>
        <v>799</v>
      </c>
      <c r="JD14" s="329">
        <f>'12月'!T14</f>
        <v>554</v>
      </c>
      <c r="JE14" s="329">
        <f>'12月'!U14</f>
        <v>682</v>
      </c>
      <c r="JF14" s="329">
        <f>'12月'!V14</f>
        <v>646</v>
      </c>
      <c r="JG14" s="329">
        <f>'12月'!W14</f>
        <v>758</v>
      </c>
      <c r="JH14" s="329">
        <f>'12月'!X14</f>
        <v>694</v>
      </c>
      <c r="JI14" s="329">
        <f>'12月'!Y14</f>
        <v>665</v>
      </c>
      <c r="JJ14" s="329">
        <f>'12月'!Z14</f>
        <v>507</v>
      </c>
      <c r="JK14" s="329">
        <f>'12月'!AA14</f>
        <v>775</v>
      </c>
      <c r="JL14" s="329">
        <f>'12月'!AB14</f>
        <v>898</v>
      </c>
      <c r="JM14" s="329">
        <f>'12月'!AC14</f>
        <v>855</v>
      </c>
      <c r="JN14" s="329">
        <f>'12月'!AD14</f>
        <v>806</v>
      </c>
      <c r="JO14" s="329">
        <f>'12月'!AE14</f>
        <v>778</v>
      </c>
      <c r="JP14" s="329">
        <f>'12月'!AF14</f>
        <v>837</v>
      </c>
      <c r="JQ14" s="329">
        <f>'12月'!AG14</f>
        <v>883</v>
      </c>
      <c r="JR14" s="329">
        <f>'12月'!AH14</f>
        <v>864</v>
      </c>
      <c r="JS14" s="329">
        <f>'１月'!D14</f>
        <v>794</v>
      </c>
      <c r="JT14" s="329">
        <f>'１月'!E14</f>
        <v>864</v>
      </c>
      <c r="JU14" s="329">
        <f>'１月'!F14</f>
        <v>857</v>
      </c>
      <c r="JV14" s="329">
        <f>'１月'!G14</f>
        <v>871</v>
      </c>
      <c r="JW14" s="329">
        <f>'１月'!H14</f>
        <v>847</v>
      </c>
      <c r="JX14" s="329">
        <f>'１月'!I14</f>
        <v>859</v>
      </c>
      <c r="JY14" s="329">
        <f>'１月'!J14</f>
        <v>806</v>
      </c>
      <c r="JZ14" s="329">
        <f>'１月'!K14</f>
        <v>816</v>
      </c>
      <c r="KA14" s="329">
        <f>'１月'!L14</f>
        <v>874</v>
      </c>
      <c r="KB14" s="329">
        <f>'１月'!M14</f>
        <v>828</v>
      </c>
      <c r="KC14" s="329">
        <f>'１月'!N14</f>
        <v>910</v>
      </c>
      <c r="KD14" s="329">
        <f>'１月'!O14</f>
        <v>883</v>
      </c>
      <c r="KE14" s="329">
        <f>'１月'!P14</f>
        <v>903</v>
      </c>
      <c r="KF14" s="329">
        <f>'１月'!Q14</f>
        <v>879</v>
      </c>
      <c r="KG14" s="329">
        <f>'１月'!R14</f>
        <v>902</v>
      </c>
      <c r="KH14" s="329">
        <f>'１月'!S14</f>
        <v>773</v>
      </c>
      <c r="KI14" s="329">
        <f>'１月'!T14</f>
        <v>828</v>
      </c>
      <c r="KJ14" s="329">
        <f>'１月'!U14</f>
        <v>708</v>
      </c>
      <c r="KK14" s="329">
        <f>'１月'!V14</f>
        <v>699</v>
      </c>
      <c r="KL14" s="329">
        <f>'１月'!W14</f>
        <v>764</v>
      </c>
      <c r="KM14" s="329">
        <f>'１月'!X14</f>
        <v>712</v>
      </c>
      <c r="KN14" s="329">
        <f>'１月'!Y14</f>
        <v>519</v>
      </c>
      <c r="KO14" s="329">
        <f>'１月'!Z14</f>
        <v>722</v>
      </c>
      <c r="KP14" s="329">
        <f>'１月'!AA14</f>
        <v>610</v>
      </c>
      <c r="KQ14" s="329">
        <f>'１月'!AB14</f>
        <v>766</v>
      </c>
      <c r="KR14" s="329">
        <f>'１月'!AC14</f>
        <v>576</v>
      </c>
      <c r="KS14" s="329">
        <f>'１月'!AD14</f>
        <v>708</v>
      </c>
      <c r="KT14" s="329">
        <f>'１月'!AE14</f>
        <v>917</v>
      </c>
      <c r="KU14" s="329">
        <f>'１月'!AF14</f>
        <v>682</v>
      </c>
      <c r="KV14" s="329">
        <f>'１月'!AG14</f>
        <v>662</v>
      </c>
      <c r="KW14" s="329">
        <f>'１月'!AH14</f>
        <v>825</v>
      </c>
      <c r="KX14" s="329">
        <f>'２月'!D14</f>
        <v>816</v>
      </c>
      <c r="KY14" s="329">
        <f>'２月'!E14</f>
        <v>842</v>
      </c>
      <c r="KZ14" s="329">
        <f>'２月'!F14</f>
        <v>872</v>
      </c>
      <c r="LA14" s="329">
        <f>'２月'!G14</f>
        <v>776</v>
      </c>
      <c r="LB14" s="329">
        <f>'２月'!H14</f>
        <v>878</v>
      </c>
      <c r="LC14" s="329">
        <f>'２月'!I14</f>
        <v>869</v>
      </c>
      <c r="LD14" s="329">
        <f>'２月'!J14</f>
        <v>852</v>
      </c>
      <c r="LE14" s="329">
        <f>'２月'!K14</f>
        <v>806</v>
      </c>
      <c r="LF14" s="329">
        <f>'２月'!L14</f>
        <v>878</v>
      </c>
      <c r="LG14" s="329">
        <f>'２月'!M14</f>
        <v>828</v>
      </c>
      <c r="LH14" s="329">
        <f>'２月'!N14</f>
        <v>857</v>
      </c>
      <c r="LI14" s="329">
        <f>'２月'!O14</f>
        <v>494</v>
      </c>
      <c r="LJ14" s="329">
        <f>'２月'!P14</f>
        <v>633</v>
      </c>
      <c r="LK14" s="329">
        <f>'２月'!Q14</f>
        <v>0</v>
      </c>
      <c r="LL14" s="329">
        <f>'２月'!R14</f>
        <v>0</v>
      </c>
      <c r="LM14" s="329">
        <f>'２月'!S14</f>
        <v>0</v>
      </c>
      <c r="LN14" s="329">
        <f>'２月'!T14</f>
        <v>0</v>
      </c>
      <c r="LO14" s="329">
        <f>'２月'!U14</f>
        <v>0</v>
      </c>
      <c r="LP14" s="329">
        <f>'２月'!V14</f>
        <v>0</v>
      </c>
      <c r="LQ14" s="329">
        <f>'２月'!W14</f>
        <v>0</v>
      </c>
      <c r="LR14" s="329">
        <f>'２月'!X14</f>
        <v>0</v>
      </c>
      <c r="LS14" s="329">
        <f>'２月'!Y14</f>
        <v>0</v>
      </c>
      <c r="LT14" s="329">
        <f>'２月'!Z14</f>
        <v>0</v>
      </c>
      <c r="LU14" s="329">
        <f>'２月'!AA14</f>
        <v>0</v>
      </c>
      <c r="LV14" s="329">
        <f>'２月'!AB14</f>
        <v>0</v>
      </c>
      <c r="LW14" s="329">
        <f>'２月'!AC14</f>
        <v>0</v>
      </c>
      <c r="LX14" s="329">
        <f>'２月'!AD14</f>
        <v>0</v>
      </c>
      <c r="LY14" s="329">
        <f>'２月'!AE14</f>
        <v>0</v>
      </c>
      <c r="LZ14" s="329">
        <f>'３月'!D14</f>
        <v>828</v>
      </c>
      <c r="MA14" s="329">
        <f>'３月'!E14</f>
        <v>826</v>
      </c>
      <c r="MB14" s="329">
        <f>'３月'!F14</f>
        <v>826</v>
      </c>
      <c r="MC14" s="329">
        <f>'３月'!G14</f>
        <v>866</v>
      </c>
      <c r="MD14" s="329">
        <f>'３月'!H14</f>
        <v>850</v>
      </c>
      <c r="ME14" s="329">
        <f>'３月'!I14</f>
        <v>818</v>
      </c>
      <c r="MF14" s="329">
        <f>'３月'!J14</f>
        <v>811</v>
      </c>
      <c r="MG14" s="329">
        <f>'３月'!K14</f>
        <v>888</v>
      </c>
      <c r="MH14" s="329">
        <f>'３月'!L14</f>
        <v>845</v>
      </c>
      <c r="MI14" s="329">
        <f>'３月'!M14</f>
        <v>859</v>
      </c>
      <c r="MJ14" s="329">
        <f>'３月'!N14</f>
        <v>811</v>
      </c>
      <c r="MK14" s="329">
        <f>'３月'!O14</f>
        <v>801</v>
      </c>
      <c r="ML14" s="329">
        <f>'３月'!P14</f>
        <v>804</v>
      </c>
      <c r="MM14" s="329">
        <f>'３月'!Q14</f>
        <v>828</v>
      </c>
      <c r="MN14" s="329">
        <f>'３月'!R14</f>
        <v>864</v>
      </c>
      <c r="MO14" s="329">
        <f>'３月'!S14</f>
        <v>804</v>
      </c>
      <c r="MP14" s="329">
        <f>'３月'!T14</f>
        <v>857</v>
      </c>
      <c r="MQ14" s="329">
        <f>'３月'!U14</f>
        <v>816</v>
      </c>
      <c r="MR14" s="329">
        <f>'３月'!V14</f>
        <v>636</v>
      </c>
      <c r="MS14" s="329">
        <f>'３月'!W14</f>
        <v>508</v>
      </c>
      <c r="MT14" s="329">
        <f>'３月'!X14</f>
        <v>662</v>
      </c>
      <c r="MU14" s="329">
        <f>'３月'!Y14</f>
        <v>629</v>
      </c>
      <c r="MV14" s="329">
        <f>'３月'!Z14</f>
        <v>730</v>
      </c>
      <c r="MW14" s="329">
        <f>'３月'!AA14</f>
        <v>550</v>
      </c>
      <c r="MX14" s="329">
        <f>'３月'!AB14</f>
        <v>691</v>
      </c>
      <c r="MY14" s="329">
        <f>'３月'!AC14</f>
        <v>641</v>
      </c>
      <c r="MZ14" s="329">
        <f>'３月'!AD14</f>
        <v>672</v>
      </c>
      <c r="NA14" s="329">
        <f>'３月'!AE14</f>
        <v>720</v>
      </c>
      <c r="NB14" s="329">
        <f>'３月'!AF14</f>
        <v>691</v>
      </c>
      <c r="NC14" s="329">
        <f>'３月'!AG14</f>
        <v>619</v>
      </c>
      <c r="ND14" s="329">
        <f>'３月'!AH14</f>
        <v>531</v>
      </c>
      <c r="NF14" s="42">
        <f t="shared" si="0"/>
        <v>702.45508982035926</v>
      </c>
      <c r="NH14" s="42">
        <f>SUM(NF14:NF15)</f>
        <v>1403.7568649682883</v>
      </c>
      <c r="NJ14" s="292">
        <v>4</v>
      </c>
      <c r="NK14" s="42">
        <f>NH18</f>
        <v>1445.6656804733727</v>
      </c>
    </row>
    <row r="15" spans="1:375" x14ac:dyDescent="0.2">
      <c r="A15" s="311">
        <v>0.104166666666667</v>
      </c>
      <c r="B15" s="312" t="s">
        <v>7</v>
      </c>
      <c r="C15" s="313">
        <v>0.125</v>
      </c>
      <c r="D15" s="329">
        <f>'4月'!D15</f>
        <v>852</v>
      </c>
      <c r="E15" s="329">
        <f>'4月'!E15</f>
        <v>879</v>
      </c>
      <c r="F15" s="329">
        <f>'4月'!F15</f>
        <v>838</v>
      </c>
      <c r="G15" s="329">
        <f>'4月'!G15</f>
        <v>773</v>
      </c>
      <c r="H15" s="329">
        <f>'4月'!H15</f>
        <v>866</v>
      </c>
      <c r="I15" s="329">
        <f>'4月'!I15</f>
        <v>826</v>
      </c>
      <c r="J15" s="329">
        <f>'4月'!J15</f>
        <v>806</v>
      </c>
      <c r="K15" s="329">
        <f>'4月'!K15</f>
        <v>833</v>
      </c>
      <c r="L15" s="329">
        <f>'4月'!L15</f>
        <v>821</v>
      </c>
      <c r="M15" s="329">
        <f>'4月'!M15</f>
        <v>759</v>
      </c>
      <c r="N15" s="329">
        <f>'4月'!N15</f>
        <v>700</v>
      </c>
      <c r="O15" s="329">
        <f>'4月'!O15</f>
        <v>811</v>
      </c>
      <c r="P15" s="329">
        <f>'4月'!P15</f>
        <v>809</v>
      </c>
      <c r="Q15" s="329">
        <f>'4月'!Q15</f>
        <v>751</v>
      </c>
      <c r="R15" s="329">
        <f>'4月'!R15</f>
        <v>849</v>
      </c>
      <c r="S15" s="329">
        <f>'4月'!S15</f>
        <v>830</v>
      </c>
      <c r="T15" s="329">
        <f>'4月'!T15</f>
        <v>835</v>
      </c>
      <c r="U15" s="329">
        <f>'4月'!U15</f>
        <v>849</v>
      </c>
      <c r="V15" s="329">
        <f>'4月'!V15</f>
        <v>856</v>
      </c>
      <c r="W15" s="329">
        <f>'4月'!W15</f>
        <v>809</v>
      </c>
      <c r="X15" s="329">
        <f>'4月'!X15</f>
        <v>823</v>
      </c>
      <c r="Y15" s="329">
        <f>'4月'!Y15</f>
        <v>809</v>
      </c>
      <c r="Z15" s="329">
        <f>'4月'!Z15</f>
        <v>816</v>
      </c>
      <c r="AA15" s="329">
        <f>'4月'!AA15</f>
        <v>811</v>
      </c>
      <c r="AB15" s="329">
        <f>'4月'!AB15</f>
        <v>811</v>
      </c>
      <c r="AC15" s="329">
        <f>'4月'!AC15</f>
        <v>800</v>
      </c>
      <c r="AD15" s="329">
        <f>'4月'!AD15</f>
        <v>789</v>
      </c>
      <c r="AE15" s="329">
        <f>'4月'!AE15</f>
        <v>804</v>
      </c>
      <c r="AF15" s="329">
        <f>'4月'!AF15</f>
        <v>789</v>
      </c>
      <c r="AG15" s="329">
        <f>'4月'!AG15</f>
        <v>797</v>
      </c>
      <c r="AH15" s="329">
        <f>'5月'!D15</f>
        <v>797</v>
      </c>
      <c r="AI15" s="329">
        <f>'5月'!E15</f>
        <v>816</v>
      </c>
      <c r="AJ15" s="329">
        <f>'5月'!F15</f>
        <v>813</v>
      </c>
      <c r="AK15" s="329">
        <f>'5月'!G15</f>
        <v>809</v>
      </c>
      <c r="AL15" s="329">
        <f>'5月'!H15</f>
        <v>799</v>
      </c>
      <c r="AM15" s="329">
        <f>'5月'!I15</f>
        <v>802</v>
      </c>
      <c r="AN15" s="329">
        <f>'5月'!J15</f>
        <v>783</v>
      </c>
      <c r="AO15" s="329">
        <f>'5月'!K15</f>
        <v>595</v>
      </c>
      <c r="AP15" s="329">
        <f>'5月'!L15</f>
        <v>737</v>
      </c>
      <c r="AQ15" s="329">
        <f>'5月'!M15</f>
        <v>864</v>
      </c>
      <c r="AR15" s="329">
        <f>'5月'!N15</f>
        <v>796</v>
      </c>
      <c r="AS15" s="329">
        <f>'5月'!O15</f>
        <v>746</v>
      </c>
      <c r="AT15" s="329">
        <f>'5月'!P15</f>
        <v>751</v>
      </c>
      <c r="AU15" s="329">
        <f>'5月'!Q15</f>
        <v>761</v>
      </c>
      <c r="AV15" s="329">
        <f>'5月'!R15</f>
        <v>818</v>
      </c>
      <c r="AW15" s="329">
        <f>'5月'!S15</f>
        <v>764</v>
      </c>
      <c r="AX15" s="329">
        <f>'5月'!T15</f>
        <v>816</v>
      </c>
      <c r="AY15" s="329">
        <f>'5月'!U15</f>
        <v>842</v>
      </c>
      <c r="AZ15" s="329">
        <f>'5月'!V15</f>
        <v>799</v>
      </c>
      <c r="BA15" s="329">
        <f>'5月'!W15</f>
        <v>845</v>
      </c>
      <c r="BB15" s="329">
        <f>'5月'!X15</f>
        <v>811</v>
      </c>
      <c r="BC15" s="329">
        <f>'5月'!Y15</f>
        <v>756</v>
      </c>
      <c r="BD15" s="329">
        <f>'5月'!Z15</f>
        <v>758</v>
      </c>
      <c r="BE15" s="329">
        <f>'5月'!AA15</f>
        <v>788</v>
      </c>
      <c r="BF15" s="329">
        <f>'5月'!AB15</f>
        <v>792</v>
      </c>
      <c r="BG15" s="329">
        <f>'5月'!AC15</f>
        <v>768</v>
      </c>
      <c r="BH15" s="329">
        <f>'5月'!AD15</f>
        <v>718</v>
      </c>
      <c r="BI15" s="329">
        <f>'5月'!AE15</f>
        <v>796</v>
      </c>
      <c r="BJ15" s="329">
        <f>'5月'!AF15</f>
        <v>792</v>
      </c>
      <c r="BK15" s="329">
        <f>'5月'!AG15</f>
        <v>808</v>
      </c>
      <c r="BL15" s="329">
        <f>'5月'!AH15</f>
        <v>828</v>
      </c>
      <c r="BM15" s="329">
        <f>'6月'!D15</f>
        <v>823</v>
      </c>
      <c r="BN15" s="329">
        <f>'6月'!E15</f>
        <v>818</v>
      </c>
      <c r="BO15" s="329">
        <f>'6月'!F15</f>
        <v>814</v>
      </c>
      <c r="BP15" s="329">
        <f>'6月'!G15</f>
        <v>857</v>
      </c>
      <c r="BQ15" s="329">
        <f>'6月'!H15</f>
        <v>838</v>
      </c>
      <c r="BR15" s="329">
        <f>'6月'!I15</f>
        <v>854</v>
      </c>
      <c r="BS15" s="329">
        <f>'6月'!J15</f>
        <v>883</v>
      </c>
      <c r="BT15" s="329">
        <f>'6月'!K15</f>
        <v>840</v>
      </c>
      <c r="BU15" s="329">
        <f>'6月'!L15</f>
        <v>835</v>
      </c>
      <c r="BV15" s="329">
        <f>'6月'!M15</f>
        <v>842</v>
      </c>
      <c r="BW15" s="329">
        <f>'6月'!N15</f>
        <v>816</v>
      </c>
      <c r="BX15" s="329">
        <f>'6月'!O15</f>
        <v>823</v>
      </c>
      <c r="BY15" s="329">
        <f>'6月'!P15</f>
        <v>825</v>
      </c>
      <c r="BZ15" s="329">
        <f>'6月'!Q15</f>
        <v>843</v>
      </c>
      <c r="CA15" s="329">
        <f>'6月'!R15</f>
        <v>835</v>
      </c>
      <c r="CB15" s="329">
        <f>'6月'!S15</f>
        <v>824</v>
      </c>
      <c r="CC15" s="329">
        <f>'6月'!T15</f>
        <v>826</v>
      </c>
      <c r="CD15" s="329">
        <f>'6月'!U15</f>
        <v>639</v>
      </c>
      <c r="CE15" s="329">
        <f>'6月'!V15</f>
        <v>473</v>
      </c>
      <c r="CF15" s="329">
        <f>'6月'!W15</f>
        <v>528</v>
      </c>
      <c r="CG15" s="329">
        <f>'6月'!X15</f>
        <v>442</v>
      </c>
      <c r="CH15" s="329">
        <f>'6月'!Y15</f>
        <v>511</v>
      </c>
      <c r="CI15" s="329">
        <f>'6月'!Z15</f>
        <v>480</v>
      </c>
      <c r="CJ15" s="329">
        <f>'6月'!AA15</f>
        <v>521</v>
      </c>
      <c r="CK15" s="329">
        <f>'6月'!AB15</f>
        <v>441</v>
      </c>
      <c r="CL15" s="329">
        <f>'6月'!AC15</f>
        <v>475</v>
      </c>
      <c r="CM15" s="329">
        <f>'6月'!AD15</f>
        <v>449</v>
      </c>
      <c r="CN15" s="329">
        <f>'6月'!AE15</f>
        <v>476</v>
      </c>
      <c r="CO15" s="329">
        <f>'6月'!AF15</f>
        <v>471</v>
      </c>
      <c r="CP15" s="329">
        <f>'6月'!AG15</f>
        <v>20</v>
      </c>
      <c r="CQ15" s="329">
        <f>'7月'!D15</f>
        <v>0</v>
      </c>
      <c r="CR15" s="329">
        <f>'7月'!E15</f>
        <v>5</v>
      </c>
      <c r="CS15" s="329">
        <f>'7月'!F15</f>
        <v>0</v>
      </c>
      <c r="CT15" s="329">
        <f>'7月'!G15</f>
        <v>0</v>
      </c>
      <c r="CU15" s="329">
        <f>'7月'!H15</f>
        <v>0</v>
      </c>
      <c r="CV15" s="329">
        <f>'7月'!I15</f>
        <v>413</v>
      </c>
      <c r="CW15" s="329">
        <f>'7月'!J15</f>
        <v>432</v>
      </c>
      <c r="CX15" s="329">
        <f>'7月'!K15</f>
        <v>420</v>
      </c>
      <c r="CY15" s="329">
        <f>'7月'!L15</f>
        <v>451</v>
      </c>
      <c r="CZ15" s="329">
        <f>'7月'!M15</f>
        <v>408</v>
      </c>
      <c r="DA15" s="329">
        <f>'7月'!N15</f>
        <v>317</v>
      </c>
      <c r="DB15" s="329">
        <f>'7月'!O15</f>
        <v>428</v>
      </c>
      <c r="DC15" s="329">
        <f>'7月'!P15</f>
        <v>504</v>
      </c>
      <c r="DD15" s="329">
        <f>'7月'!Q15</f>
        <v>451</v>
      </c>
      <c r="DE15" s="329">
        <f>'7月'!R15</f>
        <v>465</v>
      </c>
      <c r="DF15" s="329">
        <f>'7月'!S15</f>
        <v>434</v>
      </c>
      <c r="DG15" s="329">
        <f>'7月'!T15</f>
        <v>449</v>
      </c>
      <c r="DH15" s="329">
        <f>'7月'!U15</f>
        <v>404</v>
      </c>
      <c r="DI15" s="329">
        <f>'7月'!V15</f>
        <v>365</v>
      </c>
      <c r="DJ15" s="329">
        <f>'7月'!W15</f>
        <v>369</v>
      </c>
      <c r="DK15" s="329">
        <f>'7月'!X15</f>
        <v>360</v>
      </c>
      <c r="DL15" s="329">
        <f>'7月'!Y15</f>
        <v>429</v>
      </c>
      <c r="DM15" s="329">
        <f>'7月'!Z15</f>
        <v>444</v>
      </c>
      <c r="DN15" s="329">
        <f>'7月'!AA15</f>
        <v>0</v>
      </c>
      <c r="DO15" s="329">
        <f>'7月'!AB15</f>
        <v>0</v>
      </c>
      <c r="DP15" s="329">
        <f>'7月'!AC15</f>
        <v>0</v>
      </c>
      <c r="DQ15" s="329">
        <f>'7月'!AD15</f>
        <v>449</v>
      </c>
      <c r="DR15" s="329">
        <f>'7月'!AE15</f>
        <v>449</v>
      </c>
      <c r="DS15" s="329">
        <f>'7月'!AF15</f>
        <v>504</v>
      </c>
      <c r="DT15" s="329">
        <f>'7月'!AG15</f>
        <v>439</v>
      </c>
      <c r="DU15" s="329">
        <f>'7月'!AH15</f>
        <v>437</v>
      </c>
      <c r="DV15" s="329">
        <f>'8月'!D15</f>
        <v>36</v>
      </c>
      <c r="DW15" s="329">
        <f>'8月'!E15</f>
        <v>19</v>
      </c>
      <c r="DX15" s="329">
        <f>'8月'!F15</f>
        <v>5</v>
      </c>
      <c r="DY15" s="329">
        <f>'8月'!G15</f>
        <v>487</v>
      </c>
      <c r="DZ15" s="329">
        <f>'8月'!H15</f>
        <v>453</v>
      </c>
      <c r="EA15" s="329">
        <f>'8月'!I15</f>
        <v>552</v>
      </c>
      <c r="EB15" s="329">
        <f>'8月'!J15</f>
        <v>478</v>
      </c>
      <c r="EC15" s="329">
        <f>'8月'!K15</f>
        <v>773</v>
      </c>
      <c r="ED15" s="329">
        <f>'8月'!L15</f>
        <v>765</v>
      </c>
      <c r="EE15" s="329">
        <f>'8月'!M15</f>
        <v>785</v>
      </c>
      <c r="EF15" s="329">
        <f>'8月'!N15</f>
        <v>821</v>
      </c>
      <c r="EG15" s="329">
        <f>'8月'!O15</f>
        <v>792</v>
      </c>
      <c r="EH15" s="329">
        <f>'8月'!P15</f>
        <v>790</v>
      </c>
      <c r="EI15" s="329">
        <f>'8月'!Q15</f>
        <v>794</v>
      </c>
      <c r="EJ15" s="329">
        <f>'8月'!R15</f>
        <v>828</v>
      </c>
      <c r="EK15" s="329">
        <f>'8月'!S15</f>
        <v>730</v>
      </c>
      <c r="EL15" s="329">
        <f>'8月'!T15</f>
        <v>610</v>
      </c>
      <c r="EM15" s="329">
        <f>'8月'!U15</f>
        <v>816</v>
      </c>
      <c r="EN15" s="329">
        <f>'8月'!V15</f>
        <v>816</v>
      </c>
      <c r="EO15" s="329">
        <f>'8月'!W15</f>
        <v>511</v>
      </c>
      <c r="EP15" s="329">
        <f>'8月'!X15</f>
        <v>807</v>
      </c>
      <c r="EQ15" s="329">
        <f>'8月'!Y15</f>
        <v>824</v>
      </c>
      <c r="ER15" s="329">
        <f>'8月'!Z15</f>
        <v>739</v>
      </c>
      <c r="ES15" s="329">
        <f>'8月'!AA15</f>
        <v>729</v>
      </c>
      <c r="ET15" s="329">
        <f>'8月'!AB15</f>
        <v>725</v>
      </c>
      <c r="EU15" s="329">
        <f>'8月'!AC15</f>
        <v>730</v>
      </c>
      <c r="EV15" s="329">
        <f>'8月'!AD15</f>
        <v>802</v>
      </c>
      <c r="EW15" s="329">
        <f>'8月'!AE15</f>
        <v>792</v>
      </c>
      <c r="EX15" s="329">
        <f>'8月'!AF15</f>
        <v>792</v>
      </c>
      <c r="EY15" s="329">
        <f>'8月'!AG15</f>
        <v>754</v>
      </c>
      <c r="EZ15" s="329">
        <f>'8月'!AH15</f>
        <v>792</v>
      </c>
      <c r="FA15" s="329">
        <f>'9月'!D15</f>
        <v>787</v>
      </c>
      <c r="FB15" s="329">
        <f>'9月'!E15</f>
        <v>812</v>
      </c>
      <c r="FC15" s="329">
        <f>'9月'!F15</f>
        <v>604</v>
      </c>
      <c r="FD15" s="329">
        <f>'9月'!G15</f>
        <v>705</v>
      </c>
      <c r="FE15" s="329">
        <f>'9月'!H15</f>
        <v>605</v>
      </c>
      <c r="FF15" s="329">
        <f>'9月'!I15</f>
        <v>483</v>
      </c>
      <c r="FG15" s="329">
        <f>'9月'!J15</f>
        <v>466</v>
      </c>
      <c r="FH15" s="329">
        <f>'9月'!K15</f>
        <v>487</v>
      </c>
      <c r="FI15" s="329">
        <f>'9月'!L15</f>
        <v>520</v>
      </c>
      <c r="FJ15" s="329">
        <f>'9月'!M15</f>
        <v>555</v>
      </c>
      <c r="FK15" s="329">
        <f>'9月'!N15</f>
        <v>475</v>
      </c>
      <c r="FL15" s="329">
        <f>'9月'!O15</f>
        <v>507</v>
      </c>
      <c r="FM15" s="329">
        <f>'9月'!P15</f>
        <v>506</v>
      </c>
      <c r="FN15" s="329">
        <f>'9月'!Q15</f>
        <v>488</v>
      </c>
      <c r="FO15" s="329">
        <f>'9月'!R15</f>
        <v>511</v>
      </c>
      <c r="FP15" s="329">
        <f>'9月'!S15</f>
        <v>574</v>
      </c>
      <c r="FQ15" s="329">
        <f>'9月'!T15</f>
        <v>518</v>
      </c>
      <c r="FR15" s="329">
        <f>'9月'!U15</f>
        <v>543</v>
      </c>
      <c r="FS15" s="329">
        <f>'9月'!V15</f>
        <v>497</v>
      </c>
      <c r="FT15" s="329">
        <f>'9月'!W15</f>
        <v>540</v>
      </c>
      <c r="FU15" s="329">
        <f>'9月'!X15</f>
        <v>516</v>
      </c>
      <c r="FV15" s="329">
        <f>'9月'!Y15</f>
        <v>549</v>
      </c>
      <c r="FW15" s="329">
        <f>'9月'!Z15</f>
        <v>555</v>
      </c>
      <c r="FX15" s="329">
        <f>'9月'!AA15</f>
        <v>585</v>
      </c>
      <c r="FY15" s="329">
        <f>'9月'!AB15</f>
        <v>548</v>
      </c>
      <c r="FZ15" s="329">
        <f>'9月'!AC15</f>
        <v>568</v>
      </c>
      <c r="GA15" s="329">
        <f>'9月'!AD15</f>
        <v>560</v>
      </c>
      <c r="GB15" s="329">
        <f>'9月'!AE15</f>
        <v>584</v>
      </c>
      <c r="GC15" s="329">
        <f>'9月'!AF15</f>
        <v>540</v>
      </c>
      <c r="GD15" s="329">
        <f>'9月'!AG15</f>
        <v>566</v>
      </c>
      <c r="GE15" s="329">
        <f>'10月'!D15</f>
        <v>583</v>
      </c>
      <c r="GF15" s="329">
        <f>'10月'!E15</f>
        <v>588</v>
      </c>
      <c r="GG15" s="329">
        <f>'10月'!F15</f>
        <v>507</v>
      </c>
      <c r="GH15" s="329">
        <f>'10月'!G15</f>
        <v>548</v>
      </c>
      <c r="GI15" s="329">
        <f>'10月'!H15</f>
        <v>533</v>
      </c>
      <c r="GJ15" s="329">
        <f>'10月'!I15</f>
        <v>581</v>
      </c>
      <c r="GK15" s="329">
        <f>'10月'!J15</f>
        <v>691</v>
      </c>
      <c r="GL15" s="329">
        <f>'10月'!K15</f>
        <v>843</v>
      </c>
      <c r="GM15" s="329">
        <f>'10月'!L15</f>
        <v>859</v>
      </c>
      <c r="GN15" s="329">
        <f>'10月'!M15</f>
        <v>840</v>
      </c>
      <c r="GO15" s="329">
        <f>'10月'!N15</f>
        <v>533</v>
      </c>
      <c r="GP15" s="329">
        <f>'10月'!O15</f>
        <v>547</v>
      </c>
      <c r="GQ15" s="329">
        <f>'10月'!P15</f>
        <v>496</v>
      </c>
      <c r="GR15" s="329">
        <f>'10月'!Q15</f>
        <v>653</v>
      </c>
      <c r="GS15" s="329">
        <f>'10月'!R15</f>
        <v>677</v>
      </c>
      <c r="GT15" s="329">
        <f>'10月'!S15</f>
        <v>578</v>
      </c>
      <c r="GU15" s="329">
        <f>'10月'!T15</f>
        <v>617</v>
      </c>
      <c r="GV15" s="329">
        <f>'10月'!U15</f>
        <v>602</v>
      </c>
      <c r="GW15" s="329">
        <f>'10月'!V15</f>
        <v>537</v>
      </c>
      <c r="GX15" s="329">
        <f>'10月'!W15</f>
        <v>571</v>
      </c>
      <c r="GY15" s="329">
        <f>'10月'!X15</f>
        <v>526</v>
      </c>
      <c r="GZ15" s="329">
        <f>'10月'!Y15</f>
        <v>600</v>
      </c>
      <c r="HA15" s="329">
        <f>'10月'!Z15</f>
        <v>557</v>
      </c>
      <c r="HB15" s="329">
        <f>'10月'!AA15</f>
        <v>811</v>
      </c>
      <c r="HC15" s="329">
        <f>'10月'!AB15</f>
        <v>816</v>
      </c>
      <c r="HD15" s="329">
        <f>'10月'!AC15</f>
        <v>826</v>
      </c>
      <c r="HE15" s="329">
        <f>'10月'!AD15</f>
        <v>801</v>
      </c>
      <c r="HF15" s="329">
        <f>'10月'!AE15</f>
        <v>816</v>
      </c>
      <c r="HG15" s="329">
        <f>'10月'!AF15</f>
        <v>823</v>
      </c>
      <c r="HH15" s="329">
        <f>'10月'!AG15</f>
        <v>820</v>
      </c>
      <c r="HI15" s="329">
        <f>'10月'!AH15</f>
        <v>857</v>
      </c>
      <c r="HJ15" s="329">
        <f>'11月'!D15</f>
        <v>816</v>
      </c>
      <c r="HK15" s="329">
        <f>'11月'!E15</f>
        <v>838</v>
      </c>
      <c r="HL15" s="329">
        <f>'11月'!F15</f>
        <v>813</v>
      </c>
      <c r="HM15" s="329">
        <f>'11月'!G15</f>
        <v>824</v>
      </c>
      <c r="HN15" s="329">
        <f>'11月'!H15</f>
        <v>771</v>
      </c>
      <c r="HO15" s="329">
        <f>'11月'!I15</f>
        <v>816</v>
      </c>
      <c r="HP15" s="329">
        <f>'11月'!J15</f>
        <v>869</v>
      </c>
      <c r="HQ15" s="329">
        <f>'11月'!K15</f>
        <v>888</v>
      </c>
      <c r="HR15" s="329">
        <f>'11月'!L15</f>
        <v>888</v>
      </c>
      <c r="HS15" s="329">
        <f>'11月'!M15</f>
        <v>893</v>
      </c>
      <c r="HT15" s="329">
        <f>'11月'!N15</f>
        <v>891</v>
      </c>
      <c r="HU15" s="329">
        <f>'11月'!O15</f>
        <v>591</v>
      </c>
      <c r="HV15" s="329">
        <f>'11月'!P15</f>
        <v>506</v>
      </c>
      <c r="HW15" s="329">
        <f>'11月'!Q15</f>
        <v>549</v>
      </c>
      <c r="HX15" s="329">
        <f>'11月'!R15</f>
        <v>564</v>
      </c>
      <c r="HY15" s="329">
        <f>'11月'!S15</f>
        <v>584</v>
      </c>
      <c r="HZ15" s="329">
        <f>'11月'!T15</f>
        <v>567</v>
      </c>
      <c r="IA15" s="329">
        <f>'11月'!U15</f>
        <v>554</v>
      </c>
      <c r="IB15" s="329">
        <f>'11月'!V15</f>
        <v>535</v>
      </c>
      <c r="IC15" s="329">
        <f>'11月'!W15</f>
        <v>458</v>
      </c>
      <c r="ID15" s="329">
        <f>'11月'!X15</f>
        <v>636</v>
      </c>
      <c r="IE15" s="329">
        <f>'11月'!Y15</f>
        <v>720</v>
      </c>
      <c r="IF15" s="329">
        <f>'11月'!Z15</f>
        <v>542</v>
      </c>
      <c r="IG15" s="329">
        <f>'11月'!AA15</f>
        <v>480</v>
      </c>
      <c r="IH15" s="329">
        <f>'11月'!AB15</f>
        <v>519</v>
      </c>
      <c r="II15" s="329">
        <f>'11月'!AC15</f>
        <v>727</v>
      </c>
      <c r="IJ15" s="329">
        <f>'11月'!AD15</f>
        <v>559</v>
      </c>
      <c r="IK15" s="329">
        <f>'11月'!AE15</f>
        <v>548</v>
      </c>
      <c r="IL15" s="329">
        <f>'11月'!AF15</f>
        <v>703</v>
      </c>
      <c r="IM15" s="329">
        <f>'11月'!AG15</f>
        <v>674</v>
      </c>
      <c r="IN15" s="329">
        <f>'12月'!D15</f>
        <v>528</v>
      </c>
      <c r="IO15" s="329">
        <f>'12月'!E15</f>
        <v>701</v>
      </c>
      <c r="IP15" s="329">
        <f>'12月'!F15</f>
        <v>807</v>
      </c>
      <c r="IQ15" s="329">
        <f>'12月'!G15</f>
        <v>530</v>
      </c>
      <c r="IR15" s="329">
        <f>'12月'!H15</f>
        <v>535</v>
      </c>
      <c r="IS15" s="329">
        <f>'12月'!I15</f>
        <v>689</v>
      </c>
      <c r="IT15" s="329">
        <f>'12月'!J15</f>
        <v>824</v>
      </c>
      <c r="IU15" s="329">
        <f>'12月'!K15</f>
        <v>576</v>
      </c>
      <c r="IV15" s="329">
        <f>'12月'!L15</f>
        <v>487</v>
      </c>
      <c r="IW15" s="329">
        <f>'12月'!M15</f>
        <v>900</v>
      </c>
      <c r="IX15" s="329">
        <f>'12月'!N15</f>
        <v>650</v>
      </c>
      <c r="IY15" s="329">
        <f>'12月'!O15</f>
        <v>691</v>
      </c>
      <c r="IZ15" s="329">
        <f>'12月'!P15</f>
        <v>564</v>
      </c>
      <c r="JA15" s="329">
        <f>'12月'!Q15</f>
        <v>895</v>
      </c>
      <c r="JB15" s="329">
        <f>'12月'!R15</f>
        <v>646</v>
      </c>
      <c r="JC15" s="329">
        <f>'12月'!S15</f>
        <v>811</v>
      </c>
      <c r="JD15" s="329">
        <f>'12月'!T15</f>
        <v>564</v>
      </c>
      <c r="JE15" s="329">
        <f>'12月'!U15</f>
        <v>672</v>
      </c>
      <c r="JF15" s="329">
        <f>'12月'!V15</f>
        <v>660</v>
      </c>
      <c r="JG15" s="329">
        <f>'12月'!W15</f>
        <v>747</v>
      </c>
      <c r="JH15" s="329">
        <f>'12月'!X15</f>
        <v>708</v>
      </c>
      <c r="JI15" s="329">
        <f>'12月'!Y15</f>
        <v>629</v>
      </c>
      <c r="JJ15" s="329">
        <f>'12月'!Z15</f>
        <v>535</v>
      </c>
      <c r="JK15" s="329">
        <f>'12月'!AA15</f>
        <v>776</v>
      </c>
      <c r="JL15" s="329">
        <f>'12月'!AB15</f>
        <v>883</v>
      </c>
      <c r="JM15" s="329">
        <f>'12月'!AC15</f>
        <v>847</v>
      </c>
      <c r="JN15" s="329">
        <f>'12月'!AD15</f>
        <v>800</v>
      </c>
      <c r="JO15" s="329">
        <f>'12月'!AE15</f>
        <v>777</v>
      </c>
      <c r="JP15" s="329">
        <f>'12月'!AF15</f>
        <v>852</v>
      </c>
      <c r="JQ15" s="329">
        <f>'12月'!AG15</f>
        <v>886</v>
      </c>
      <c r="JR15" s="329">
        <f>'12月'!AH15</f>
        <v>880</v>
      </c>
      <c r="JS15" s="329">
        <f>'１月'!D15</f>
        <v>792</v>
      </c>
      <c r="JT15" s="329">
        <f>'１月'!E15</f>
        <v>861</v>
      </c>
      <c r="JU15" s="329">
        <f>'１月'!F15</f>
        <v>847</v>
      </c>
      <c r="JV15" s="329">
        <f>'１月'!G15</f>
        <v>874</v>
      </c>
      <c r="JW15" s="329">
        <f>'１月'!H15</f>
        <v>845</v>
      </c>
      <c r="JX15" s="329">
        <f>'１月'!I15</f>
        <v>857</v>
      </c>
      <c r="JY15" s="329">
        <f>'１月'!J15</f>
        <v>797</v>
      </c>
      <c r="JZ15" s="329">
        <f>'１月'!K15</f>
        <v>811</v>
      </c>
      <c r="KA15" s="329">
        <f>'１月'!L15</f>
        <v>878</v>
      </c>
      <c r="KB15" s="329">
        <f>'１月'!M15</f>
        <v>831</v>
      </c>
      <c r="KC15" s="329">
        <f>'１月'!N15</f>
        <v>912</v>
      </c>
      <c r="KD15" s="329">
        <f>'１月'!O15</f>
        <v>879</v>
      </c>
      <c r="KE15" s="329">
        <f>'１月'!P15</f>
        <v>900</v>
      </c>
      <c r="KF15" s="329">
        <f>'１月'!Q15</f>
        <v>878</v>
      </c>
      <c r="KG15" s="329">
        <f>'１月'!R15</f>
        <v>917</v>
      </c>
      <c r="KH15" s="329">
        <f>'１月'!S15</f>
        <v>775</v>
      </c>
      <c r="KI15" s="329">
        <f>'１月'!T15</f>
        <v>818</v>
      </c>
      <c r="KJ15" s="329">
        <f>'１月'!U15</f>
        <v>753</v>
      </c>
      <c r="KK15" s="329">
        <f>'１月'!V15</f>
        <v>677</v>
      </c>
      <c r="KL15" s="329">
        <f>'１月'!W15</f>
        <v>919</v>
      </c>
      <c r="KM15" s="329">
        <f>'１月'!X15</f>
        <v>744</v>
      </c>
      <c r="KN15" s="329">
        <f>'１月'!Y15</f>
        <v>492</v>
      </c>
      <c r="KO15" s="329">
        <f>'１月'!Z15</f>
        <v>761</v>
      </c>
      <c r="KP15" s="329">
        <f>'１月'!AA15</f>
        <v>593</v>
      </c>
      <c r="KQ15" s="329">
        <f>'１月'!AB15</f>
        <v>780</v>
      </c>
      <c r="KR15" s="329">
        <f>'１月'!AC15</f>
        <v>576</v>
      </c>
      <c r="KS15" s="329">
        <f>'１月'!AD15</f>
        <v>732</v>
      </c>
      <c r="KT15" s="329">
        <f>'１月'!AE15</f>
        <v>936</v>
      </c>
      <c r="KU15" s="329">
        <f>'１月'!AF15</f>
        <v>688</v>
      </c>
      <c r="KV15" s="329">
        <f>'１月'!AG15</f>
        <v>653</v>
      </c>
      <c r="KW15" s="329">
        <f>'１月'!AH15</f>
        <v>802</v>
      </c>
      <c r="KX15" s="329">
        <f>'２月'!D15</f>
        <v>855</v>
      </c>
      <c r="KY15" s="329">
        <f>'２月'!E15</f>
        <v>835</v>
      </c>
      <c r="KZ15" s="329">
        <f>'２月'!F15</f>
        <v>873</v>
      </c>
      <c r="LA15" s="329">
        <f>'２月'!G15</f>
        <v>775</v>
      </c>
      <c r="LB15" s="329">
        <f>'２月'!H15</f>
        <v>879</v>
      </c>
      <c r="LC15" s="329">
        <f>'２月'!I15</f>
        <v>871</v>
      </c>
      <c r="LD15" s="329">
        <f>'２月'!J15</f>
        <v>857</v>
      </c>
      <c r="LE15" s="329">
        <f>'２月'!K15</f>
        <v>799</v>
      </c>
      <c r="LF15" s="329">
        <f>'２月'!L15</f>
        <v>869</v>
      </c>
      <c r="LG15" s="329">
        <f>'２月'!M15</f>
        <v>826</v>
      </c>
      <c r="LH15" s="329">
        <f>'２月'!N15</f>
        <v>852</v>
      </c>
      <c r="LI15" s="329">
        <f>'２月'!O15</f>
        <v>499</v>
      </c>
      <c r="LJ15" s="329">
        <f>'２月'!P15</f>
        <v>677</v>
      </c>
      <c r="LK15" s="329">
        <f>'２月'!Q15</f>
        <v>0</v>
      </c>
      <c r="LL15" s="329">
        <f>'２月'!R15</f>
        <v>0</v>
      </c>
      <c r="LM15" s="329">
        <f>'２月'!S15</f>
        <v>0</v>
      </c>
      <c r="LN15" s="329">
        <f>'２月'!T15</f>
        <v>0</v>
      </c>
      <c r="LO15" s="329">
        <f>'２月'!U15</f>
        <v>0</v>
      </c>
      <c r="LP15" s="329">
        <f>'２月'!V15</f>
        <v>0</v>
      </c>
      <c r="LQ15" s="329">
        <f>'２月'!W15</f>
        <v>0</v>
      </c>
      <c r="LR15" s="329">
        <f>'２月'!X15</f>
        <v>0</v>
      </c>
      <c r="LS15" s="329">
        <f>'２月'!Y15</f>
        <v>0</v>
      </c>
      <c r="LT15" s="329">
        <f>'２月'!Z15</f>
        <v>0</v>
      </c>
      <c r="LU15" s="329">
        <f>'２月'!AA15</f>
        <v>0</v>
      </c>
      <c r="LV15" s="329">
        <f>'２月'!AB15</f>
        <v>0</v>
      </c>
      <c r="LW15" s="329">
        <f>'２月'!AC15</f>
        <v>0</v>
      </c>
      <c r="LX15" s="329">
        <f>'２月'!AD15</f>
        <v>0</v>
      </c>
      <c r="LY15" s="329">
        <f>'２月'!AE15</f>
        <v>0</v>
      </c>
      <c r="LZ15" s="329">
        <f>'３月'!D15</f>
        <v>837</v>
      </c>
      <c r="MA15" s="329">
        <f>'３月'!E15</f>
        <v>816</v>
      </c>
      <c r="MB15" s="329">
        <f>'３月'!F15</f>
        <v>820</v>
      </c>
      <c r="MC15" s="329">
        <f>'３月'!G15</f>
        <v>867</v>
      </c>
      <c r="MD15" s="329">
        <f>'３月'!H15</f>
        <v>840</v>
      </c>
      <c r="ME15" s="329">
        <f>'３月'!I15</f>
        <v>818</v>
      </c>
      <c r="MF15" s="329">
        <f>'３月'!J15</f>
        <v>814</v>
      </c>
      <c r="MG15" s="329">
        <f>'３月'!K15</f>
        <v>878</v>
      </c>
      <c r="MH15" s="329">
        <f>'３月'!L15</f>
        <v>845</v>
      </c>
      <c r="MI15" s="329">
        <f>'３月'!M15</f>
        <v>857</v>
      </c>
      <c r="MJ15" s="329">
        <f>'３月'!N15</f>
        <v>824</v>
      </c>
      <c r="MK15" s="329">
        <f>'３月'!O15</f>
        <v>802</v>
      </c>
      <c r="ML15" s="329">
        <f>'３月'!P15</f>
        <v>790</v>
      </c>
      <c r="MM15" s="329">
        <f>'３月'!Q15</f>
        <v>835</v>
      </c>
      <c r="MN15" s="329">
        <f>'３月'!R15</f>
        <v>876</v>
      </c>
      <c r="MO15" s="329">
        <f>'３月'!S15</f>
        <v>796</v>
      </c>
      <c r="MP15" s="329">
        <f>'３月'!T15</f>
        <v>866</v>
      </c>
      <c r="MQ15" s="329">
        <f>'３月'!U15</f>
        <v>816</v>
      </c>
      <c r="MR15" s="329">
        <f>'３月'!V15</f>
        <v>631</v>
      </c>
      <c r="MS15" s="329">
        <f>'３月'!W15</f>
        <v>485</v>
      </c>
      <c r="MT15" s="329">
        <f>'３月'!X15</f>
        <v>665</v>
      </c>
      <c r="MU15" s="329">
        <f>'３月'!Y15</f>
        <v>612</v>
      </c>
      <c r="MV15" s="329">
        <f>'３月'!Z15</f>
        <v>718</v>
      </c>
      <c r="MW15" s="329">
        <f>'３月'!AA15</f>
        <v>552</v>
      </c>
      <c r="MX15" s="329">
        <f>'３月'!AB15</f>
        <v>686</v>
      </c>
      <c r="MY15" s="329">
        <f>'３月'!AC15</f>
        <v>662</v>
      </c>
      <c r="MZ15" s="329">
        <f>'３月'!AD15</f>
        <v>674</v>
      </c>
      <c r="NA15" s="329">
        <f>'３月'!AE15</f>
        <v>732</v>
      </c>
      <c r="NB15" s="329">
        <f>'３月'!AF15</f>
        <v>679</v>
      </c>
      <c r="NC15" s="329">
        <f>'３月'!AG15</f>
        <v>648</v>
      </c>
      <c r="ND15" s="329">
        <f>'３月'!AH15</f>
        <v>511</v>
      </c>
      <c r="NF15" s="42">
        <f t="shared" si="0"/>
        <v>701.30177514792899</v>
      </c>
      <c r="NJ15" s="292">
        <v>5</v>
      </c>
      <c r="NK15" s="42">
        <f>NH20</f>
        <v>1506.652818991098</v>
      </c>
    </row>
    <row r="16" spans="1:375" x14ac:dyDescent="0.2">
      <c r="A16" s="311">
        <v>0.125</v>
      </c>
      <c r="B16" s="312" t="s">
        <v>7</v>
      </c>
      <c r="C16" s="313">
        <v>0.14583333333333301</v>
      </c>
      <c r="D16" s="329">
        <f>'4月'!D16</f>
        <v>816</v>
      </c>
      <c r="E16" s="329">
        <f>'4月'!E16</f>
        <v>878</v>
      </c>
      <c r="F16" s="329">
        <f>'4月'!F16</f>
        <v>833</v>
      </c>
      <c r="G16" s="329">
        <f>'4月'!G16</f>
        <v>780</v>
      </c>
      <c r="H16" s="329">
        <f>'4月'!H16</f>
        <v>847</v>
      </c>
      <c r="I16" s="329">
        <f>'4月'!I16</f>
        <v>818</v>
      </c>
      <c r="J16" s="329">
        <f>'4月'!J16</f>
        <v>838</v>
      </c>
      <c r="K16" s="329">
        <f>'4月'!K16</f>
        <v>833</v>
      </c>
      <c r="L16" s="329">
        <f>'4月'!L16</f>
        <v>830</v>
      </c>
      <c r="M16" s="329">
        <f>'4月'!M16</f>
        <v>775</v>
      </c>
      <c r="N16" s="329">
        <f>'4月'!N16</f>
        <v>708</v>
      </c>
      <c r="O16" s="329">
        <f>'4月'!O16</f>
        <v>812</v>
      </c>
      <c r="P16" s="329">
        <f>'4月'!P16</f>
        <v>795</v>
      </c>
      <c r="Q16" s="329">
        <f>'4月'!Q16</f>
        <v>729</v>
      </c>
      <c r="R16" s="329">
        <f>'4月'!R16</f>
        <v>859</v>
      </c>
      <c r="S16" s="329">
        <f>'4月'!S16</f>
        <v>830</v>
      </c>
      <c r="T16" s="329">
        <f>'4月'!T16</f>
        <v>835</v>
      </c>
      <c r="U16" s="329">
        <f>'4月'!U16</f>
        <v>852</v>
      </c>
      <c r="V16" s="329">
        <f>'4月'!V16</f>
        <v>864</v>
      </c>
      <c r="W16" s="329">
        <f>'4月'!W16</f>
        <v>813</v>
      </c>
      <c r="X16" s="329">
        <f>'4月'!X16</f>
        <v>828</v>
      </c>
      <c r="Y16" s="329">
        <f>'4月'!Y16</f>
        <v>818</v>
      </c>
      <c r="Z16" s="329">
        <f>'4月'!Z16</f>
        <v>807</v>
      </c>
      <c r="AA16" s="329">
        <f>'4月'!AA16</f>
        <v>809</v>
      </c>
      <c r="AB16" s="329">
        <f>'4月'!AB16</f>
        <v>814</v>
      </c>
      <c r="AC16" s="329">
        <f>'4月'!AC16</f>
        <v>794</v>
      </c>
      <c r="AD16" s="329">
        <f>'4月'!AD16</f>
        <v>792</v>
      </c>
      <c r="AE16" s="329">
        <f>'4月'!AE16</f>
        <v>811</v>
      </c>
      <c r="AF16" s="329">
        <f>'4月'!AF16</f>
        <v>802</v>
      </c>
      <c r="AG16" s="329">
        <f>'4月'!AG16</f>
        <v>792</v>
      </c>
      <c r="AH16" s="329">
        <f>'5月'!D16</f>
        <v>789</v>
      </c>
      <c r="AI16" s="329">
        <f>'5月'!E16</f>
        <v>804</v>
      </c>
      <c r="AJ16" s="329">
        <f>'5月'!F16</f>
        <v>814</v>
      </c>
      <c r="AK16" s="329">
        <f>'5月'!G16</f>
        <v>792</v>
      </c>
      <c r="AL16" s="329">
        <f>'5月'!H16</f>
        <v>797</v>
      </c>
      <c r="AM16" s="329">
        <f>'5月'!I16</f>
        <v>797</v>
      </c>
      <c r="AN16" s="329">
        <f>'5月'!J16</f>
        <v>792</v>
      </c>
      <c r="AO16" s="329">
        <f>'5月'!K16</f>
        <v>605</v>
      </c>
      <c r="AP16" s="329">
        <f>'5月'!L16</f>
        <v>722</v>
      </c>
      <c r="AQ16" s="329">
        <f>'5月'!M16</f>
        <v>842</v>
      </c>
      <c r="AR16" s="329">
        <f>'5月'!N16</f>
        <v>802</v>
      </c>
      <c r="AS16" s="329">
        <f>'5月'!O16</f>
        <v>722</v>
      </c>
      <c r="AT16" s="329">
        <f>'5月'!P16</f>
        <v>771</v>
      </c>
      <c r="AU16" s="329">
        <f>'5月'!Q16</f>
        <v>778</v>
      </c>
      <c r="AV16" s="329">
        <f>'5月'!R16</f>
        <v>823</v>
      </c>
      <c r="AW16" s="329">
        <f>'5月'!S16</f>
        <v>756</v>
      </c>
      <c r="AX16" s="329">
        <f>'5月'!T16</f>
        <v>806</v>
      </c>
      <c r="AY16" s="329">
        <f>'5月'!U16</f>
        <v>835</v>
      </c>
      <c r="AZ16" s="329">
        <f>'5月'!V16</f>
        <v>792</v>
      </c>
      <c r="BA16" s="329">
        <f>'5月'!W16</f>
        <v>830</v>
      </c>
      <c r="BB16" s="329">
        <f>'5月'!X16</f>
        <v>809</v>
      </c>
      <c r="BC16" s="329">
        <f>'5月'!Y16</f>
        <v>763</v>
      </c>
      <c r="BD16" s="329">
        <f>'5月'!Z16</f>
        <v>730</v>
      </c>
      <c r="BE16" s="329">
        <f>'5月'!AA16</f>
        <v>796</v>
      </c>
      <c r="BF16" s="329">
        <f>'5月'!AB16</f>
        <v>780</v>
      </c>
      <c r="BG16" s="329">
        <f>'5月'!AC16</f>
        <v>760</v>
      </c>
      <c r="BH16" s="329">
        <f>'5月'!AD16</f>
        <v>724</v>
      </c>
      <c r="BI16" s="329">
        <f>'5月'!AE16</f>
        <v>797</v>
      </c>
      <c r="BJ16" s="329">
        <f>'5月'!AF16</f>
        <v>787</v>
      </c>
      <c r="BK16" s="329">
        <f>'5月'!AG16</f>
        <v>802</v>
      </c>
      <c r="BL16" s="329">
        <f>'5月'!AH16</f>
        <v>824</v>
      </c>
      <c r="BM16" s="329">
        <f>'6月'!D16</f>
        <v>825</v>
      </c>
      <c r="BN16" s="329">
        <f>'6月'!E16</f>
        <v>824</v>
      </c>
      <c r="BO16" s="329">
        <f>'6月'!F16</f>
        <v>825</v>
      </c>
      <c r="BP16" s="329">
        <f>'6月'!G16</f>
        <v>850</v>
      </c>
      <c r="BQ16" s="329">
        <f>'6月'!H16</f>
        <v>840</v>
      </c>
      <c r="BR16" s="329">
        <f>'6月'!I16</f>
        <v>852</v>
      </c>
      <c r="BS16" s="329">
        <f>'6月'!J16</f>
        <v>874</v>
      </c>
      <c r="BT16" s="329">
        <f>'6月'!K16</f>
        <v>835</v>
      </c>
      <c r="BU16" s="329">
        <f>'6月'!L16</f>
        <v>840</v>
      </c>
      <c r="BV16" s="329">
        <f>'6月'!M16</f>
        <v>840</v>
      </c>
      <c r="BW16" s="329">
        <f>'6月'!N16</f>
        <v>819</v>
      </c>
      <c r="BX16" s="329">
        <f>'6月'!O16</f>
        <v>830</v>
      </c>
      <c r="BY16" s="329">
        <f>'6月'!P16</f>
        <v>838</v>
      </c>
      <c r="BZ16" s="329">
        <f>'6月'!Q16</f>
        <v>845</v>
      </c>
      <c r="CA16" s="329">
        <f>'6月'!R16</f>
        <v>838</v>
      </c>
      <c r="CB16" s="329">
        <f>'6月'!S16</f>
        <v>837</v>
      </c>
      <c r="CC16" s="329">
        <f>'6月'!T16</f>
        <v>823</v>
      </c>
      <c r="CD16" s="329">
        <f>'6月'!U16</f>
        <v>641</v>
      </c>
      <c r="CE16" s="329">
        <f>'6月'!V16</f>
        <v>453</v>
      </c>
      <c r="CF16" s="329">
        <f>'6月'!W16</f>
        <v>492</v>
      </c>
      <c r="CG16" s="329">
        <f>'6月'!X16</f>
        <v>468</v>
      </c>
      <c r="CH16" s="329">
        <f>'6月'!Y16</f>
        <v>509</v>
      </c>
      <c r="CI16" s="329">
        <f>'6月'!Z16</f>
        <v>477</v>
      </c>
      <c r="CJ16" s="329">
        <f>'6月'!AA16</f>
        <v>463</v>
      </c>
      <c r="CK16" s="329">
        <f>'6月'!AB16</f>
        <v>418</v>
      </c>
      <c r="CL16" s="329">
        <f>'6月'!AC16</f>
        <v>485</v>
      </c>
      <c r="CM16" s="329">
        <f>'6月'!AD16</f>
        <v>451</v>
      </c>
      <c r="CN16" s="329">
        <f>'6月'!AE16</f>
        <v>453</v>
      </c>
      <c r="CO16" s="329">
        <f>'6月'!AF16</f>
        <v>446</v>
      </c>
      <c r="CP16" s="329">
        <f>'6月'!AG16</f>
        <v>31</v>
      </c>
      <c r="CQ16" s="329">
        <f>'7月'!D16</f>
        <v>2</v>
      </c>
      <c r="CR16" s="329">
        <f>'7月'!E16</f>
        <v>9</v>
      </c>
      <c r="CS16" s="329">
        <f>'7月'!F16</f>
        <v>0</v>
      </c>
      <c r="CT16" s="329">
        <f>'7月'!G16</f>
        <v>7</v>
      </c>
      <c r="CU16" s="329">
        <f>'7月'!H16</f>
        <v>0</v>
      </c>
      <c r="CV16" s="329">
        <f>'7月'!I16</f>
        <v>461</v>
      </c>
      <c r="CW16" s="329">
        <f>'7月'!J16</f>
        <v>444</v>
      </c>
      <c r="CX16" s="329">
        <f>'7月'!K16</f>
        <v>459</v>
      </c>
      <c r="CY16" s="329">
        <f>'7月'!L16</f>
        <v>487</v>
      </c>
      <c r="CZ16" s="329">
        <f>'7月'!M16</f>
        <v>399</v>
      </c>
      <c r="DA16" s="329">
        <f>'7月'!N16</f>
        <v>400</v>
      </c>
      <c r="DB16" s="329">
        <f>'7月'!O16</f>
        <v>436</v>
      </c>
      <c r="DC16" s="329">
        <f>'7月'!P16</f>
        <v>513</v>
      </c>
      <c r="DD16" s="329">
        <f>'7月'!Q16</f>
        <v>461</v>
      </c>
      <c r="DE16" s="329">
        <f>'7月'!R16</f>
        <v>459</v>
      </c>
      <c r="DF16" s="329">
        <f>'7月'!S16</f>
        <v>435</v>
      </c>
      <c r="DG16" s="329">
        <f>'7月'!T16</f>
        <v>439</v>
      </c>
      <c r="DH16" s="329">
        <f>'7月'!U16</f>
        <v>403</v>
      </c>
      <c r="DI16" s="329">
        <f>'7月'!V16</f>
        <v>379</v>
      </c>
      <c r="DJ16" s="329">
        <f>'7月'!W16</f>
        <v>435</v>
      </c>
      <c r="DK16" s="329">
        <f>'7月'!X16</f>
        <v>499</v>
      </c>
      <c r="DL16" s="329">
        <f>'7月'!Y16</f>
        <v>456</v>
      </c>
      <c r="DM16" s="329">
        <f>'7月'!Z16</f>
        <v>502</v>
      </c>
      <c r="DN16" s="329">
        <f>'7月'!AA16</f>
        <v>0</v>
      </c>
      <c r="DO16" s="329">
        <f>'7月'!AB16</f>
        <v>0</v>
      </c>
      <c r="DP16" s="329">
        <f>'7月'!AC16</f>
        <v>5</v>
      </c>
      <c r="DQ16" s="329">
        <f>'7月'!AD16</f>
        <v>444</v>
      </c>
      <c r="DR16" s="329">
        <f>'7月'!AE16</f>
        <v>442</v>
      </c>
      <c r="DS16" s="329">
        <f>'7月'!AF16</f>
        <v>521</v>
      </c>
      <c r="DT16" s="329">
        <f>'7月'!AG16</f>
        <v>444</v>
      </c>
      <c r="DU16" s="329">
        <f>'7月'!AH16</f>
        <v>451</v>
      </c>
      <c r="DV16" s="329">
        <f>'8月'!D16</f>
        <v>15</v>
      </c>
      <c r="DW16" s="329">
        <f>'8月'!E16</f>
        <v>45</v>
      </c>
      <c r="DX16" s="329">
        <f>'8月'!F16</f>
        <v>5</v>
      </c>
      <c r="DY16" s="329">
        <f>'8月'!G16</f>
        <v>509</v>
      </c>
      <c r="DZ16" s="329">
        <f>'8月'!H16</f>
        <v>418</v>
      </c>
      <c r="EA16" s="329">
        <f>'8月'!I16</f>
        <v>550</v>
      </c>
      <c r="EB16" s="329">
        <f>'8月'!J16</f>
        <v>456</v>
      </c>
      <c r="EC16" s="329">
        <f>'8月'!K16</f>
        <v>778</v>
      </c>
      <c r="ED16" s="329">
        <f>'8月'!L16</f>
        <v>761</v>
      </c>
      <c r="EE16" s="329">
        <f>'8月'!M16</f>
        <v>789</v>
      </c>
      <c r="EF16" s="329">
        <f>'8月'!N16</f>
        <v>823</v>
      </c>
      <c r="EG16" s="329">
        <f>'8月'!O16</f>
        <v>785</v>
      </c>
      <c r="EH16" s="329">
        <f>'8月'!P16</f>
        <v>778</v>
      </c>
      <c r="EI16" s="329">
        <f>'8月'!Q16</f>
        <v>811</v>
      </c>
      <c r="EJ16" s="329">
        <f>'8月'!R16</f>
        <v>835</v>
      </c>
      <c r="EK16" s="329">
        <f>'8月'!S16</f>
        <v>739</v>
      </c>
      <c r="EL16" s="329">
        <f>'8月'!T16</f>
        <v>818</v>
      </c>
      <c r="EM16" s="329">
        <f>'8月'!U16</f>
        <v>823</v>
      </c>
      <c r="EN16" s="329">
        <f>'8月'!V16</f>
        <v>795</v>
      </c>
      <c r="EO16" s="329">
        <f>'8月'!W16</f>
        <v>792</v>
      </c>
      <c r="EP16" s="329">
        <f>'8月'!X16</f>
        <v>813</v>
      </c>
      <c r="EQ16" s="329">
        <f>'8月'!Y16</f>
        <v>820</v>
      </c>
      <c r="ER16" s="329">
        <f>'8月'!Z16</f>
        <v>771</v>
      </c>
      <c r="ES16" s="329">
        <f>'8月'!AA16</f>
        <v>744</v>
      </c>
      <c r="ET16" s="329">
        <f>'8月'!AB16</f>
        <v>758</v>
      </c>
      <c r="EU16" s="329">
        <f>'8月'!AC16</f>
        <v>732</v>
      </c>
      <c r="EV16" s="329">
        <f>'8月'!AD16</f>
        <v>820</v>
      </c>
      <c r="EW16" s="329">
        <f>'8月'!AE16</f>
        <v>777</v>
      </c>
      <c r="EX16" s="329">
        <f>'8月'!AF16</f>
        <v>788</v>
      </c>
      <c r="EY16" s="329">
        <f>'8月'!AG16</f>
        <v>746</v>
      </c>
      <c r="EZ16" s="329">
        <f>'8月'!AH16</f>
        <v>804</v>
      </c>
      <c r="FA16" s="329">
        <f>'9月'!D16</f>
        <v>783</v>
      </c>
      <c r="FB16" s="329">
        <f>'9月'!E16</f>
        <v>813</v>
      </c>
      <c r="FC16" s="329">
        <f>'9月'!F16</f>
        <v>555</v>
      </c>
      <c r="FD16" s="329">
        <f>'9月'!G16</f>
        <v>699</v>
      </c>
      <c r="FE16" s="329">
        <f>'9月'!H16</f>
        <v>590</v>
      </c>
      <c r="FF16" s="329">
        <f>'9月'!I16</f>
        <v>477</v>
      </c>
      <c r="FG16" s="329">
        <f>'9月'!J16</f>
        <v>475</v>
      </c>
      <c r="FH16" s="329">
        <f>'9月'!K16</f>
        <v>485</v>
      </c>
      <c r="FI16" s="329">
        <f>'9月'!L16</f>
        <v>524</v>
      </c>
      <c r="FJ16" s="329">
        <f>'9月'!M16</f>
        <v>530</v>
      </c>
      <c r="FK16" s="329">
        <f>'9月'!N16</f>
        <v>463</v>
      </c>
      <c r="FL16" s="329">
        <f>'9月'!O16</f>
        <v>484</v>
      </c>
      <c r="FM16" s="329">
        <f>'9月'!P16</f>
        <v>487</v>
      </c>
      <c r="FN16" s="329">
        <f>'9月'!Q16</f>
        <v>480</v>
      </c>
      <c r="FO16" s="329">
        <f>'9月'!R16</f>
        <v>526</v>
      </c>
      <c r="FP16" s="329">
        <f>'9月'!S16</f>
        <v>573</v>
      </c>
      <c r="FQ16" s="329">
        <f>'9月'!T16</f>
        <v>540</v>
      </c>
      <c r="FR16" s="329">
        <f>'9月'!U16</f>
        <v>511</v>
      </c>
      <c r="FS16" s="329">
        <f>'9月'!V16</f>
        <v>473</v>
      </c>
      <c r="FT16" s="329">
        <f>'9月'!W16</f>
        <v>525</v>
      </c>
      <c r="FU16" s="329">
        <f>'9月'!X16</f>
        <v>537</v>
      </c>
      <c r="FV16" s="329">
        <f>'9月'!Y16</f>
        <v>579</v>
      </c>
      <c r="FW16" s="329">
        <f>'9月'!Z16</f>
        <v>540</v>
      </c>
      <c r="FX16" s="329">
        <f>'9月'!AA16</f>
        <v>593</v>
      </c>
      <c r="FY16" s="329">
        <f>'9月'!AB16</f>
        <v>556</v>
      </c>
      <c r="FZ16" s="329">
        <f>'9月'!AC16</f>
        <v>579</v>
      </c>
      <c r="GA16" s="329">
        <f>'9月'!AD16</f>
        <v>544</v>
      </c>
      <c r="GB16" s="329">
        <f>'9月'!AE16</f>
        <v>580</v>
      </c>
      <c r="GC16" s="329">
        <f>'9月'!AF16</f>
        <v>576</v>
      </c>
      <c r="GD16" s="329">
        <f>'9月'!AG16</f>
        <v>567</v>
      </c>
      <c r="GE16" s="329">
        <f>'10月'!D16</f>
        <v>598</v>
      </c>
      <c r="GF16" s="329">
        <f>'10月'!E16</f>
        <v>600</v>
      </c>
      <c r="GG16" s="329">
        <f>'10月'!F16</f>
        <v>477</v>
      </c>
      <c r="GH16" s="329">
        <f>'10月'!G16</f>
        <v>566</v>
      </c>
      <c r="GI16" s="329">
        <f>'10月'!H16</f>
        <v>564</v>
      </c>
      <c r="GJ16" s="329">
        <f>'10月'!I16</f>
        <v>602</v>
      </c>
      <c r="GK16" s="329">
        <f>'10月'!J16</f>
        <v>710</v>
      </c>
      <c r="GL16" s="329">
        <f>'10月'!K16</f>
        <v>878</v>
      </c>
      <c r="GM16" s="329">
        <f>'10月'!L16</f>
        <v>869</v>
      </c>
      <c r="GN16" s="329">
        <f>'10月'!M16</f>
        <v>826</v>
      </c>
      <c r="GO16" s="329">
        <f>'10月'!N16</f>
        <v>540</v>
      </c>
      <c r="GP16" s="329">
        <f>'10月'!O16</f>
        <v>566</v>
      </c>
      <c r="GQ16" s="329">
        <f>'10月'!P16</f>
        <v>516</v>
      </c>
      <c r="GR16" s="329">
        <f>'10月'!Q16</f>
        <v>664</v>
      </c>
      <c r="GS16" s="329">
        <f>'10月'!R16</f>
        <v>691</v>
      </c>
      <c r="GT16" s="329">
        <f>'10月'!S16</f>
        <v>590</v>
      </c>
      <c r="GU16" s="329">
        <f>'10月'!T16</f>
        <v>583</v>
      </c>
      <c r="GV16" s="329">
        <f>'10月'!U16</f>
        <v>600</v>
      </c>
      <c r="GW16" s="329">
        <f>'10月'!V16</f>
        <v>540</v>
      </c>
      <c r="GX16" s="329">
        <f>'10月'!W16</f>
        <v>555</v>
      </c>
      <c r="GY16" s="329">
        <f>'10月'!X16</f>
        <v>525</v>
      </c>
      <c r="GZ16" s="329">
        <f>'10月'!Y16</f>
        <v>598</v>
      </c>
      <c r="HA16" s="329">
        <f>'10月'!Z16</f>
        <v>580</v>
      </c>
      <c r="HB16" s="329">
        <f>'10月'!AA16</f>
        <v>792</v>
      </c>
      <c r="HC16" s="329">
        <f>'10月'!AB16</f>
        <v>816</v>
      </c>
      <c r="HD16" s="329">
        <f>'10月'!AC16</f>
        <v>823</v>
      </c>
      <c r="HE16" s="329">
        <f>'10月'!AD16</f>
        <v>812</v>
      </c>
      <c r="HF16" s="329">
        <f>'10月'!AE16</f>
        <v>818</v>
      </c>
      <c r="HG16" s="329">
        <f>'10月'!AF16</f>
        <v>821</v>
      </c>
      <c r="HH16" s="329">
        <f>'10月'!AG16</f>
        <v>824</v>
      </c>
      <c r="HI16" s="329">
        <f>'10月'!AH16</f>
        <v>852</v>
      </c>
      <c r="HJ16" s="329">
        <f>'11月'!D16</f>
        <v>823</v>
      </c>
      <c r="HK16" s="329">
        <f>'11月'!E16</f>
        <v>830</v>
      </c>
      <c r="HL16" s="329">
        <f>'11月'!F16</f>
        <v>807</v>
      </c>
      <c r="HM16" s="329">
        <f>'11月'!G16</f>
        <v>818</v>
      </c>
      <c r="HN16" s="329">
        <f>'11月'!H16</f>
        <v>775</v>
      </c>
      <c r="HO16" s="329">
        <f>'11月'!I16</f>
        <v>811</v>
      </c>
      <c r="HP16" s="329">
        <f>'11月'!J16</f>
        <v>864</v>
      </c>
      <c r="HQ16" s="329">
        <f>'11月'!K16</f>
        <v>888</v>
      </c>
      <c r="HR16" s="329">
        <f>'11月'!L16</f>
        <v>878</v>
      </c>
      <c r="HS16" s="329">
        <f>'11月'!M16</f>
        <v>888</v>
      </c>
      <c r="HT16" s="329">
        <f>'11月'!N16</f>
        <v>895</v>
      </c>
      <c r="HU16" s="329">
        <f>'11月'!O16</f>
        <v>588</v>
      </c>
      <c r="HV16" s="329">
        <f>'11月'!P16</f>
        <v>533</v>
      </c>
      <c r="HW16" s="329">
        <f>'11月'!Q16</f>
        <v>533</v>
      </c>
      <c r="HX16" s="329">
        <f>'11月'!R16</f>
        <v>571</v>
      </c>
      <c r="HY16" s="329">
        <f>'11月'!S16</f>
        <v>602</v>
      </c>
      <c r="HZ16" s="329">
        <f>'11月'!T16</f>
        <v>564</v>
      </c>
      <c r="IA16" s="329">
        <f>'11月'!U16</f>
        <v>583</v>
      </c>
      <c r="IB16" s="329">
        <f>'11月'!V16</f>
        <v>549</v>
      </c>
      <c r="IC16" s="329">
        <f>'11月'!W16</f>
        <v>449</v>
      </c>
      <c r="ID16" s="329">
        <f>'11月'!X16</f>
        <v>634</v>
      </c>
      <c r="IE16" s="329">
        <f>'11月'!Y16</f>
        <v>694</v>
      </c>
      <c r="IF16" s="329">
        <f>'11月'!Z16</f>
        <v>543</v>
      </c>
      <c r="IG16" s="329">
        <f>'11月'!AA16</f>
        <v>480</v>
      </c>
      <c r="IH16" s="329">
        <f>'11月'!AB16</f>
        <v>549</v>
      </c>
      <c r="II16" s="329">
        <f>'11月'!AC16</f>
        <v>802</v>
      </c>
      <c r="IJ16" s="329">
        <f>'11月'!AD16</f>
        <v>562</v>
      </c>
      <c r="IK16" s="329">
        <f>'11月'!AE16</f>
        <v>544</v>
      </c>
      <c r="IL16" s="329">
        <f>'11月'!AF16</f>
        <v>710</v>
      </c>
      <c r="IM16" s="329">
        <f>'11月'!AG16</f>
        <v>670</v>
      </c>
      <c r="IN16" s="329">
        <f>'12月'!D16</f>
        <v>530</v>
      </c>
      <c r="IO16" s="329">
        <f>'12月'!E16</f>
        <v>751</v>
      </c>
      <c r="IP16" s="329">
        <f>'12月'!F16</f>
        <v>821</v>
      </c>
      <c r="IQ16" s="329">
        <f>'12月'!G16</f>
        <v>545</v>
      </c>
      <c r="IR16" s="329">
        <f>'12月'!H16</f>
        <v>523</v>
      </c>
      <c r="IS16" s="329">
        <f>'12月'!I16</f>
        <v>679</v>
      </c>
      <c r="IT16" s="329">
        <f>'12月'!J16</f>
        <v>787</v>
      </c>
      <c r="IU16" s="329">
        <f>'12月'!K16</f>
        <v>583</v>
      </c>
      <c r="IV16" s="329">
        <f>'12月'!L16</f>
        <v>509</v>
      </c>
      <c r="IW16" s="329">
        <f>'12月'!M16</f>
        <v>775</v>
      </c>
      <c r="IX16" s="329">
        <f>'12月'!N16</f>
        <v>665</v>
      </c>
      <c r="IY16" s="329">
        <f>'12月'!O16</f>
        <v>706</v>
      </c>
      <c r="IZ16" s="329">
        <f>'12月'!P16</f>
        <v>557</v>
      </c>
      <c r="JA16" s="329">
        <f>'12月'!Q16</f>
        <v>891</v>
      </c>
      <c r="JB16" s="329">
        <f>'12月'!R16</f>
        <v>641</v>
      </c>
      <c r="JC16" s="329">
        <f>'12月'!S16</f>
        <v>818</v>
      </c>
      <c r="JD16" s="329">
        <f>'12月'!T16</f>
        <v>569</v>
      </c>
      <c r="JE16" s="329">
        <f>'12月'!U16</f>
        <v>677</v>
      </c>
      <c r="JF16" s="329">
        <f>'12月'!V16</f>
        <v>667</v>
      </c>
      <c r="JG16" s="329">
        <f>'12月'!W16</f>
        <v>751</v>
      </c>
      <c r="JH16" s="329">
        <f>'12月'!X16</f>
        <v>797</v>
      </c>
      <c r="JI16" s="329">
        <f>'12月'!Y16</f>
        <v>655</v>
      </c>
      <c r="JJ16" s="329">
        <f>'12月'!Z16</f>
        <v>528</v>
      </c>
      <c r="JK16" s="329">
        <f>'12月'!AA16</f>
        <v>780</v>
      </c>
      <c r="JL16" s="329">
        <f>'12月'!AB16</f>
        <v>890</v>
      </c>
      <c r="JM16" s="329">
        <f>'12月'!AC16</f>
        <v>850</v>
      </c>
      <c r="JN16" s="329">
        <f>'12月'!AD16</f>
        <v>796</v>
      </c>
      <c r="JO16" s="329">
        <f>'12月'!AE16</f>
        <v>775</v>
      </c>
      <c r="JP16" s="329">
        <f>'12月'!AF16</f>
        <v>848</v>
      </c>
      <c r="JQ16" s="329">
        <f>'12月'!AG16</f>
        <v>883</v>
      </c>
      <c r="JR16" s="329">
        <f>'12月'!AH16</f>
        <v>874</v>
      </c>
      <c r="JS16" s="329">
        <f>'１月'!D16</f>
        <v>790</v>
      </c>
      <c r="JT16" s="329">
        <f>'１月'!E16</f>
        <v>864</v>
      </c>
      <c r="JU16" s="329">
        <f>'１月'!F16</f>
        <v>840</v>
      </c>
      <c r="JV16" s="329">
        <f>'１月'!G16</f>
        <v>881</v>
      </c>
      <c r="JW16" s="329">
        <f>'１月'!H16</f>
        <v>854</v>
      </c>
      <c r="JX16" s="329">
        <f>'１月'!I16</f>
        <v>850</v>
      </c>
      <c r="JY16" s="329">
        <f>'１月'!J16</f>
        <v>758</v>
      </c>
      <c r="JZ16" s="329">
        <f>'１月'!K16</f>
        <v>816</v>
      </c>
      <c r="KA16" s="329">
        <f>'１月'!L16</f>
        <v>874</v>
      </c>
      <c r="KB16" s="329">
        <f>'１月'!M16</f>
        <v>823</v>
      </c>
      <c r="KC16" s="329">
        <f>'１月'!N16</f>
        <v>907</v>
      </c>
      <c r="KD16" s="329">
        <f>'１月'!O16</f>
        <v>883</v>
      </c>
      <c r="KE16" s="329">
        <f>'１月'!P16</f>
        <v>895</v>
      </c>
      <c r="KF16" s="329">
        <f>'１月'!Q16</f>
        <v>888</v>
      </c>
      <c r="KG16" s="329">
        <f>'１月'!R16</f>
        <v>915</v>
      </c>
      <c r="KH16" s="329">
        <f>'１月'!S16</f>
        <v>765</v>
      </c>
      <c r="KI16" s="329">
        <f>'１月'!T16</f>
        <v>816</v>
      </c>
      <c r="KJ16" s="329">
        <f>'１月'!U16</f>
        <v>763</v>
      </c>
      <c r="KK16" s="329">
        <f>'１月'!V16</f>
        <v>660</v>
      </c>
      <c r="KL16" s="329">
        <f>'１月'!W16</f>
        <v>912</v>
      </c>
      <c r="KM16" s="329">
        <f>'１月'!X16</f>
        <v>744</v>
      </c>
      <c r="KN16" s="329">
        <f>'１月'!Y16</f>
        <v>480</v>
      </c>
      <c r="KO16" s="329">
        <f>'１月'!Z16</f>
        <v>727</v>
      </c>
      <c r="KP16" s="329">
        <f>'１月'!AA16</f>
        <v>605</v>
      </c>
      <c r="KQ16" s="329">
        <f>'１月'!AB16</f>
        <v>775</v>
      </c>
      <c r="KR16" s="329">
        <f>'１月'!AC16</f>
        <v>598</v>
      </c>
      <c r="KS16" s="329">
        <f>'１月'!AD16</f>
        <v>713</v>
      </c>
      <c r="KT16" s="329">
        <f>'１月'!AE16</f>
        <v>929</v>
      </c>
      <c r="KU16" s="329">
        <f>'１月'!AF16</f>
        <v>706</v>
      </c>
      <c r="KV16" s="329">
        <f>'１月'!AG16</f>
        <v>662</v>
      </c>
      <c r="KW16" s="329">
        <f>'１月'!AH16</f>
        <v>794</v>
      </c>
      <c r="KX16" s="329">
        <f>'２月'!D16</f>
        <v>852</v>
      </c>
      <c r="KY16" s="329">
        <f>'２月'!E16</f>
        <v>833</v>
      </c>
      <c r="KZ16" s="329">
        <f>'２月'!F16</f>
        <v>881</v>
      </c>
      <c r="LA16" s="329">
        <f>'２月'!G16</f>
        <v>763</v>
      </c>
      <c r="LB16" s="329">
        <f>'２月'!H16</f>
        <v>859</v>
      </c>
      <c r="LC16" s="329">
        <f>'２月'!I16</f>
        <v>862</v>
      </c>
      <c r="LD16" s="329">
        <f>'２月'!J16</f>
        <v>854</v>
      </c>
      <c r="LE16" s="329">
        <f>'２月'!K16</f>
        <v>804</v>
      </c>
      <c r="LF16" s="329">
        <f>'２月'!L16</f>
        <v>878</v>
      </c>
      <c r="LG16" s="329">
        <f>'２月'!M16</f>
        <v>842</v>
      </c>
      <c r="LH16" s="329">
        <f>'２月'!N16</f>
        <v>845</v>
      </c>
      <c r="LI16" s="329">
        <f>'２月'!O16</f>
        <v>497</v>
      </c>
      <c r="LJ16" s="329">
        <f>'２月'!P16</f>
        <v>730</v>
      </c>
      <c r="LK16" s="329">
        <f>'２月'!Q16</f>
        <v>0</v>
      </c>
      <c r="LL16" s="329">
        <f>'２月'!R16</f>
        <v>0</v>
      </c>
      <c r="LM16" s="329">
        <f>'２月'!S16</f>
        <v>0</v>
      </c>
      <c r="LN16" s="329">
        <f>'２月'!T16</f>
        <v>0</v>
      </c>
      <c r="LO16" s="329">
        <f>'２月'!U16</f>
        <v>0</v>
      </c>
      <c r="LP16" s="329">
        <f>'２月'!V16</f>
        <v>0</v>
      </c>
      <c r="LQ16" s="329">
        <f>'２月'!W16</f>
        <v>0</v>
      </c>
      <c r="LR16" s="329">
        <f>'２月'!X16</f>
        <v>0</v>
      </c>
      <c r="LS16" s="329">
        <f>'２月'!Y16</f>
        <v>0</v>
      </c>
      <c r="LT16" s="329">
        <f>'２月'!Z16</f>
        <v>0</v>
      </c>
      <c r="LU16" s="329">
        <f>'２月'!AA16</f>
        <v>0</v>
      </c>
      <c r="LV16" s="329">
        <f>'２月'!AB16</f>
        <v>0</v>
      </c>
      <c r="LW16" s="329">
        <f>'２月'!AC16</f>
        <v>0</v>
      </c>
      <c r="LX16" s="329">
        <f>'２月'!AD16</f>
        <v>0</v>
      </c>
      <c r="LY16" s="329">
        <f>'２月'!AE16</f>
        <v>0</v>
      </c>
      <c r="LZ16" s="329">
        <f>'３月'!D16</f>
        <v>833</v>
      </c>
      <c r="MA16" s="329">
        <f>'３月'!E16</f>
        <v>813</v>
      </c>
      <c r="MB16" s="329">
        <f>'３月'!F16</f>
        <v>833</v>
      </c>
      <c r="MC16" s="329">
        <f>'３月'!G16</f>
        <v>866</v>
      </c>
      <c r="MD16" s="329">
        <f>'３月'!H16</f>
        <v>837</v>
      </c>
      <c r="ME16" s="329">
        <f>'３月'!I16</f>
        <v>828</v>
      </c>
      <c r="MF16" s="329">
        <f>'３月'!J16</f>
        <v>808</v>
      </c>
      <c r="MG16" s="329">
        <f>'３月'!K16</f>
        <v>886</v>
      </c>
      <c r="MH16" s="329">
        <f>'３月'!L16</f>
        <v>840</v>
      </c>
      <c r="MI16" s="329">
        <f>'３月'!M16</f>
        <v>857</v>
      </c>
      <c r="MJ16" s="329">
        <f>'３月'!N16</f>
        <v>832</v>
      </c>
      <c r="MK16" s="329">
        <f>'３月'!O16</f>
        <v>789</v>
      </c>
      <c r="ML16" s="329">
        <f>'３月'!P16</f>
        <v>777</v>
      </c>
      <c r="MM16" s="329">
        <f>'３月'!Q16</f>
        <v>838</v>
      </c>
      <c r="MN16" s="329">
        <f>'３月'!R16</f>
        <v>878</v>
      </c>
      <c r="MO16" s="329">
        <f>'３月'!S16</f>
        <v>788</v>
      </c>
      <c r="MP16" s="329">
        <f>'３月'!T16</f>
        <v>857</v>
      </c>
      <c r="MQ16" s="329">
        <f>'３月'!U16</f>
        <v>813</v>
      </c>
      <c r="MR16" s="329">
        <f>'３月'!V16</f>
        <v>641</v>
      </c>
      <c r="MS16" s="329">
        <f>'３月'!W16</f>
        <v>456</v>
      </c>
      <c r="MT16" s="329">
        <f>'３月'!X16</f>
        <v>703</v>
      </c>
      <c r="MU16" s="329">
        <f>'３月'!Y16</f>
        <v>624</v>
      </c>
      <c r="MV16" s="329">
        <f>'３月'!Z16</f>
        <v>741</v>
      </c>
      <c r="MW16" s="329">
        <f>'３月'!AA16</f>
        <v>552</v>
      </c>
      <c r="MX16" s="329">
        <f>'３月'!AB16</f>
        <v>672</v>
      </c>
      <c r="MY16" s="329">
        <f>'３月'!AC16</f>
        <v>682</v>
      </c>
      <c r="MZ16" s="329">
        <f>'３月'!AD16</f>
        <v>658</v>
      </c>
      <c r="NA16" s="329">
        <f>'３月'!AE16</f>
        <v>797</v>
      </c>
      <c r="NB16" s="329">
        <f>'３月'!AF16</f>
        <v>787</v>
      </c>
      <c r="NC16" s="329">
        <f>'３月'!AG16</f>
        <v>634</v>
      </c>
      <c r="ND16" s="329">
        <f>'３月'!AH16</f>
        <v>528</v>
      </c>
      <c r="NF16" s="42">
        <f t="shared" si="0"/>
        <v>704.96745562130172</v>
      </c>
      <c r="NH16" s="42">
        <f>SUM(NF16:NF17)</f>
        <v>1415.094674556213</v>
      </c>
      <c r="NJ16" s="292">
        <v>6</v>
      </c>
      <c r="NK16" s="42">
        <f>NH22</f>
        <v>1517.2388372868857</v>
      </c>
    </row>
    <row r="17" spans="1:375" x14ac:dyDescent="0.2">
      <c r="A17" s="311">
        <v>0.14583333333333301</v>
      </c>
      <c r="B17" s="312" t="s">
        <v>7</v>
      </c>
      <c r="C17" s="313">
        <v>0.16666666666666599</v>
      </c>
      <c r="D17" s="329">
        <f>'4月'!D17</f>
        <v>845</v>
      </c>
      <c r="E17" s="329">
        <f>'4月'!E17</f>
        <v>888</v>
      </c>
      <c r="F17" s="329">
        <f>'4月'!F17</f>
        <v>818</v>
      </c>
      <c r="G17" s="329">
        <f>'4月'!G17</f>
        <v>782</v>
      </c>
      <c r="H17" s="329">
        <f>'4月'!H17</f>
        <v>847</v>
      </c>
      <c r="I17" s="329">
        <f>'4月'!I17</f>
        <v>845</v>
      </c>
      <c r="J17" s="329">
        <f>'4月'!J17</f>
        <v>823</v>
      </c>
      <c r="K17" s="329">
        <f>'4月'!K17</f>
        <v>835</v>
      </c>
      <c r="L17" s="329">
        <f>'4月'!L17</f>
        <v>830</v>
      </c>
      <c r="M17" s="329">
        <f>'4月'!M17</f>
        <v>756</v>
      </c>
      <c r="N17" s="329">
        <f>'4月'!N17</f>
        <v>728</v>
      </c>
      <c r="O17" s="329">
        <f>'4月'!O17</f>
        <v>804</v>
      </c>
      <c r="P17" s="329">
        <f>'4月'!P17</f>
        <v>825</v>
      </c>
      <c r="Q17" s="329">
        <f>'4月'!Q17</f>
        <v>740</v>
      </c>
      <c r="R17" s="329">
        <f>'4月'!R17</f>
        <v>838</v>
      </c>
      <c r="S17" s="329">
        <f>'4月'!S17</f>
        <v>848</v>
      </c>
      <c r="T17" s="329">
        <f>'4月'!T17</f>
        <v>838</v>
      </c>
      <c r="U17" s="329">
        <f>'4月'!U17</f>
        <v>862</v>
      </c>
      <c r="V17" s="329">
        <f>'4月'!V17</f>
        <v>857</v>
      </c>
      <c r="W17" s="329">
        <f>'4月'!W17</f>
        <v>819</v>
      </c>
      <c r="X17" s="329">
        <f>'4月'!X17</f>
        <v>821</v>
      </c>
      <c r="Y17" s="329">
        <f>'4月'!Y17</f>
        <v>814</v>
      </c>
      <c r="Z17" s="329">
        <f>'4月'!Z17</f>
        <v>809</v>
      </c>
      <c r="AA17" s="329">
        <f>'4月'!AA17</f>
        <v>816</v>
      </c>
      <c r="AB17" s="329">
        <f>'4月'!AB17</f>
        <v>816</v>
      </c>
      <c r="AC17" s="329">
        <f>'4月'!AC17</f>
        <v>794</v>
      </c>
      <c r="AD17" s="329">
        <f>'4月'!AD17</f>
        <v>792</v>
      </c>
      <c r="AE17" s="329">
        <f>'4月'!AE17</f>
        <v>811</v>
      </c>
      <c r="AF17" s="329">
        <f>'4月'!AF17</f>
        <v>813</v>
      </c>
      <c r="AG17" s="329">
        <f>'4月'!AG17</f>
        <v>799</v>
      </c>
      <c r="AH17" s="329">
        <f>'5月'!D17</f>
        <v>799</v>
      </c>
      <c r="AI17" s="329">
        <f>'5月'!E17</f>
        <v>792</v>
      </c>
      <c r="AJ17" s="329">
        <f>'5月'!F17</f>
        <v>818</v>
      </c>
      <c r="AK17" s="329">
        <f>'5月'!G17</f>
        <v>804</v>
      </c>
      <c r="AL17" s="329">
        <f>'5月'!H17</f>
        <v>794</v>
      </c>
      <c r="AM17" s="329">
        <f>'5月'!I17</f>
        <v>811</v>
      </c>
      <c r="AN17" s="329">
        <f>'5月'!J17</f>
        <v>789</v>
      </c>
      <c r="AO17" s="329">
        <f>'5月'!K17</f>
        <v>607</v>
      </c>
      <c r="AP17" s="329">
        <f>'5月'!L17</f>
        <v>734</v>
      </c>
      <c r="AQ17" s="329">
        <f>'5月'!M17</f>
        <v>852</v>
      </c>
      <c r="AR17" s="329">
        <f>'5月'!N17</f>
        <v>821</v>
      </c>
      <c r="AS17" s="329">
        <f>'5月'!O17</f>
        <v>783</v>
      </c>
      <c r="AT17" s="329">
        <f>'5月'!P17</f>
        <v>763</v>
      </c>
      <c r="AU17" s="329">
        <f>'5月'!Q17</f>
        <v>751</v>
      </c>
      <c r="AV17" s="329">
        <f>'5月'!R17</f>
        <v>850</v>
      </c>
      <c r="AW17" s="329">
        <f>'5月'!S17</f>
        <v>792</v>
      </c>
      <c r="AX17" s="329">
        <f>'5月'!T17</f>
        <v>826</v>
      </c>
      <c r="AY17" s="329">
        <f>'5月'!U17</f>
        <v>835</v>
      </c>
      <c r="AZ17" s="329">
        <f>'5月'!V17</f>
        <v>794</v>
      </c>
      <c r="BA17" s="329">
        <f>'5月'!W17</f>
        <v>809</v>
      </c>
      <c r="BB17" s="329">
        <f>'5月'!X17</f>
        <v>809</v>
      </c>
      <c r="BC17" s="329">
        <f>'5月'!Y17</f>
        <v>766</v>
      </c>
      <c r="BD17" s="329">
        <f>'5月'!Z17</f>
        <v>744</v>
      </c>
      <c r="BE17" s="329">
        <f>'5月'!AA17</f>
        <v>804</v>
      </c>
      <c r="BF17" s="329">
        <f>'5月'!AB17</f>
        <v>773</v>
      </c>
      <c r="BG17" s="329">
        <f>'5月'!AC17</f>
        <v>788</v>
      </c>
      <c r="BH17" s="329">
        <f>'5月'!AD17</f>
        <v>713</v>
      </c>
      <c r="BI17" s="329">
        <f>'5月'!AE17</f>
        <v>804</v>
      </c>
      <c r="BJ17" s="329">
        <f>'5月'!AF17</f>
        <v>790</v>
      </c>
      <c r="BK17" s="329">
        <f>'5月'!AG17</f>
        <v>806</v>
      </c>
      <c r="BL17" s="329">
        <f>'5月'!AH17</f>
        <v>825</v>
      </c>
      <c r="BM17" s="329">
        <f>'6月'!D17</f>
        <v>833</v>
      </c>
      <c r="BN17" s="329">
        <f>'6月'!E17</f>
        <v>818</v>
      </c>
      <c r="BO17" s="329">
        <f>'6月'!F17</f>
        <v>828</v>
      </c>
      <c r="BP17" s="329">
        <f>'6月'!G17</f>
        <v>847</v>
      </c>
      <c r="BQ17" s="329">
        <f>'6月'!H17</f>
        <v>842</v>
      </c>
      <c r="BR17" s="329">
        <f>'6月'!I17</f>
        <v>852</v>
      </c>
      <c r="BS17" s="329">
        <f>'6月'!J17</f>
        <v>864</v>
      </c>
      <c r="BT17" s="329">
        <f>'6月'!K17</f>
        <v>840</v>
      </c>
      <c r="BU17" s="329">
        <f>'6月'!L17</f>
        <v>838</v>
      </c>
      <c r="BV17" s="329">
        <f>'6月'!M17</f>
        <v>843</v>
      </c>
      <c r="BW17" s="329">
        <f>'6月'!N17</f>
        <v>823</v>
      </c>
      <c r="BX17" s="329">
        <f>'6月'!O17</f>
        <v>823</v>
      </c>
      <c r="BY17" s="329">
        <f>'6月'!P17</f>
        <v>833</v>
      </c>
      <c r="BZ17" s="329">
        <f>'6月'!Q17</f>
        <v>837</v>
      </c>
      <c r="CA17" s="329">
        <f>'6月'!R17</f>
        <v>838</v>
      </c>
      <c r="CB17" s="329">
        <f>'6月'!S17</f>
        <v>833</v>
      </c>
      <c r="CC17" s="329">
        <f>'6月'!T17</f>
        <v>830</v>
      </c>
      <c r="CD17" s="329">
        <f>'6月'!U17</f>
        <v>616</v>
      </c>
      <c r="CE17" s="329">
        <f>'6月'!V17</f>
        <v>456</v>
      </c>
      <c r="CF17" s="329">
        <f>'6月'!W17</f>
        <v>458</v>
      </c>
      <c r="CG17" s="329">
        <f>'6月'!X17</f>
        <v>463</v>
      </c>
      <c r="CH17" s="329">
        <f>'6月'!Y17</f>
        <v>518</v>
      </c>
      <c r="CI17" s="329">
        <f>'6月'!Z17</f>
        <v>464</v>
      </c>
      <c r="CJ17" s="329">
        <f>'6月'!AA17</f>
        <v>487</v>
      </c>
      <c r="CK17" s="329">
        <f>'6月'!AB17</f>
        <v>429</v>
      </c>
      <c r="CL17" s="329">
        <f>'6月'!AC17</f>
        <v>475</v>
      </c>
      <c r="CM17" s="329">
        <f>'6月'!AD17</f>
        <v>473</v>
      </c>
      <c r="CN17" s="329">
        <f>'6月'!AE17</f>
        <v>514</v>
      </c>
      <c r="CO17" s="329">
        <f>'6月'!AF17</f>
        <v>466</v>
      </c>
      <c r="CP17" s="329">
        <f>'6月'!AG17</f>
        <v>33</v>
      </c>
      <c r="CQ17" s="329">
        <f>'7月'!D17</f>
        <v>7</v>
      </c>
      <c r="CR17" s="329">
        <f>'7月'!E17</f>
        <v>10</v>
      </c>
      <c r="CS17" s="329">
        <f>'7月'!F17</f>
        <v>0</v>
      </c>
      <c r="CT17" s="329">
        <f>'7月'!G17</f>
        <v>5</v>
      </c>
      <c r="CU17" s="329">
        <f>'7月'!H17</f>
        <v>0</v>
      </c>
      <c r="CV17" s="329">
        <f>'7月'!I17</f>
        <v>492</v>
      </c>
      <c r="CW17" s="329">
        <f>'7月'!J17</f>
        <v>417</v>
      </c>
      <c r="CX17" s="329">
        <f>'7月'!K17</f>
        <v>429</v>
      </c>
      <c r="CY17" s="329">
        <f>'7月'!L17</f>
        <v>463</v>
      </c>
      <c r="CZ17" s="329">
        <f>'7月'!M17</f>
        <v>381</v>
      </c>
      <c r="DA17" s="329">
        <f>'7月'!N17</f>
        <v>425</v>
      </c>
      <c r="DB17" s="329">
        <f>'7月'!O17</f>
        <v>423</v>
      </c>
      <c r="DC17" s="329">
        <f>'7月'!P17</f>
        <v>502</v>
      </c>
      <c r="DD17" s="329">
        <f>'7月'!Q17</f>
        <v>489</v>
      </c>
      <c r="DE17" s="329">
        <f>'7月'!R17</f>
        <v>451</v>
      </c>
      <c r="DF17" s="329">
        <f>'7月'!S17</f>
        <v>453</v>
      </c>
      <c r="DG17" s="329">
        <f>'7月'!T17</f>
        <v>451</v>
      </c>
      <c r="DH17" s="329">
        <f>'7月'!U17</f>
        <v>480</v>
      </c>
      <c r="DI17" s="329">
        <f>'7月'!V17</f>
        <v>384</v>
      </c>
      <c r="DJ17" s="329">
        <f>'7月'!W17</f>
        <v>427</v>
      </c>
      <c r="DK17" s="329">
        <f>'7月'!X17</f>
        <v>495</v>
      </c>
      <c r="DL17" s="329">
        <f>'7月'!Y17</f>
        <v>468</v>
      </c>
      <c r="DM17" s="329">
        <f>'7月'!Z17</f>
        <v>528</v>
      </c>
      <c r="DN17" s="329">
        <f>'7月'!AA17</f>
        <v>3</v>
      </c>
      <c r="DO17" s="329">
        <f>'7月'!AB17</f>
        <v>0</v>
      </c>
      <c r="DP17" s="329">
        <f>'7月'!AC17</f>
        <v>0</v>
      </c>
      <c r="DQ17" s="329">
        <f>'7月'!AD17</f>
        <v>451</v>
      </c>
      <c r="DR17" s="329">
        <f>'7月'!AE17</f>
        <v>470</v>
      </c>
      <c r="DS17" s="329">
        <f>'7月'!AF17</f>
        <v>528</v>
      </c>
      <c r="DT17" s="329">
        <f>'7月'!AG17</f>
        <v>427</v>
      </c>
      <c r="DU17" s="329">
        <f>'7月'!AH17</f>
        <v>461</v>
      </c>
      <c r="DV17" s="329">
        <f>'8月'!D17</f>
        <v>26</v>
      </c>
      <c r="DW17" s="329">
        <f>'8月'!E17</f>
        <v>70</v>
      </c>
      <c r="DX17" s="329">
        <f>'8月'!F17</f>
        <v>2</v>
      </c>
      <c r="DY17" s="329">
        <f>'8月'!G17</f>
        <v>485</v>
      </c>
      <c r="DZ17" s="329">
        <f>'8月'!H17</f>
        <v>444</v>
      </c>
      <c r="EA17" s="329">
        <f>'8月'!I17</f>
        <v>542</v>
      </c>
      <c r="EB17" s="329">
        <f>'8月'!J17</f>
        <v>473</v>
      </c>
      <c r="EC17" s="329">
        <f>'8月'!K17</f>
        <v>775</v>
      </c>
      <c r="ED17" s="329">
        <f>'8月'!L17</f>
        <v>756</v>
      </c>
      <c r="EE17" s="329">
        <f>'8月'!M17</f>
        <v>785</v>
      </c>
      <c r="EF17" s="329">
        <f>'8月'!N17</f>
        <v>814</v>
      </c>
      <c r="EG17" s="329">
        <f>'8月'!O17</f>
        <v>797</v>
      </c>
      <c r="EH17" s="329">
        <f>'8月'!P17</f>
        <v>777</v>
      </c>
      <c r="EI17" s="329">
        <f>'8月'!Q17</f>
        <v>783</v>
      </c>
      <c r="EJ17" s="329">
        <f>'8月'!R17</f>
        <v>830</v>
      </c>
      <c r="EK17" s="329">
        <f>'8月'!S17</f>
        <v>756</v>
      </c>
      <c r="EL17" s="329">
        <f>'8月'!T17</f>
        <v>821</v>
      </c>
      <c r="EM17" s="329">
        <f>'8月'!U17</f>
        <v>826</v>
      </c>
      <c r="EN17" s="329">
        <f>'8月'!V17</f>
        <v>813</v>
      </c>
      <c r="EO17" s="329">
        <f>'8月'!W17</f>
        <v>804</v>
      </c>
      <c r="EP17" s="329">
        <f>'8月'!X17</f>
        <v>809</v>
      </c>
      <c r="EQ17" s="329">
        <f>'8月'!Y17</f>
        <v>816</v>
      </c>
      <c r="ER17" s="329">
        <f>'8月'!Z17</f>
        <v>792</v>
      </c>
      <c r="ES17" s="329">
        <f>'8月'!AA17</f>
        <v>752</v>
      </c>
      <c r="ET17" s="329">
        <f>'8月'!AB17</f>
        <v>744</v>
      </c>
      <c r="EU17" s="329">
        <f>'8月'!AC17</f>
        <v>736</v>
      </c>
      <c r="EV17" s="329">
        <f>'8月'!AD17</f>
        <v>795</v>
      </c>
      <c r="EW17" s="329">
        <f>'8月'!AE17</f>
        <v>804</v>
      </c>
      <c r="EX17" s="329">
        <f>'8月'!AF17</f>
        <v>787</v>
      </c>
      <c r="EY17" s="329">
        <f>'8月'!AG17</f>
        <v>754</v>
      </c>
      <c r="EZ17" s="329">
        <f>'8月'!AH17</f>
        <v>807</v>
      </c>
      <c r="FA17" s="329">
        <f>'9月'!D17</f>
        <v>784</v>
      </c>
      <c r="FB17" s="329">
        <f>'9月'!E17</f>
        <v>807</v>
      </c>
      <c r="FC17" s="329">
        <f>'9月'!F17</f>
        <v>504</v>
      </c>
      <c r="FD17" s="329">
        <f>'9月'!G17</f>
        <v>672</v>
      </c>
      <c r="FE17" s="329">
        <f>'9月'!H17</f>
        <v>600</v>
      </c>
      <c r="FF17" s="329">
        <f>'9月'!I17</f>
        <v>485</v>
      </c>
      <c r="FG17" s="329">
        <f>'9月'!J17</f>
        <v>475</v>
      </c>
      <c r="FH17" s="329">
        <f>'9月'!K17</f>
        <v>497</v>
      </c>
      <c r="FI17" s="329">
        <f>'9月'!L17</f>
        <v>535</v>
      </c>
      <c r="FJ17" s="329">
        <f>'9月'!M17</f>
        <v>540</v>
      </c>
      <c r="FK17" s="329">
        <f>'9月'!N17</f>
        <v>476</v>
      </c>
      <c r="FL17" s="329">
        <f>'9月'!O17</f>
        <v>468</v>
      </c>
      <c r="FM17" s="329">
        <f>'9月'!P17</f>
        <v>495</v>
      </c>
      <c r="FN17" s="329">
        <f>'9月'!Q17</f>
        <v>484</v>
      </c>
      <c r="FO17" s="329">
        <f>'9月'!R17</f>
        <v>535</v>
      </c>
      <c r="FP17" s="329">
        <f>'9月'!S17</f>
        <v>593</v>
      </c>
      <c r="FQ17" s="329">
        <f>'9月'!T17</f>
        <v>536</v>
      </c>
      <c r="FR17" s="329">
        <f>'9月'!U17</f>
        <v>497</v>
      </c>
      <c r="FS17" s="329">
        <f>'9月'!V17</f>
        <v>477</v>
      </c>
      <c r="FT17" s="329">
        <f>'9月'!W17</f>
        <v>509</v>
      </c>
      <c r="FU17" s="329">
        <f>'9月'!X17</f>
        <v>502</v>
      </c>
      <c r="FV17" s="329">
        <f>'9月'!Y17</f>
        <v>578</v>
      </c>
      <c r="FW17" s="329">
        <f>'9月'!Z17</f>
        <v>571</v>
      </c>
      <c r="FX17" s="329">
        <f>'9月'!AA17</f>
        <v>598</v>
      </c>
      <c r="FY17" s="329">
        <f>'9月'!AB17</f>
        <v>576</v>
      </c>
      <c r="FZ17" s="329">
        <f>'9月'!AC17</f>
        <v>576</v>
      </c>
      <c r="GA17" s="329">
        <f>'9月'!AD17</f>
        <v>598</v>
      </c>
      <c r="GB17" s="329">
        <f>'9月'!AE17</f>
        <v>608</v>
      </c>
      <c r="GC17" s="329">
        <f>'9月'!AF17</f>
        <v>569</v>
      </c>
      <c r="GD17" s="329">
        <f>'9月'!AG17</f>
        <v>580</v>
      </c>
      <c r="GE17" s="329">
        <f>'10月'!D17</f>
        <v>600</v>
      </c>
      <c r="GF17" s="329">
        <f>'10月'!E17</f>
        <v>602</v>
      </c>
      <c r="GG17" s="329">
        <f>'10月'!F17</f>
        <v>533</v>
      </c>
      <c r="GH17" s="329">
        <f>'10月'!G17</f>
        <v>574</v>
      </c>
      <c r="GI17" s="329">
        <f>'10月'!H17</f>
        <v>540</v>
      </c>
      <c r="GJ17" s="329">
        <f>'10月'!I17</f>
        <v>610</v>
      </c>
      <c r="GK17" s="329">
        <f>'10月'!J17</f>
        <v>694</v>
      </c>
      <c r="GL17" s="329">
        <f>'10月'!K17</f>
        <v>879</v>
      </c>
      <c r="GM17" s="329">
        <f>'10月'!L17</f>
        <v>879</v>
      </c>
      <c r="GN17" s="329">
        <f>'10月'!M17</f>
        <v>823</v>
      </c>
      <c r="GO17" s="329">
        <f>'10月'!N17</f>
        <v>543</v>
      </c>
      <c r="GP17" s="329">
        <f>'10月'!O17</f>
        <v>562</v>
      </c>
      <c r="GQ17" s="329">
        <f>'10月'!P17</f>
        <v>502</v>
      </c>
      <c r="GR17" s="329">
        <f>'10月'!Q17</f>
        <v>663</v>
      </c>
      <c r="GS17" s="329">
        <f>'10月'!R17</f>
        <v>687</v>
      </c>
      <c r="GT17" s="329">
        <f>'10月'!S17</f>
        <v>572</v>
      </c>
      <c r="GU17" s="329">
        <f>'10月'!T17</f>
        <v>610</v>
      </c>
      <c r="GV17" s="329">
        <f>'10月'!U17</f>
        <v>608</v>
      </c>
      <c r="GW17" s="329">
        <f>'10月'!V17</f>
        <v>526</v>
      </c>
      <c r="GX17" s="329">
        <f>'10月'!W17</f>
        <v>559</v>
      </c>
      <c r="GY17" s="329">
        <f>'10月'!X17</f>
        <v>504</v>
      </c>
      <c r="GZ17" s="329">
        <f>'10月'!Y17</f>
        <v>614</v>
      </c>
      <c r="HA17" s="329">
        <f>'10月'!Z17</f>
        <v>747</v>
      </c>
      <c r="HB17" s="329">
        <f>'10月'!AA17</f>
        <v>801</v>
      </c>
      <c r="HC17" s="329">
        <f>'10月'!AB17</f>
        <v>813</v>
      </c>
      <c r="HD17" s="329">
        <f>'10月'!AC17</f>
        <v>818</v>
      </c>
      <c r="HE17" s="329">
        <f>'10月'!AD17</f>
        <v>804</v>
      </c>
      <c r="HF17" s="329">
        <f>'10月'!AE17</f>
        <v>814</v>
      </c>
      <c r="HG17" s="329">
        <f>'10月'!AF17</f>
        <v>828</v>
      </c>
      <c r="HH17" s="329">
        <f>'10月'!AG17</f>
        <v>818</v>
      </c>
      <c r="HI17" s="329">
        <f>'10月'!AH17</f>
        <v>840</v>
      </c>
      <c r="HJ17" s="329">
        <f>'11月'!D17</f>
        <v>825</v>
      </c>
      <c r="HK17" s="329">
        <f>'11月'!E17</f>
        <v>835</v>
      </c>
      <c r="HL17" s="329">
        <f>'11月'!F17</f>
        <v>813</v>
      </c>
      <c r="HM17" s="329">
        <f>'11月'!G17</f>
        <v>821</v>
      </c>
      <c r="HN17" s="329">
        <f>'11月'!H17</f>
        <v>770</v>
      </c>
      <c r="HO17" s="329">
        <f>'11月'!I17</f>
        <v>809</v>
      </c>
      <c r="HP17" s="329">
        <f>'11月'!J17</f>
        <v>866</v>
      </c>
      <c r="HQ17" s="329">
        <f>'11月'!K17</f>
        <v>878</v>
      </c>
      <c r="HR17" s="329">
        <f>'11月'!L17</f>
        <v>888</v>
      </c>
      <c r="HS17" s="329">
        <f>'11月'!M17</f>
        <v>885</v>
      </c>
      <c r="HT17" s="329">
        <f>'11月'!N17</f>
        <v>890</v>
      </c>
      <c r="HU17" s="329">
        <f>'11月'!O17</f>
        <v>600</v>
      </c>
      <c r="HV17" s="329">
        <f>'11月'!P17</f>
        <v>581</v>
      </c>
      <c r="HW17" s="329">
        <f>'11月'!Q17</f>
        <v>543</v>
      </c>
      <c r="HX17" s="329">
        <f>'11月'!R17</f>
        <v>572</v>
      </c>
      <c r="HY17" s="329">
        <f>'11月'!S17</f>
        <v>653</v>
      </c>
      <c r="HZ17" s="329">
        <f>'11月'!T17</f>
        <v>578</v>
      </c>
      <c r="IA17" s="329">
        <f>'11月'!U17</f>
        <v>600</v>
      </c>
      <c r="IB17" s="329">
        <f>'11月'!V17</f>
        <v>557</v>
      </c>
      <c r="IC17" s="329">
        <f>'11月'!W17</f>
        <v>463</v>
      </c>
      <c r="ID17" s="329">
        <f>'11月'!X17</f>
        <v>636</v>
      </c>
      <c r="IE17" s="329">
        <f>'11月'!Y17</f>
        <v>708</v>
      </c>
      <c r="IF17" s="329">
        <f>'11月'!Z17</f>
        <v>552</v>
      </c>
      <c r="IG17" s="329">
        <f>'11月'!AA17</f>
        <v>480</v>
      </c>
      <c r="IH17" s="329">
        <f>'11月'!AB17</f>
        <v>514</v>
      </c>
      <c r="II17" s="329">
        <f>'11月'!AC17</f>
        <v>758</v>
      </c>
      <c r="IJ17" s="329">
        <f>'11月'!AD17</f>
        <v>561</v>
      </c>
      <c r="IK17" s="329">
        <f>'11月'!AE17</f>
        <v>555</v>
      </c>
      <c r="IL17" s="329">
        <f>'11月'!AF17</f>
        <v>716</v>
      </c>
      <c r="IM17" s="329">
        <f>'11月'!AG17</f>
        <v>679</v>
      </c>
      <c r="IN17" s="329">
        <f>'12月'!D17</f>
        <v>535</v>
      </c>
      <c r="IO17" s="329">
        <f>'12月'!E17</f>
        <v>818</v>
      </c>
      <c r="IP17" s="329">
        <f>'12月'!F17</f>
        <v>789</v>
      </c>
      <c r="IQ17" s="329">
        <f>'12月'!G17</f>
        <v>555</v>
      </c>
      <c r="IR17" s="329">
        <f>'12月'!H17</f>
        <v>531</v>
      </c>
      <c r="IS17" s="329">
        <f>'12月'!I17</f>
        <v>792</v>
      </c>
      <c r="IT17" s="329">
        <f>'12月'!J17</f>
        <v>765</v>
      </c>
      <c r="IU17" s="329">
        <f>'12月'!K17</f>
        <v>573</v>
      </c>
      <c r="IV17" s="329">
        <f>'12月'!L17</f>
        <v>516</v>
      </c>
      <c r="IW17" s="329">
        <f>'12月'!M17</f>
        <v>802</v>
      </c>
      <c r="IX17" s="329">
        <f>'12月'!N17</f>
        <v>693</v>
      </c>
      <c r="IY17" s="329">
        <f>'12月'!O17</f>
        <v>722</v>
      </c>
      <c r="IZ17" s="329">
        <f>'12月'!P17</f>
        <v>535</v>
      </c>
      <c r="JA17" s="329">
        <f>'12月'!Q17</f>
        <v>902</v>
      </c>
      <c r="JB17" s="329">
        <f>'12月'!R17</f>
        <v>645</v>
      </c>
      <c r="JC17" s="329">
        <f>'12月'!S17</f>
        <v>814</v>
      </c>
      <c r="JD17" s="329">
        <f>'12月'!T17</f>
        <v>555</v>
      </c>
      <c r="JE17" s="329">
        <f>'12月'!U17</f>
        <v>665</v>
      </c>
      <c r="JF17" s="329">
        <f>'12月'!V17</f>
        <v>720</v>
      </c>
      <c r="JG17" s="329">
        <f>'12月'!W17</f>
        <v>751</v>
      </c>
      <c r="JH17" s="329">
        <f>'12月'!X17</f>
        <v>854</v>
      </c>
      <c r="JI17" s="329">
        <f>'12月'!Y17</f>
        <v>633</v>
      </c>
      <c r="JJ17" s="329">
        <f>'12月'!Z17</f>
        <v>602</v>
      </c>
      <c r="JK17" s="329">
        <f>'12月'!AA17</f>
        <v>792</v>
      </c>
      <c r="JL17" s="329">
        <f>'12月'!AB17</f>
        <v>891</v>
      </c>
      <c r="JM17" s="329">
        <f>'12月'!AC17</f>
        <v>844</v>
      </c>
      <c r="JN17" s="329">
        <f>'12月'!AD17</f>
        <v>816</v>
      </c>
      <c r="JO17" s="329">
        <f>'12月'!AE17</f>
        <v>788</v>
      </c>
      <c r="JP17" s="329">
        <f>'12月'!AF17</f>
        <v>859</v>
      </c>
      <c r="JQ17" s="329">
        <f>'12月'!AG17</f>
        <v>893</v>
      </c>
      <c r="JR17" s="329">
        <f>'12月'!AH17</f>
        <v>874</v>
      </c>
      <c r="JS17" s="329">
        <f>'１月'!D17</f>
        <v>787</v>
      </c>
      <c r="JT17" s="329">
        <f>'１月'!E17</f>
        <v>867</v>
      </c>
      <c r="JU17" s="329">
        <f>'１月'!F17</f>
        <v>838</v>
      </c>
      <c r="JV17" s="329">
        <f>'１月'!G17</f>
        <v>897</v>
      </c>
      <c r="JW17" s="329">
        <f>'１月'!H17</f>
        <v>848</v>
      </c>
      <c r="JX17" s="329">
        <f>'１月'!I17</f>
        <v>849</v>
      </c>
      <c r="JY17" s="329">
        <f>'１月'!J17</f>
        <v>756</v>
      </c>
      <c r="JZ17" s="329">
        <f>'１月'!K17</f>
        <v>828</v>
      </c>
      <c r="KA17" s="329">
        <f>'１月'!L17</f>
        <v>873</v>
      </c>
      <c r="KB17" s="329">
        <f>'１月'!M17</f>
        <v>813</v>
      </c>
      <c r="KC17" s="329">
        <f>'１月'!N17</f>
        <v>910</v>
      </c>
      <c r="KD17" s="329">
        <f>'１月'!O17</f>
        <v>881</v>
      </c>
      <c r="KE17" s="329">
        <f>'１月'!P17</f>
        <v>893</v>
      </c>
      <c r="KF17" s="329">
        <f>'１月'!Q17</f>
        <v>881</v>
      </c>
      <c r="KG17" s="329">
        <f>'１月'!R17</f>
        <v>916</v>
      </c>
      <c r="KH17" s="329">
        <f>'１月'!S17</f>
        <v>768</v>
      </c>
      <c r="KI17" s="329">
        <f>'１月'!T17</f>
        <v>804</v>
      </c>
      <c r="KJ17" s="329">
        <f>'１月'!U17</f>
        <v>828</v>
      </c>
      <c r="KK17" s="329">
        <f>'１月'!V17</f>
        <v>693</v>
      </c>
      <c r="KL17" s="329">
        <f>'１月'!W17</f>
        <v>924</v>
      </c>
      <c r="KM17" s="329">
        <f>'１月'!X17</f>
        <v>766</v>
      </c>
      <c r="KN17" s="329">
        <f>'１月'!Y17</f>
        <v>523</v>
      </c>
      <c r="KO17" s="329">
        <f>'１月'!Z17</f>
        <v>759</v>
      </c>
      <c r="KP17" s="329">
        <f>'１月'!AA17</f>
        <v>604</v>
      </c>
      <c r="KQ17" s="329">
        <f>'１月'!AB17</f>
        <v>780</v>
      </c>
      <c r="KR17" s="329">
        <f>'１月'!AC17</f>
        <v>626</v>
      </c>
      <c r="KS17" s="329">
        <f>'１月'!AD17</f>
        <v>744</v>
      </c>
      <c r="KT17" s="329">
        <f>'１月'!AE17</f>
        <v>907</v>
      </c>
      <c r="KU17" s="329">
        <f>'１月'!AF17</f>
        <v>689</v>
      </c>
      <c r="KV17" s="329">
        <f>'１月'!AG17</f>
        <v>644</v>
      </c>
      <c r="KW17" s="329">
        <f>'１月'!AH17</f>
        <v>826</v>
      </c>
      <c r="KX17" s="329">
        <f>'２月'!D17</f>
        <v>854</v>
      </c>
      <c r="KY17" s="329">
        <f>'２月'!E17</f>
        <v>818</v>
      </c>
      <c r="KZ17" s="329">
        <f>'２月'!F17</f>
        <v>888</v>
      </c>
      <c r="LA17" s="329">
        <f>'２月'!G17</f>
        <v>766</v>
      </c>
      <c r="LB17" s="329">
        <f>'２月'!H17</f>
        <v>871</v>
      </c>
      <c r="LC17" s="329">
        <f>'２月'!I17</f>
        <v>876</v>
      </c>
      <c r="LD17" s="329">
        <f>'２月'!J17</f>
        <v>859</v>
      </c>
      <c r="LE17" s="329">
        <f>'２月'!K17</f>
        <v>804</v>
      </c>
      <c r="LF17" s="329">
        <f>'２月'!L17</f>
        <v>864</v>
      </c>
      <c r="LG17" s="329">
        <f>'２月'!M17</f>
        <v>836</v>
      </c>
      <c r="LH17" s="329">
        <f>'２月'!N17</f>
        <v>842</v>
      </c>
      <c r="LI17" s="329">
        <f>'２月'!O17</f>
        <v>514</v>
      </c>
      <c r="LJ17" s="329">
        <f>'２月'!P17</f>
        <v>806</v>
      </c>
      <c r="LK17" s="329">
        <f>'２月'!Q17</f>
        <v>0</v>
      </c>
      <c r="LL17" s="329">
        <f>'２月'!R17</f>
        <v>0</v>
      </c>
      <c r="LM17" s="329">
        <f>'２月'!S17</f>
        <v>0</v>
      </c>
      <c r="LN17" s="329">
        <f>'２月'!T17</f>
        <v>0</v>
      </c>
      <c r="LO17" s="329">
        <f>'２月'!U17</f>
        <v>0</v>
      </c>
      <c r="LP17" s="329">
        <f>'２月'!V17</f>
        <v>0</v>
      </c>
      <c r="LQ17" s="329">
        <f>'２月'!W17</f>
        <v>0</v>
      </c>
      <c r="LR17" s="329">
        <f>'２月'!X17</f>
        <v>0</v>
      </c>
      <c r="LS17" s="329">
        <f>'２月'!Y17</f>
        <v>0</v>
      </c>
      <c r="LT17" s="329">
        <f>'２月'!Z17</f>
        <v>0</v>
      </c>
      <c r="LU17" s="329">
        <f>'２月'!AA17</f>
        <v>0</v>
      </c>
      <c r="LV17" s="329">
        <f>'２月'!AB17</f>
        <v>0</v>
      </c>
      <c r="LW17" s="329">
        <f>'２月'!AC17</f>
        <v>0</v>
      </c>
      <c r="LX17" s="329">
        <f>'２月'!AD17</f>
        <v>0</v>
      </c>
      <c r="LY17" s="329">
        <f>'２月'!AE17</f>
        <v>0</v>
      </c>
      <c r="LZ17" s="329">
        <f>'３月'!D17</f>
        <v>831</v>
      </c>
      <c r="MA17" s="329">
        <f>'３月'!E17</f>
        <v>816</v>
      </c>
      <c r="MB17" s="329">
        <f>'３月'!F17</f>
        <v>833</v>
      </c>
      <c r="MC17" s="329">
        <f>'３月'!G17</f>
        <v>871</v>
      </c>
      <c r="MD17" s="329">
        <f>'３月'!H17</f>
        <v>831</v>
      </c>
      <c r="ME17" s="329">
        <f>'３月'!I17</f>
        <v>831</v>
      </c>
      <c r="MF17" s="329">
        <f>'３月'!J17</f>
        <v>814</v>
      </c>
      <c r="MG17" s="329">
        <f>'３月'!K17</f>
        <v>876</v>
      </c>
      <c r="MH17" s="329">
        <f>'３月'!L17</f>
        <v>840</v>
      </c>
      <c r="MI17" s="329">
        <f>'３月'!M17</f>
        <v>854</v>
      </c>
      <c r="MJ17" s="329">
        <f>'３月'!N17</f>
        <v>831</v>
      </c>
      <c r="MK17" s="329">
        <f>'３月'!O17</f>
        <v>792</v>
      </c>
      <c r="ML17" s="329">
        <f>'３月'!P17</f>
        <v>780</v>
      </c>
      <c r="MM17" s="329">
        <f>'３月'!Q17</f>
        <v>823</v>
      </c>
      <c r="MN17" s="329">
        <f>'３月'!R17</f>
        <v>869</v>
      </c>
      <c r="MO17" s="329">
        <f>'３月'!S17</f>
        <v>796</v>
      </c>
      <c r="MP17" s="329">
        <f>'３月'!T17</f>
        <v>842</v>
      </c>
      <c r="MQ17" s="329">
        <f>'３月'!U17</f>
        <v>812</v>
      </c>
      <c r="MR17" s="329">
        <f>'３月'!V17</f>
        <v>636</v>
      </c>
      <c r="MS17" s="329">
        <f>'３月'!W17</f>
        <v>471</v>
      </c>
      <c r="MT17" s="329">
        <f>'３月'!X17</f>
        <v>706</v>
      </c>
      <c r="MU17" s="329">
        <f>'３月'!Y17</f>
        <v>604</v>
      </c>
      <c r="MV17" s="329">
        <f>'３月'!Z17</f>
        <v>701</v>
      </c>
      <c r="MW17" s="329">
        <f>'３月'!AA17</f>
        <v>554</v>
      </c>
      <c r="MX17" s="329">
        <f>'３月'!AB17</f>
        <v>684</v>
      </c>
      <c r="MY17" s="329">
        <f>'３月'!AC17</f>
        <v>682</v>
      </c>
      <c r="MZ17" s="329">
        <f>'３月'!AD17</f>
        <v>657</v>
      </c>
      <c r="NA17" s="329">
        <f>'３月'!AE17</f>
        <v>847</v>
      </c>
      <c r="NB17" s="329">
        <f>'３月'!AF17</f>
        <v>843</v>
      </c>
      <c r="NC17" s="329">
        <f>'３月'!AG17</f>
        <v>672</v>
      </c>
      <c r="ND17" s="329">
        <f>'３月'!AH17</f>
        <v>530</v>
      </c>
      <c r="NF17" s="42">
        <f t="shared" si="0"/>
        <v>710.1272189349113</v>
      </c>
      <c r="NJ17" s="292">
        <v>7</v>
      </c>
      <c r="NK17" s="42">
        <f>NH24</f>
        <v>1429.5266272189349</v>
      </c>
    </row>
    <row r="18" spans="1:375" x14ac:dyDescent="0.2">
      <c r="A18" s="311">
        <v>0.16666666666666599</v>
      </c>
      <c r="B18" s="312" t="s">
        <v>7</v>
      </c>
      <c r="C18" s="313">
        <v>0.1875</v>
      </c>
      <c r="D18" s="329">
        <f>'4月'!D18</f>
        <v>811</v>
      </c>
      <c r="E18" s="329">
        <f>'4月'!E18</f>
        <v>869</v>
      </c>
      <c r="F18" s="329">
        <f>'4月'!F18</f>
        <v>828</v>
      </c>
      <c r="G18" s="329">
        <f>'4月'!G18</f>
        <v>775</v>
      </c>
      <c r="H18" s="329">
        <f>'4月'!H18</f>
        <v>852</v>
      </c>
      <c r="I18" s="329">
        <f>'4月'!I18</f>
        <v>821</v>
      </c>
      <c r="J18" s="329">
        <f>'4月'!J18</f>
        <v>854</v>
      </c>
      <c r="K18" s="329">
        <f>'4月'!K18</f>
        <v>843</v>
      </c>
      <c r="L18" s="329">
        <f>'4月'!L18</f>
        <v>814</v>
      </c>
      <c r="M18" s="329">
        <f>'4月'!M18</f>
        <v>744</v>
      </c>
      <c r="N18" s="329">
        <f>'4月'!N18</f>
        <v>753</v>
      </c>
      <c r="O18" s="329">
        <f>'4月'!O18</f>
        <v>808</v>
      </c>
      <c r="P18" s="329">
        <f>'4月'!P18</f>
        <v>804</v>
      </c>
      <c r="Q18" s="329">
        <f>'4月'!Q18</f>
        <v>736</v>
      </c>
      <c r="R18" s="329">
        <f>'4月'!R18</f>
        <v>847</v>
      </c>
      <c r="S18" s="329">
        <f>'4月'!S18</f>
        <v>849</v>
      </c>
      <c r="T18" s="329">
        <f>'4月'!T18</f>
        <v>840</v>
      </c>
      <c r="U18" s="329">
        <f>'4月'!U18</f>
        <v>854</v>
      </c>
      <c r="V18" s="329">
        <f>'4月'!V18</f>
        <v>864</v>
      </c>
      <c r="W18" s="329">
        <f>'4月'!W18</f>
        <v>818</v>
      </c>
      <c r="X18" s="329">
        <f>'4月'!X18</f>
        <v>816</v>
      </c>
      <c r="Y18" s="329">
        <f>'4月'!Y18</f>
        <v>813</v>
      </c>
      <c r="Z18" s="329">
        <f>'4月'!Z18</f>
        <v>806</v>
      </c>
      <c r="AA18" s="329">
        <f>'4月'!AA18</f>
        <v>814</v>
      </c>
      <c r="AB18" s="329">
        <f>'4月'!AB18</f>
        <v>820</v>
      </c>
      <c r="AC18" s="329">
        <f>'4月'!AC18</f>
        <v>797</v>
      </c>
      <c r="AD18" s="329">
        <f>'4月'!AD18</f>
        <v>780</v>
      </c>
      <c r="AE18" s="329">
        <f>'4月'!AE18</f>
        <v>819</v>
      </c>
      <c r="AF18" s="329">
        <f>'4月'!AF18</f>
        <v>804</v>
      </c>
      <c r="AG18" s="329">
        <f>'4月'!AG18</f>
        <v>809</v>
      </c>
      <c r="AH18" s="329">
        <f>'5月'!D18</f>
        <v>814</v>
      </c>
      <c r="AI18" s="329">
        <f>'5月'!E18</f>
        <v>804</v>
      </c>
      <c r="AJ18" s="329">
        <f>'5月'!F18</f>
        <v>811</v>
      </c>
      <c r="AK18" s="329">
        <f>'5月'!G18</f>
        <v>794</v>
      </c>
      <c r="AL18" s="329">
        <f>'5月'!H18</f>
        <v>819</v>
      </c>
      <c r="AM18" s="329">
        <f>'5月'!I18</f>
        <v>804</v>
      </c>
      <c r="AN18" s="329">
        <f>'5月'!J18</f>
        <v>788</v>
      </c>
      <c r="AO18" s="329">
        <f>'5月'!K18</f>
        <v>631</v>
      </c>
      <c r="AP18" s="329">
        <f>'5月'!L18</f>
        <v>720</v>
      </c>
      <c r="AQ18" s="329">
        <f>'5月'!M18</f>
        <v>831</v>
      </c>
      <c r="AR18" s="329">
        <f>'5月'!N18</f>
        <v>818</v>
      </c>
      <c r="AS18" s="329">
        <f>'5月'!O18</f>
        <v>765</v>
      </c>
      <c r="AT18" s="329">
        <f>'5月'!P18</f>
        <v>782</v>
      </c>
      <c r="AU18" s="329">
        <f>'5月'!Q18</f>
        <v>782</v>
      </c>
      <c r="AV18" s="329">
        <f>'5月'!R18</f>
        <v>816</v>
      </c>
      <c r="AW18" s="329">
        <f>'5月'!S18</f>
        <v>772</v>
      </c>
      <c r="AX18" s="329">
        <f>'5月'!T18</f>
        <v>814</v>
      </c>
      <c r="AY18" s="329">
        <f>'5月'!U18</f>
        <v>833</v>
      </c>
      <c r="AZ18" s="329">
        <f>'5月'!V18</f>
        <v>790</v>
      </c>
      <c r="BA18" s="329">
        <f>'5月'!W18</f>
        <v>816</v>
      </c>
      <c r="BB18" s="329">
        <f>'5月'!X18</f>
        <v>792</v>
      </c>
      <c r="BC18" s="329">
        <f>'5月'!Y18</f>
        <v>780</v>
      </c>
      <c r="BD18" s="329">
        <f>'5月'!Z18</f>
        <v>758</v>
      </c>
      <c r="BE18" s="329">
        <f>'5月'!AA18</f>
        <v>788</v>
      </c>
      <c r="BF18" s="329">
        <f>'5月'!AB18</f>
        <v>756</v>
      </c>
      <c r="BG18" s="329">
        <f>'5月'!AC18</f>
        <v>796</v>
      </c>
      <c r="BH18" s="329">
        <f>'5月'!AD18</f>
        <v>723</v>
      </c>
      <c r="BI18" s="329">
        <f>'5月'!AE18</f>
        <v>795</v>
      </c>
      <c r="BJ18" s="329">
        <f>'5月'!AF18</f>
        <v>775</v>
      </c>
      <c r="BK18" s="329">
        <f>'5月'!AG18</f>
        <v>816</v>
      </c>
      <c r="BL18" s="329">
        <f>'5月'!AH18</f>
        <v>823</v>
      </c>
      <c r="BM18" s="329">
        <f>'6月'!D18</f>
        <v>821</v>
      </c>
      <c r="BN18" s="329">
        <f>'6月'!E18</f>
        <v>816</v>
      </c>
      <c r="BO18" s="329">
        <f>'6月'!F18</f>
        <v>821</v>
      </c>
      <c r="BP18" s="329">
        <f>'6月'!G18</f>
        <v>842</v>
      </c>
      <c r="BQ18" s="329">
        <f>'6月'!H18</f>
        <v>850</v>
      </c>
      <c r="BR18" s="329">
        <f>'6月'!I18</f>
        <v>859</v>
      </c>
      <c r="BS18" s="329">
        <f>'6月'!J18</f>
        <v>852</v>
      </c>
      <c r="BT18" s="329">
        <f>'6月'!K18</f>
        <v>830</v>
      </c>
      <c r="BU18" s="329">
        <f>'6月'!L18</f>
        <v>828</v>
      </c>
      <c r="BV18" s="329">
        <f>'6月'!M18</f>
        <v>845</v>
      </c>
      <c r="BW18" s="329">
        <f>'6月'!N18</f>
        <v>825</v>
      </c>
      <c r="BX18" s="329">
        <f>'6月'!O18</f>
        <v>833</v>
      </c>
      <c r="BY18" s="329">
        <f>'6月'!P18</f>
        <v>837</v>
      </c>
      <c r="BZ18" s="329">
        <f>'6月'!Q18</f>
        <v>835</v>
      </c>
      <c r="CA18" s="329">
        <f>'6月'!R18</f>
        <v>828</v>
      </c>
      <c r="CB18" s="329">
        <f>'6月'!S18</f>
        <v>833</v>
      </c>
      <c r="CC18" s="329">
        <f>'6月'!T18</f>
        <v>833</v>
      </c>
      <c r="CD18" s="329">
        <f>'6月'!U18</f>
        <v>653</v>
      </c>
      <c r="CE18" s="329">
        <f>'6月'!V18</f>
        <v>466</v>
      </c>
      <c r="CF18" s="329">
        <f>'6月'!W18</f>
        <v>507</v>
      </c>
      <c r="CG18" s="329">
        <f>'6月'!X18</f>
        <v>456</v>
      </c>
      <c r="CH18" s="329">
        <f>'6月'!Y18</f>
        <v>567</v>
      </c>
      <c r="CI18" s="329">
        <f>'6月'!Z18</f>
        <v>441</v>
      </c>
      <c r="CJ18" s="329">
        <f>'6月'!AA18</f>
        <v>502</v>
      </c>
      <c r="CK18" s="329">
        <f>'6月'!AB18</f>
        <v>456</v>
      </c>
      <c r="CL18" s="329">
        <f>'6月'!AC18</f>
        <v>497</v>
      </c>
      <c r="CM18" s="329">
        <f>'6月'!AD18</f>
        <v>540</v>
      </c>
      <c r="CN18" s="329">
        <f>'6月'!AE18</f>
        <v>573</v>
      </c>
      <c r="CO18" s="329">
        <f>'6月'!AF18</f>
        <v>485</v>
      </c>
      <c r="CP18" s="329">
        <f>'6月'!AG18</f>
        <v>15</v>
      </c>
      <c r="CQ18" s="329">
        <f>'7月'!D18</f>
        <v>15</v>
      </c>
      <c r="CR18" s="329">
        <f>'7月'!E18</f>
        <v>19</v>
      </c>
      <c r="CS18" s="329">
        <f>'7月'!F18</f>
        <v>0</v>
      </c>
      <c r="CT18" s="329">
        <f>'7月'!G18</f>
        <v>0</v>
      </c>
      <c r="CU18" s="329">
        <f>'7月'!H18</f>
        <v>2</v>
      </c>
      <c r="CV18" s="329">
        <f>'7月'!I18</f>
        <v>516</v>
      </c>
      <c r="CW18" s="329">
        <f>'7月'!J18</f>
        <v>435</v>
      </c>
      <c r="CX18" s="329">
        <f>'7月'!K18</f>
        <v>435</v>
      </c>
      <c r="CY18" s="329">
        <f>'7月'!L18</f>
        <v>543</v>
      </c>
      <c r="CZ18" s="329">
        <f>'7月'!M18</f>
        <v>406</v>
      </c>
      <c r="DA18" s="329">
        <f>'7月'!N18</f>
        <v>447</v>
      </c>
      <c r="DB18" s="329">
        <f>'7月'!O18</f>
        <v>475</v>
      </c>
      <c r="DC18" s="329">
        <f>'7月'!P18</f>
        <v>513</v>
      </c>
      <c r="DD18" s="329">
        <f>'7月'!Q18</f>
        <v>456</v>
      </c>
      <c r="DE18" s="329">
        <f>'7月'!R18</f>
        <v>461</v>
      </c>
      <c r="DF18" s="329">
        <f>'7月'!S18</f>
        <v>497</v>
      </c>
      <c r="DG18" s="329">
        <f>'7月'!T18</f>
        <v>464</v>
      </c>
      <c r="DH18" s="329">
        <f>'7月'!U18</f>
        <v>477</v>
      </c>
      <c r="DI18" s="329">
        <f>'7月'!V18</f>
        <v>423</v>
      </c>
      <c r="DJ18" s="329">
        <f>'7月'!W18</f>
        <v>506</v>
      </c>
      <c r="DK18" s="329">
        <f>'7月'!X18</f>
        <v>501</v>
      </c>
      <c r="DL18" s="329">
        <f>'7月'!Y18</f>
        <v>432</v>
      </c>
      <c r="DM18" s="329">
        <f>'7月'!Z18</f>
        <v>499</v>
      </c>
      <c r="DN18" s="329">
        <f>'7月'!AA18</f>
        <v>0</v>
      </c>
      <c r="DO18" s="329">
        <f>'7月'!AB18</f>
        <v>0</v>
      </c>
      <c r="DP18" s="329">
        <f>'7月'!AC18</f>
        <v>0</v>
      </c>
      <c r="DQ18" s="329">
        <f>'7月'!AD18</f>
        <v>447</v>
      </c>
      <c r="DR18" s="329">
        <f>'7月'!AE18</f>
        <v>526</v>
      </c>
      <c r="DS18" s="329">
        <f>'7月'!AF18</f>
        <v>502</v>
      </c>
      <c r="DT18" s="329">
        <f>'7月'!AG18</f>
        <v>420</v>
      </c>
      <c r="DU18" s="329">
        <f>'7月'!AH18</f>
        <v>468</v>
      </c>
      <c r="DV18" s="329">
        <f>'8月'!D18</f>
        <v>19</v>
      </c>
      <c r="DW18" s="329">
        <f>'8月'!E18</f>
        <v>50</v>
      </c>
      <c r="DX18" s="329">
        <f>'8月'!F18</f>
        <v>3</v>
      </c>
      <c r="DY18" s="329">
        <f>'8月'!G18</f>
        <v>530</v>
      </c>
      <c r="DZ18" s="329">
        <f>'8月'!H18</f>
        <v>456</v>
      </c>
      <c r="EA18" s="329">
        <f>'8月'!I18</f>
        <v>543</v>
      </c>
      <c r="EB18" s="329">
        <f>'8月'!J18</f>
        <v>463</v>
      </c>
      <c r="EC18" s="329">
        <f>'8月'!K18</f>
        <v>782</v>
      </c>
      <c r="ED18" s="329">
        <f>'8月'!L18</f>
        <v>749</v>
      </c>
      <c r="EE18" s="329">
        <f>'8月'!M18</f>
        <v>790</v>
      </c>
      <c r="EF18" s="329">
        <f>'8月'!N18</f>
        <v>816</v>
      </c>
      <c r="EG18" s="329">
        <f>'8月'!O18</f>
        <v>794</v>
      </c>
      <c r="EH18" s="329">
        <f>'8月'!P18</f>
        <v>771</v>
      </c>
      <c r="EI18" s="329">
        <f>'8月'!Q18</f>
        <v>806</v>
      </c>
      <c r="EJ18" s="329">
        <f>'8月'!R18</f>
        <v>826</v>
      </c>
      <c r="EK18" s="329">
        <f>'8月'!S18</f>
        <v>732</v>
      </c>
      <c r="EL18" s="329">
        <f>'8月'!T18</f>
        <v>821</v>
      </c>
      <c r="EM18" s="329">
        <f>'8月'!U18</f>
        <v>833</v>
      </c>
      <c r="EN18" s="329">
        <f>'8月'!V18</f>
        <v>800</v>
      </c>
      <c r="EO18" s="329">
        <f>'8月'!W18</f>
        <v>787</v>
      </c>
      <c r="EP18" s="329">
        <f>'8月'!X18</f>
        <v>809</v>
      </c>
      <c r="EQ18" s="329">
        <f>'8月'!Y18</f>
        <v>816</v>
      </c>
      <c r="ER18" s="329">
        <f>'8月'!Z18</f>
        <v>811</v>
      </c>
      <c r="ES18" s="329">
        <f>'8月'!AA18</f>
        <v>758</v>
      </c>
      <c r="ET18" s="329">
        <f>'8月'!AB18</f>
        <v>708</v>
      </c>
      <c r="EU18" s="329">
        <f>'8月'!AC18</f>
        <v>764</v>
      </c>
      <c r="EV18" s="329">
        <f>'8月'!AD18</f>
        <v>811</v>
      </c>
      <c r="EW18" s="329">
        <f>'8月'!AE18</f>
        <v>790</v>
      </c>
      <c r="EX18" s="329">
        <f>'8月'!AF18</f>
        <v>794</v>
      </c>
      <c r="EY18" s="329">
        <f>'8月'!AG18</f>
        <v>742</v>
      </c>
      <c r="EZ18" s="329">
        <f>'8月'!AH18</f>
        <v>804</v>
      </c>
      <c r="FA18" s="329">
        <f>'9月'!D18</f>
        <v>797</v>
      </c>
      <c r="FB18" s="329">
        <f>'9月'!E18</f>
        <v>801</v>
      </c>
      <c r="FC18" s="329">
        <f>'9月'!F18</f>
        <v>523</v>
      </c>
      <c r="FD18" s="329">
        <f>'9月'!G18</f>
        <v>667</v>
      </c>
      <c r="FE18" s="329">
        <f>'9月'!H18</f>
        <v>593</v>
      </c>
      <c r="FF18" s="329">
        <f>'9月'!I18</f>
        <v>497</v>
      </c>
      <c r="FG18" s="329">
        <f>'9月'!J18</f>
        <v>499</v>
      </c>
      <c r="FH18" s="329">
        <f>'9月'!K18</f>
        <v>521</v>
      </c>
      <c r="FI18" s="329">
        <f>'9月'!L18</f>
        <v>521</v>
      </c>
      <c r="FJ18" s="329">
        <f>'9月'!M18</f>
        <v>571</v>
      </c>
      <c r="FK18" s="329">
        <f>'9月'!N18</f>
        <v>499</v>
      </c>
      <c r="FL18" s="329">
        <f>'9月'!O18</f>
        <v>456</v>
      </c>
      <c r="FM18" s="329">
        <f>'9月'!P18</f>
        <v>477</v>
      </c>
      <c r="FN18" s="329">
        <f>'9月'!Q18</f>
        <v>500</v>
      </c>
      <c r="FO18" s="329">
        <f>'9月'!R18</f>
        <v>569</v>
      </c>
      <c r="FP18" s="329">
        <f>'9月'!S18</f>
        <v>571</v>
      </c>
      <c r="FQ18" s="329">
        <f>'9月'!T18</f>
        <v>604</v>
      </c>
      <c r="FR18" s="329">
        <f>'9月'!U18</f>
        <v>523</v>
      </c>
      <c r="FS18" s="329">
        <f>'9月'!V18</f>
        <v>490</v>
      </c>
      <c r="FT18" s="329">
        <f>'9月'!W18</f>
        <v>511</v>
      </c>
      <c r="FU18" s="329">
        <f>'9月'!X18</f>
        <v>492</v>
      </c>
      <c r="FV18" s="329">
        <f>'9月'!Y18</f>
        <v>634</v>
      </c>
      <c r="FW18" s="329">
        <f>'9月'!Z18</f>
        <v>585</v>
      </c>
      <c r="FX18" s="329">
        <f>'9月'!AA18</f>
        <v>590</v>
      </c>
      <c r="FY18" s="329">
        <f>'9月'!AB18</f>
        <v>596</v>
      </c>
      <c r="FZ18" s="329">
        <f>'9月'!AC18</f>
        <v>602</v>
      </c>
      <c r="GA18" s="329">
        <f>'9月'!AD18</f>
        <v>598</v>
      </c>
      <c r="GB18" s="329">
        <f>'9月'!AE18</f>
        <v>633</v>
      </c>
      <c r="GC18" s="329">
        <f>'9月'!AF18</f>
        <v>573</v>
      </c>
      <c r="GD18" s="329">
        <f>'9月'!AG18</f>
        <v>636</v>
      </c>
      <c r="GE18" s="329">
        <f>'10月'!D18</f>
        <v>617</v>
      </c>
      <c r="GF18" s="329">
        <f>'10月'!E18</f>
        <v>566</v>
      </c>
      <c r="GG18" s="329">
        <f>'10月'!F18</f>
        <v>518</v>
      </c>
      <c r="GH18" s="329">
        <f>'10月'!G18</f>
        <v>571</v>
      </c>
      <c r="GI18" s="329">
        <f>'10月'!H18</f>
        <v>573</v>
      </c>
      <c r="GJ18" s="329">
        <f>'10月'!I18</f>
        <v>609</v>
      </c>
      <c r="GK18" s="329">
        <f>'10月'!J18</f>
        <v>705</v>
      </c>
      <c r="GL18" s="329">
        <f>'10月'!K18</f>
        <v>868</v>
      </c>
      <c r="GM18" s="329">
        <f>'10月'!L18</f>
        <v>890</v>
      </c>
      <c r="GN18" s="329">
        <f>'10月'!M18</f>
        <v>850</v>
      </c>
      <c r="GO18" s="329">
        <f>'10月'!N18</f>
        <v>595</v>
      </c>
      <c r="GP18" s="329">
        <f>'10月'!O18</f>
        <v>662</v>
      </c>
      <c r="GQ18" s="329">
        <f>'10月'!P18</f>
        <v>528</v>
      </c>
      <c r="GR18" s="329">
        <f>'10月'!Q18</f>
        <v>650</v>
      </c>
      <c r="GS18" s="329">
        <f>'10月'!R18</f>
        <v>669</v>
      </c>
      <c r="GT18" s="329">
        <f>'10月'!S18</f>
        <v>595</v>
      </c>
      <c r="GU18" s="329">
        <f>'10月'!T18</f>
        <v>621</v>
      </c>
      <c r="GV18" s="329">
        <f>'10月'!U18</f>
        <v>643</v>
      </c>
      <c r="GW18" s="329">
        <f>'10月'!V18</f>
        <v>535</v>
      </c>
      <c r="GX18" s="329">
        <f>'10月'!W18</f>
        <v>638</v>
      </c>
      <c r="GY18" s="329">
        <f>'10月'!X18</f>
        <v>550</v>
      </c>
      <c r="GZ18" s="329">
        <f>'10月'!Y18</f>
        <v>715</v>
      </c>
      <c r="HA18" s="329">
        <f>'10月'!Z18</f>
        <v>768</v>
      </c>
      <c r="HB18" s="329">
        <f>'10月'!AA18</f>
        <v>804</v>
      </c>
      <c r="HC18" s="329">
        <f>'10月'!AB18</f>
        <v>816</v>
      </c>
      <c r="HD18" s="329">
        <f>'10月'!AC18</f>
        <v>824</v>
      </c>
      <c r="HE18" s="329">
        <f>'10月'!AD18</f>
        <v>799</v>
      </c>
      <c r="HF18" s="329">
        <f>'10月'!AE18</f>
        <v>820</v>
      </c>
      <c r="HG18" s="329">
        <f>'10月'!AF18</f>
        <v>820</v>
      </c>
      <c r="HH18" s="329">
        <f>'10月'!AG18</f>
        <v>821</v>
      </c>
      <c r="HI18" s="329">
        <f>'10月'!AH18</f>
        <v>859</v>
      </c>
      <c r="HJ18" s="329">
        <f>'11月'!D18</f>
        <v>821</v>
      </c>
      <c r="HK18" s="329">
        <f>'11月'!E18</f>
        <v>835</v>
      </c>
      <c r="HL18" s="329">
        <f>'11月'!F18</f>
        <v>816</v>
      </c>
      <c r="HM18" s="329">
        <f>'11月'!G18</f>
        <v>811</v>
      </c>
      <c r="HN18" s="329">
        <f>'11月'!H18</f>
        <v>776</v>
      </c>
      <c r="HO18" s="329">
        <f>'11月'!I18</f>
        <v>811</v>
      </c>
      <c r="HP18" s="329">
        <f>'11月'!J18</f>
        <v>864</v>
      </c>
      <c r="HQ18" s="329">
        <f>'11月'!K18</f>
        <v>890</v>
      </c>
      <c r="HR18" s="329">
        <f>'11月'!L18</f>
        <v>888</v>
      </c>
      <c r="HS18" s="329">
        <f>'11月'!M18</f>
        <v>888</v>
      </c>
      <c r="HT18" s="329">
        <f>'11月'!N18</f>
        <v>896</v>
      </c>
      <c r="HU18" s="329">
        <f>'11月'!O18</f>
        <v>617</v>
      </c>
      <c r="HV18" s="329">
        <f>'11月'!P18</f>
        <v>564</v>
      </c>
      <c r="HW18" s="329">
        <f>'11月'!Q18</f>
        <v>595</v>
      </c>
      <c r="HX18" s="329">
        <f>'11月'!R18</f>
        <v>568</v>
      </c>
      <c r="HY18" s="329">
        <f>'11月'!S18</f>
        <v>684</v>
      </c>
      <c r="HZ18" s="329">
        <f>'11月'!T18</f>
        <v>617</v>
      </c>
      <c r="IA18" s="329">
        <f>'11月'!U18</f>
        <v>624</v>
      </c>
      <c r="IB18" s="329">
        <f>'11月'!V18</f>
        <v>648</v>
      </c>
      <c r="IC18" s="329">
        <f>'11月'!W18</f>
        <v>483</v>
      </c>
      <c r="ID18" s="329">
        <f>'11月'!X18</f>
        <v>636</v>
      </c>
      <c r="IE18" s="329">
        <f>'11月'!Y18</f>
        <v>691</v>
      </c>
      <c r="IF18" s="329">
        <f>'11月'!Z18</f>
        <v>559</v>
      </c>
      <c r="IG18" s="329">
        <f>'11月'!AA18</f>
        <v>552</v>
      </c>
      <c r="IH18" s="329">
        <f>'11月'!AB18</f>
        <v>516</v>
      </c>
      <c r="II18" s="329">
        <f>'11月'!AC18</f>
        <v>826</v>
      </c>
      <c r="IJ18" s="329">
        <f>'11月'!AD18</f>
        <v>569</v>
      </c>
      <c r="IK18" s="329">
        <f>'11月'!AE18</f>
        <v>619</v>
      </c>
      <c r="IL18" s="329">
        <f>'11月'!AF18</f>
        <v>717</v>
      </c>
      <c r="IM18" s="329">
        <f>'11月'!AG18</f>
        <v>718</v>
      </c>
      <c r="IN18" s="329">
        <f>'12月'!D18</f>
        <v>531</v>
      </c>
      <c r="IO18" s="329">
        <f>'12月'!E18</f>
        <v>826</v>
      </c>
      <c r="IP18" s="329">
        <f>'12月'!F18</f>
        <v>756</v>
      </c>
      <c r="IQ18" s="329">
        <f>'12月'!G18</f>
        <v>554</v>
      </c>
      <c r="IR18" s="329">
        <f>'12月'!H18</f>
        <v>530</v>
      </c>
      <c r="IS18" s="329">
        <f>'12月'!I18</f>
        <v>838</v>
      </c>
      <c r="IT18" s="329">
        <f>'12月'!J18</f>
        <v>773</v>
      </c>
      <c r="IU18" s="329">
        <f>'12月'!K18</f>
        <v>548</v>
      </c>
      <c r="IV18" s="329">
        <f>'12月'!L18</f>
        <v>518</v>
      </c>
      <c r="IW18" s="329">
        <f>'12月'!M18</f>
        <v>799</v>
      </c>
      <c r="IX18" s="329">
        <f>'12月'!N18</f>
        <v>797</v>
      </c>
      <c r="IY18" s="329">
        <f>'12月'!O18</f>
        <v>723</v>
      </c>
      <c r="IZ18" s="329">
        <f>'12月'!P18</f>
        <v>554</v>
      </c>
      <c r="JA18" s="329">
        <f>'12月'!Q18</f>
        <v>898</v>
      </c>
      <c r="JB18" s="329">
        <f>'12月'!R18</f>
        <v>655</v>
      </c>
      <c r="JC18" s="329">
        <f>'12月'!S18</f>
        <v>809</v>
      </c>
      <c r="JD18" s="329">
        <f>'12月'!T18</f>
        <v>578</v>
      </c>
      <c r="JE18" s="329">
        <f>'12月'!U18</f>
        <v>708</v>
      </c>
      <c r="JF18" s="329">
        <f>'12月'!V18</f>
        <v>768</v>
      </c>
      <c r="JG18" s="329">
        <f>'12月'!W18</f>
        <v>742</v>
      </c>
      <c r="JH18" s="329">
        <f>'12月'!X18</f>
        <v>869</v>
      </c>
      <c r="JI18" s="329">
        <f>'12月'!Y18</f>
        <v>692</v>
      </c>
      <c r="JJ18" s="329">
        <f>'12月'!Z18</f>
        <v>624</v>
      </c>
      <c r="JK18" s="329">
        <f>'12月'!AA18</f>
        <v>794</v>
      </c>
      <c r="JL18" s="329">
        <f>'12月'!AB18</f>
        <v>897</v>
      </c>
      <c r="JM18" s="329">
        <f>'12月'!AC18</f>
        <v>852</v>
      </c>
      <c r="JN18" s="329">
        <f>'12月'!AD18</f>
        <v>819</v>
      </c>
      <c r="JO18" s="329">
        <f>'12月'!AE18</f>
        <v>794</v>
      </c>
      <c r="JP18" s="329">
        <f>'12月'!AF18</f>
        <v>849</v>
      </c>
      <c r="JQ18" s="329">
        <f>'12月'!AG18</f>
        <v>892</v>
      </c>
      <c r="JR18" s="329">
        <f>'12月'!AH18</f>
        <v>880</v>
      </c>
      <c r="JS18" s="329">
        <f>'１月'!D18</f>
        <v>790</v>
      </c>
      <c r="JT18" s="329">
        <f>'１月'!E18</f>
        <v>866</v>
      </c>
      <c r="JU18" s="329">
        <f>'１月'!F18</f>
        <v>852</v>
      </c>
      <c r="JV18" s="329">
        <f>'１月'!G18</f>
        <v>900</v>
      </c>
      <c r="JW18" s="329">
        <f>'１月'!H18</f>
        <v>859</v>
      </c>
      <c r="JX18" s="329">
        <f>'１月'!I18</f>
        <v>852</v>
      </c>
      <c r="JY18" s="329">
        <f>'１月'!J18</f>
        <v>763</v>
      </c>
      <c r="JZ18" s="329">
        <f>'１月'!K18</f>
        <v>830</v>
      </c>
      <c r="KA18" s="329">
        <f>'１月'!L18</f>
        <v>874</v>
      </c>
      <c r="KB18" s="329">
        <f>'１月'!M18</f>
        <v>814</v>
      </c>
      <c r="KC18" s="329">
        <f>'１月'!N18</f>
        <v>909</v>
      </c>
      <c r="KD18" s="329">
        <f>'１月'!O18</f>
        <v>890</v>
      </c>
      <c r="KE18" s="329">
        <f>'１月'!P18</f>
        <v>900</v>
      </c>
      <c r="KF18" s="329">
        <f>'１月'!Q18</f>
        <v>881</v>
      </c>
      <c r="KG18" s="329">
        <f>'１月'!R18</f>
        <v>908</v>
      </c>
      <c r="KH18" s="329">
        <f>'１月'!S18</f>
        <v>754</v>
      </c>
      <c r="KI18" s="329">
        <f>'１月'!T18</f>
        <v>797</v>
      </c>
      <c r="KJ18" s="329">
        <f>'１月'!U18</f>
        <v>828</v>
      </c>
      <c r="KK18" s="329">
        <f>'１月'!V18</f>
        <v>672</v>
      </c>
      <c r="KL18" s="329">
        <f>'１月'!W18</f>
        <v>888</v>
      </c>
      <c r="KM18" s="329">
        <f>'１月'!X18</f>
        <v>756</v>
      </c>
      <c r="KN18" s="329">
        <f>'１月'!Y18</f>
        <v>511</v>
      </c>
      <c r="KO18" s="329">
        <f>'１月'!Z18</f>
        <v>744</v>
      </c>
      <c r="KP18" s="329">
        <f>'１月'!AA18</f>
        <v>608</v>
      </c>
      <c r="KQ18" s="329">
        <f>'１月'!AB18</f>
        <v>833</v>
      </c>
      <c r="KR18" s="329">
        <f>'１月'!AC18</f>
        <v>622</v>
      </c>
      <c r="KS18" s="329">
        <f>'１月'!AD18</f>
        <v>742</v>
      </c>
      <c r="KT18" s="329">
        <f>'１月'!AE18</f>
        <v>890</v>
      </c>
      <c r="KU18" s="329">
        <f>'１月'!AF18</f>
        <v>701</v>
      </c>
      <c r="KV18" s="329">
        <f>'１月'!AG18</f>
        <v>705</v>
      </c>
      <c r="KW18" s="329">
        <f>'１月'!AH18</f>
        <v>826</v>
      </c>
      <c r="KX18" s="329">
        <f>'２月'!D18</f>
        <v>833</v>
      </c>
      <c r="KY18" s="329">
        <f>'２月'!E18</f>
        <v>816</v>
      </c>
      <c r="KZ18" s="329">
        <f>'２月'!F18</f>
        <v>876</v>
      </c>
      <c r="LA18" s="329">
        <f>'２月'!G18</f>
        <v>768</v>
      </c>
      <c r="LB18" s="329">
        <f>'２月'!H18</f>
        <v>866</v>
      </c>
      <c r="LC18" s="329">
        <f>'２月'!I18</f>
        <v>868</v>
      </c>
      <c r="LD18" s="329">
        <f>'２月'!J18</f>
        <v>840</v>
      </c>
      <c r="LE18" s="329">
        <f>'２月'!K18</f>
        <v>814</v>
      </c>
      <c r="LF18" s="329">
        <f>'２月'!L18</f>
        <v>862</v>
      </c>
      <c r="LG18" s="329">
        <f>'２月'!M18</f>
        <v>832</v>
      </c>
      <c r="LH18" s="329">
        <f>'２月'!N18</f>
        <v>838</v>
      </c>
      <c r="LI18" s="329">
        <f>'２月'!O18</f>
        <v>549</v>
      </c>
      <c r="LJ18" s="329">
        <f>'２月'!P18</f>
        <v>843</v>
      </c>
      <c r="LK18" s="329">
        <f>'２月'!Q18</f>
        <v>0</v>
      </c>
      <c r="LL18" s="329">
        <f>'２月'!R18</f>
        <v>0</v>
      </c>
      <c r="LM18" s="329">
        <f>'２月'!S18</f>
        <v>0</v>
      </c>
      <c r="LN18" s="329">
        <f>'２月'!T18</f>
        <v>0</v>
      </c>
      <c r="LO18" s="329">
        <f>'２月'!U18</f>
        <v>0</v>
      </c>
      <c r="LP18" s="329">
        <f>'２月'!V18</f>
        <v>0</v>
      </c>
      <c r="LQ18" s="329">
        <f>'２月'!W18</f>
        <v>0</v>
      </c>
      <c r="LR18" s="329">
        <f>'２月'!X18</f>
        <v>0</v>
      </c>
      <c r="LS18" s="329">
        <f>'２月'!Y18</f>
        <v>0</v>
      </c>
      <c r="LT18" s="329">
        <f>'２月'!Z18</f>
        <v>0</v>
      </c>
      <c r="LU18" s="329">
        <f>'２月'!AA18</f>
        <v>0</v>
      </c>
      <c r="LV18" s="329">
        <f>'２月'!AB18</f>
        <v>0</v>
      </c>
      <c r="LW18" s="329">
        <f>'２月'!AC18</f>
        <v>0</v>
      </c>
      <c r="LX18" s="329">
        <f>'２月'!AD18</f>
        <v>0</v>
      </c>
      <c r="LY18" s="329">
        <f>'２月'!AE18</f>
        <v>0</v>
      </c>
      <c r="LZ18" s="329">
        <f>'３月'!D18</f>
        <v>830</v>
      </c>
      <c r="MA18" s="329">
        <f>'３月'!E18</f>
        <v>811</v>
      </c>
      <c r="MB18" s="329">
        <f>'３月'!F18</f>
        <v>830</v>
      </c>
      <c r="MC18" s="329">
        <f>'３月'!G18</f>
        <v>869</v>
      </c>
      <c r="MD18" s="329">
        <f>'３月'!H18</f>
        <v>830</v>
      </c>
      <c r="ME18" s="329">
        <f>'３月'!I18</f>
        <v>840</v>
      </c>
      <c r="MF18" s="329">
        <f>'３月'!J18</f>
        <v>811</v>
      </c>
      <c r="MG18" s="329">
        <f>'３月'!K18</f>
        <v>890</v>
      </c>
      <c r="MH18" s="329">
        <f>'３月'!L18</f>
        <v>826</v>
      </c>
      <c r="MI18" s="329">
        <f>'３月'!M18</f>
        <v>852</v>
      </c>
      <c r="MJ18" s="329">
        <f>'３月'!N18</f>
        <v>828</v>
      </c>
      <c r="MK18" s="329">
        <f>'３月'!O18</f>
        <v>785</v>
      </c>
      <c r="ML18" s="329">
        <f>'３月'!P18</f>
        <v>773</v>
      </c>
      <c r="MM18" s="329">
        <f>'３月'!Q18</f>
        <v>823</v>
      </c>
      <c r="MN18" s="329">
        <f>'３月'!R18</f>
        <v>871</v>
      </c>
      <c r="MO18" s="329">
        <f>'３月'!S18</f>
        <v>795</v>
      </c>
      <c r="MP18" s="329">
        <f>'３月'!T18</f>
        <v>826</v>
      </c>
      <c r="MQ18" s="329">
        <f>'３月'!U18</f>
        <v>820</v>
      </c>
      <c r="MR18" s="329">
        <f>'３月'!V18</f>
        <v>679</v>
      </c>
      <c r="MS18" s="329">
        <f>'３月'!W18</f>
        <v>456</v>
      </c>
      <c r="MT18" s="329">
        <f>'３月'!X18</f>
        <v>689</v>
      </c>
      <c r="MU18" s="329">
        <f>'３月'!Y18</f>
        <v>598</v>
      </c>
      <c r="MV18" s="329">
        <f>'３月'!Z18</f>
        <v>727</v>
      </c>
      <c r="MW18" s="329">
        <f>'３月'!AA18</f>
        <v>559</v>
      </c>
      <c r="MX18" s="329">
        <f>'３月'!AB18</f>
        <v>730</v>
      </c>
      <c r="MY18" s="329">
        <f>'３月'!AC18</f>
        <v>717</v>
      </c>
      <c r="MZ18" s="329">
        <f>'３月'!AD18</f>
        <v>660</v>
      </c>
      <c r="NA18" s="329">
        <f>'３月'!AE18</f>
        <v>852</v>
      </c>
      <c r="NB18" s="329">
        <f>'３月'!AF18</f>
        <v>893</v>
      </c>
      <c r="NC18" s="329">
        <f>'３月'!AG18</f>
        <v>672</v>
      </c>
      <c r="ND18" s="329">
        <f>'３月'!AH18</f>
        <v>543</v>
      </c>
      <c r="NF18" s="42">
        <f t="shared" si="0"/>
        <v>717.76035502958575</v>
      </c>
      <c r="NH18" s="42">
        <f>SUM(NF18:NF19)</f>
        <v>1445.6656804733727</v>
      </c>
      <c r="NJ18" s="292">
        <v>8</v>
      </c>
      <c r="NK18" s="42">
        <f>NH26</f>
        <v>1352.5650887573966</v>
      </c>
    </row>
    <row r="19" spans="1:375" x14ac:dyDescent="0.2">
      <c r="A19" s="311">
        <v>0.1875</v>
      </c>
      <c r="B19" s="312" t="s">
        <v>7</v>
      </c>
      <c r="C19" s="313">
        <v>0.20833333333333301</v>
      </c>
      <c r="D19" s="329">
        <f>'4月'!D19</f>
        <v>835</v>
      </c>
      <c r="E19" s="329">
        <f>'4月'!E19</f>
        <v>890</v>
      </c>
      <c r="F19" s="329">
        <f>'4月'!F19</f>
        <v>814</v>
      </c>
      <c r="G19" s="329">
        <f>'4月'!G19</f>
        <v>771</v>
      </c>
      <c r="H19" s="329">
        <f>'4月'!H19</f>
        <v>843</v>
      </c>
      <c r="I19" s="329">
        <f>'4月'!I19</f>
        <v>840</v>
      </c>
      <c r="J19" s="329">
        <f>'4月'!J19</f>
        <v>903</v>
      </c>
      <c r="K19" s="329">
        <f>'4月'!K19</f>
        <v>813</v>
      </c>
      <c r="L19" s="329">
        <f>'4月'!L19</f>
        <v>818</v>
      </c>
      <c r="M19" s="329">
        <f>'4月'!M19</f>
        <v>732</v>
      </c>
      <c r="N19" s="329">
        <f>'4月'!N19</f>
        <v>773</v>
      </c>
      <c r="O19" s="329">
        <f>'4月'!O19</f>
        <v>816</v>
      </c>
      <c r="P19" s="329">
        <f>'4月'!P19</f>
        <v>828</v>
      </c>
      <c r="Q19" s="329">
        <f>'4月'!Q19</f>
        <v>749</v>
      </c>
      <c r="R19" s="329">
        <f>'4月'!R19</f>
        <v>845</v>
      </c>
      <c r="S19" s="329">
        <f>'4月'!S19</f>
        <v>850</v>
      </c>
      <c r="T19" s="329">
        <f>'4月'!T19</f>
        <v>847</v>
      </c>
      <c r="U19" s="329">
        <f>'4月'!U19</f>
        <v>857</v>
      </c>
      <c r="V19" s="329">
        <f>'4月'!V19</f>
        <v>864</v>
      </c>
      <c r="W19" s="329">
        <f>'4月'!W19</f>
        <v>811</v>
      </c>
      <c r="X19" s="329">
        <f>'4月'!X19</f>
        <v>821</v>
      </c>
      <c r="Y19" s="329">
        <f>'4月'!Y19</f>
        <v>816</v>
      </c>
      <c r="Z19" s="329">
        <f>'4月'!Z19</f>
        <v>804</v>
      </c>
      <c r="AA19" s="329">
        <f>'4月'!AA19</f>
        <v>808</v>
      </c>
      <c r="AB19" s="329">
        <f>'4月'!AB19</f>
        <v>819</v>
      </c>
      <c r="AC19" s="329">
        <f>'4月'!AC19</f>
        <v>795</v>
      </c>
      <c r="AD19" s="329">
        <f>'4月'!AD19</f>
        <v>797</v>
      </c>
      <c r="AE19" s="329">
        <f>'4月'!AE19</f>
        <v>804</v>
      </c>
      <c r="AF19" s="329">
        <f>'4月'!AF19</f>
        <v>795</v>
      </c>
      <c r="AG19" s="329">
        <f>'4月'!AG19</f>
        <v>811</v>
      </c>
      <c r="AH19" s="329">
        <f>'5月'!D19</f>
        <v>811</v>
      </c>
      <c r="AI19" s="329">
        <f>'5月'!E19</f>
        <v>811</v>
      </c>
      <c r="AJ19" s="329">
        <f>'5月'!F19</f>
        <v>821</v>
      </c>
      <c r="AK19" s="329">
        <f>'5月'!G19</f>
        <v>792</v>
      </c>
      <c r="AL19" s="329">
        <f>'5月'!H19</f>
        <v>799</v>
      </c>
      <c r="AM19" s="329">
        <f>'5月'!I19</f>
        <v>804</v>
      </c>
      <c r="AN19" s="329">
        <f>'5月'!J19</f>
        <v>792</v>
      </c>
      <c r="AO19" s="329">
        <f>'5月'!K19</f>
        <v>610</v>
      </c>
      <c r="AP19" s="329">
        <f>'5月'!L19</f>
        <v>749</v>
      </c>
      <c r="AQ19" s="329">
        <f>'5月'!M19</f>
        <v>842</v>
      </c>
      <c r="AR19" s="329">
        <f>'5月'!N19</f>
        <v>826</v>
      </c>
      <c r="AS19" s="329">
        <f>'5月'!O19</f>
        <v>778</v>
      </c>
      <c r="AT19" s="329">
        <f>'5月'!P19</f>
        <v>797</v>
      </c>
      <c r="AU19" s="329">
        <f>'5月'!Q19</f>
        <v>788</v>
      </c>
      <c r="AV19" s="329">
        <f>'5月'!R19</f>
        <v>857</v>
      </c>
      <c r="AW19" s="329">
        <f>'5月'!S19</f>
        <v>768</v>
      </c>
      <c r="AX19" s="329">
        <f>'5月'!T19</f>
        <v>816</v>
      </c>
      <c r="AY19" s="329">
        <f>'5月'!U19</f>
        <v>840</v>
      </c>
      <c r="AZ19" s="329">
        <f>'5月'!V19</f>
        <v>782</v>
      </c>
      <c r="BA19" s="329">
        <f>'5月'!W19</f>
        <v>828</v>
      </c>
      <c r="BB19" s="329">
        <f>'5月'!X19</f>
        <v>826</v>
      </c>
      <c r="BC19" s="329">
        <f>'5月'!Y19</f>
        <v>792</v>
      </c>
      <c r="BD19" s="329">
        <f>'5月'!Z19</f>
        <v>780</v>
      </c>
      <c r="BE19" s="329">
        <f>'5月'!AA19</f>
        <v>818</v>
      </c>
      <c r="BF19" s="329">
        <f>'5月'!AB19</f>
        <v>785</v>
      </c>
      <c r="BG19" s="329">
        <f>'5月'!AC19</f>
        <v>800</v>
      </c>
      <c r="BH19" s="329">
        <f>'5月'!AD19</f>
        <v>700</v>
      </c>
      <c r="BI19" s="329">
        <f>'5月'!AE19</f>
        <v>792</v>
      </c>
      <c r="BJ19" s="329">
        <f>'5月'!AF19</f>
        <v>785</v>
      </c>
      <c r="BK19" s="329">
        <f>'5月'!AG19</f>
        <v>812</v>
      </c>
      <c r="BL19" s="329">
        <f>'5月'!AH19</f>
        <v>824</v>
      </c>
      <c r="BM19" s="329">
        <f>'6月'!D19</f>
        <v>818</v>
      </c>
      <c r="BN19" s="329">
        <f>'6月'!E19</f>
        <v>821</v>
      </c>
      <c r="BO19" s="329">
        <f>'6月'!F19</f>
        <v>828</v>
      </c>
      <c r="BP19" s="329">
        <f>'6月'!G19</f>
        <v>833</v>
      </c>
      <c r="BQ19" s="329">
        <f>'6月'!H19</f>
        <v>854</v>
      </c>
      <c r="BR19" s="329">
        <f>'6月'!I19</f>
        <v>855</v>
      </c>
      <c r="BS19" s="329">
        <f>'6月'!J19</f>
        <v>849</v>
      </c>
      <c r="BT19" s="329">
        <f>'6月'!K19</f>
        <v>843</v>
      </c>
      <c r="BU19" s="329">
        <f>'6月'!L19</f>
        <v>821</v>
      </c>
      <c r="BV19" s="329">
        <f>'6月'!M19</f>
        <v>847</v>
      </c>
      <c r="BW19" s="329">
        <f>'6月'!N19</f>
        <v>821</v>
      </c>
      <c r="BX19" s="329">
        <f>'6月'!O19</f>
        <v>821</v>
      </c>
      <c r="BY19" s="329">
        <f>'6月'!P19</f>
        <v>838</v>
      </c>
      <c r="BZ19" s="329">
        <f>'6月'!Q19</f>
        <v>840</v>
      </c>
      <c r="CA19" s="329">
        <f>'6月'!R19</f>
        <v>835</v>
      </c>
      <c r="CB19" s="329">
        <f>'6月'!S19</f>
        <v>821</v>
      </c>
      <c r="CC19" s="329">
        <f>'6月'!T19</f>
        <v>828</v>
      </c>
      <c r="CD19" s="329">
        <f>'6月'!U19</f>
        <v>653</v>
      </c>
      <c r="CE19" s="329">
        <f>'6月'!V19</f>
        <v>458</v>
      </c>
      <c r="CF19" s="329">
        <f>'6月'!W19</f>
        <v>629</v>
      </c>
      <c r="CG19" s="329">
        <f>'6月'!X19</f>
        <v>446</v>
      </c>
      <c r="CH19" s="329">
        <f>'6月'!Y19</f>
        <v>564</v>
      </c>
      <c r="CI19" s="329">
        <f>'6月'!Z19</f>
        <v>442</v>
      </c>
      <c r="CJ19" s="329">
        <f>'6月'!AA19</f>
        <v>607</v>
      </c>
      <c r="CK19" s="329">
        <f>'6月'!AB19</f>
        <v>411</v>
      </c>
      <c r="CL19" s="329">
        <f>'6月'!AC19</f>
        <v>566</v>
      </c>
      <c r="CM19" s="329">
        <f>'6月'!AD19</f>
        <v>557</v>
      </c>
      <c r="CN19" s="329">
        <f>'6月'!AE19</f>
        <v>540</v>
      </c>
      <c r="CO19" s="329">
        <f>'6月'!AF19</f>
        <v>494</v>
      </c>
      <c r="CP19" s="329">
        <f>'6月'!AG19</f>
        <v>9</v>
      </c>
      <c r="CQ19" s="329">
        <f>'7月'!D19</f>
        <v>26</v>
      </c>
      <c r="CR19" s="329">
        <f>'7月'!E19</f>
        <v>12</v>
      </c>
      <c r="CS19" s="329">
        <f>'7月'!F19</f>
        <v>0</v>
      </c>
      <c r="CT19" s="329">
        <f>'7月'!G19</f>
        <v>5</v>
      </c>
      <c r="CU19" s="329">
        <f>'7月'!H19</f>
        <v>0</v>
      </c>
      <c r="CV19" s="329">
        <f>'7月'!I19</f>
        <v>528</v>
      </c>
      <c r="CW19" s="329">
        <f>'7月'!J19</f>
        <v>453</v>
      </c>
      <c r="CX19" s="329">
        <f>'7月'!K19</f>
        <v>513</v>
      </c>
      <c r="CY19" s="329">
        <f>'7月'!L19</f>
        <v>552</v>
      </c>
      <c r="CZ19" s="329">
        <f>'7月'!M19</f>
        <v>451</v>
      </c>
      <c r="DA19" s="329">
        <f>'7月'!N19</f>
        <v>384</v>
      </c>
      <c r="DB19" s="329">
        <f>'7月'!O19</f>
        <v>518</v>
      </c>
      <c r="DC19" s="329">
        <f>'7月'!P19</f>
        <v>536</v>
      </c>
      <c r="DD19" s="329">
        <f>'7月'!Q19</f>
        <v>574</v>
      </c>
      <c r="DE19" s="329">
        <f>'7月'!R19</f>
        <v>480</v>
      </c>
      <c r="DF19" s="329">
        <f>'7月'!S19</f>
        <v>528</v>
      </c>
      <c r="DG19" s="329">
        <f>'7月'!T19</f>
        <v>480</v>
      </c>
      <c r="DH19" s="329">
        <f>'7月'!U19</f>
        <v>497</v>
      </c>
      <c r="DI19" s="329">
        <f>'7月'!V19</f>
        <v>518</v>
      </c>
      <c r="DJ19" s="329">
        <f>'7月'!W19</f>
        <v>569</v>
      </c>
      <c r="DK19" s="329">
        <f>'7月'!X19</f>
        <v>492</v>
      </c>
      <c r="DL19" s="329">
        <f>'7月'!Y19</f>
        <v>463</v>
      </c>
      <c r="DM19" s="329">
        <f>'7月'!Z19</f>
        <v>485</v>
      </c>
      <c r="DN19" s="329">
        <f>'7月'!AA19</f>
        <v>0</v>
      </c>
      <c r="DO19" s="329">
        <f>'7月'!AB19</f>
        <v>0</v>
      </c>
      <c r="DP19" s="329">
        <f>'7月'!AC19</f>
        <v>7</v>
      </c>
      <c r="DQ19" s="329">
        <f>'7月'!AD19</f>
        <v>470</v>
      </c>
      <c r="DR19" s="329">
        <f>'7月'!AE19</f>
        <v>557</v>
      </c>
      <c r="DS19" s="329">
        <f>'7月'!AF19</f>
        <v>544</v>
      </c>
      <c r="DT19" s="329">
        <f>'7月'!AG19</f>
        <v>418</v>
      </c>
      <c r="DU19" s="329">
        <f>'7月'!AH19</f>
        <v>439</v>
      </c>
      <c r="DV19" s="329">
        <f>'8月'!D19</f>
        <v>15</v>
      </c>
      <c r="DW19" s="329">
        <f>'8月'!E19</f>
        <v>41</v>
      </c>
      <c r="DX19" s="329">
        <f>'8月'!F19</f>
        <v>2</v>
      </c>
      <c r="DY19" s="329">
        <f>'8月'!G19</f>
        <v>564</v>
      </c>
      <c r="DZ19" s="329">
        <f>'8月'!H19</f>
        <v>521</v>
      </c>
      <c r="EA19" s="329">
        <f>'8月'!I19</f>
        <v>540</v>
      </c>
      <c r="EB19" s="329">
        <f>'8月'!J19</f>
        <v>449</v>
      </c>
      <c r="EC19" s="329">
        <f>'8月'!K19</f>
        <v>778</v>
      </c>
      <c r="ED19" s="329">
        <f>'8月'!L19</f>
        <v>751</v>
      </c>
      <c r="EE19" s="329">
        <f>'8月'!M19</f>
        <v>789</v>
      </c>
      <c r="EF19" s="329">
        <f>'8月'!N19</f>
        <v>818</v>
      </c>
      <c r="EG19" s="329">
        <f>'8月'!O19</f>
        <v>795</v>
      </c>
      <c r="EH19" s="329">
        <f>'8月'!P19</f>
        <v>770</v>
      </c>
      <c r="EI19" s="329">
        <f>'8月'!Q19</f>
        <v>783</v>
      </c>
      <c r="EJ19" s="329">
        <f>'8月'!R19</f>
        <v>821</v>
      </c>
      <c r="EK19" s="329">
        <f>'8月'!S19</f>
        <v>753</v>
      </c>
      <c r="EL19" s="329">
        <f>'8月'!T19</f>
        <v>823</v>
      </c>
      <c r="EM19" s="329">
        <f>'8月'!U19</f>
        <v>821</v>
      </c>
      <c r="EN19" s="329">
        <f>'8月'!V19</f>
        <v>165</v>
      </c>
      <c r="EO19" s="329">
        <f>'8月'!W19</f>
        <v>790</v>
      </c>
      <c r="EP19" s="329">
        <f>'8月'!X19</f>
        <v>806</v>
      </c>
      <c r="EQ19" s="329">
        <f>'8月'!Y19</f>
        <v>816</v>
      </c>
      <c r="ER19" s="329">
        <f>'8月'!Z19</f>
        <v>801</v>
      </c>
      <c r="ES19" s="329">
        <f>'8月'!AA19</f>
        <v>758</v>
      </c>
      <c r="ET19" s="329">
        <f>'8月'!AB19</f>
        <v>703</v>
      </c>
      <c r="EU19" s="329">
        <f>'8月'!AC19</f>
        <v>751</v>
      </c>
      <c r="EV19" s="329">
        <f>'8月'!AD19</f>
        <v>818</v>
      </c>
      <c r="EW19" s="329">
        <f>'8月'!AE19</f>
        <v>799</v>
      </c>
      <c r="EX19" s="329">
        <f>'8月'!AF19</f>
        <v>787</v>
      </c>
      <c r="EY19" s="329">
        <f>'8月'!AG19</f>
        <v>746</v>
      </c>
      <c r="EZ19" s="329">
        <f>'8月'!AH19</f>
        <v>804</v>
      </c>
      <c r="FA19" s="329">
        <f>'9月'!D19</f>
        <v>790</v>
      </c>
      <c r="FB19" s="329">
        <f>'9月'!E19</f>
        <v>797</v>
      </c>
      <c r="FC19" s="329">
        <f>'9月'!F19</f>
        <v>530</v>
      </c>
      <c r="FD19" s="329">
        <f>'9月'!G19</f>
        <v>670</v>
      </c>
      <c r="FE19" s="329">
        <f>'9月'!H19</f>
        <v>610</v>
      </c>
      <c r="FF19" s="329">
        <f>'9月'!I19</f>
        <v>566</v>
      </c>
      <c r="FG19" s="329">
        <f>'9月'!J19</f>
        <v>497</v>
      </c>
      <c r="FH19" s="329">
        <f>'9月'!K19</f>
        <v>542</v>
      </c>
      <c r="FI19" s="329">
        <f>'9月'!L19</f>
        <v>501</v>
      </c>
      <c r="FJ19" s="329">
        <f>'9月'!M19</f>
        <v>608</v>
      </c>
      <c r="FK19" s="329">
        <f>'9月'!N19</f>
        <v>547</v>
      </c>
      <c r="FL19" s="329">
        <f>'9月'!O19</f>
        <v>509</v>
      </c>
      <c r="FM19" s="329">
        <f>'9月'!P19</f>
        <v>560</v>
      </c>
      <c r="FN19" s="329">
        <f>'9月'!Q19</f>
        <v>532</v>
      </c>
      <c r="FO19" s="329">
        <f>'9月'!R19</f>
        <v>633</v>
      </c>
      <c r="FP19" s="329">
        <f>'9月'!S19</f>
        <v>576</v>
      </c>
      <c r="FQ19" s="329">
        <f>'9月'!T19</f>
        <v>617</v>
      </c>
      <c r="FR19" s="329">
        <f>'9月'!U19</f>
        <v>545</v>
      </c>
      <c r="FS19" s="329">
        <f>'9月'!V19</f>
        <v>494</v>
      </c>
      <c r="FT19" s="329">
        <f>'9月'!W19</f>
        <v>528</v>
      </c>
      <c r="FU19" s="329">
        <f>'9月'!X19</f>
        <v>559</v>
      </c>
      <c r="FV19" s="329">
        <f>'9月'!Y19</f>
        <v>696</v>
      </c>
      <c r="FW19" s="329">
        <f>'9月'!Z19</f>
        <v>615</v>
      </c>
      <c r="FX19" s="329">
        <f>'9月'!AA19</f>
        <v>600</v>
      </c>
      <c r="FY19" s="329">
        <f>'9月'!AB19</f>
        <v>674</v>
      </c>
      <c r="FZ19" s="329">
        <f>'9月'!AC19</f>
        <v>639</v>
      </c>
      <c r="GA19" s="329">
        <f>'9月'!AD19</f>
        <v>643</v>
      </c>
      <c r="GB19" s="329">
        <f>'9月'!AE19</f>
        <v>667</v>
      </c>
      <c r="GC19" s="329">
        <f>'9月'!AF19</f>
        <v>617</v>
      </c>
      <c r="GD19" s="329">
        <f>'9月'!AG19</f>
        <v>670</v>
      </c>
      <c r="GE19" s="329">
        <f>'10月'!D19</f>
        <v>633</v>
      </c>
      <c r="GF19" s="329">
        <f>'10月'!E19</f>
        <v>593</v>
      </c>
      <c r="GG19" s="329">
        <f>'10月'!F19</f>
        <v>550</v>
      </c>
      <c r="GH19" s="329">
        <f>'10月'!G19</f>
        <v>626</v>
      </c>
      <c r="GI19" s="329">
        <f>'10月'!H19</f>
        <v>557</v>
      </c>
      <c r="GJ19" s="329">
        <f>'10月'!I19</f>
        <v>600</v>
      </c>
      <c r="GK19" s="329">
        <f>'10月'!J19</f>
        <v>706</v>
      </c>
      <c r="GL19" s="329">
        <f>'10月'!K19</f>
        <v>852</v>
      </c>
      <c r="GM19" s="329">
        <f>'10月'!L19</f>
        <v>902</v>
      </c>
      <c r="GN19" s="329">
        <f>'10月'!M19</f>
        <v>852</v>
      </c>
      <c r="GO19" s="329">
        <f>'10月'!N19</f>
        <v>662</v>
      </c>
      <c r="GP19" s="329">
        <f>'10月'!O19</f>
        <v>737</v>
      </c>
      <c r="GQ19" s="329">
        <f>'10月'!P19</f>
        <v>566</v>
      </c>
      <c r="GR19" s="329">
        <f>'10月'!Q19</f>
        <v>727</v>
      </c>
      <c r="GS19" s="329">
        <f>'10月'!R19</f>
        <v>692</v>
      </c>
      <c r="GT19" s="329">
        <f>'10月'!S19</f>
        <v>588</v>
      </c>
      <c r="GU19" s="329">
        <f>'10月'!T19</f>
        <v>651</v>
      </c>
      <c r="GV19" s="329">
        <f>'10月'!U19</f>
        <v>693</v>
      </c>
      <c r="GW19" s="329">
        <f>'10月'!V19</f>
        <v>615</v>
      </c>
      <c r="GX19" s="329">
        <f>'10月'!W19</f>
        <v>670</v>
      </c>
      <c r="GY19" s="329">
        <f>'10月'!X19</f>
        <v>588</v>
      </c>
      <c r="GZ19" s="329">
        <f>'10月'!Y19</f>
        <v>735</v>
      </c>
      <c r="HA19" s="329">
        <f>'10月'!Z19</f>
        <v>792</v>
      </c>
      <c r="HB19" s="329">
        <f>'10月'!AA19</f>
        <v>797</v>
      </c>
      <c r="HC19" s="329">
        <f>'10月'!AB19</f>
        <v>824</v>
      </c>
      <c r="HD19" s="329">
        <f>'10月'!AC19</f>
        <v>823</v>
      </c>
      <c r="HE19" s="329">
        <f>'10月'!AD19</f>
        <v>792</v>
      </c>
      <c r="HF19" s="329">
        <f>'10月'!AE19</f>
        <v>819</v>
      </c>
      <c r="HG19" s="329">
        <f>'10月'!AF19</f>
        <v>819</v>
      </c>
      <c r="HH19" s="329">
        <f>'10月'!AG19</f>
        <v>823</v>
      </c>
      <c r="HI19" s="329">
        <f>'10月'!AH19</f>
        <v>857</v>
      </c>
      <c r="HJ19" s="329">
        <f>'11月'!D19</f>
        <v>831</v>
      </c>
      <c r="HK19" s="329">
        <f>'11月'!E19</f>
        <v>826</v>
      </c>
      <c r="HL19" s="329">
        <f>'11月'!F19</f>
        <v>809</v>
      </c>
      <c r="HM19" s="329">
        <f>'11月'!G19</f>
        <v>823</v>
      </c>
      <c r="HN19" s="329">
        <f>'11月'!H19</f>
        <v>751</v>
      </c>
      <c r="HO19" s="329">
        <f>'11月'!I19</f>
        <v>806</v>
      </c>
      <c r="HP19" s="329">
        <f>'11月'!J19</f>
        <v>876</v>
      </c>
      <c r="HQ19" s="329">
        <f>'11月'!K19</f>
        <v>888</v>
      </c>
      <c r="HR19" s="329">
        <f>'11月'!L19</f>
        <v>895</v>
      </c>
      <c r="HS19" s="329">
        <f>'11月'!M19</f>
        <v>879</v>
      </c>
      <c r="HT19" s="329">
        <f>'11月'!N19</f>
        <v>904</v>
      </c>
      <c r="HU19" s="329">
        <f>'11月'!O19</f>
        <v>662</v>
      </c>
      <c r="HV19" s="329">
        <f>'11月'!P19</f>
        <v>580</v>
      </c>
      <c r="HW19" s="329">
        <f>'11月'!Q19</f>
        <v>590</v>
      </c>
      <c r="HX19" s="329">
        <f>'11月'!R19</f>
        <v>574</v>
      </c>
      <c r="HY19" s="329">
        <f>'11月'!S19</f>
        <v>703</v>
      </c>
      <c r="HZ19" s="329">
        <f>'11月'!T19</f>
        <v>626</v>
      </c>
      <c r="IA19" s="329">
        <f>'11月'!U19</f>
        <v>658</v>
      </c>
      <c r="IB19" s="329">
        <f>'11月'!V19</f>
        <v>641</v>
      </c>
      <c r="IC19" s="329">
        <f>'11月'!W19</f>
        <v>564</v>
      </c>
      <c r="ID19" s="329">
        <f>'11月'!X19</f>
        <v>626</v>
      </c>
      <c r="IE19" s="329">
        <f>'11月'!Y19</f>
        <v>708</v>
      </c>
      <c r="IF19" s="329">
        <f>'11月'!Z19</f>
        <v>679</v>
      </c>
      <c r="IG19" s="329">
        <f>'11月'!AA19</f>
        <v>544</v>
      </c>
      <c r="IH19" s="329">
        <f>'11月'!AB19</f>
        <v>614</v>
      </c>
      <c r="II19" s="329">
        <f>'11月'!AC19</f>
        <v>801</v>
      </c>
      <c r="IJ19" s="329">
        <f>'11月'!AD19</f>
        <v>574</v>
      </c>
      <c r="IK19" s="329">
        <f>'11月'!AE19</f>
        <v>710</v>
      </c>
      <c r="IL19" s="329">
        <f>'11月'!AF19</f>
        <v>706</v>
      </c>
      <c r="IM19" s="329">
        <f>'11月'!AG19</f>
        <v>720</v>
      </c>
      <c r="IN19" s="329">
        <f>'12月'!D19</f>
        <v>540</v>
      </c>
      <c r="IO19" s="329">
        <f>'12月'!E19</f>
        <v>823</v>
      </c>
      <c r="IP19" s="329">
        <f>'12月'!F19</f>
        <v>763</v>
      </c>
      <c r="IQ19" s="329">
        <f>'12月'!G19</f>
        <v>590</v>
      </c>
      <c r="IR19" s="329">
        <f>'12月'!H19</f>
        <v>550</v>
      </c>
      <c r="IS19" s="329">
        <f>'12月'!I19</f>
        <v>825</v>
      </c>
      <c r="IT19" s="329">
        <f>'12月'!J19</f>
        <v>823</v>
      </c>
      <c r="IU19" s="329">
        <f>'12月'!K19</f>
        <v>554</v>
      </c>
      <c r="IV19" s="329">
        <f>'12月'!L19</f>
        <v>593</v>
      </c>
      <c r="IW19" s="329">
        <f>'12月'!M19</f>
        <v>792</v>
      </c>
      <c r="IX19" s="329">
        <f>'12月'!N19</f>
        <v>883</v>
      </c>
      <c r="IY19" s="329">
        <f>'12月'!O19</f>
        <v>753</v>
      </c>
      <c r="IZ19" s="329">
        <f>'12月'!P19</f>
        <v>540</v>
      </c>
      <c r="JA19" s="329">
        <f>'12月'!Q19</f>
        <v>900</v>
      </c>
      <c r="JB19" s="329">
        <f>'12月'!R19</f>
        <v>713</v>
      </c>
      <c r="JC19" s="329">
        <f>'12月'!S19</f>
        <v>823</v>
      </c>
      <c r="JD19" s="329">
        <f>'12月'!T19</f>
        <v>749</v>
      </c>
      <c r="JE19" s="329">
        <f>'12月'!U19</f>
        <v>708</v>
      </c>
      <c r="JF19" s="329">
        <f>'12月'!V19</f>
        <v>809</v>
      </c>
      <c r="JG19" s="329">
        <f>'12月'!W19</f>
        <v>746</v>
      </c>
      <c r="JH19" s="329">
        <f>'12月'!X19</f>
        <v>862</v>
      </c>
      <c r="JI19" s="329">
        <f>'12月'!Y19</f>
        <v>717</v>
      </c>
      <c r="JJ19" s="329">
        <f>'12月'!Z19</f>
        <v>797</v>
      </c>
      <c r="JK19" s="329">
        <f>'12月'!AA19</f>
        <v>790</v>
      </c>
      <c r="JL19" s="329">
        <f>'12月'!AB19</f>
        <v>893</v>
      </c>
      <c r="JM19" s="329">
        <f>'12月'!AC19</f>
        <v>843</v>
      </c>
      <c r="JN19" s="329">
        <f>'12月'!AD19</f>
        <v>804</v>
      </c>
      <c r="JO19" s="329">
        <f>'12月'!AE19</f>
        <v>799</v>
      </c>
      <c r="JP19" s="329">
        <f>'12月'!AF19</f>
        <v>852</v>
      </c>
      <c r="JQ19" s="329">
        <f>'12月'!AG19</f>
        <v>879</v>
      </c>
      <c r="JR19" s="329">
        <f>'12月'!AH19</f>
        <v>872</v>
      </c>
      <c r="JS19" s="329">
        <f>'１月'!D19</f>
        <v>789</v>
      </c>
      <c r="JT19" s="329">
        <f>'１月'!E19</f>
        <v>867</v>
      </c>
      <c r="JU19" s="329">
        <f>'１月'!F19</f>
        <v>854</v>
      </c>
      <c r="JV19" s="329">
        <f>'１月'!G19</f>
        <v>881</v>
      </c>
      <c r="JW19" s="329">
        <f>'１月'!H19</f>
        <v>869</v>
      </c>
      <c r="JX19" s="329">
        <f>'１月'!I19</f>
        <v>862</v>
      </c>
      <c r="JY19" s="329">
        <f>'１月'!J19</f>
        <v>723</v>
      </c>
      <c r="JZ19" s="329">
        <f>'１月'!K19</f>
        <v>807</v>
      </c>
      <c r="KA19" s="329">
        <f>'１月'!L19</f>
        <v>854</v>
      </c>
      <c r="KB19" s="329">
        <f>'１月'!M19</f>
        <v>816</v>
      </c>
      <c r="KC19" s="329">
        <f>'１月'!N19</f>
        <v>910</v>
      </c>
      <c r="KD19" s="329">
        <f>'１月'!O19</f>
        <v>883</v>
      </c>
      <c r="KE19" s="329">
        <f>'１月'!P19</f>
        <v>897</v>
      </c>
      <c r="KF19" s="329">
        <f>'１月'!Q19</f>
        <v>888</v>
      </c>
      <c r="KG19" s="329">
        <f>'１月'!R19</f>
        <v>921</v>
      </c>
      <c r="KH19" s="329">
        <f>'１月'!S19</f>
        <v>749</v>
      </c>
      <c r="KI19" s="329">
        <f>'１月'!T19</f>
        <v>792</v>
      </c>
      <c r="KJ19" s="329">
        <f>'１月'!U19</f>
        <v>891</v>
      </c>
      <c r="KK19" s="329">
        <f>'１月'!V19</f>
        <v>696</v>
      </c>
      <c r="KL19" s="329">
        <f>'１月'!W19</f>
        <v>890</v>
      </c>
      <c r="KM19" s="329">
        <f>'１月'!X19</f>
        <v>761</v>
      </c>
      <c r="KN19" s="329">
        <f>'１月'!Y19</f>
        <v>494</v>
      </c>
      <c r="KO19" s="329">
        <f>'１月'!Z19</f>
        <v>739</v>
      </c>
      <c r="KP19" s="329">
        <f>'１月'!AA19</f>
        <v>681</v>
      </c>
      <c r="KQ19" s="329">
        <f>'１月'!AB19</f>
        <v>847</v>
      </c>
      <c r="KR19" s="329">
        <f>'１月'!AC19</f>
        <v>667</v>
      </c>
      <c r="KS19" s="329">
        <f>'１月'!AD19</f>
        <v>712</v>
      </c>
      <c r="KT19" s="329">
        <f>'１月'!AE19</f>
        <v>888</v>
      </c>
      <c r="KU19" s="329">
        <f>'１月'!AF19</f>
        <v>693</v>
      </c>
      <c r="KV19" s="329">
        <f>'１月'!AG19</f>
        <v>708</v>
      </c>
      <c r="KW19" s="329">
        <f>'１月'!AH19</f>
        <v>837</v>
      </c>
      <c r="KX19" s="329">
        <f>'２月'!D19</f>
        <v>840</v>
      </c>
      <c r="KY19" s="329">
        <f>'２月'!E19</f>
        <v>814</v>
      </c>
      <c r="KZ19" s="329">
        <f>'２月'!F19</f>
        <v>874</v>
      </c>
      <c r="LA19" s="329">
        <f>'２月'!G19</f>
        <v>748</v>
      </c>
      <c r="LB19" s="329">
        <f>'２月'!H19</f>
        <v>869</v>
      </c>
      <c r="LC19" s="329">
        <f>'２月'!I19</f>
        <v>864</v>
      </c>
      <c r="LD19" s="329">
        <f>'２月'!J19</f>
        <v>850</v>
      </c>
      <c r="LE19" s="329">
        <f>'２月'!K19</f>
        <v>821</v>
      </c>
      <c r="LF19" s="329">
        <f>'２月'!L19</f>
        <v>878</v>
      </c>
      <c r="LG19" s="329">
        <f>'２月'!M19</f>
        <v>836</v>
      </c>
      <c r="LH19" s="329">
        <f>'２月'!N19</f>
        <v>833</v>
      </c>
      <c r="LI19" s="329">
        <f>'２月'!O19</f>
        <v>545</v>
      </c>
      <c r="LJ19" s="329">
        <f>'２月'!P19</f>
        <v>842</v>
      </c>
      <c r="LK19" s="329">
        <f>'２月'!Q19</f>
        <v>0</v>
      </c>
      <c r="LL19" s="329">
        <f>'２月'!R19</f>
        <v>0</v>
      </c>
      <c r="LM19" s="329">
        <f>'２月'!S19</f>
        <v>0</v>
      </c>
      <c r="LN19" s="329">
        <f>'２月'!T19</f>
        <v>0</v>
      </c>
      <c r="LO19" s="329">
        <f>'２月'!U19</f>
        <v>0</v>
      </c>
      <c r="LP19" s="329">
        <f>'２月'!V19</f>
        <v>0</v>
      </c>
      <c r="LQ19" s="329">
        <f>'２月'!W19</f>
        <v>0</v>
      </c>
      <c r="LR19" s="329">
        <f>'２月'!X19</f>
        <v>0</v>
      </c>
      <c r="LS19" s="329">
        <f>'２月'!Y19</f>
        <v>0</v>
      </c>
      <c r="LT19" s="329">
        <f>'２月'!Z19</f>
        <v>0</v>
      </c>
      <c r="LU19" s="329">
        <f>'２月'!AA19</f>
        <v>0</v>
      </c>
      <c r="LV19" s="329">
        <f>'２月'!AB19</f>
        <v>0</v>
      </c>
      <c r="LW19" s="329">
        <f>'２月'!AC19</f>
        <v>0</v>
      </c>
      <c r="LX19" s="329">
        <f>'２月'!AD19</f>
        <v>0</v>
      </c>
      <c r="LY19" s="329">
        <f>'２月'!AE19</f>
        <v>0</v>
      </c>
      <c r="LZ19" s="329">
        <f>'３月'!D19</f>
        <v>835</v>
      </c>
      <c r="MA19" s="329">
        <f>'３月'!E19</f>
        <v>824</v>
      </c>
      <c r="MB19" s="329">
        <f>'３月'!F19</f>
        <v>836</v>
      </c>
      <c r="MC19" s="329">
        <f>'３月'!G19</f>
        <v>871</v>
      </c>
      <c r="MD19" s="329">
        <f>'３月'!H19</f>
        <v>835</v>
      </c>
      <c r="ME19" s="329">
        <f>'３月'!I19</f>
        <v>830</v>
      </c>
      <c r="MF19" s="329">
        <f>'３月'!J19</f>
        <v>811</v>
      </c>
      <c r="MG19" s="329">
        <f>'３月'!K19</f>
        <v>859</v>
      </c>
      <c r="MH19" s="329">
        <f>'３月'!L19</f>
        <v>828</v>
      </c>
      <c r="MI19" s="329">
        <f>'３月'!M19</f>
        <v>852</v>
      </c>
      <c r="MJ19" s="329">
        <f>'３月'!N19</f>
        <v>823</v>
      </c>
      <c r="MK19" s="329">
        <f>'３月'!O19</f>
        <v>797</v>
      </c>
      <c r="ML19" s="329">
        <f>'３月'!P19</f>
        <v>775</v>
      </c>
      <c r="MM19" s="329">
        <f>'３月'!Q19</f>
        <v>824</v>
      </c>
      <c r="MN19" s="329">
        <f>'３月'!R19</f>
        <v>874</v>
      </c>
      <c r="MO19" s="329">
        <f>'３月'!S19</f>
        <v>811</v>
      </c>
      <c r="MP19" s="329">
        <f>'３月'!T19</f>
        <v>838</v>
      </c>
      <c r="MQ19" s="329">
        <f>'３月'!U19</f>
        <v>807</v>
      </c>
      <c r="MR19" s="329">
        <f>'３月'!V19</f>
        <v>689</v>
      </c>
      <c r="MS19" s="329">
        <f>'３月'!W19</f>
        <v>453</v>
      </c>
      <c r="MT19" s="329">
        <f>'３月'!X19</f>
        <v>698</v>
      </c>
      <c r="MU19" s="329">
        <f>'３月'!Y19</f>
        <v>588</v>
      </c>
      <c r="MV19" s="329">
        <f>'３月'!Z19</f>
        <v>725</v>
      </c>
      <c r="MW19" s="329">
        <f>'３月'!AA19</f>
        <v>545</v>
      </c>
      <c r="MX19" s="329">
        <f>'３月'!AB19</f>
        <v>746</v>
      </c>
      <c r="MY19" s="329">
        <f>'３月'!AC19</f>
        <v>723</v>
      </c>
      <c r="MZ19" s="329">
        <f>'３月'!AD19</f>
        <v>689</v>
      </c>
      <c r="NA19" s="329">
        <f>'３月'!AE19</f>
        <v>850</v>
      </c>
      <c r="NB19" s="329">
        <f>'３月'!AF19</f>
        <v>890</v>
      </c>
      <c r="NC19" s="329">
        <f>'３月'!AG19</f>
        <v>669</v>
      </c>
      <c r="ND19" s="329">
        <f>'３月'!AH19</f>
        <v>528</v>
      </c>
      <c r="NF19" s="42">
        <f t="shared" si="0"/>
        <v>727.90532544378698</v>
      </c>
      <c r="NJ19" s="292">
        <v>9</v>
      </c>
      <c r="NK19" s="42">
        <f>NH28</f>
        <v>1229.3846153846152</v>
      </c>
    </row>
    <row r="20" spans="1:375" x14ac:dyDescent="0.2">
      <c r="A20" s="311">
        <v>0.20833333333333301</v>
      </c>
      <c r="B20" s="312" t="s">
        <v>7</v>
      </c>
      <c r="C20" s="313">
        <v>0.22916666666666599</v>
      </c>
      <c r="D20" s="329">
        <f>'4月'!D20</f>
        <v>859</v>
      </c>
      <c r="E20" s="329">
        <f>'4月'!E20</f>
        <v>867</v>
      </c>
      <c r="F20" s="329">
        <f>'4月'!F20</f>
        <v>844</v>
      </c>
      <c r="G20" s="329">
        <f>'4月'!G20</f>
        <v>758</v>
      </c>
      <c r="H20" s="329">
        <f>'4月'!H20</f>
        <v>864</v>
      </c>
      <c r="I20" s="329">
        <f>'4月'!I20</f>
        <v>780</v>
      </c>
      <c r="J20" s="329">
        <f>'4月'!J20</f>
        <v>907</v>
      </c>
      <c r="K20" s="329">
        <f>'4月'!K20</f>
        <v>823</v>
      </c>
      <c r="L20" s="329">
        <f>'4月'!L20</f>
        <v>816</v>
      </c>
      <c r="M20" s="329">
        <f>'4月'!M20</f>
        <v>713</v>
      </c>
      <c r="N20" s="329">
        <f>'4月'!N20</f>
        <v>780</v>
      </c>
      <c r="O20" s="329">
        <f>'4月'!O20</f>
        <v>809</v>
      </c>
      <c r="P20" s="329">
        <f>'4月'!P20</f>
        <v>819</v>
      </c>
      <c r="Q20" s="329">
        <f>'4月'!Q20</f>
        <v>749</v>
      </c>
      <c r="R20" s="329">
        <f>'4月'!R20</f>
        <v>842</v>
      </c>
      <c r="S20" s="329">
        <f>'4月'!S20</f>
        <v>842</v>
      </c>
      <c r="T20" s="329">
        <f>'4月'!T20</f>
        <v>847</v>
      </c>
      <c r="U20" s="329">
        <f>'4月'!U20</f>
        <v>852</v>
      </c>
      <c r="V20" s="329">
        <f>'4月'!V20</f>
        <v>847</v>
      </c>
      <c r="W20" s="329">
        <f>'4月'!W20</f>
        <v>812</v>
      </c>
      <c r="X20" s="329">
        <f>'4月'!X20</f>
        <v>818</v>
      </c>
      <c r="Y20" s="329">
        <f>'4月'!Y20</f>
        <v>807</v>
      </c>
      <c r="Z20" s="329">
        <f>'4月'!Z20</f>
        <v>806</v>
      </c>
      <c r="AA20" s="329">
        <f>'4月'!AA20</f>
        <v>816</v>
      </c>
      <c r="AB20" s="329">
        <f>'4月'!AB20</f>
        <v>813</v>
      </c>
      <c r="AC20" s="329">
        <f>'4月'!AC20</f>
        <v>799</v>
      </c>
      <c r="AD20" s="329">
        <f>'4月'!AD20</f>
        <v>792</v>
      </c>
      <c r="AE20" s="329">
        <f>'4月'!AE20</f>
        <v>804</v>
      </c>
      <c r="AF20" s="329">
        <f>'4月'!AF20</f>
        <v>801</v>
      </c>
      <c r="AG20" s="329">
        <f>'4月'!AG20</f>
        <v>797</v>
      </c>
      <c r="AH20" s="329">
        <f>'5月'!D20</f>
        <v>814</v>
      </c>
      <c r="AI20" s="329">
        <f>'5月'!E20</f>
        <v>813</v>
      </c>
      <c r="AJ20" s="329">
        <f>'5月'!F20</f>
        <v>816</v>
      </c>
      <c r="AK20" s="329">
        <f>'5月'!G20</f>
        <v>800</v>
      </c>
      <c r="AL20" s="329">
        <f>'5月'!H20</f>
        <v>816</v>
      </c>
      <c r="AM20" s="329">
        <f>'5月'!I20</f>
        <v>792</v>
      </c>
      <c r="AN20" s="329">
        <f>'5月'!J20</f>
        <v>775</v>
      </c>
      <c r="AO20" s="329">
        <f>'5月'!K20</f>
        <v>631</v>
      </c>
      <c r="AP20" s="329">
        <f>'5月'!L20</f>
        <v>735</v>
      </c>
      <c r="AQ20" s="329">
        <f>'5月'!M20</f>
        <v>859</v>
      </c>
      <c r="AR20" s="329">
        <f>'5月'!N20</f>
        <v>801</v>
      </c>
      <c r="AS20" s="329">
        <f>'5月'!O20</f>
        <v>794</v>
      </c>
      <c r="AT20" s="329">
        <f>'5月'!P20</f>
        <v>782</v>
      </c>
      <c r="AU20" s="329">
        <f>'5月'!Q20</f>
        <v>756</v>
      </c>
      <c r="AV20" s="329">
        <f>'5月'!R20</f>
        <v>844</v>
      </c>
      <c r="AW20" s="329">
        <f>'5月'!S20</f>
        <v>766</v>
      </c>
      <c r="AX20" s="329">
        <f>'5月'!T20</f>
        <v>832</v>
      </c>
      <c r="AY20" s="329">
        <f>'5月'!U20</f>
        <v>852</v>
      </c>
      <c r="AZ20" s="329">
        <f>'5月'!V20</f>
        <v>778</v>
      </c>
      <c r="BA20" s="329">
        <f>'5月'!W20</f>
        <v>840</v>
      </c>
      <c r="BB20" s="329">
        <f>'5月'!X20</f>
        <v>816</v>
      </c>
      <c r="BC20" s="329">
        <f>'5月'!Y20</f>
        <v>796</v>
      </c>
      <c r="BD20" s="329">
        <f>'5月'!Z20</f>
        <v>795</v>
      </c>
      <c r="BE20" s="329">
        <f>'5月'!AA20</f>
        <v>787</v>
      </c>
      <c r="BF20" s="329">
        <f>'5月'!AB20</f>
        <v>792</v>
      </c>
      <c r="BG20" s="329">
        <f>'5月'!AC20</f>
        <v>806</v>
      </c>
      <c r="BH20" s="329">
        <f>'5月'!AD20</f>
        <v>711</v>
      </c>
      <c r="BI20" s="329">
        <f>'5月'!AE20</f>
        <v>801</v>
      </c>
      <c r="BJ20" s="329">
        <f>'5月'!AF20</f>
        <v>792</v>
      </c>
      <c r="BK20" s="329">
        <f>'5月'!AG20</f>
        <v>808</v>
      </c>
      <c r="BL20" s="329">
        <f>'5月'!AH20</f>
        <v>820</v>
      </c>
      <c r="BM20" s="329">
        <f>'6月'!D20</f>
        <v>819</v>
      </c>
      <c r="BN20" s="329">
        <f>'6月'!E20</f>
        <v>823</v>
      </c>
      <c r="BO20" s="329">
        <f>'6月'!F20</f>
        <v>826</v>
      </c>
      <c r="BP20" s="329">
        <f>'6月'!G20</f>
        <v>845</v>
      </c>
      <c r="BQ20" s="329">
        <f>'6月'!H20</f>
        <v>857</v>
      </c>
      <c r="BR20" s="329">
        <f>'6月'!I20</f>
        <v>840</v>
      </c>
      <c r="BS20" s="329">
        <f>'6月'!J20</f>
        <v>845</v>
      </c>
      <c r="BT20" s="329">
        <f>'6月'!K20</f>
        <v>837</v>
      </c>
      <c r="BU20" s="329">
        <f>'6月'!L20</f>
        <v>832</v>
      </c>
      <c r="BV20" s="329">
        <f>'6月'!M20</f>
        <v>845</v>
      </c>
      <c r="BW20" s="329">
        <f>'6月'!N20</f>
        <v>816</v>
      </c>
      <c r="BX20" s="329">
        <f>'6月'!O20</f>
        <v>826</v>
      </c>
      <c r="BY20" s="329">
        <f>'6月'!P20</f>
        <v>830</v>
      </c>
      <c r="BZ20" s="329">
        <f>'6月'!Q20</f>
        <v>833</v>
      </c>
      <c r="CA20" s="329">
        <f>'6月'!R20</f>
        <v>833</v>
      </c>
      <c r="CB20" s="329">
        <f>'6月'!S20</f>
        <v>825</v>
      </c>
      <c r="CC20" s="329">
        <f>'6月'!T20</f>
        <v>830</v>
      </c>
      <c r="CD20" s="329">
        <f>'6月'!U20</f>
        <v>672</v>
      </c>
      <c r="CE20" s="329">
        <f>'6月'!V20</f>
        <v>466</v>
      </c>
      <c r="CF20" s="329">
        <f>'6月'!W20</f>
        <v>696</v>
      </c>
      <c r="CG20" s="329">
        <f>'6月'!X20</f>
        <v>447</v>
      </c>
      <c r="CH20" s="329">
        <f>'6月'!Y20</f>
        <v>645</v>
      </c>
      <c r="CI20" s="329">
        <f>'6月'!Z20</f>
        <v>439</v>
      </c>
      <c r="CJ20" s="329">
        <f>'6月'!AA20</f>
        <v>641</v>
      </c>
      <c r="CK20" s="329">
        <f>'6月'!AB20</f>
        <v>434</v>
      </c>
      <c r="CL20" s="329">
        <f>'6月'!AC20</f>
        <v>614</v>
      </c>
      <c r="CM20" s="329">
        <f>'6月'!AD20</f>
        <v>597</v>
      </c>
      <c r="CN20" s="329">
        <f>'6月'!AE20</f>
        <v>608</v>
      </c>
      <c r="CO20" s="329">
        <f>'6月'!AF20</f>
        <v>521</v>
      </c>
      <c r="CP20" s="329">
        <f>'6月'!AG20</f>
        <v>27</v>
      </c>
      <c r="CQ20" s="329">
        <f>'7月'!D20</f>
        <v>48</v>
      </c>
      <c r="CR20" s="329">
        <f>'7月'!E20</f>
        <v>29</v>
      </c>
      <c r="CS20" s="329">
        <f>'7月'!F20</f>
        <v>3</v>
      </c>
      <c r="CT20" s="329">
        <f>'7月'!G20</f>
        <v>2</v>
      </c>
      <c r="CU20" s="329">
        <f>'7月'!H20</f>
        <v>3</v>
      </c>
      <c r="CV20" s="329">
        <f>'7月'!I20</f>
        <v>578</v>
      </c>
      <c r="CW20" s="329">
        <f>'7月'!J20</f>
        <v>428</v>
      </c>
      <c r="CX20" s="329">
        <f>'7月'!K20</f>
        <v>560</v>
      </c>
      <c r="CY20" s="329">
        <f>'7月'!L20</f>
        <v>600</v>
      </c>
      <c r="CZ20" s="329">
        <f>'7月'!M20</f>
        <v>547</v>
      </c>
      <c r="DA20" s="329">
        <f>'7月'!N20</f>
        <v>422</v>
      </c>
      <c r="DB20" s="329">
        <f>'7月'!O20</f>
        <v>552</v>
      </c>
      <c r="DC20" s="329">
        <f>'7月'!P20</f>
        <v>592</v>
      </c>
      <c r="DD20" s="329">
        <f>'7月'!Q20</f>
        <v>590</v>
      </c>
      <c r="DE20" s="329">
        <f>'7月'!R20</f>
        <v>436</v>
      </c>
      <c r="DF20" s="329">
        <f>'7月'!S20</f>
        <v>586</v>
      </c>
      <c r="DG20" s="329">
        <f>'7月'!T20</f>
        <v>516</v>
      </c>
      <c r="DH20" s="329">
        <f>'7月'!U20</f>
        <v>591</v>
      </c>
      <c r="DI20" s="329">
        <f>'7月'!V20</f>
        <v>547</v>
      </c>
      <c r="DJ20" s="329">
        <f>'7月'!W20</f>
        <v>571</v>
      </c>
      <c r="DK20" s="329">
        <f>'7月'!X20</f>
        <v>497</v>
      </c>
      <c r="DL20" s="329">
        <f>'7月'!Y20</f>
        <v>545</v>
      </c>
      <c r="DM20" s="329">
        <f>'7月'!Z20</f>
        <v>530</v>
      </c>
      <c r="DN20" s="329">
        <f>'7月'!AA20</f>
        <v>0</v>
      </c>
      <c r="DO20" s="329">
        <f>'7月'!AB20</f>
        <v>0</v>
      </c>
      <c r="DP20" s="329">
        <f>'7月'!AC20</f>
        <v>0</v>
      </c>
      <c r="DQ20" s="329">
        <f>'7月'!AD20</f>
        <v>528</v>
      </c>
      <c r="DR20" s="329">
        <f>'7月'!AE20</f>
        <v>616</v>
      </c>
      <c r="DS20" s="329">
        <f>'7月'!AF20</f>
        <v>584</v>
      </c>
      <c r="DT20" s="329">
        <f>'7月'!AG20</f>
        <v>451</v>
      </c>
      <c r="DU20" s="329">
        <f>'7月'!AH20</f>
        <v>507</v>
      </c>
      <c r="DV20" s="329">
        <f>'8月'!D20</f>
        <v>14</v>
      </c>
      <c r="DW20" s="329">
        <f>'8月'!E20</f>
        <v>79</v>
      </c>
      <c r="DX20" s="329">
        <f>'8月'!F20</f>
        <v>38</v>
      </c>
      <c r="DY20" s="329">
        <f>'8月'!G20</f>
        <v>548</v>
      </c>
      <c r="DZ20" s="329">
        <f>'8月'!H20</f>
        <v>624</v>
      </c>
      <c r="EA20" s="329">
        <f>'8月'!I20</f>
        <v>578</v>
      </c>
      <c r="EB20" s="329">
        <f>'8月'!J20</f>
        <v>528</v>
      </c>
      <c r="EC20" s="329">
        <f>'8月'!K20</f>
        <v>782</v>
      </c>
      <c r="ED20" s="329">
        <f>'8月'!L20</f>
        <v>742</v>
      </c>
      <c r="EE20" s="329">
        <f>'8月'!M20</f>
        <v>785</v>
      </c>
      <c r="EF20" s="329">
        <f>'8月'!N20</f>
        <v>823</v>
      </c>
      <c r="EG20" s="329">
        <f>'8月'!O20</f>
        <v>799</v>
      </c>
      <c r="EH20" s="329">
        <f>'8月'!P20</f>
        <v>780</v>
      </c>
      <c r="EI20" s="329">
        <f>'8月'!Q20</f>
        <v>796</v>
      </c>
      <c r="EJ20" s="329">
        <f>'8月'!R20</f>
        <v>823</v>
      </c>
      <c r="EK20" s="329">
        <f>'8月'!S20</f>
        <v>754</v>
      </c>
      <c r="EL20" s="329">
        <f>'8月'!T20</f>
        <v>818</v>
      </c>
      <c r="EM20" s="329">
        <f>'8月'!U20</f>
        <v>830</v>
      </c>
      <c r="EN20" s="329">
        <f>'8月'!V20</f>
        <v>0</v>
      </c>
      <c r="EO20" s="329">
        <f>'8月'!W20</f>
        <v>780</v>
      </c>
      <c r="EP20" s="329">
        <f>'8月'!X20</f>
        <v>799</v>
      </c>
      <c r="EQ20" s="329">
        <f>'8月'!Y20</f>
        <v>819</v>
      </c>
      <c r="ER20" s="329">
        <f>'8月'!Z20</f>
        <v>816</v>
      </c>
      <c r="ES20" s="329">
        <f>'8月'!AA20</f>
        <v>735</v>
      </c>
      <c r="ET20" s="329">
        <f>'8月'!AB20</f>
        <v>706</v>
      </c>
      <c r="EU20" s="329">
        <f>'8月'!AC20</f>
        <v>737</v>
      </c>
      <c r="EV20" s="329">
        <f>'8月'!AD20</f>
        <v>800</v>
      </c>
      <c r="EW20" s="329">
        <f>'8月'!AE20</f>
        <v>780</v>
      </c>
      <c r="EX20" s="329">
        <f>'8月'!AF20</f>
        <v>792</v>
      </c>
      <c r="EY20" s="329">
        <f>'8月'!AG20</f>
        <v>751</v>
      </c>
      <c r="EZ20" s="329">
        <f>'8月'!AH20</f>
        <v>804</v>
      </c>
      <c r="FA20" s="329">
        <f>'9月'!D20</f>
        <v>792</v>
      </c>
      <c r="FB20" s="329">
        <f>'9月'!E20</f>
        <v>797</v>
      </c>
      <c r="FC20" s="329">
        <f>'9月'!F20</f>
        <v>545</v>
      </c>
      <c r="FD20" s="329">
        <f>'9月'!G20</f>
        <v>645</v>
      </c>
      <c r="FE20" s="329">
        <f>'9月'!H20</f>
        <v>578</v>
      </c>
      <c r="FF20" s="329">
        <f>'9月'!I20</f>
        <v>600</v>
      </c>
      <c r="FG20" s="329">
        <f>'9月'!J20</f>
        <v>600</v>
      </c>
      <c r="FH20" s="329">
        <f>'9月'!K20</f>
        <v>521</v>
      </c>
      <c r="FI20" s="329">
        <f>'9月'!L20</f>
        <v>543</v>
      </c>
      <c r="FJ20" s="329">
        <f>'9月'!M20</f>
        <v>672</v>
      </c>
      <c r="FK20" s="329">
        <f>'9月'!N20</f>
        <v>612</v>
      </c>
      <c r="FL20" s="329">
        <f>'9月'!O20</f>
        <v>557</v>
      </c>
      <c r="FM20" s="329">
        <f>'9月'!P20</f>
        <v>595</v>
      </c>
      <c r="FN20" s="329">
        <f>'9月'!Q20</f>
        <v>615</v>
      </c>
      <c r="FO20" s="329">
        <f>'9月'!R20</f>
        <v>706</v>
      </c>
      <c r="FP20" s="329">
        <f>'9月'!S20</f>
        <v>552</v>
      </c>
      <c r="FQ20" s="329">
        <f>'9月'!T20</f>
        <v>677</v>
      </c>
      <c r="FR20" s="329">
        <f>'9月'!U20</f>
        <v>612</v>
      </c>
      <c r="FS20" s="329">
        <f>'9月'!V20</f>
        <v>504</v>
      </c>
      <c r="FT20" s="329">
        <f>'9月'!W20</f>
        <v>617</v>
      </c>
      <c r="FU20" s="329">
        <f>'9月'!X20</f>
        <v>622</v>
      </c>
      <c r="FV20" s="329">
        <f>'9月'!Y20</f>
        <v>652</v>
      </c>
      <c r="FW20" s="329">
        <f>'9月'!Z20</f>
        <v>689</v>
      </c>
      <c r="FX20" s="329">
        <f>'9月'!AA20</f>
        <v>730</v>
      </c>
      <c r="FY20" s="329">
        <f>'9月'!AB20</f>
        <v>674</v>
      </c>
      <c r="FZ20" s="329">
        <f>'9月'!AC20</f>
        <v>732</v>
      </c>
      <c r="GA20" s="329">
        <f>'9月'!AD20</f>
        <v>674</v>
      </c>
      <c r="GB20" s="329">
        <f>'9月'!AE20</f>
        <v>684</v>
      </c>
      <c r="GC20" s="329">
        <f>'9月'!AF20</f>
        <v>626</v>
      </c>
      <c r="GD20" s="329">
        <f>'9月'!AG20</f>
        <v>718</v>
      </c>
      <c r="GE20" s="329">
        <f>'10月'!D20</f>
        <v>646</v>
      </c>
      <c r="GF20" s="329">
        <f>'10月'!E20</f>
        <v>622</v>
      </c>
      <c r="GG20" s="329">
        <f>'10月'!F20</f>
        <v>581</v>
      </c>
      <c r="GH20" s="329">
        <f>'10月'!G20</f>
        <v>715</v>
      </c>
      <c r="GI20" s="329">
        <f>'10月'!H20</f>
        <v>533</v>
      </c>
      <c r="GJ20" s="329">
        <f>'10月'!I20</f>
        <v>672</v>
      </c>
      <c r="GK20" s="329">
        <f>'10月'!J20</f>
        <v>701</v>
      </c>
      <c r="GL20" s="329">
        <f>'10月'!K20</f>
        <v>831</v>
      </c>
      <c r="GM20" s="329">
        <f>'10月'!L20</f>
        <v>898</v>
      </c>
      <c r="GN20" s="329">
        <f>'10月'!M20</f>
        <v>897</v>
      </c>
      <c r="GO20" s="329">
        <f>'10月'!N20</f>
        <v>687</v>
      </c>
      <c r="GP20" s="329">
        <f>'10月'!O20</f>
        <v>746</v>
      </c>
      <c r="GQ20" s="329">
        <f>'10月'!P20</f>
        <v>560</v>
      </c>
      <c r="GR20" s="329">
        <f>'10月'!Q20</f>
        <v>893</v>
      </c>
      <c r="GS20" s="329">
        <f>'10月'!R20</f>
        <v>669</v>
      </c>
      <c r="GT20" s="329">
        <f>'10月'!S20</f>
        <v>693</v>
      </c>
      <c r="GU20" s="329">
        <f>'10月'!T20</f>
        <v>655</v>
      </c>
      <c r="GV20" s="329">
        <f>'10月'!U20</f>
        <v>764</v>
      </c>
      <c r="GW20" s="329">
        <f>'10月'!V20</f>
        <v>643</v>
      </c>
      <c r="GX20" s="329">
        <f>'10月'!W20</f>
        <v>720</v>
      </c>
      <c r="GY20" s="329">
        <f>'10月'!X20</f>
        <v>638</v>
      </c>
      <c r="GZ20" s="329">
        <f>'10月'!Y20</f>
        <v>746</v>
      </c>
      <c r="HA20" s="329">
        <f>'10月'!Z20</f>
        <v>799</v>
      </c>
      <c r="HB20" s="329">
        <f>'10月'!AA20</f>
        <v>790</v>
      </c>
      <c r="HC20" s="329">
        <f>'10月'!AB20</f>
        <v>813</v>
      </c>
      <c r="HD20" s="329">
        <f>'10月'!AC20</f>
        <v>818</v>
      </c>
      <c r="HE20" s="329">
        <f>'10月'!AD20</f>
        <v>787</v>
      </c>
      <c r="HF20" s="329">
        <f>'10月'!AE20</f>
        <v>816</v>
      </c>
      <c r="HG20" s="329">
        <f>'10月'!AF20</f>
        <v>818</v>
      </c>
      <c r="HH20" s="329">
        <f>'10月'!AG20</f>
        <v>823</v>
      </c>
      <c r="HI20" s="329">
        <f>'10月'!AH20</f>
        <v>854</v>
      </c>
      <c r="HJ20" s="329">
        <f>'11月'!D20</f>
        <v>818</v>
      </c>
      <c r="HK20" s="329">
        <f>'11月'!E20</f>
        <v>835</v>
      </c>
      <c r="HL20" s="329">
        <f>'11月'!F20</f>
        <v>816</v>
      </c>
      <c r="HM20" s="329">
        <f>'11月'!G20</f>
        <v>814</v>
      </c>
      <c r="HN20" s="329">
        <f>'11月'!H20</f>
        <v>761</v>
      </c>
      <c r="HO20" s="329">
        <f>'11月'!I20</f>
        <v>814</v>
      </c>
      <c r="HP20" s="329">
        <f>'11月'!J20</f>
        <v>874</v>
      </c>
      <c r="HQ20" s="329">
        <f>'11月'!K20</f>
        <v>886</v>
      </c>
      <c r="HR20" s="329">
        <f>'11月'!L20</f>
        <v>876</v>
      </c>
      <c r="HS20" s="329">
        <f>'11月'!M20</f>
        <v>878</v>
      </c>
      <c r="HT20" s="329">
        <f>'11月'!N20</f>
        <v>905</v>
      </c>
      <c r="HU20" s="329">
        <f>'11月'!O20</f>
        <v>746</v>
      </c>
      <c r="HV20" s="329">
        <f>'11月'!P20</f>
        <v>615</v>
      </c>
      <c r="HW20" s="329">
        <f>'11月'!Q20</f>
        <v>646</v>
      </c>
      <c r="HX20" s="329">
        <f>'11月'!R20</f>
        <v>605</v>
      </c>
      <c r="HY20" s="329">
        <f>'11月'!S20</f>
        <v>701</v>
      </c>
      <c r="HZ20" s="329">
        <f>'11月'!T20</f>
        <v>667</v>
      </c>
      <c r="IA20" s="329">
        <f>'11月'!U20</f>
        <v>698</v>
      </c>
      <c r="IB20" s="329">
        <f>'11月'!V20</f>
        <v>646</v>
      </c>
      <c r="IC20" s="329">
        <f>'11月'!W20</f>
        <v>595</v>
      </c>
      <c r="ID20" s="329">
        <f>'11月'!X20</f>
        <v>638</v>
      </c>
      <c r="IE20" s="329">
        <f>'11月'!Y20</f>
        <v>715</v>
      </c>
      <c r="IF20" s="329">
        <f>'11月'!Z20</f>
        <v>684</v>
      </c>
      <c r="IG20" s="329">
        <f>'11月'!AA20</f>
        <v>545</v>
      </c>
      <c r="IH20" s="329">
        <f>'11月'!AB20</f>
        <v>768</v>
      </c>
      <c r="II20" s="329">
        <f>'11月'!AC20</f>
        <v>816</v>
      </c>
      <c r="IJ20" s="329">
        <f>'11月'!AD20</f>
        <v>576</v>
      </c>
      <c r="IK20" s="329">
        <f>'11月'!AE20</f>
        <v>778</v>
      </c>
      <c r="IL20" s="329">
        <f>'11月'!AF20</f>
        <v>758</v>
      </c>
      <c r="IM20" s="329">
        <f>'11月'!AG20</f>
        <v>736</v>
      </c>
      <c r="IN20" s="329">
        <f>'12月'!D20</f>
        <v>698</v>
      </c>
      <c r="IO20" s="329">
        <f>'12月'!E20</f>
        <v>850</v>
      </c>
      <c r="IP20" s="329">
        <f>'12月'!F20</f>
        <v>807</v>
      </c>
      <c r="IQ20" s="329">
        <f>'12月'!G20</f>
        <v>639</v>
      </c>
      <c r="IR20" s="329">
        <f>'12月'!H20</f>
        <v>568</v>
      </c>
      <c r="IS20" s="329">
        <f>'12月'!I20</f>
        <v>876</v>
      </c>
      <c r="IT20" s="329">
        <f>'12月'!J20</f>
        <v>816</v>
      </c>
      <c r="IU20" s="329">
        <f>'12月'!K20</f>
        <v>566</v>
      </c>
      <c r="IV20" s="329">
        <f>'12月'!L20</f>
        <v>657</v>
      </c>
      <c r="IW20" s="329">
        <f>'12月'!M20</f>
        <v>804</v>
      </c>
      <c r="IX20" s="329">
        <f>'12月'!N20</f>
        <v>802</v>
      </c>
      <c r="IY20" s="329">
        <f>'12月'!O20</f>
        <v>764</v>
      </c>
      <c r="IZ20" s="329">
        <f>'12月'!P20</f>
        <v>555</v>
      </c>
      <c r="JA20" s="329">
        <f>'12月'!Q20</f>
        <v>907</v>
      </c>
      <c r="JB20" s="329">
        <f>'12月'!R20</f>
        <v>754</v>
      </c>
      <c r="JC20" s="329">
        <f>'12月'!S20</f>
        <v>802</v>
      </c>
      <c r="JD20" s="329">
        <f>'12月'!T20</f>
        <v>842</v>
      </c>
      <c r="JE20" s="329">
        <f>'12月'!U20</f>
        <v>756</v>
      </c>
      <c r="JF20" s="329">
        <f>'12月'!V20</f>
        <v>838</v>
      </c>
      <c r="JG20" s="329">
        <f>'12月'!W20</f>
        <v>758</v>
      </c>
      <c r="JH20" s="329">
        <f>'12月'!X20</f>
        <v>871</v>
      </c>
      <c r="JI20" s="329">
        <f>'12月'!Y20</f>
        <v>763</v>
      </c>
      <c r="JJ20" s="329">
        <f>'12月'!Z20</f>
        <v>852</v>
      </c>
      <c r="JK20" s="329">
        <f>'12月'!AA20</f>
        <v>801</v>
      </c>
      <c r="JL20" s="329">
        <f>'12月'!AB20</f>
        <v>878</v>
      </c>
      <c r="JM20" s="329">
        <f>'12月'!AC20</f>
        <v>833</v>
      </c>
      <c r="JN20" s="329">
        <f>'12月'!AD20</f>
        <v>809</v>
      </c>
      <c r="JO20" s="329">
        <f>'12月'!AE20</f>
        <v>797</v>
      </c>
      <c r="JP20" s="329">
        <f>'12月'!AF20</f>
        <v>862</v>
      </c>
      <c r="JQ20" s="329">
        <f>'12月'!AG20</f>
        <v>888</v>
      </c>
      <c r="JR20" s="329">
        <f>'12月'!AH20</f>
        <v>847</v>
      </c>
      <c r="JS20" s="329">
        <f>'１月'!D20</f>
        <v>783</v>
      </c>
      <c r="JT20" s="329">
        <f>'１月'!E20</f>
        <v>861</v>
      </c>
      <c r="JU20" s="329">
        <f>'１月'!F20</f>
        <v>872</v>
      </c>
      <c r="JV20" s="329">
        <f>'１月'!G20</f>
        <v>878</v>
      </c>
      <c r="JW20" s="329">
        <f>'１月'!H20</f>
        <v>864</v>
      </c>
      <c r="JX20" s="329">
        <f>'１月'!I20</f>
        <v>842</v>
      </c>
      <c r="JY20" s="329">
        <f>'１月'!J20</f>
        <v>780</v>
      </c>
      <c r="JZ20" s="329">
        <f>'１月'!K20</f>
        <v>816</v>
      </c>
      <c r="KA20" s="329">
        <f>'１月'!L20</f>
        <v>835</v>
      </c>
      <c r="KB20" s="329">
        <f>'１月'!M20</f>
        <v>809</v>
      </c>
      <c r="KC20" s="329">
        <f>'１月'!N20</f>
        <v>910</v>
      </c>
      <c r="KD20" s="329">
        <f>'１月'!O20</f>
        <v>888</v>
      </c>
      <c r="KE20" s="329">
        <f>'１月'!P20</f>
        <v>895</v>
      </c>
      <c r="KF20" s="329">
        <f>'１月'!Q20</f>
        <v>876</v>
      </c>
      <c r="KG20" s="329">
        <f>'１月'!R20</f>
        <v>927</v>
      </c>
      <c r="KH20" s="329">
        <f>'１月'!S20</f>
        <v>765</v>
      </c>
      <c r="KI20" s="329">
        <f>'１月'!T20</f>
        <v>782</v>
      </c>
      <c r="KJ20" s="329">
        <f>'１月'!U20</f>
        <v>878</v>
      </c>
      <c r="KK20" s="329">
        <f>'１月'!V20</f>
        <v>660</v>
      </c>
      <c r="KL20" s="329">
        <f>'１月'!W20</f>
        <v>895</v>
      </c>
      <c r="KM20" s="329">
        <f>'１月'!X20</f>
        <v>763</v>
      </c>
      <c r="KN20" s="329">
        <f>'１月'!Y20</f>
        <v>588</v>
      </c>
      <c r="KO20" s="329">
        <f>'１月'!Z20</f>
        <v>753</v>
      </c>
      <c r="KP20" s="329">
        <f>'１月'!AA20</f>
        <v>790</v>
      </c>
      <c r="KQ20" s="329">
        <f>'１月'!AB20</f>
        <v>886</v>
      </c>
      <c r="KR20" s="329">
        <f>'１月'!AC20</f>
        <v>732</v>
      </c>
      <c r="KS20" s="329">
        <f>'１月'!AD20</f>
        <v>716</v>
      </c>
      <c r="KT20" s="329">
        <f>'１月'!AE20</f>
        <v>867</v>
      </c>
      <c r="KU20" s="329">
        <f>'１月'!AF20</f>
        <v>691</v>
      </c>
      <c r="KV20" s="329">
        <f>'１月'!AG20</f>
        <v>744</v>
      </c>
      <c r="KW20" s="329">
        <f>'１月'!AH20</f>
        <v>828</v>
      </c>
      <c r="KX20" s="329">
        <f>'２月'!D20</f>
        <v>835</v>
      </c>
      <c r="KY20" s="329">
        <f>'２月'!E20</f>
        <v>821</v>
      </c>
      <c r="KZ20" s="329">
        <f>'２月'!F20</f>
        <v>856</v>
      </c>
      <c r="LA20" s="329">
        <f>'２月'!G20</f>
        <v>764</v>
      </c>
      <c r="LB20" s="329">
        <f>'２月'!H20</f>
        <v>859</v>
      </c>
      <c r="LC20" s="329">
        <f>'２月'!I20</f>
        <v>845</v>
      </c>
      <c r="LD20" s="329">
        <f>'２月'!J20</f>
        <v>842</v>
      </c>
      <c r="LE20" s="329">
        <f>'２月'!K20</f>
        <v>816</v>
      </c>
      <c r="LF20" s="329">
        <f>'２月'!L20</f>
        <v>886</v>
      </c>
      <c r="LG20" s="329">
        <f>'２月'!M20</f>
        <v>828</v>
      </c>
      <c r="LH20" s="329">
        <f>'２月'!N20</f>
        <v>818</v>
      </c>
      <c r="LI20" s="329">
        <f>'２月'!O20</f>
        <v>538</v>
      </c>
      <c r="LJ20" s="329">
        <f>'２月'!P20</f>
        <v>876</v>
      </c>
      <c r="LK20" s="329">
        <f>'２月'!Q20</f>
        <v>0</v>
      </c>
      <c r="LL20" s="329">
        <f>'２月'!R20</f>
        <v>0</v>
      </c>
      <c r="LM20" s="329">
        <f>'２月'!S20</f>
        <v>0</v>
      </c>
      <c r="LN20" s="329">
        <f>'２月'!T20</f>
        <v>0</v>
      </c>
      <c r="LO20" s="329">
        <f>'２月'!U20</f>
        <v>0</v>
      </c>
      <c r="LP20" s="329">
        <f>'２月'!V20</f>
        <v>0</v>
      </c>
      <c r="LQ20" s="329">
        <f>'２月'!W20</f>
        <v>0</v>
      </c>
      <c r="LR20" s="329">
        <f>'２月'!X20</f>
        <v>0</v>
      </c>
      <c r="LS20" s="329">
        <f>'２月'!Y20</f>
        <v>0</v>
      </c>
      <c r="LT20" s="329">
        <f>'２月'!Z20</f>
        <v>0</v>
      </c>
      <c r="LU20" s="329">
        <f>'２月'!AA20</f>
        <v>0</v>
      </c>
      <c r="LV20" s="329">
        <f>'２月'!AB20</f>
        <v>0</v>
      </c>
      <c r="LW20" s="329">
        <f>'２月'!AC20</f>
        <v>0</v>
      </c>
      <c r="LX20" s="329">
        <f>'２月'!AD20</f>
        <v>0</v>
      </c>
      <c r="LY20" s="329">
        <f>'２月'!AE20</f>
        <v>0</v>
      </c>
      <c r="LZ20" s="329">
        <f>'３月'!D20</f>
        <v>821</v>
      </c>
      <c r="MA20" s="329">
        <f>'３月'!E20</f>
        <v>808</v>
      </c>
      <c r="MB20" s="329">
        <f>'３月'!F20</f>
        <v>832</v>
      </c>
      <c r="MC20" s="329">
        <f>'３月'!G20</f>
        <v>867</v>
      </c>
      <c r="MD20" s="329">
        <f>'３月'!H20</f>
        <v>821</v>
      </c>
      <c r="ME20" s="329">
        <f>'３月'!I20</f>
        <v>831</v>
      </c>
      <c r="MF20" s="329">
        <f>'３月'!J20</f>
        <v>809</v>
      </c>
      <c r="MG20" s="329">
        <f>'３月'!K20</f>
        <v>857</v>
      </c>
      <c r="MH20" s="329">
        <f>'３月'!L20</f>
        <v>823</v>
      </c>
      <c r="MI20" s="329">
        <f>'３月'!M20</f>
        <v>842</v>
      </c>
      <c r="MJ20" s="329">
        <f>'３月'!N20</f>
        <v>821</v>
      </c>
      <c r="MK20" s="329">
        <f>'３月'!O20</f>
        <v>797</v>
      </c>
      <c r="ML20" s="329">
        <f>'３月'!P20</f>
        <v>788</v>
      </c>
      <c r="MM20" s="329">
        <f>'３月'!Q20</f>
        <v>823</v>
      </c>
      <c r="MN20" s="329">
        <f>'３月'!R20</f>
        <v>864</v>
      </c>
      <c r="MO20" s="329">
        <f>'３月'!S20</f>
        <v>816</v>
      </c>
      <c r="MP20" s="329">
        <f>'３月'!T20</f>
        <v>837</v>
      </c>
      <c r="MQ20" s="329">
        <f>'３月'!U20</f>
        <v>816</v>
      </c>
      <c r="MR20" s="329">
        <f>'３月'!V20</f>
        <v>698</v>
      </c>
      <c r="MS20" s="329">
        <f>'３月'!W20</f>
        <v>487</v>
      </c>
      <c r="MT20" s="329">
        <f>'３月'!X20</f>
        <v>749</v>
      </c>
      <c r="MU20" s="329">
        <f>'３月'!Y20</f>
        <v>610</v>
      </c>
      <c r="MV20" s="329">
        <f>'３月'!Z20</f>
        <v>725</v>
      </c>
      <c r="MW20" s="329">
        <f>'３月'!AA20</f>
        <v>571</v>
      </c>
      <c r="MX20" s="329">
        <f>'３月'!AB20</f>
        <v>744</v>
      </c>
      <c r="MY20" s="329">
        <f>'３月'!AC20</f>
        <v>720</v>
      </c>
      <c r="MZ20" s="329">
        <f>'３月'!AD20</f>
        <v>698</v>
      </c>
      <c r="NA20" s="329">
        <f>'３月'!AE20</f>
        <v>878</v>
      </c>
      <c r="NB20" s="329">
        <f>'３月'!AF20</f>
        <v>881</v>
      </c>
      <c r="NC20" s="329">
        <f>'３月'!AG20</f>
        <v>665</v>
      </c>
      <c r="ND20" s="329">
        <f>'３月'!AH20</f>
        <v>619</v>
      </c>
      <c r="NF20" s="42">
        <f t="shared" si="0"/>
        <v>744.40059347181011</v>
      </c>
      <c r="NH20" s="42">
        <f>SUM(NF20:NF21)</f>
        <v>1506.652818991098</v>
      </c>
      <c r="NJ20" s="292">
        <v>10</v>
      </c>
      <c r="NK20" s="42">
        <f>NH30</f>
        <v>1279.0800215486788</v>
      </c>
    </row>
    <row r="21" spans="1:375" x14ac:dyDescent="0.2">
      <c r="A21" s="311">
        <v>0.22916666666666599</v>
      </c>
      <c r="B21" s="312" t="s">
        <v>7</v>
      </c>
      <c r="C21" s="313">
        <v>0.25</v>
      </c>
      <c r="D21" s="329">
        <f>'4月'!D21</f>
        <v>836</v>
      </c>
      <c r="E21" s="329">
        <f>'4月'!E21</f>
        <v>871</v>
      </c>
      <c r="F21" s="329">
        <f>'4月'!F21</f>
        <v>857</v>
      </c>
      <c r="G21" s="329">
        <f>'4月'!G21</f>
        <v>763</v>
      </c>
      <c r="H21" s="329">
        <f>'4月'!H21</f>
        <v>849</v>
      </c>
      <c r="I21" s="329">
        <f>'4月'!I21</f>
        <v>809</v>
      </c>
      <c r="J21" s="329">
        <f>'4月'!J21</f>
        <v>909</v>
      </c>
      <c r="K21" s="329">
        <f>'4月'!K21</f>
        <v>816</v>
      </c>
      <c r="L21" s="329">
        <f>'4月'!L21</f>
        <v>845</v>
      </c>
      <c r="M21" s="329">
        <f>'4月'!M21</f>
        <v>729</v>
      </c>
      <c r="N21" s="329">
        <f>'4月'!N21</f>
        <v>811</v>
      </c>
      <c r="O21" s="329">
        <f>'4月'!O21</f>
        <v>809</v>
      </c>
      <c r="P21" s="329">
        <f>'4月'!P21</f>
        <v>792</v>
      </c>
      <c r="Q21" s="329">
        <f>'4月'!Q21</f>
        <v>766</v>
      </c>
      <c r="R21" s="329">
        <f>'4月'!R21</f>
        <v>843</v>
      </c>
      <c r="S21" s="329">
        <f>'4月'!S21</f>
        <v>847</v>
      </c>
      <c r="T21" s="329">
        <f>'4月'!T21</f>
        <v>840</v>
      </c>
      <c r="U21" s="329">
        <f>'4月'!U21</f>
        <v>850</v>
      </c>
      <c r="V21" s="329">
        <f>'4月'!V21</f>
        <v>860</v>
      </c>
      <c r="W21" s="329">
        <f>'4月'!W21</f>
        <v>818</v>
      </c>
      <c r="X21" s="329">
        <f>'4月'!X21</f>
        <v>828</v>
      </c>
      <c r="Y21" s="329">
        <f>'4月'!Y21</f>
        <v>813</v>
      </c>
      <c r="Z21" s="329">
        <f>'4月'!Z21</f>
        <v>802</v>
      </c>
      <c r="AA21" s="329">
        <f>'4月'!AA21</f>
        <v>804</v>
      </c>
      <c r="AB21" s="329">
        <f>'4月'!AB21</f>
        <v>812</v>
      </c>
      <c r="AC21" s="329">
        <f>'4月'!AC21</f>
        <v>794</v>
      </c>
      <c r="AD21" s="329">
        <f>'4月'!AD21</f>
        <v>790</v>
      </c>
      <c r="AE21" s="329">
        <f>'4月'!AE21</f>
        <v>796</v>
      </c>
      <c r="AF21" s="329">
        <f>'4月'!AF21</f>
        <v>819</v>
      </c>
      <c r="AG21" s="329">
        <f>'4月'!AG21</f>
        <v>806</v>
      </c>
      <c r="AH21" s="329">
        <f>'5月'!D21</f>
        <v>811</v>
      </c>
      <c r="AI21" s="329">
        <f>'5月'!E21</f>
        <v>814</v>
      </c>
      <c r="AJ21" s="329">
        <f>'5月'!F21</f>
        <v>819</v>
      </c>
      <c r="AK21" s="329">
        <f>'5月'!G21</f>
        <v>801</v>
      </c>
      <c r="AL21" s="329">
        <f>'5月'!H21</f>
        <v>811</v>
      </c>
      <c r="AM21" s="329">
        <f>'5月'!I21</f>
        <v>806</v>
      </c>
      <c r="AN21" s="329">
        <f>'5月'!J21</f>
        <v>787</v>
      </c>
      <c r="AO21" s="329">
        <f>'5月'!K21</f>
        <v>607</v>
      </c>
      <c r="AP21" s="329">
        <f>'5月'!L21</f>
        <v>739</v>
      </c>
      <c r="AQ21" s="329">
        <f>'5月'!M21</f>
        <v>845</v>
      </c>
      <c r="AR21" s="329">
        <f>'5月'!N21</f>
        <v>780</v>
      </c>
      <c r="AS21" s="329">
        <f>'5月'!O21</f>
        <v>771</v>
      </c>
      <c r="AT21" s="329">
        <f>'5月'!P21</f>
        <v>783</v>
      </c>
      <c r="AU21" s="329">
        <f>'5月'!Q21</f>
        <v>751</v>
      </c>
      <c r="AV21" s="329">
        <f>'5月'!R21</f>
        <v>826</v>
      </c>
      <c r="AW21" s="329">
        <f>'5月'!S21</f>
        <v>775</v>
      </c>
      <c r="AX21" s="329">
        <f>'5月'!T21</f>
        <v>812</v>
      </c>
      <c r="AY21" s="329">
        <f>'5月'!U21</f>
        <v>847</v>
      </c>
      <c r="AZ21" s="329">
        <f>'5月'!V21</f>
        <v>794</v>
      </c>
      <c r="BA21" s="329">
        <f>'5月'!W21</f>
        <v>828</v>
      </c>
      <c r="BB21" s="329">
        <f>'5月'!X21</f>
        <v>804</v>
      </c>
      <c r="BC21" s="329">
        <f>'5月'!Y21</f>
        <v>776</v>
      </c>
      <c r="BD21" s="329">
        <f>'5月'!Z21</f>
        <v>785</v>
      </c>
      <c r="BE21" s="329">
        <f>'5月'!AA21</f>
        <v>785</v>
      </c>
      <c r="BF21" s="329">
        <f>'5月'!AB21</f>
        <v>833</v>
      </c>
      <c r="BG21" s="329">
        <f>'5月'!AC21</f>
        <v>780</v>
      </c>
      <c r="BH21" s="329">
        <f>'5月'!AD21</f>
        <v>773</v>
      </c>
      <c r="BI21" s="329">
        <f>'5月'!AE21</f>
        <v>795</v>
      </c>
      <c r="BJ21" s="329">
        <f>'5月'!AF21</f>
        <v>794</v>
      </c>
      <c r="BK21" s="329">
        <f>'5月'!AG21</f>
        <v>807</v>
      </c>
      <c r="BL21" s="329">
        <f>'5月'!AH21</f>
        <v>833</v>
      </c>
      <c r="BM21" s="329">
        <f>'6月'!D21</f>
        <v>816</v>
      </c>
      <c r="BN21" s="329">
        <f>'6月'!E21</f>
        <v>828</v>
      </c>
      <c r="BO21" s="329">
        <f>'6月'!F21</f>
        <v>811</v>
      </c>
      <c r="BP21" s="329">
        <f>'6月'!G21</f>
        <v>837</v>
      </c>
      <c r="BQ21" s="329">
        <f>'6月'!H21</f>
        <v>842</v>
      </c>
      <c r="BR21" s="329">
        <f>'6月'!I21</f>
        <v>830</v>
      </c>
      <c r="BS21" s="329">
        <f>'6月'!J21</f>
        <v>847</v>
      </c>
      <c r="BT21" s="329">
        <f>'6月'!K21</f>
        <v>840</v>
      </c>
      <c r="BU21" s="329">
        <f>'6月'!L21</f>
        <v>828</v>
      </c>
      <c r="BV21" s="329">
        <f>'6月'!M21</f>
        <v>847</v>
      </c>
      <c r="BW21" s="329">
        <f>'6月'!N21</f>
        <v>819</v>
      </c>
      <c r="BX21" s="329">
        <f>'6月'!O21</f>
        <v>825</v>
      </c>
      <c r="BY21" s="329">
        <f>'6月'!P21</f>
        <v>840</v>
      </c>
      <c r="BZ21" s="329">
        <f>'6月'!Q21</f>
        <v>838</v>
      </c>
      <c r="CA21" s="329">
        <f>'6月'!R21</f>
        <v>832</v>
      </c>
      <c r="CB21" s="329">
        <f>'6月'!S21</f>
        <v>821</v>
      </c>
      <c r="CC21" s="329">
        <f>'6月'!T21</f>
        <v>828</v>
      </c>
      <c r="CD21" s="329">
        <f>'6月'!U21</f>
        <v>708</v>
      </c>
      <c r="CE21" s="329">
        <f>'6月'!V21</f>
        <v>466</v>
      </c>
      <c r="CF21" s="329">
        <f>'6月'!W21</f>
        <v>729</v>
      </c>
      <c r="CG21" s="329">
        <f>'6月'!X21</f>
        <v>487</v>
      </c>
      <c r="CH21" s="329">
        <f>'6月'!Y21</f>
        <v>639</v>
      </c>
      <c r="CI21" s="329">
        <f>'6月'!Z21</f>
        <v>478</v>
      </c>
      <c r="CJ21" s="329">
        <f>'6月'!AA21</f>
        <v>773</v>
      </c>
      <c r="CK21" s="329">
        <f>'6月'!AB21</f>
        <v>516</v>
      </c>
      <c r="CL21" s="329">
        <f>'6月'!AC21</f>
        <v>675</v>
      </c>
      <c r="CM21" s="329">
        <f>'6月'!AD21</f>
        <v>600</v>
      </c>
      <c r="CN21" s="329">
        <f>'6月'!AE21</f>
        <v>640</v>
      </c>
      <c r="CO21" s="329">
        <f>'6月'!AF21</f>
        <v>590</v>
      </c>
      <c r="CP21" s="329">
        <f>'6月'!AG21</f>
        <v>12</v>
      </c>
      <c r="CQ21" s="329">
        <f>'7月'!D21</f>
        <v>67</v>
      </c>
      <c r="CR21" s="329">
        <f>'7月'!E21</f>
        <v>53</v>
      </c>
      <c r="CS21" s="329">
        <f>'7月'!F21</f>
        <v>0</v>
      </c>
      <c r="CT21" s="329">
        <f>'7月'!G21</f>
        <v>2</v>
      </c>
      <c r="CU21" s="329">
        <f>'7月'!H21</f>
        <v>38</v>
      </c>
      <c r="CV21" s="329">
        <f>'7月'!I21</f>
        <v>634</v>
      </c>
      <c r="CW21" s="329">
        <f>'7月'!J21</f>
        <v>516</v>
      </c>
      <c r="CX21" s="329">
        <f>'7月'!K21</f>
        <v>643</v>
      </c>
      <c r="CY21" s="329">
        <f>'7月'!L21</f>
        <v>641</v>
      </c>
      <c r="CZ21" s="329">
        <f>'7月'!M21</f>
        <v>689</v>
      </c>
      <c r="DA21" s="329">
        <f>'7月'!N21</f>
        <v>468</v>
      </c>
      <c r="DB21" s="329">
        <f>'7月'!O21</f>
        <v>588</v>
      </c>
      <c r="DC21" s="329">
        <f>'7月'!P21</f>
        <v>648</v>
      </c>
      <c r="DD21" s="329">
        <f>'7月'!Q21</f>
        <v>591</v>
      </c>
      <c r="DE21" s="329">
        <f>'7月'!R21</f>
        <v>476</v>
      </c>
      <c r="DF21" s="329">
        <f>'7月'!S21</f>
        <v>633</v>
      </c>
      <c r="DG21" s="329">
        <f>'7月'!T21</f>
        <v>588</v>
      </c>
      <c r="DH21" s="329">
        <f>'7月'!U21</f>
        <v>590</v>
      </c>
      <c r="DI21" s="329">
        <f>'7月'!V21</f>
        <v>576</v>
      </c>
      <c r="DJ21" s="329">
        <f>'7月'!W21</f>
        <v>636</v>
      </c>
      <c r="DK21" s="329">
        <f>'7月'!X21</f>
        <v>482</v>
      </c>
      <c r="DL21" s="329">
        <f>'7月'!Y21</f>
        <v>627</v>
      </c>
      <c r="DM21" s="329">
        <f>'7月'!Z21</f>
        <v>538</v>
      </c>
      <c r="DN21" s="329">
        <f>'7月'!AA21</f>
        <v>2</v>
      </c>
      <c r="DO21" s="329">
        <f>'7月'!AB21</f>
        <v>14</v>
      </c>
      <c r="DP21" s="329">
        <f>'7月'!AC21</f>
        <v>19</v>
      </c>
      <c r="DQ21" s="329">
        <f>'7月'!AD21</f>
        <v>504</v>
      </c>
      <c r="DR21" s="329">
        <f>'7月'!AE21</f>
        <v>665</v>
      </c>
      <c r="DS21" s="329">
        <f>'7月'!AF21</f>
        <v>645</v>
      </c>
      <c r="DT21" s="329">
        <f>'7月'!AG21</f>
        <v>586</v>
      </c>
      <c r="DU21" s="329">
        <f>'7月'!AH21</f>
        <v>554</v>
      </c>
      <c r="DV21" s="329">
        <f>'8月'!D21</f>
        <v>48</v>
      </c>
      <c r="DW21" s="329">
        <f>'8月'!E21</f>
        <v>70</v>
      </c>
      <c r="DX21" s="329">
        <f>'8月'!F21</f>
        <v>80</v>
      </c>
      <c r="DY21" s="329">
        <f>'8月'!G21</f>
        <v>561</v>
      </c>
      <c r="DZ21" s="329">
        <f>'8月'!H21</f>
        <v>681</v>
      </c>
      <c r="EA21" s="329">
        <f>'8月'!I21</f>
        <v>619</v>
      </c>
      <c r="EB21" s="329">
        <f>'8月'!J21</f>
        <v>727</v>
      </c>
      <c r="EC21" s="329">
        <f>'8月'!K21</f>
        <v>783</v>
      </c>
      <c r="ED21" s="329">
        <f>'8月'!L21</f>
        <v>744</v>
      </c>
      <c r="EE21" s="329">
        <f>'8月'!M21</f>
        <v>787</v>
      </c>
      <c r="EF21" s="329">
        <f>'8月'!N21</f>
        <v>821</v>
      </c>
      <c r="EG21" s="329">
        <f>'8月'!O21</f>
        <v>797</v>
      </c>
      <c r="EH21" s="329">
        <f>'8月'!P21</f>
        <v>782</v>
      </c>
      <c r="EI21" s="329">
        <f>'8月'!Q21</f>
        <v>807</v>
      </c>
      <c r="EJ21" s="329">
        <f>'8月'!R21</f>
        <v>821</v>
      </c>
      <c r="EK21" s="329">
        <f>'8月'!S21</f>
        <v>746</v>
      </c>
      <c r="EL21" s="329">
        <f>'8月'!T21</f>
        <v>823</v>
      </c>
      <c r="EM21" s="329">
        <f>'8月'!U21</f>
        <v>830</v>
      </c>
      <c r="EN21" s="329">
        <f>'8月'!V21</f>
        <v>0</v>
      </c>
      <c r="EO21" s="329">
        <f>'8月'!W21</f>
        <v>780</v>
      </c>
      <c r="EP21" s="329">
        <f>'8月'!X21</f>
        <v>807</v>
      </c>
      <c r="EQ21" s="329">
        <f>'8月'!Y21</f>
        <v>823</v>
      </c>
      <c r="ER21" s="329">
        <f>'8月'!Z21</f>
        <v>816</v>
      </c>
      <c r="ES21" s="329">
        <f>'8月'!AA21</f>
        <v>720</v>
      </c>
      <c r="ET21" s="329">
        <f>'8月'!AB21</f>
        <v>696</v>
      </c>
      <c r="EU21" s="329">
        <f>'8月'!AC21</f>
        <v>732</v>
      </c>
      <c r="EV21" s="329">
        <f>'8月'!AD21</f>
        <v>816</v>
      </c>
      <c r="EW21" s="329">
        <f>'8月'!AE21</f>
        <v>809</v>
      </c>
      <c r="EX21" s="329">
        <f>'8月'!AF21</f>
        <v>790</v>
      </c>
      <c r="EY21" s="329">
        <f>'8月'!AG21</f>
        <v>751</v>
      </c>
      <c r="EZ21" s="329">
        <f>'8月'!AH21</f>
        <v>796</v>
      </c>
      <c r="FA21" s="329">
        <f>'9月'!D21</f>
        <v>792</v>
      </c>
      <c r="FB21" s="329">
        <f>'9月'!E21</f>
        <v>797</v>
      </c>
      <c r="FC21" s="329">
        <f>'9月'!F21</f>
        <v>559</v>
      </c>
      <c r="FD21" s="329">
        <f>'9月'!G21</f>
        <v>775</v>
      </c>
      <c r="FE21" s="329">
        <f>'9月'!H21</f>
        <v>578</v>
      </c>
      <c r="FF21" s="329">
        <f>'9月'!I21</f>
        <v>684</v>
      </c>
      <c r="FG21" s="329">
        <f>'9月'!J21</f>
        <v>675</v>
      </c>
      <c r="FH21" s="329">
        <f>'9月'!K21</f>
        <v>550</v>
      </c>
      <c r="FI21" s="329">
        <f>'9月'!L21</f>
        <v>590</v>
      </c>
      <c r="FJ21" s="329">
        <f>'9月'!M21</f>
        <v>727</v>
      </c>
      <c r="FK21" s="329">
        <f>'9月'!N21</f>
        <v>670</v>
      </c>
      <c r="FL21" s="329">
        <f>'9月'!O21</f>
        <v>677</v>
      </c>
      <c r="FM21" s="329">
        <f>'9月'!P21</f>
        <v>629</v>
      </c>
      <c r="FN21" s="329">
        <f>'9月'!Q21</f>
        <v>679</v>
      </c>
      <c r="FO21" s="329">
        <f>'9月'!R21</f>
        <v>744</v>
      </c>
      <c r="FP21" s="329">
        <f>'9月'!S21</f>
        <v>687</v>
      </c>
      <c r="FQ21" s="329">
        <f>'9月'!T21</f>
        <v>730</v>
      </c>
      <c r="FR21" s="329">
        <f>'9月'!U21</f>
        <v>688</v>
      </c>
      <c r="FS21" s="329">
        <f>'9月'!V21</f>
        <v>622</v>
      </c>
      <c r="FT21" s="329">
        <f>'9月'!W21</f>
        <v>643</v>
      </c>
      <c r="FU21" s="329">
        <f>'9月'!X21</f>
        <v>624</v>
      </c>
      <c r="FV21" s="329">
        <f>'9月'!Y21</f>
        <v>720</v>
      </c>
      <c r="FW21" s="329">
        <f>'9月'!Z21</f>
        <v>708</v>
      </c>
      <c r="FX21" s="329">
        <f>'9月'!AA21</f>
        <v>789</v>
      </c>
      <c r="FY21" s="329">
        <f>'9月'!AB21</f>
        <v>735</v>
      </c>
      <c r="FZ21" s="329">
        <f>'9月'!AC21</f>
        <v>760</v>
      </c>
      <c r="GA21" s="329">
        <f>'9月'!AD21</f>
        <v>672</v>
      </c>
      <c r="GB21" s="329">
        <f>'9月'!AE21</f>
        <v>790</v>
      </c>
      <c r="GC21" s="329">
        <f>'9月'!AF21</f>
        <v>646</v>
      </c>
      <c r="GD21" s="329">
        <f>'9月'!AG21</f>
        <v>770</v>
      </c>
      <c r="GE21" s="329">
        <f>'10月'!D21</f>
        <v>689</v>
      </c>
      <c r="GF21" s="329">
        <f>'10月'!E21</f>
        <v>633</v>
      </c>
      <c r="GG21" s="329">
        <f>'10月'!F21</f>
        <v>624</v>
      </c>
      <c r="GH21" s="329">
        <f>'10月'!G21</f>
        <v>747</v>
      </c>
      <c r="GI21" s="329">
        <f>'10月'!H21</f>
        <v>581</v>
      </c>
      <c r="GJ21" s="329">
        <f>'10月'!I21</f>
        <v>677</v>
      </c>
      <c r="GK21" s="329">
        <f>'10月'!J21</f>
        <v>756</v>
      </c>
      <c r="GL21" s="329">
        <f>'10月'!K21</f>
        <v>842</v>
      </c>
      <c r="GM21" s="329">
        <f>'10月'!L21</f>
        <v>878</v>
      </c>
      <c r="GN21" s="329">
        <f>'10月'!M21</f>
        <v>879</v>
      </c>
      <c r="GO21" s="329">
        <f>'10月'!N21</f>
        <v>703</v>
      </c>
      <c r="GP21" s="329">
        <f>'10月'!O21</f>
        <v>776</v>
      </c>
      <c r="GQ21" s="329">
        <f>'10月'!P21</f>
        <v>561</v>
      </c>
      <c r="GR21" s="329">
        <f>'10月'!Q21</f>
        <v>867</v>
      </c>
      <c r="GS21" s="329">
        <f>'10月'!R21</f>
        <v>701</v>
      </c>
      <c r="GT21" s="329">
        <f>'10月'!S21</f>
        <v>764</v>
      </c>
      <c r="GU21" s="329">
        <f>'10月'!T21</f>
        <v>679</v>
      </c>
      <c r="GV21" s="329">
        <f>'10月'!U21</f>
        <v>816</v>
      </c>
      <c r="GW21" s="329">
        <f>'10月'!V21</f>
        <v>653</v>
      </c>
      <c r="GX21" s="329">
        <f>'10月'!W21</f>
        <v>754</v>
      </c>
      <c r="GY21" s="329">
        <f>'10月'!X21</f>
        <v>696</v>
      </c>
      <c r="GZ21" s="329">
        <f>'10月'!Y21</f>
        <v>751</v>
      </c>
      <c r="HA21" s="329">
        <f>'10月'!Z21</f>
        <v>830</v>
      </c>
      <c r="HB21" s="329">
        <f>'10月'!AA21</f>
        <v>775</v>
      </c>
      <c r="HC21" s="329">
        <f>'10月'!AB21</f>
        <v>809</v>
      </c>
      <c r="HD21" s="329">
        <f>'10月'!AC21</f>
        <v>787</v>
      </c>
      <c r="HE21" s="329">
        <f>'10月'!AD21</f>
        <v>782</v>
      </c>
      <c r="HF21" s="329">
        <f>'10月'!AE21</f>
        <v>816</v>
      </c>
      <c r="HG21" s="329">
        <f>'10月'!AF21</f>
        <v>828</v>
      </c>
      <c r="HH21" s="329">
        <f>'10月'!AG21</f>
        <v>823</v>
      </c>
      <c r="HI21" s="329">
        <f>'10月'!AH21</f>
        <v>845</v>
      </c>
      <c r="HJ21" s="329">
        <f>'11月'!D21</f>
        <v>816</v>
      </c>
      <c r="HK21" s="329">
        <f>'11月'!E21</f>
        <v>826</v>
      </c>
      <c r="HL21" s="329">
        <f>'11月'!F21</f>
        <v>809</v>
      </c>
      <c r="HM21" s="329">
        <f>'11月'!G21</f>
        <v>813</v>
      </c>
      <c r="HN21" s="329">
        <f>'11月'!H21</f>
        <v>756</v>
      </c>
      <c r="HO21" s="329">
        <f>'11月'!I21</f>
        <v>816</v>
      </c>
      <c r="HP21" s="329">
        <f>'11月'!J21</f>
        <v>874</v>
      </c>
      <c r="HQ21" s="329">
        <f>'11月'!K21</f>
        <v>883</v>
      </c>
      <c r="HR21" s="329">
        <f>'11月'!L21</f>
        <v>874</v>
      </c>
      <c r="HS21" s="329">
        <f>'11月'!M21</f>
        <v>874</v>
      </c>
      <c r="HT21" s="329">
        <f>'11月'!N21</f>
        <v>898</v>
      </c>
      <c r="HU21" s="329">
        <f>'11月'!O21</f>
        <v>759</v>
      </c>
      <c r="HV21" s="329">
        <f>'11月'!P21</f>
        <v>645</v>
      </c>
      <c r="HW21" s="329">
        <f>'11月'!Q21</f>
        <v>674</v>
      </c>
      <c r="HX21" s="329">
        <f>'11月'!R21</f>
        <v>672</v>
      </c>
      <c r="HY21" s="329">
        <f>'11月'!S21</f>
        <v>799</v>
      </c>
      <c r="HZ21" s="329">
        <f>'11月'!T21</f>
        <v>759</v>
      </c>
      <c r="IA21" s="329">
        <f>'11月'!U21</f>
        <v>766</v>
      </c>
      <c r="IB21" s="329">
        <f>'11月'!V21</f>
        <v>705</v>
      </c>
      <c r="IC21" s="329">
        <f>'11月'!W21</f>
        <v>667</v>
      </c>
      <c r="ID21" s="329">
        <f>'11月'!X21</f>
        <v>656</v>
      </c>
      <c r="IE21" s="329">
        <f>'11月'!Y21</f>
        <v>770</v>
      </c>
      <c r="IF21" s="329">
        <f>'11月'!Z21</f>
        <v>718</v>
      </c>
      <c r="IG21" s="329">
        <f>'11月'!AA21</f>
        <v>591</v>
      </c>
      <c r="IH21" s="329">
        <f>'11月'!AB21</f>
        <v>790</v>
      </c>
      <c r="II21" s="329">
        <f>'11月'!AC21</f>
        <v>847</v>
      </c>
      <c r="IJ21" s="329">
        <f>'11月'!AD21</f>
        <v>597</v>
      </c>
      <c r="IK21" s="329">
        <f>'11月'!AE21</f>
        <v>857</v>
      </c>
      <c r="IL21" s="329">
        <f>'11月'!AF21</f>
        <v>775</v>
      </c>
      <c r="IM21" s="329">
        <f>'11月'!AG21</f>
        <v>761</v>
      </c>
      <c r="IN21" s="329">
        <f>'12月'!D21</f>
        <v>756</v>
      </c>
      <c r="IO21" s="329">
        <f>'12月'!E21</f>
        <v>823</v>
      </c>
      <c r="IP21" s="329">
        <f>'12月'!F21</f>
        <v>840</v>
      </c>
      <c r="IQ21" s="329">
        <f>'12月'!G21</f>
        <v>713</v>
      </c>
      <c r="IR21" s="329">
        <f>'12月'!H21</f>
        <v>754</v>
      </c>
      <c r="IS21" s="329">
        <f>'12月'!I21</f>
        <v>879</v>
      </c>
      <c r="IT21" s="329">
        <f>'12月'!J21</f>
        <v>850</v>
      </c>
      <c r="IU21" s="329">
        <f>'12月'!K21</f>
        <v>564</v>
      </c>
      <c r="IV21" s="329">
        <f>'12月'!L21</f>
        <v>696</v>
      </c>
      <c r="IW21" s="329">
        <f>'12月'!M21</f>
        <v>806</v>
      </c>
      <c r="IX21" s="329">
        <f>'12月'!N21</f>
        <v>737</v>
      </c>
      <c r="IY21" s="329">
        <f>'12月'!O21</f>
        <v>775</v>
      </c>
      <c r="IZ21" s="329">
        <f>'12月'!P21</f>
        <v>641</v>
      </c>
      <c r="JA21" s="329">
        <f>'12月'!Q21</f>
        <v>910</v>
      </c>
      <c r="JB21" s="329">
        <f>'12月'!R21</f>
        <v>737</v>
      </c>
      <c r="JC21" s="329">
        <f>'12月'!S21</f>
        <v>806</v>
      </c>
      <c r="JD21" s="329">
        <f>'12月'!T21</f>
        <v>883</v>
      </c>
      <c r="JE21" s="329">
        <f>'12月'!U21</f>
        <v>787</v>
      </c>
      <c r="JF21" s="329">
        <f>'12月'!V21</f>
        <v>813</v>
      </c>
      <c r="JG21" s="329">
        <f>'12月'!W21</f>
        <v>744</v>
      </c>
      <c r="JH21" s="329">
        <f>'12月'!X21</f>
        <v>905</v>
      </c>
      <c r="JI21" s="329">
        <f>'12月'!Y21</f>
        <v>819</v>
      </c>
      <c r="JJ21" s="329">
        <f>'12月'!Z21</f>
        <v>891</v>
      </c>
      <c r="JK21" s="329">
        <f>'12月'!AA21</f>
        <v>792</v>
      </c>
      <c r="JL21" s="329">
        <f>'12月'!AB21</f>
        <v>867</v>
      </c>
      <c r="JM21" s="329">
        <f>'12月'!AC21</f>
        <v>825</v>
      </c>
      <c r="JN21" s="329">
        <f>'12月'!AD21</f>
        <v>806</v>
      </c>
      <c r="JO21" s="329">
        <f>'12月'!AE21</f>
        <v>790</v>
      </c>
      <c r="JP21" s="329">
        <f>'12月'!AF21</f>
        <v>854</v>
      </c>
      <c r="JQ21" s="329">
        <f>'12月'!AG21</f>
        <v>881</v>
      </c>
      <c r="JR21" s="329">
        <f>'12月'!AH21</f>
        <v>840</v>
      </c>
      <c r="JS21" s="329">
        <f>'１月'!D21</f>
        <v>792</v>
      </c>
      <c r="JT21" s="329">
        <f>'１月'!E21</f>
        <v>850</v>
      </c>
      <c r="JU21" s="329">
        <f>'１月'!F21</f>
        <v>880</v>
      </c>
      <c r="JV21" s="329">
        <f>'１月'!G21</f>
        <v>869</v>
      </c>
      <c r="JW21" s="329">
        <f>'１月'!H21</f>
        <v>868</v>
      </c>
      <c r="JX21" s="329">
        <f>'１月'!I21</f>
        <v>843</v>
      </c>
      <c r="JY21" s="329">
        <f>'１月'!J21</f>
        <v>849</v>
      </c>
      <c r="JZ21" s="329">
        <f>'１月'!K21</f>
        <v>813</v>
      </c>
      <c r="KA21" s="329">
        <f>'１月'!L21</f>
        <v>833</v>
      </c>
      <c r="KB21" s="329">
        <f>'１月'!M21</f>
        <v>806</v>
      </c>
      <c r="KC21" s="329">
        <f>'１月'!N21</f>
        <v>890</v>
      </c>
      <c r="KD21" s="329">
        <f>'１月'!O21</f>
        <v>881</v>
      </c>
      <c r="KE21" s="329">
        <f>'１月'!P21</f>
        <v>896</v>
      </c>
      <c r="KF21" s="329">
        <f>'１月'!Q21</f>
        <v>883</v>
      </c>
      <c r="KG21" s="329">
        <f>'１月'!R21</f>
        <v>912</v>
      </c>
      <c r="KH21" s="329">
        <f>'１月'!S21</f>
        <v>759</v>
      </c>
      <c r="KI21" s="329">
        <f>'１月'!T21</f>
        <v>788</v>
      </c>
      <c r="KJ21" s="329">
        <f>'１月'!U21</f>
        <v>881</v>
      </c>
      <c r="KK21" s="329">
        <f>'１月'!V21</f>
        <v>636</v>
      </c>
      <c r="KL21" s="329">
        <f>'１月'!W21</f>
        <v>891</v>
      </c>
      <c r="KM21" s="329">
        <f>'１月'!X21</f>
        <v>787</v>
      </c>
      <c r="KN21" s="329">
        <f>'１月'!Y21</f>
        <v>653</v>
      </c>
      <c r="KO21" s="329">
        <f>'１月'!Z21</f>
        <v>768</v>
      </c>
      <c r="KP21" s="329">
        <f>'１月'!AA21</f>
        <v>828</v>
      </c>
      <c r="KQ21" s="329">
        <f>'１月'!AB21</f>
        <v>905</v>
      </c>
      <c r="KR21" s="329">
        <f>'１月'!AC21</f>
        <v>761</v>
      </c>
      <c r="KS21" s="329">
        <f>'１月'!AD21</f>
        <v>717</v>
      </c>
      <c r="KT21" s="329">
        <f>'１月'!AE21</f>
        <v>842</v>
      </c>
      <c r="KU21" s="329">
        <f>'１月'!AF21</f>
        <v>728</v>
      </c>
      <c r="KV21" s="329">
        <f>'１月'!AG21</f>
        <v>747</v>
      </c>
      <c r="KW21" s="329">
        <f>'１月'!AH21</f>
        <v>843</v>
      </c>
      <c r="KX21" s="329">
        <f>'２月'!D21</f>
        <v>855</v>
      </c>
      <c r="KY21" s="329">
        <f>'２月'!E21</f>
        <v>823</v>
      </c>
      <c r="KZ21" s="329">
        <f>'２月'!F21</f>
        <v>857</v>
      </c>
      <c r="LA21" s="329">
        <f>'２月'!G21</f>
        <v>760</v>
      </c>
      <c r="LB21" s="329">
        <f>'２月'!H21</f>
        <v>828</v>
      </c>
      <c r="LC21" s="329">
        <f>'２月'!I21</f>
        <v>826</v>
      </c>
      <c r="LD21" s="329">
        <f>'２月'!J21</f>
        <v>838</v>
      </c>
      <c r="LE21" s="329">
        <f>'２月'!K21</f>
        <v>813</v>
      </c>
      <c r="LF21" s="329">
        <f>'２月'!L21</f>
        <v>893</v>
      </c>
      <c r="LG21" s="329">
        <f>'２月'!M21</f>
        <v>835</v>
      </c>
      <c r="LH21" s="329">
        <f>'２月'!N21</f>
        <v>821</v>
      </c>
      <c r="LI21" s="329">
        <f>'２月'!O21</f>
        <v>609</v>
      </c>
      <c r="LJ21" s="329">
        <f>'２月'!P21</f>
        <v>883</v>
      </c>
      <c r="LK21" s="329">
        <f>'２月'!Q21</f>
        <v>0</v>
      </c>
      <c r="LL21" s="329">
        <f>'２月'!R21</f>
        <v>0</v>
      </c>
      <c r="LM21" s="329">
        <f>'２月'!S21</f>
        <v>0</v>
      </c>
      <c r="LN21" s="329">
        <f>'２月'!T21</f>
        <v>0</v>
      </c>
      <c r="LO21" s="329">
        <f>'２月'!U21</f>
        <v>0</v>
      </c>
      <c r="LP21" s="329">
        <f>'２月'!V21</f>
        <v>0</v>
      </c>
      <c r="LQ21" s="329">
        <f>'２月'!W21</f>
        <v>0</v>
      </c>
      <c r="LR21" s="329">
        <f>'２月'!X21</f>
        <v>0</v>
      </c>
      <c r="LS21" s="329">
        <f>'２月'!Y21</f>
        <v>0</v>
      </c>
      <c r="LT21" s="329">
        <f>'２月'!Z21</f>
        <v>0</v>
      </c>
      <c r="LU21" s="329">
        <f>'２月'!AA21</f>
        <v>0</v>
      </c>
      <c r="LV21" s="329">
        <f>'２月'!AB21</f>
        <v>0</v>
      </c>
      <c r="LW21" s="329">
        <f>'２月'!AC21</f>
        <v>0</v>
      </c>
      <c r="LX21" s="329">
        <f>'２月'!AD21</f>
        <v>0</v>
      </c>
      <c r="LY21" s="329">
        <f>'２月'!AE21</f>
        <v>0</v>
      </c>
      <c r="LZ21" s="329">
        <f>'３月'!D21</f>
        <v>826</v>
      </c>
      <c r="MA21" s="329">
        <f>'３月'!E21</f>
        <v>814</v>
      </c>
      <c r="MB21" s="329">
        <f>'３月'!F21</f>
        <v>828</v>
      </c>
      <c r="MC21" s="329">
        <f>'３月'!G21</f>
        <v>857</v>
      </c>
      <c r="MD21" s="329">
        <f>'３月'!H21</f>
        <v>816</v>
      </c>
      <c r="ME21" s="329">
        <f>'３月'!I21</f>
        <v>835</v>
      </c>
      <c r="MF21" s="329">
        <f>'３月'!J21</f>
        <v>809</v>
      </c>
      <c r="MG21" s="329">
        <f>'３月'!K21</f>
        <v>831</v>
      </c>
      <c r="MH21" s="329">
        <f>'３月'!L21</f>
        <v>821</v>
      </c>
      <c r="MI21" s="329">
        <f>'３月'!M21</f>
        <v>840</v>
      </c>
      <c r="MJ21" s="329">
        <f>'３月'!N21</f>
        <v>823</v>
      </c>
      <c r="MK21" s="329">
        <f>'３月'!O21</f>
        <v>799</v>
      </c>
      <c r="ML21" s="329">
        <f>'３月'!P21</f>
        <v>787</v>
      </c>
      <c r="MM21" s="329">
        <f>'３月'!Q21</f>
        <v>821</v>
      </c>
      <c r="MN21" s="329">
        <f>'３月'!R21</f>
        <v>852</v>
      </c>
      <c r="MO21" s="329">
        <f>'３月'!S21</f>
        <v>814</v>
      </c>
      <c r="MP21" s="329">
        <f>'３月'!T21</f>
        <v>840</v>
      </c>
      <c r="MQ21" s="329">
        <f>'３月'!U21</f>
        <v>813</v>
      </c>
      <c r="MR21" s="329">
        <f>'３月'!V21</f>
        <v>720</v>
      </c>
      <c r="MS21" s="329">
        <f>'３月'!W21</f>
        <v>509</v>
      </c>
      <c r="MT21" s="329">
        <f>'３月'!X21</f>
        <v>727</v>
      </c>
      <c r="MU21" s="329">
        <f>'３月'!Y21</f>
        <v>614</v>
      </c>
      <c r="MV21" s="329">
        <f>'３月'!Z21</f>
        <v>751</v>
      </c>
      <c r="MW21" s="329">
        <f>'３月'!AA21</f>
        <v>607</v>
      </c>
      <c r="MX21" s="329">
        <f>'３月'!AB21</f>
        <v>836</v>
      </c>
      <c r="MY21" s="329">
        <f>'３月'!AC21</f>
        <v>741</v>
      </c>
      <c r="MZ21" s="329">
        <f>'３月'!AD21</f>
        <v>706</v>
      </c>
      <c r="NA21" s="329">
        <f>'３月'!AE21</f>
        <v>893</v>
      </c>
      <c r="NB21" s="329">
        <f>'３月'!AF21</f>
        <v>857</v>
      </c>
      <c r="NC21" s="329">
        <f>'３月'!AG21</f>
        <v>674</v>
      </c>
      <c r="ND21" s="329">
        <f>'３月'!AH21</f>
        <v>746</v>
      </c>
      <c r="NF21" s="42">
        <f t="shared" si="0"/>
        <v>762.25222551928789</v>
      </c>
      <c r="NJ21" s="292">
        <v>11</v>
      </c>
      <c r="NK21" s="42">
        <f>NH32</f>
        <v>1169.494418538929</v>
      </c>
    </row>
    <row r="22" spans="1:375" x14ac:dyDescent="0.2">
      <c r="A22" s="311">
        <v>0.25</v>
      </c>
      <c r="B22" s="312" t="s">
        <v>7</v>
      </c>
      <c r="C22" s="313">
        <v>0.27083333333333298</v>
      </c>
      <c r="D22" s="329">
        <f>'4月'!D22</f>
        <v>842</v>
      </c>
      <c r="E22" s="329">
        <f>'4月'!E22</f>
        <v>869</v>
      </c>
      <c r="F22" s="329">
        <f>'4月'!F22</f>
        <v>881</v>
      </c>
      <c r="G22" s="329">
        <f>'4月'!G22</f>
        <v>780</v>
      </c>
      <c r="H22" s="329">
        <f>'4月'!H22</f>
        <v>852</v>
      </c>
      <c r="I22" s="329">
        <f>'4月'!I22</f>
        <v>825</v>
      </c>
      <c r="J22" s="329">
        <f>'4月'!J22</f>
        <v>905</v>
      </c>
      <c r="K22" s="329">
        <f>'4月'!K22</f>
        <v>816</v>
      </c>
      <c r="L22" s="329">
        <f>'4月'!L22</f>
        <v>835</v>
      </c>
      <c r="M22" s="329">
        <f>'4月'!M22</f>
        <v>728</v>
      </c>
      <c r="N22" s="329">
        <f>'4月'!N22</f>
        <v>843</v>
      </c>
      <c r="O22" s="329">
        <f>'4月'!O22</f>
        <v>814</v>
      </c>
      <c r="P22" s="329">
        <f>'4月'!P22</f>
        <v>816</v>
      </c>
      <c r="Q22" s="329">
        <f>'4月'!Q22</f>
        <v>770</v>
      </c>
      <c r="R22" s="329">
        <f>'4月'!R22</f>
        <v>837</v>
      </c>
      <c r="S22" s="329">
        <f>'4月'!S22</f>
        <v>845</v>
      </c>
      <c r="T22" s="329">
        <f>'4月'!T22</f>
        <v>838</v>
      </c>
      <c r="U22" s="329">
        <f>'4月'!U22</f>
        <v>842</v>
      </c>
      <c r="V22" s="329">
        <f>'4月'!V22</f>
        <v>856</v>
      </c>
      <c r="W22" s="329">
        <f>'4月'!W22</f>
        <v>818</v>
      </c>
      <c r="X22" s="329">
        <f>'4月'!X22</f>
        <v>819</v>
      </c>
      <c r="Y22" s="329">
        <f>'4月'!Y22</f>
        <v>826</v>
      </c>
      <c r="Z22" s="329">
        <f>'4月'!Z22</f>
        <v>811</v>
      </c>
      <c r="AA22" s="329">
        <f>'4月'!AA22</f>
        <v>816</v>
      </c>
      <c r="AB22" s="329">
        <f>'4月'!AB22</f>
        <v>804</v>
      </c>
      <c r="AC22" s="329">
        <f>'4月'!AC22</f>
        <v>799</v>
      </c>
      <c r="AD22" s="329">
        <f>'4月'!AD22</f>
        <v>789</v>
      </c>
      <c r="AE22" s="329">
        <f>'4月'!AE22</f>
        <v>812</v>
      </c>
      <c r="AF22" s="329">
        <f>'4月'!AF22</f>
        <v>794</v>
      </c>
      <c r="AG22" s="329">
        <f>'4月'!AG22</f>
        <v>792</v>
      </c>
      <c r="AH22" s="329">
        <f>'5月'!D22</f>
        <v>806</v>
      </c>
      <c r="AI22" s="329">
        <f>'5月'!E22</f>
        <v>804</v>
      </c>
      <c r="AJ22" s="329">
        <f>'5月'!F22</f>
        <v>816</v>
      </c>
      <c r="AK22" s="329">
        <f>'5月'!G22</f>
        <v>807</v>
      </c>
      <c r="AL22" s="329">
        <f>'5月'!H22</f>
        <v>807</v>
      </c>
      <c r="AM22" s="329">
        <f>'5月'!I22</f>
        <v>802</v>
      </c>
      <c r="AN22" s="329">
        <f>'5月'!J22</f>
        <v>787</v>
      </c>
      <c r="AO22" s="329">
        <f>'5月'!K22</f>
        <v>631</v>
      </c>
      <c r="AP22" s="329">
        <f>'5月'!L22</f>
        <v>691</v>
      </c>
      <c r="AQ22" s="329">
        <f>'5月'!M22</f>
        <v>859</v>
      </c>
      <c r="AR22" s="329">
        <f>'5月'!N22</f>
        <v>778</v>
      </c>
      <c r="AS22" s="329">
        <f>'5月'!O22</f>
        <v>758</v>
      </c>
      <c r="AT22" s="329">
        <f>'5月'!P22</f>
        <v>835</v>
      </c>
      <c r="AU22" s="329">
        <f>'5月'!Q22</f>
        <v>756</v>
      </c>
      <c r="AV22" s="329">
        <f>'5月'!R22</f>
        <v>802</v>
      </c>
      <c r="AW22" s="329">
        <f>'5月'!S22</f>
        <v>785</v>
      </c>
      <c r="AX22" s="329">
        <f>'5月'!T22</f>
        <v>828</v>
      </c>
      <c r="AY22" s="329">
        <f>'5月'!U22</f>
        <v>855</v>
      </c>
      <c r="AZ22" s="329">
        <f>'5月'!V22</f>
        <v>785</v>
      </c>
      <c r="BA22" s="329">
        <f>'5月'!W22</f>
        <v>833</v>
      </c>
      <c r="BB22" s="329">
        <f>'5月'!X22</f>
        <v>746</v>
      </c>
      <c r="BC22" s="329">
        <f>'5月'!Y22</f>
        <v>777</v>
      </c>
      <c r="BD22" s="329">
        <f>'5月'!Z22</f>
        <v>794</v>
      </c>
      <c r="BE22" s="329">
        <f>'5月'!AA22</f>
        <v>785</v>
      </c>
      <c r="BF22" s="329">
        <f>'5月'!AB22</f>
        <v>857</v>
      </c>
      <c r="BG22" s="329">
        <f>'5月'!AC22</f>
        <v>775</v>
      </c>
      <c r="BH22" s="329">
        <f>'5月'!AD22</f>
        <v>818</v>
      </c>
      <c r="BI22" s="329">
        <f>'5月'!AE22</f>
        <v>789</v>
      </c>
      <c r="BJ22" s="329">
        <f>'5月'!AF22</f>
        <v>794</v>
      </c>
      <c r="BK22" s="329">
        <f>'5月'!AG22</f>
        <v>809</v>
      </c>
      <c r="BL22" s="329">
        <f>'5月'!AH22</f>
        <v>821</v>
      </c>
      <c r="BM22" s="329">
        <f>'6月'!D22</f>
        <v>825</v>
      </c>
      <c r="BN22" s="329">
        <f>'6月'!E22</f>
        <v>821</v>
      </c>
      <c r="BO22" s="329">
        <f>'6月'!F22</f>
        <v>821</v>
      </c>
      <c r="BP22" s="329">
        <f>'6月'!G22</f>
        <v>831</v>
      </c>
      <c r="BQ22" s="329">
        <f>'6月'!H22</f>
        <v>838</v>
      </c>
      <c r="BR22" s="329">
        <f>'6月'!I22</f>
        <v>826</v>
      </c>
      <c r="BS22" s="329">
        <f>'6月'!J22</f>
        <v>836</v>
      </c>
      <c r="BT22" s="329">
        <f>'6月'!K22</f>
        <v>843</v>
      </c>
      <c r="BU22" s="329">
        <f>'6月'!L22</f>
        <v>840</v>
      </c>
      <c r="BV22" s="329">
        <f>'6月'!M22</f>
        <v>837</v>
      </c>
      <c r="BW22" s="329">
        <f>'6月'!N22</f>
        <v>811</v>
      </c>
      <c r="BX22" s="329">
        <f>'6月'!O22</f>
        <v>826</v>
      </c>
      <c r="BY22" s="329">
        <f>'6月'!P22</f>
        <v>840</v>
      </c>
      <c r="BZ22" s="329">
        <f>'6月'!Q22</f>
        <v>821</v>
      </c>
      <c r="CA22" s="329">
        <f>'6月'!R22</f>
        <v>824</v>
      </c>
      <c r="CB22" s="329">
        <f>'6月'!S22</f>
        <v>821</v>
      </c>
      <c r="CC22" s="329">
        <f>'6月'!T22</f>
        <v>814</v>
      </c>
      <c r="CD22" s="329">
        <f>'6月'!U22</f>
        <v>720</v>
      </c>
      <c r="CE22" s="329">
        <f>'6月'!V22</f>
        <v>542</v>
      </c>
      <c r="CF22" s="329">
        <f>'6月'!W22</f>
        <v>735</v>
      </c>
      <c r="CG22" s="329">
        <f>'6月'!X22</f>
        <v>523</v>
      </c>
      <c r="CH22" s="329">
        <f>'6月'!Y22</f>
        <v>681</v>
      </c>
      <c r="CI22" s="329">
        <f>'6月'!Z22</f>
        <v>501</v>
      </c>
      <c r="CJ22" s="329">
        <f>'6月'!AA22</f>
        <v>787</v>
      </c>
      <c r="CK22" s="329">
        <f>'6月'!AB22</f>
        <v>516</v>
      </c>
      <c r="CL22" s="329">
        <f>'6月'!AC22</f>
        <v>722</v>
      </c>
      <c r="CM22" s="329">
        <f>'6月'!AD22</f>
        <v>663</v>
      </c>
      <c r="CN22" s="329">
        <f>'6月'!AE22</f>
        <v>675</v>
      </c>
      <c r="CO22" s="329">
        <f>'6月'!AF22</f>
        <v>612</v>
      </c>
      <c r="CP22" s="329">
        <f>'6月'!AG22</f>
        <v>31</v>
      </c>
      <c r="CQ22" s="329">
        <f>'7月'!D22</f>
        <v>75</v>
      </c>
      <c r="CR22" s="329">
        <f>'7月'!E22</f>
        <v>72</v>
      </c>
      <c r="CS22" s="329">
        <f>'7月'!F22</f>
        <v>7</v>
      </c>
      <c r="CT22" s="329">
        <f>'7月'!G22</f>
        <v>17</v>
      </c>
      <c r="CU22" s="329">
        <f>'7月'!H22</f>
        <v>48</v>
      </c>
      <c r="CV22" s="329">
        <f>'7月'!I22</f>
        <v>679</v>
      </c>
      <c r="CW22" s="329">
        <f>'7月'!J22</f>
        <v>542</v>
      </c>
      <c r="CX22" s="329">
        <f>'7月'!K22</f>
        <v>703</v>
      </c>
      <c r="CY22" s="329">
        <f>'7月'!L22</f>
        <v>674</v>
      </c>
      <c r="CZ22" s="329">
        <f>'7月'!M22</f>
        <v>715</v>
      </c>
      <c r="DA22" s="329">
        <f>'7月'!N22</f>
        <v>521</v>
      </c>
      <c r="DB22" s="329">
        <f>'7月'!O22</f>
        <v>682</v>
      </c>
      <c r="DC22" s="329">
        <f>'7月'!P22</f>
        <v>699</v>
      </c>
      <c r="DD22" s="329">
        <f>'7月'!Q22</f>
        <v>650</v>
      </c>
      <c r="DE22" s="329">
        <f>'7月'!R22</f>
        <v>540</v>
      </c>
      <c r="DF22" s="329">
        <f>'7月'!S22</f>
        <v>754</v>
      </c>
      <c r="DG22" s="329">
        <f>'7月'!T22</f>
        <v>604</v>
      </c>
      <c r="DH22" s="329">
        <f>'7月'!U22</f>
        <v>634</v>
      </c>
      <c r="DI22" s="329">
        <f>'7月'!V22</f>
        <v>593</v>
      </c>
      <c r="DJ22" s="329">
        <f>'7月'!W22</f>
        <v>713</v>
      </c>
      <c r="DK22" s="329">
        <f>'7月'!X22</f>
        <v>466</v>
      </c>
      <c r="DL22" s="329">
        <f>'7月'!Y22</f>
        <v>679</v>
      </c>
      <c r="DM22" s="329">
        <f>'7月'!Z22</f>
        <v>590</v>
      </c>
      <c r="DN22" s="329">
        <f>'7月'!AA22</f>
        <v>2</v>
      </c>
      <c r="DO22" s="329">
        <f>'7月'!AB22</f>
        <v>44</v>
      </c>
      <c r="DP22" s="329">
        <f>'7月'!AC22</f>
        <v>53</v>
      </c>
      <c r="DQ22" s="329">
        <f>'7月'!AD22</f>
        <v>586</v>
      </c>
      <c r="DR22" s="329">
        <f>'7月'!AE22</f>
        <v>759</v>
      </c>
      <c r="DS22" s="329">
        <f>'7月'!AF22</f>
        <v>682</v>
      </c>
      <c r="DT22" s="329">
        <f>'7月'!AG22</f>
        <v>648</v>
      </c>
      <c r="DU22" s="329">
        <f>'7月'!AH22</f>
        <v>595</v>
      </c>
      <c r="DV22" s="329">
        <f>'8月'!D22</f>
        <v>91</v>
      </c>
      <c r="DW22" s="329">
        <f>'8月'!E22</f>
        <v>94</v>
      </c>
      <c r="DX22" s="329">
        <f>'8月'!F22</f>
        <v>52</v>
      </c>
      <c r="DY22" s="329">
        <f>'8月'!G22</f>
        <v>617</v>
      </c>
      <c r="DZ22" s="329">
        <f>'8月'!H22</f>
        <v>699</v>
      </c>
      <c r="EA22" s="329">
        <f>'8月'!I22</f>
        <v>675</v>
      </c>
      <c r="EB22" s="329">
        <f>'8月'!J22</f>
        <v>727</v>
      </c>
      <c r="EC22" s="329">
        <f>'8月'!K22</f>
        <v>782</v>
      </c>
      <c r="ED22" s="329">
        <f>'8月'!L22</f>
        <v>758</v>
      </c>
      <c r="EE22" s="329">
        <f>'8月'!M22</f>
        <v>787</v>
      </c>
      <c r="EF22" s="329">
        <f>'8月'!N22</f>
        <v>804</v>
      </c>
      <c r="EG22" s="329">
        <f>'8月'!O22</f>
        <v>801</v>
      </c>
      <c r="EH22" s="329">
        <f>'8月'!P22</f>
        <v>780</v>
      </c>
      <c r="EI22" s="329">
        <f>'8月'!Q22</f>
        <v>792</v>
      </c>
      <c r="EJ22" s="329">
        <f>'8月'!R22</f>
        <v>835</v>
      </c>
      <c r="EK22" s="329">
        <f>'8月'!S22</f>
        <v>764</v>
      </c>
      <c r="EL22" s="329">
        <f>'8月'!T22</f>
        <v>828</v>
      </c>
      <c r="EM22" s="329">
        <f>'8月'!U22</f>
        <v>840</v>
      </c>
      <c r="EN22" s="329">
        <f>'8月'!V22</f>
        <v>0</v>
      </c>
      <c r="EO22" s="329">
        <f>'8月'!W22</f>
        <v>736</v>
      </c>
      <c r="EP22" s="329">
        <f>'8月'!X22</f>
        <v>765</v>
      </c>
      <c r="EQ22" s="329">
        <f>'8月'!Y22</f>
        <v>814</v>
      </c>
      <c r="ER22" s="329">
        <f>'8月'!Z22</f>
        <v>819</v>
      </c>
      <c r="ES22" s="329">
        <f>'8月'!AA22</f>
        <v>729</v>
      </c>
      <c r="ET22" s="329">
        <f>'8月'!AB22</f>
        <v>720</v>
      </c>
      <c r="EU22" s="329">
        <f>'8月'!AC22</f>
        <v>753</v>
      </c>
      <c r="EV22" s="329">
        <f>'8月'!AD22</f>
        <v>780</v>
      </c>
      <c r="EW22" s="329">
        <f>'8月'!AE22</f>
        <v>746</v>
      </c>
      <c r="EX22" s="329">
        <f>'8月'!AF22</f>
        <v>785</v>
      </c>
      <c r="EY22" s="329">
        <f>'8月'!AG22</f>
        <v>754</v>
      </c>
      <c r="EZ22" s="329">
        <f>'8月'!AH22</f>
        <v>804</v>
      </c>
      <c r="FA22" s="329">
        <f>'9月'!D22</f>
        <v>811</v>
      </c>
      <c r="FB22" s="329">
        <f>'9月'!E22</f>
        <v>801</v>
      </c>
      <c r="FC22" s="329">
        <f>'9月'!F22</f>
        <v>615</v>
      </c>
      <c r="FD22" s="329">
        <f>'9月'!G22</f>
        <v>766</v>
      </c>
      <c r="FE22" s="329">
        <f>'9月'!H22</f>
        <v>608</v>
      </c>
      <c r="FF22" s="329">
        <f>'9月'!I22</f>
        <v>739</v>
      </c>
      <c r="FG22" s="329">
        <f>'9月'!J22</f>
        <v>691</v>
      </c>
      <c r="FH22" s="329">
        <f>'9月'!K22</f>
        <v>616</v>
      </c>
      <c r="FI22" s="329">
        <f>'9月'!L22</f>
        <v>602</v>
      </c>
      <c r="FJ22" s="329">
        <f>'9月'!M22</f>
        <v>753</v>
      </c>
      <c r="FK22" s="329">
        <f>'9月'!N22</f>
        <v>712</v>
      </c>
      <c r="FL22" s="329">
        <f>'9月'!O22</f>
        <v>689</v>
      </c>
      <c r="FM22" s="329">
        <f>'9月'!P22</f>
        <v>679</v>
      </c>
      <c r="FN22" s="329">
        <f>'9月'!Q22</f>
        <v>694</v>
      </c>
      <c r="FO22" s="329">
        <f>'9月'!R22</f>
        <v>766</v>
      </c>
      <c r="FP22" s="329">
        <f>'9月'!S22</f>
        <v>737</v>
      </c>
      <c r="FQ22" s="329">
        <f>'9月'!T22</f>
        <v>744</v>
      </c>
      <c r="FR22" s="329">
        <f>'9月'!U22</f>
        <v>725</v>
      </c>
      <c r="FS22" s="329">
        <f>'9月'!V22</f>
        <v>665</v>
      </c>
      <c r="FT22" s="329">
        <f>'9月'!W22</f>
        <v>646</v>
      </c>
      <c r="FU22" s="329">
        <f>'9月'!X22</f>
        <v>672</v>
      </c>
      <c r="FV22" s="329">
        <f>'9月'!Y22</f>
        <v>768</v>
      </c>
      <c r="FW22" s="329">
        <f>'9月'!Z22</f>
        <v>720</v>
      </c>
      <c r="FX22" s="329">
        <f>'9月'!AA22</f>
        <v>874</v>
      </c>
      <c r="FY22" s="329">
        <f>'9月'!AB22</f>
        <v>785</v>
      </c>
      <c r="FZ22" s="329">
        <f>'9月'!AC22</f>
        <v>807</v>
      </c>
      <c r="GA22" s="329">
        <f>'9月'!AD22</f>
        <v>754</v>
      </c>
      <c r="GB22" s="329">
        <f>'9月'!AE22</f>
        <v>794</v>
      </c>
      <c r="GC22" s="329">
        <f>'9月'!AF22</f>
        <v>706</v>
      </c>
      <c r="GD22" s="329">
        <f>'9月'!AG22</f>
        <v>828</v>
      </c>
      <c r="GE22" s="329">
        <f>'10月'!D22</f>
        <v>748</v>
      </c>
      <c r="GF22" s="329">
        <f>'10月'!E22</f>
        <v>716</v>
      </c>
      <c r="GG22" s="329">
        <f>'10月'!F22</f>
        <v>669</v>
      </c>
      <c r="GH22" s="329">
        <f>'10月'!G22</f>
        <v>801</v>
      </c>
      <c r="GI22" s="329">
        <f>'10月'!H22</f>
        <v>655</v>
      </c>
      <c r="GJ22" s="329">
        <f>'10月'!I22</f>
        <v>761</v>
      </c>
      <c r="GK22" s="329">
        <f>'10月'!J22</f>
        <v>797</v>
      </c>
      <c r="GL22" s="329">
        <f>'10月'!K22</f>
        <v>843</v>
      </c>
      <c r="GM22" s="329">
        <f>'10月'!L22</f>
        <v>879</v>
      </c>
      <c r="GN22" s="329">
        <f>'10月'!M22</f>
        <v>873</v>
      </c>
      <c r="GO22" s="329">
        <f>'10月'!N22</f>
        <v>746</v>
      </c>
      <c r="GP22" s="329">
        <f>'10月'!O22</f>
        <v>801</v>
      </c>
      <c r="GQ22" s="329">
        <f>'10月'!P22</f>
        <v>612</v>
      </c>
      <c r="GR22" s="329">
        <f>'10月'!Q22</f>
        <v>885</v>
      </c>
      <c r="GS22" s="329">
        <f>'10月'!R22</f>
        <v>727</v>
      </c>
      <c r="GT22" s="329">
        <f>'10月'!S22</f>
        <v>813</v>
      </c>
      <c r="GU22" s="329">
        <f>'10月'!T22</f>
        <v>677</v>
      </c>
      <c r="GV22" s="329">
        <f>'10月'!U22</f>
        <v>847</v>
      </c>
      <c r="GW22" s="329">
        <f>'10月'!V22</f>
        <v>758</v>
      </c>
      <c r="GX22" s="329">
        <f>'10月'!W22</f>
        <v>794</v>
      </c>
      <c r="GY22" s="329">
        <f>'10月'!X22</f>
        <v>749</v>
      </c>
      <c r="GZ22" s="329">
        <f>'10月'!Y22</f>
        <v>684</v>
      </c>
      <c r="HA22" s="329">
        <f>'10月'!Z22</f>
        <v>836</v>
      </c>
      <c r="HB22" s="329">
        <f>'10月'!AA22</f>
        <v>778</v>
      </c>
      <c r="HC22" s="329">
        <f>'10月'!AB22</f>
        <v>816</v>
      </c>
      <c r="HD22" s="329">
        <f>'10月'!AC22</f>
        <v>795</v>
      </c>
      <c r="HE22" s="329">
        <f>'10月'!AD22</f>
        <v>778</v>
      </c>
      <c r="HF22" s="329">
        <f>'10月'!AE22</f>
        <v>813</v>
      </c>
      <c r="HG22" s="329">
        <f>'10月'!AF22</f>
        <v>823</v>
      </c>
      <c r="HH22" s="329">
        <f>'10月'!AG22</f>
        <v>821</v>
      </c>
      <c r="HI22" s="329">
        <f>'10月'!AH22</f>
        <v>840</v>
      </c>
      <c r="HJ22" s="329">
        <f>'11月'!D22</f>
        <v>802</v>
      </c>
      <c r="HK22" s="329">
        <f>'11月'!E22</f>
        <v>835</v>
      </c>
      <c r="HL22" s="329">
        <f>'11月'!F22</f>
        <v>818</v>
      </c>
      <c r="HM22" s="329">
        <f>'11月'!G22</f>
        <v>812</v>
      </c>
      <c r="HN22" s="329">
        <f>'11月'!H22</f>
        <v>746</v>
      </c>
      <c r="HO22" s="329">
        <f>'11月'!I22</f>
        <v>801</v>
      </c>
      <c r="HP22" s="329">
        <f>'11月'!J22</f>
        <v>878</v>
      </c>
      <c r="HQ22" s="329">
        <f>'11月'!K22</f>
        <v>879</v>
      </c>
      <c r="HR22" s="329">
        <f>'11月'!L22</f>
        <v>854</v>
      </c>
      <c r="HS22" s="329">
        <f>'11月'!M22</f>
        <v>866</v>
      </c>
      <c r="HT22" s="329">
        <f>'11月'!N22</f>
        <v>871</v>
      </c>
      <c r="HU22" s="329">
        <f>'11月'!O22</f>
        <v>741</v>
      </c>
      <c r="HV22" s="329">
        <f>'11月'!P22</f>
        <v>696</v>
      </c>
      <c r="HW22" s="329">
        <f>'11月'!Q22</f>
        <v>723</v>
      </c>
      <c r="HX22" s="329">
        <f>'11月'!R22</f>
        <v>722</v>
      </c>
      <c r="HY22" s="329">
        <f>'11月'!S22</f>
        <v>838</v>
      </c>
      <c r="HZ22" s="329">
        <f>'11月'!T22</f>
        <v>756</v>
      </c>
      <c r="IA22" s="329">
        <f>'11月'!U22</f>
        <v>814</v>
      </c>
      <c r="IB22" s="329">
        <f>'11月'!V22</f>
        <v>670</v>
      </c>
      <c r="IC22" s="329">
        <f>'11月'!W22</f>
        <v>699</v>
      </c>
      <c r="ID22" s="329">
        <f>'11月'!X22</f>
        <v>691</v>
      </c>
      <c r="IE22" s="329">
        <f>'11月'!Y22</f>
        <v>831</v>
      </c>
      <c r="IF22" s="329">
        <f>'11月'!Z22</f>
        <v>768</v>
      </c>
      <c r="IG22" s="329">
        <f>'11月'!AA22</f>
        <v>597</v>
      </c>
      <c r="IH22" s="329">
        <f>'11月'!AB22</f>
        <v>823</v>
      </c>
      <c r="II22" s="329">
        <f>'11月'!AC22</f>
        <v>828</v>
      </c>
      <c r="IJ22" s="329">
        <f>'11月'!AD22</f>
        <v>677</v>
      </c>
      <c r="IK22" s="329">
        <f>'11月'!AE22</f>
        <v>828</v>
      </c>
      <c r="IL22" s="329">
        <f>'11月'!AF22</f>
        <v>821</v>
      </c>
      <c r="IM22" s="329">
        <f>'11月'!AG22</f>
        <v>759</v>
      </c>
      <c r="IN22" s="329">
        <f>'12月'!D22</f>
        <v>768</v>
      </c>
      <c r="IO22" s="329">
        <f>'12月'!E22</f>
        <v>835</v>
      </c>
      <c r="IP22" s="329">
        <f>'12月'!F22</f>
        <v>849</v>
      </c>
      <c r="IQ22" s="329">
        <f>'12月'!G22</f>
        <v>753</v>
      </c>
      <c r="IR22" s="329">
        <f>'12月'!H22</f>
        <v>797</v>
      </c>
      <c r="IS22" s="329">
        <f>'12月'!I22</f>
        <v>885</v>
      </c>
      <c r="IT22" s="329">
        <f>'12月'!J22</f>
        <v>852</v>
      </c>
      <c r="IU22" s="329">
        <f>'12月'!K22</f>
        <v>677</v>
      </c>
      <c r="IV22" s="329">
        <f>'12月'!L22</f>
        <v>768</v>
      </c>
      <c r="IW22" s="329">
        <f>'12月'!M22</f>
        <v>833</v>
      </c>
      <c r="IX22" s="329">
        <f>'12月'!N22</f>
        <v>703</v>
      </c>
      <c r="IY22" s="329">
        <f>'12月'!O22</f>
        <v>818</v>
      </c>
      <c r="IZ22" s="329">
        <f>'12月'!P22</f>
        <v>700</v>
      </c>
      <c r="JA22" s="329">
        <f>'12月'!Q22</f>
        <v>912</v>
      </c>
      <c r="JB22" s="329">
        <f>'12月'!R22</f>
        <v>736</v>
      </c>
      <c r="JC22" s="329">
        <f>'12月'!S22</f>
        <v>823</v>
      </c>
      <c r="JD22" s="329">
        <f>'12月'!T22</f>
        <v>819</v>
      </c>
      <c r="JE22" s="329">
        <f>'12月'!U22</f>
        <v>830</v>
      </c>
      <c r="JF22" s="329">
        <f>'12月'!V22</f>
        <v>739</v>
      </c>
      <c r="JG22" s="329">
        <f>'12月'!W22</f>
        <v>778</v>
      </c>
      <c r="JH22" s="329">
        <f>'12月'!X22</f>
        <v>907</v>
      </c>
      <c r="JI22" s="329">
        <f>'12月'!Y22</f>
        <v>845</v>
      </c>
      <c r="JJ22" s="329">
        <f>'12月'!Z22</f>
        <v>883</v>
      </c>
      <c r="JK22" s="329">
        <f>'12月'!AA22</f>
        <v>787</v>
      </c>
      <c r="JL22" s="329">
        <f>'12月'!AB22</f>
        <v>847</v>
      </c>
      <c r="JM22" s="329">
        <f>'12月'!AC22</f>
        <v>823</v>
      </c>
      <c r="JN22" s="329">
        <f>'12月'!AD22</f>
        <v>806</v>
      </c>
      <c r="JO22" s="329">
        <f>'12月'!AE22</f>
        <v>806</v>
      </c>
      <c r="JP22" s="329">
        <f>'12月'!AF22</f>
        <v>855</v>
      </c>
      <c r="JQ22" s="329">
        <f>'12月'!AG22</f>
        <v>873</v>
      </c>
      <c r="JR22" s="329">
        <f>'12月'!AH22</f>
        <v>828</v>
      </c>
      <c r="JS22" s="329">
        <f>'１月'!D22</f>
        <v>794</v>
      </c>
      <c r="JT22" s="329">
        <f>'１月'!E22</f>
        <v>859</v>
      </c>
      <c r="JU22" s="329">
        <f>'１月'!F22</f>
        <v>864</v>
      </c>
      <c r="JV22" s="329">
        <f>'１月'!G22</f>
        <v>855</v>
      </c>
      <c r="JW22" s="329">
        <f>'１月'!H22</f>
        <v>872</v>
      </c>
      <c r="JX22" s="329">
        <f>'１月'!I22</f>
        <v>830</v>
      </c>
      <c r="JY22" s="329">
        <f>'１月'!J22</f>
        <v>860</v>
      </c>
      <c r="JZ22" s="329">
        <f>'１月'!K22</f>
        <v>811</v>
      </c>
      <c r="KA22" s="329">
        <f>'１月'!L22</f>
        <v>843</v>
      </c>
      <c r="KB22" s="329">
        <f>'１月'!M22</f>
        <v>816</v>
      </c>
      <c r="KC22" s="329">
        <f>'１月'!N22</f>
        <v>907</v>
      </c>
      <c r="KD22" s="329">
        <f>'１月'!O22</f>
        <v>869</v>
      </c>
      <c r="KE22" s="329">
        <f>'１月'!P22</f>
        <v>890</v>
      </c>
      <c r="KF22" s="329">
        <f>'１月'!Q22</f>
        <v>869</v>
      </c>
      <c r="KG22" s="329">
        <f>'１月'!R22</f>
        <v>902</v>
      </c>
      <c r="KH22" s="329">
        <f>'１月'!S22</f>
        <v>777</v>
      </c>
      <c r="KI22" s="329">
        <f>'１月'!T22</f>
        <v>760</v>
      </c>
      <c r="KJ22" s="329">
        <f>'１月'!U22</f>
        <v>905</v>
      </c>
      <c r="KK22" s="329">
        <f>'１月'!V22</f>
        <v>725</v>
      </c>
      <c r="KL22" s="329">
        <f>'１月'!W22</f>
        <v>823</v>
      </c>
      <c r="KM22" s="329">
        <f>'１月'!X22</f>
        <v>809</v>
      </c>
      <c r="KN22" s="329">
        <f>'１月'!Y22</f>
        <v>804</v>
      </c>
      <c r="KO22" s="329">
        <f>'１月'!Z22</f>
        <v>732</v>
      </c>
      <c r="KP22" s="329">
        <f>'１月'!AA22</f>
        <v>895</v>
      </c>
      <c r="KQ22" s="329">
        <f>'１月'!AB22</f>
        <v>902</v>
      </c>
      <c r="KR22" s="329">
        <f>'１月'!AC22</f>
        <v>849</v>
      </c>
      <c r="KS22" s="329">
        <f>'１月'!AD22</f>
        <v>795</v>
      </c>
      <c r="KT22" s="329">
        <f>'１月'!AE22</f>
        <v>838</v>
      </c>
      <c r="KU22" s="329">
        <f>'１月'!AF22</f>
        <v>772</v>
      </c>
      <c r="KV22" s="329">
        <f>'１月'!AG22</f>
        <v>866</v>
      </c>
      <c r="KW22" s="329">
        <f>'１月'!AH22</f>
        <v>835</v>
      </c>
      <c r="KX22" s="329">
        <f>'２月'!D22</f>
        <v>842</v>
      </c>
      <c r="KY22" s="329">
        <f>'２月'!E22</f>
        <v>814</v>
      </c>
      <c r="KZ22" s="329">
        <f>'２月'!F22</f>
        <v>857</v>
      </c>
      <c r="LA22" s="329">
        <f>'２月'!G22</f>
        <v>759</v>
      </c>
      <c r="LB22" s="329">
        <f>'２月'!H22</f>
        <v>819</v>
      </c>
      <c r="LC22" s="329">
        <f>'２月'!I22</f>
        <v>811</v>
      </c>
      <c r="LD22" s="329">
        <f>'２月'!J22</f>
        <v>830</v>
      </c>
      <c r="LE22" s="329">
        <f>'２月'!K22</f>
        <v>814</v>
      </c>
      <c r="LF22" s="329">
        <f>'２月'!L22</f>
        <v>890</v>
      </c>
      <c r="LG22" s="329">
        <f>'２月'!M22</f>
        <v>830</v>
      </c>
      <c r="LH22" s="329">
        <f>'２月'!N22</f>
        <v>825</v>
      </c>
      <c r="LI22" s="329">
        <f>'２月'!O22</f>
        <v>627</v>
      </c>
      <c r="LJ22" s="329">
        <f>'２月'!P22</f>
        <v>898</v>
      </c>
      <c r="LK22" s="329">
        <f>'２月'!Q22</f>
        <v>0</v>
      </c>
      <c r="LL22" s="329">
        <f>'２月'!R22</f>
        <v>0</v>
      </c>
      <c r="LM22" s="329">
        <f>'２月'!S22</f>
        <v>0</v>
      </c>
      <c r="LN22" s="329">
        <f>'２月'!T22</f>
        <v>0</v>
      </c>
      <c r="LO22" s="329">
        <f>'２月'!U22</f>
        <v>0</v>
      </c>
      <c r="LP22" s="329">
        <f>'２月'!V22</f>
        <v>0</v>
      </c>
      <c r="LQ22" s="329">
        <f>'２月'!W22</f>
        <v>0</v>
      </c>
      <c r="LR22" s="329">
        <f>'２月'!X22</f>
        <v>0</v>
      </c>
      <c r="LS22" s="329">
        <f>'２月'!Y22</f>
        <v>0</v>
      </c>
      <c r="LT22" s="329">
        <f>'２月'!Z22</f>
        <v>0</v>
      </c>
      <c r="LU22" s="329">
        <f>'２月'!AA22</f>
        <v>0</v>
      </c>
      <c r="LV22" s="329">
        <f>'２月'!AB22</f>
        <v>0</v>
      </c>
      <c r="LW22" s="329">
        <f>'２月'!AC22</f>
        <v>0</v>
      </c>
      <c r="LX22" s="329">
        <f>'２月'!AD22</f>
        <v>0</v>
      </c>
      <c r="LY22" s="329">
        <f>'２月'!AE22</f>
        <v>0</v>
      </c>
      <c r="LZ22" s="329">
        <f>'３月'!D22</f>
        <v>830</v>
      </c>
      <c r="MA22" s="329">
        <f>'３月'!E22</f>
        <v>814</v>
      </c>
      <c r="MB22" s="329">
        <f>'３月'!F22</f>
        <v>833</v>
      </c>
      <c r="MC22" s="329">
        <f>'３月'!G22</f>
        <v>842</v>
      </c>
      <c r="MD22" s="329">
        <f>'３月'!H22</f>
        <v>809</v>
      </c>
      <c r="ME22" s="329">
        <f>'３月'!I22</f>
        <v>830</v>
      </c>
      <c r="MF22" s="329">
        <f>'３月'!J22</f>
        <v>799</v>
      </c>
      <c r="MG22" s="329">
        <f>'３月'!K22</f>
        <v>820</v>
      </c>
      <c r="MH22" s="329">
        <f>'３月'!L22</f>
        <v>782</v>
      </c>
      <c r="MI22" s="329">
        <f>'３月'!M22</f>
        <v>836</v>
      </c>
      <c r="MJ22" s="329">
        <f>'３月'!N22</f>
        <v>818</v>
      </c>
      <c r="MK22" s="329">
        <f>'３月'!O22</f>
        <v>768</v>
      </c>
      <c r="ML22" s="329">
        <f>'３月'!P22</f>
        <v>794</v>
      </c>
      <c r="MM22" s="329">
        <f>'３月'!Q22</f>
        <v>801</v>
      </c>
      <c r="MN22" s="329">
        <f>'３月'!R22</f>
        <v>833</v>
      </c>
      <c r="MO22" s="329">
        <f>'３月'!S22</f>
        <v>813</v>
      </c>
      <c r="MP22" s="329">
        <f>'３月'!T22</f>
        <v>831</v>
      </c>
      <c r="MQ22" s="329">
        <f>'３月'!U22</f>
        <v>809</v>
      </c>
      <c r="MR22" s="329">
        <f>'３月'!V22</f>
        <v>828</v>
      </c>
      <c r="MS22" s="329">
        <f>'３月'!W22</f>
        <v>624</v>
      </c>
      <c r="MT22" s="329">
        <f>'３月'!X22</f>
        <v>806</v>
      </c>
      <c r="MU22" s="329">
        <f>'３月'!Y22</f>
        <v>653</v>
      </c>
      <c r="MV22" s="329">
        <f>'３月'!Z22</f>
        <v>794</v>
      </c>
      <c r="MW22" s="329">
        <f>'３月'!AA22</f>
        <v>603</v>
      </c>
      <c r="MX22" s="329">
        <f>'３月'!AB22</f>
        <v>787</v>
      </c>
      <c r="MY22" s="329">
        <f>'３月'!AC22</f>
        <v>735</v>
      </c>
      <c r="MZ22" s="329">
        <f>'３月'!AD22</f>
        <v>725</v>
      </c>
      <c r="NA22" s="329">
        <f>'３月'!AE22</f>
        <v>890</v>
      </c>
      <c r="NB22" s="329">
        <f>'３月'!AF22</f>
        <v>828</v>
      </c>
      <c r="NC22" s="329">
        <f>'３月'!AG22</f>
        <v>656</v>
      </c>
      <c r="ND22" s="329">
        <f>'３月'!AH22</f>
        <v>723</v>
      </c>
      <c r="NF22" s="42">
        <f t="shared" si="0"/>
        <v>776.727002967359</v>
      </c>
      <c r="NH22" s="42">
        <f>SUM(NF22:NF23)</f>
        <v>1517.2388372868857</v>
      </c>
      <c r="NJ22" s="292">
        <v>12</v>
      </c>
      <c r="NK22" s="42">
        <f>NH34</f>
        <v>1206.5072572224155</v>
      </c>
    </row>
    <row r="23" spans="1:375" x14ac:dyDescent="0.2">
      <c r="A23" s="311">
        <v>0.27083333333333298</v>
      </c>
      <c r="B23" s="312" t="s">
        <v>7</v>
      </c>
      <c r="C23" s="313">
        <v>0.29166666666666602</v>
      </c>
      <c r="D23" s="329">
        <f>'4月'!D23</f>
        <v>749</v>
      </c>
      <c r="E23" s="329">
        <f>'4月'!E23</f>
        <v>703</v>
      </c>
      <c r="F23" s="329">
        <f>'4月'!F23</f>
        <v>746</v>
      </c>
      <c r="G23" s="329">
        <f>'4月'!G23</f>
        <v>641</v>
      </c>
      <c r="H23" s="329">
        <f>'4月'!H23</f>
        <v>696</v>
      </c>
      <c r="I23" s="329">
        <f>'4月'!I23</f>
        <v>658</v>
      </c>
      <c r="J23" s="329">
        <f>'4月'!J23</f>
        <v>766</v>
      </c>
      <c r="K23" s="329">
        <f>'4月'!K23</f>
        <v>677</v>
      </c>
      <c r="L23" s="329">
        <f>'4月'!L23</f>
        <v>740</v>
      </c>
      <c r="M23" s="329">
        <f>'4月'!M23</f>
        <v>585</v>
      </c>
      <c r="N23" s="329">
        <f>'4月'!N23</f>
        <v>698</v>
      </c>
      <c r="O23" s="329">
        <f>'4月'!O23</f>
        <v>655</v>
      </c>
      <c r="P23" s="329">
        <f>'4月'!P23</f>
        <v>727</v>
      </c>
      <c r="Q23" s="329">
        <f>'4月'!Q23</f>
        <v>653</v>
      </c>
      <c r="R23" s="329">
        <f>'4月'!R23</f>
        <v>838</v>
      </c>
      <c r="S23" s="329">
        <f>'4月'!S23</f>
        <v>840</v>
      </c>
      <c r="T23" s="329">
        <f>'4月'!T23</f>
        <v>826</v>
      </c>
      <c r="U23" s="329">
        <f>'4月'!U23</f>
        <v>831</v>
      </c>
      <c r="V23" s="329">
        <f>'4月'!V23</f>
        <v>845</v>
      </c>
      <c r="W23" s="329">
        <f>'4月'!W23</f>
        <v>804</v>
      </c>
      <c r="X23" s="329">
        <f>'4月'!X23</f>
        <v>804</v>
      </c>
      <c r="Y23" s="329">
        <f>'4月'!Y23</f>
        <v>806</v>
      </c>
      <c r="Z23" s="329">
        <f>'4月'!Z23</f>
        <v>795</v>
      </c>
      <c r="AA23" s="329">
        <f>'4月'!AA23</f>
        <v>802</v>
      </c>
      <c r="AB23" s="329">
        <f>'4月'!AB23</f>
        <v>804</v>
      </c>
      <c r="AC23" s="329">
        <f>'4月'!AC23</f>
        <v>795</v>
      </c>
      <c r="AD23" s="329">
        <f>'4月'!AD23</f>
        <v>778</v>
      </c>
      <c r="AE23" s="329">
        <f>'4月'!AE23</f>
        <v>801</v>
      </c>
      <c r="AF23" s="329">
        <f>'4月'!AF23</f>
        <v>790</v>
      </c>
      <c r="AG23" s="329">
        <f>'4月'!AG23</f>
        <v>785</v>
      </c>
      <c r="AH23" s="329">
        <f>'5月'!D23</f>
        <v>785</v>
      </c>
      <c r="AI23" s="329">
        <f>'5月'!E23</f>
        <v>804</v>
      </c>
      <c r="AJ23" s="329">
        <f>'5月'!F23</f>
        <v>806</v>
      </c>
      <c r="AK23" s="329">
        <f>'5月'!G23</f>
        <v>794</v>
      </c>
      <c r="AL23" s="329">
        <f>'5月'!H23</f>
        <v>792</v>
      </c>
      <c r="AM23" s="329">
        <f>'5月'!I23</f>
        <v>797</v>
      </c>
      <c r="AN23" s="329">
        <f>'5月'!J23</f>
        <v>787</v>
      </c>
      <c r="AO23" s="329">
        <f>'5月'!K23</f>
        <v>538</v>
      </c>
      <c r="AP23" s="329">
        <f>'5月'!L23</f>
        <v>586</v>
      </c>
      <c r="AQ23" s="329">
        <f>'5月'!M23</f>
        <v>696</v>
      </c>
      <c r="AR23" s="329">
        <f>'5月'!N23</f>
        <v>598</v>
      </c>
      <c r="AS23" s="329">
        <f>'5月'!O23</f>
        <v>598</v>
      </c>
      <c r="AT23" s="329">
        <f>'5月'!P23</f>
        <v>660</v>
      </c>
      <c r="AU23" s="329">
        <f>'5月'!Q23</f>
        <v>614</v>
      </c>
      <c r="AV23" s="329">
        <f>'5月'!R23</f>
        <v>684</v>
      </c>
      <c r="AW23" s="329">
        <f>'5月'!S23</f>
        <v>595</v>
      </c>
      <c r="AX23" s="329">
        <f>'5月'!T23</f>
        <v>734</v>
      </c>
      <c r="AY23" s="329">
        <f>'5月'!U23</f>
        <v>696</v>
      </c>
      <c r="AZ23" s="329">
        <f>'5月'!V23</f>
        <v>655</v>
      </c>
      <c r="BA23" s="329">
        <f>'5月'!W23</f>
        <v>730</v>
      </c>
      <c r="BB23" s="329">
        <f>'5月'!X23</f>
        <v>626</v>
      </c>
      <c r="BC23" s="329">
        <f>'5月'!Y23</f>
        <v>639</v>
      </c>
      <c r="BD23" s="329">
        <f>'5月'!Z23</f>
        <v>662</v>
      </c>
      <c r="BE23" s="329">
        <f>'5月'!AA23</f>
        <v>638</v>
      </c>
      <c r="BF23" s="329">
        <f>'5月'!AB23</f>
        <v>698</v>
      </c>
      <c r="BG23" s="329">
        <f>'5月'!AC23</f>
        <v>648</v>
      </c>
      <c r="BH23" s="329">
        <f>'5月'!AD23</f>
        <v>682</v>
      </c>
      <c r="BI23" s="329">
        <f>'5月'!AE23</f>
        <v>773</v>
      </c>
      <c r="BJ23" s="329">
        <f>'5月'!AF23</f>
        <v>771</v>
      </c>
      <c r="BK23" s="329">
        <f>'5月'!AG23</f>
        <v>799</v>
      </c>
      <c r="BL23" s="329">
        <f>'5月'!AH23</f>
        <v>799</v>
      </c>
      <c r="BM23" s="329">
        <f>'6月'!D23</f>
        <v>797</v>
      </c>
      <c r="BN23" s="329">
        <f>'6月'!E23</f>
        <v>801</v>
      </c>
      <c r="BO23" s="329">
        <f>'6月'!F23</f>
        <v>801</v>
      </c>
      <c r="BP23" s="329">
        <f>'6月'!G23</f>
        <v>801</v>
      </c>
      <c r="BQ23" s="329">
        <f>'6月'!H23</f>
        <v>811</v>
      </c>
      <c r="BR23" s="329">
        <f>'6月'!I23</f>
        <v>813</v>
      </c>
      <c r="BS23" s="329">
        <f>'6月'!J23</f>
        <v>828</v>
      </c>
      <c r="BT23" s="329">
        <f>'6月'!K23</f>
        <v>823</v>
      </c>
      <c r="BU23" s="329">
        <f>'6月'!L23</f>
        <v>812</v>
      </c>
      <c r="BV23" s="329">
        <f>'6月'!M23</f>
        <v>816</v>
      </c>
      <c r="BW23" s="329">
        <f>'6月'!N23</f>
        <v>789</v>
      </c>
      <c r="BX23" s="329">
        <f>'6月'!O23</f>
        <v>787</v>
      </c>
      <c r="BY23" s="329">
        <f>'6月'!P23</f>
        <v>826</v>
      </c>
      <c r="BZ23" s="329">
        <f>'6月'!Q23</f>
        <v>806</v>
      </c>
      <c r="CA23" s="329">
        <f>'6月'!R23</f>
        <v>772</v>
      </c>
      <c r="CB23" s="329">
        <f>'6月'!S23</f>
        <v>801</v>
      </c>
      <c r="CC23" s="329">
        <f>'6月'!T23</f>
        <v>804</v>
      </c>
      <c r="CD23" s="329">
        <f>'6月'!U23</f>
        <v>636</v>
      </c>
      <c r="CE23" s="329">
        <f>'6月'!V23</f>
        <v>442</v>
      </c>
      <c r="CF23" s="329">
        <f>'6月'!W23</f>
        <v>614</v>
      </c>
      <c r="CG23" s="329">
        <f>'6月'!X23</f>
        <v>543</v>
      </c>
      <c r="CH23" s="329">
        <f>'6月'!Y23</f>
        <v>653</v>
      </c>
      <c r="CI23" s="329">
        <f>'6月'!Z23</f>
        <v>459</v>
      </c>
      <c r="CJ23" s="329">
        <f>'6月'!AA23</f>
        <v>703</v>
      </c>
      <c r="CK23" s="329">
        <f>'6月'!AB23</f>
        <v>504</v>
      </c>
      <c r="CL23" s="329">
        <f>'6月'!AC23</f>
        <v>718</v>
      </c>
      <c r="CM23" s="329">
        <f>'6月'!AD23</f>
        <v>640</v>
      </c>
      <c r="CN23" s="329">
        <f>'6月'!AE23</f>
        <v>657</v>
      </c>
      <c r="CO23" s="329">
        <f>'6月'!AF23</f>
        <v>591</v>
      </c>
      <c r="CP23" s="329">
        <f>'6月'!AG23</f>
        <v>2</v>
      </c>
      <c r="CQ23" s="329">
        <f>'7月'!D23</f>
        <v>7</v>
      </c>
      <c r="CR23" s="329">
        <f>'7月'!E23</f>
        <v>9</v>
      </c>
      <c r="CS23" s="329">
        <f>'7月'!F23</f>
        <v>7</v>
      </c>
      <c r="CT23" s="329">
        <f>'7月'!G23</f>
        <v>27</v>
      </c>
      <c r="CU23" s="329">
        <f>'7月'!H23</f>
        <v>15</v>
      </c>
      <c r="CV23" s="329">
        <f>'7月'!I23</f>
        <v>655</v>
      </c>
      <c r="CW23" s="329">
        <f>'7月'!J23</f>
        <v>545</v>
      </c>
      <c r="CX23" s="329">
        <f>'7月'!K23</f>
        <v>682</v>
      </c>
      <c r="CY23" s="329">
        <f>'7月'!L23</f>
        <v>646</v>
      </c>
      <c r="CZ23" s="329">
        <f>'7月'!M23</f>
        <v>653</v>
      </c>
      <c r="DA23" s="329">
        <f>'7月'!N23</f>
        <v>525</v>
      </c>
      <c r="DB23" s="329">
        <f>'7月'!O23</f>
        <v>715</v>
      </c>
      <c r="DC23" s="329">
        <f>'7月'!P23</f>
        <v>693</v>
      </c>
      <c r="DD23" s="329">
        <f>'7月'!Q23</f>
        <v>662</v>
      </c>
      <c r="DE23" s="329">
        <f>'7月'!R23</f>
        <v>472</v>
      </c>
      <c r="DF23" s="329">
        <f>'7月'!S23</f>
        <v>717</v>
      </c>
      <c r="DG23" s="329">
        <f>'7月'!T23</f>
        <v>576</v>
      </c>
      <c r="DH23" s="329">
        <f>'7月'!U23</f>
        <v>633</v>
      </c>
      <c r="DI23" s="329">
        <f>'7月'!V23</f>
        <v>605</v>
      </c>
      <c r="DJ23" s="329">
        <f>'7月'!W23</f>
        <v>667</v>
      </c>
      <c r="DK23" s="329">
        <f>'7月'!X23</f>
        <v>538</v>
      </c>
      <c r="DL23" s="329">
        <f>'7月'!Y23</f>
        <v>674</v>
      </c>
      <c r="DM23" s="329">
        <f>'7月'!Z23</f>
        <v>591</v>
      </c>
      <c r="DN23" s="329">
        <f>'7月'!AA23</f>
        <v>22</v>
      </c>
      <c r="DO23" s="329">
        <f>'7月'!AB23</f>
        <v>19</v>
      </c>
      <c r="DP23" s="329">
        <f>'7月'!AC23</f>
        <v>10</v>
      </c>
      <c r="DQ23" s="329">
        <f>'7月'!AD23</f>
        <v>552</v>
      </c>
      <c r="DR23" s="329">
        <f>'7月'!AE23</f>
        <v>686</v>
      </c>
      <c r="DS23" s="329">
        <f>'7月'!AF23</f>
        <v>672</v>
      </c>
      <c r="DT23" s="329">
        <f>'7月'!AG23</f>
        <v>681</v>
      </c>
      <c r="DU23" s="329">
        <f>'7月'!AH23</f>
        <v>591</v>
      </c>
      <c r="DV23" s="329">
        <f>'8月'!D23</f>
        <v>44</v>
      </c>
      <c r="DW23" s="329">
        <f>'8月'!E23</f>
        <v>62</v>
      </c>
      <c r="DX23" s="329">
        <f>'8月'!F23</f>
        <v>15</v>
      </c>
      <c r="DY23" s="329">
        <f>'8月'!G23</f>
        <v>634</v>
      </c>
      <c r="DZ23" s="329">
        <f>'8月'!H23</f>
        <v>664</v>
      </c>
      <c r="EA23" s="329">
        <f>'8月'!I23</f>
        <v>597</v>
      </c>
      <c r="EB23" s="329">
        <f>'8月'!J23</f>
        <v>662</v>
      </c>
      <c r="EC23" s="329">
        <f>'8月'!K23</f>
        <v>771</v>
      </c>
      <c r="ED23" s="329">
        <f>'8月'!L23</f>
        <v>737</v>
      </c>
      <c r="EE23" s="329">
        <f>'8月'!M23</f>
        <v>771</v>
      </c>
      <c r="EF23" s="329">
        <f>'8月'!N23</f>
        <v>771</v>
      </c>
      <c r="EG23" s="329">
        <f>'8月'!O23</f>
        <v>771</v>
      </c>
      <c r="EH23" s="329">
        <f>'8月'!P23</f>
        <v>773</v>
      </c>
      <c r="EI23" s="329">
        <f>'8月'!Q23</f>
        <v>725</v>
      </c>
      <c r="EJ23" s="329">
        <f>'8月'!R23</f>
        <v>789</v>
      </c>
      <c r="EK23" s="329">
        <f>'8月'!S23</f>
        <v>686</v>
      </c>
      <c r="EL23" s="329">
        <f>'8月'!T23</f>
        <v>795</v>
      </c>
      <c r="EM23" s="329">
        <f>'8月'!U23</f>
        <v>807</v>
      </c>
      <c r="EN23" s="329">
        <f>'8月'!V23</f>
        <v>406</v>
      </c>
      <c r="EO23" s="329">
        <f>'8月'!W23</f>
        <v>658</v>
      </c>
      <c r="EP23" s="329">
        <f>'8月'!X23</f>
        <v>670</v>
      </c>
      <c r="EQ23" s="329">
        <f>'8月'!Y23</f>
        <v>787</v>
      </c>
      <c r="ER23" s="329">
        <f>'8月'!Z23</f>
        <v>777</v>
      </c>
      <c r="ES23" s="329">
        <f>'8月'!AA23</f>
        <v>696</v>
      </c>
      <c r="ET23" s="329">
        <f>'8月'!AB23</f>
        <v>626</v>
      </c>
      <c r="EU23" s="329">
        <f>'8月'!AC23</f>
        <v>694</v>
      </c>
      <c r="EV23" s="329">
        <f>'8月'!AD23</f>
        <v>763</v>
      </c>
      <c r="EW23" s="329">
        <f>'8月'!AE23</f>
        <v>704</v>
      </c>
      <c r="EX23" s="329">
        <f>'8月'!AF23</f>
        <v>773</v>
      </c>
      <c r="EY23" s="329">
        <f>'8月'!AG23</f>
        <v>739</v>
      </c>
      <c r="EZ23" s="329">
        <f>'8月'!AH23</f>
        <v>795</v>
      </c>
      <c r="FA23" s="329">
        <f>'9月'!D23</f>
        <v>749</v>
      </c>
      <c r="FB23" s="329">
        <f>'9月'!E23</f>
        <v>780</v>
      </c>
      <c r="FC23" s="329">
        <f>'9月'!F23</f>
        <v>554</v>
      </c>
      <c r="FD23" s="329">
        <f>'9月'!G23</f>
        <v>566</v>
      </c>
      <c r="FE23" s="329">
        <f>'9月'!H23</f>
        <v>604</v>
      </c>
      <c r="FF23" s="329">
        <f>'9月'!I23</f>
        <v>694</v>
      </c>
      <c r="FG23" s="329">
        <f>'9月'!J23</f>
        <v>701</v>
      </c>
      <c r="FH23" s="329">
        <f>'9月'!K23</f>
        <v>665</v>
      </c>
      <c r="FI23" s="329">
        <f>'9月'!L23</f>
        <v>620</v>
      </c>
      <c r="FJ23" s="329">
        <f>'9月'!M23</f>
        <v>735</v>
      </c>
      <c r="FK23" s="329">
        <f>'9月'!N23</f>
        <v>689</v>
      </c>
      <c r="FL23" s="329">
        <f>'9月'!O23</f>
        <v>700</v>
      </c>
      <c r="FM23" s="329">
        <f>'9月'!P23</f>
        <v>679</v>
      </c>
      <c r="FN23" s="329">
        <f>'9月'!Q23</f>
        <v>710</v>
      </c>
      <c r="FO23" s="329">
        <f>'9月'!R23</f>
        <v>705</v>
      </c>
      <c r="FP23" s="329">
        <f>'9月'!S23</f>
        <v>787</v>
      </c>
      <c r="FQ23" s="329">
        <f>'9月'!T23</f>
        <v>672</v>
      </c>
      <c r="FR23" s="329">
        <f>'9月'!U23</f>
        <v>730</v>
      </c>
      <c r="FS23" s="329">
        <f>'9月'!V23</f>
        <v>676</v>
      </c>
      <c r="FT23" s="329">
        <f>'9月'!W23</f>
        <v>763</v>
      </c>
      <c r="FU23" s="329">
        <f>'9月'!X23</f>
        <v>674</v>
      </c>
      <c r="FV23" s="329">
        <f>'9月'!Y23</f>
        <v>732</v>
      </c>
      <c r="FW23" s="329">
        <f>'9月'!Z23</f>
        <v>736</v>
      </c>
      <c r="FX23" s="329">
        <f>'9月'!AA23</f>
        <v>847</v>
      </c>
      <c r="FY23" s="329">
        <f>'9月'!AB23</f>
        <v>758</v>
      </c>
      <c r="FZ23" s="329">
        <f>'9月'!AC23</f>
        <v>732</v>
      </c>
      <c r="GA23" s="329">
        <f>'9月'!AD23</f>
        <v>705</v>
      </c>
      <c r="GB23" s="329">
        <f>'9月'!AE23</f>
        <v>708</v>
      </c>
      <c r="GC23" s="329">
        <f>'9月'!AF23</f>
        <v>700</v>
      </c>
      <c r="GD23" s="329">
        <f>'9月'!AG23</f>
        <v>828</v>
      </c>
      <c r="GE23" s="329">
        <f>'10月'!D23</f>
        <v>725</v>
      </c>
      <c r="GF23" s="329">
        <f>'10月'!E23</f>
        <v>801</v>
      </c>
      <c r="GG23" s="329">
        <f>'10月'!F23</f>
        <v>696</v>
      </c>
      <c r="GH23" s="329">
        <f>'10月'!G23</f>
        <v>708</v>
      </c>
      <c r="GI23" s="329">
        <f>'10月'!H23</f>
        <v>691</v>
      </c>
      <c r="GJ23" s="329">
        <f>'10月'!I23</f>
        <v>782</v>
      </c>
      <c r="GK23" s="329">
        <f>'10月'!J23</f>
        <v>782</v>
      </c>
      <c r="GL23" s="329">
        <f>'10月'!K23</f>
        <v>816</v>
      </c>
      <c r="GM23" s="329">
        <f>'10月'!L23</f>
        <v>840</v>
      </c>
      <c r="GN23" s="329">
        <f>'10月'!M23</f>
        <v>848</v>
      </c>
      <c r="GO23" s="329">
        <f>'10月'!N23</f>
        <v>756</v>
      </c>
      <c r="GP23" s="329">
        <f>'10月'!O23</f>
        <v>778</v>
      </c>
      <c r="GQ23" s="329">
        <f>'10月'!P23</f>
        <v>600</v>
      </c>
      <c r="GR23" s="329">
        <f>'10月'!Q23</f>
        <v>831</v>
      </c>
      <c r="GS23" s="329">
        <f>'10月'!R23</f>
        <v>708</v>
      </c>
      <c r="GT23" s="329">
        <f>'10月'!S23</f>
        <v>785</v>
      </c>
      <c r="GU23" s="329">
        <f>'10月'!T23</f>
        <v>674</v>
      </c>
      <c r="GV23" s="329">
        <f>'10月'!U23</f>
        <v>835</v>
      </c>
      <c r="GW23" s="329">
        <f>'10月'!V23</f>
        <v>684</v>
      </c>
      <c r="GX23" s="329">
        <f>'10月'!W23</f>
        <v>754</v>
      </c>
      <c r="GY23" s="329">
        <f>'10月'!X23</f>
        <v>734</v>
      </c>
      <c r="GZ23" s="329">
        <f>'10月'!Y23</f>
        <v>584</v>
      </c>
      <c r="HA23" s="329">
        <f>'10月'!Z23</f>
        <v>789</v>
      </c>
      <c r="HB23" s="329">
        <f>'10月'!AA23</f>
        <v>765</v>
      </c>
      <c r="HC23" s="329">
        <f>'10月'!AB23</f>
        <v>809</v>
      </c>
      <c r="HD23" s="329">
        <f>'10月'!AC23</f>
        <v>787</v>
      </c>
      <c r="HE23" s="329">
        <f>'10月'!AD23</f>
        <v>773</v>
      </c>
      <c r="HF23" s="329">
        <f>'10月'!AE23</f>
        <v>809</v>
      </c>
      <c r="HG23" s="329">
        <f>'10月'!AF23</f>
        <v>821</v>
      </c>
      <c r="HH23" s="329">
        <f>'10月'!AG23</f>
        <v>816</v>
      </c>
      <c r="HI23" s="329">
        <f>'10月'!AH23</f>
        <v>821</v>
      </c>
      <c r="HJ23" s="329">
        <f>'11月'!D23</f>
        <v>784</v>
      </c>
      <c r="HK23" s="329">
        <f>'11月'!E23</f>
        <v>826</v>
      </c>
      <c r="HL23" s="329">
        <f>'11月'!F23</f>
        <v>800</v>
      </c>
      <c r="HM23" s="329">
        <f>'11月'!G23</f>
        <v>796</v>
      </c>
      <c r="HN23" s="329">
        <f>'11月'!H23</f>
        <v>770</v>
      </c>
      <c r="HO23" s="329">
        <f>'11月'!I23</f>
        <v>807</v>
      </c>
      <c r="HP23" s="329">
        <f>'11月'!J23</f>
        <v>864</v>
      </c>
      <c r="HQ23" s="329">
        <f>'11月'!K23</f>
        <v>852</v>
      </c>
      <c r="HR23" s="329">
        <f>'11月'!L23</f>
        <v>840</v>
      </c>
      <c r="HS23" s="329">
        <f>'11月'!M23</f>
        <v>859</v>
      </c>
      <c r="HT23" s="329">
        <f>'11月'!N23</f>
        <v>852</v>
      </c>
      <c r="HU23" s="329">
        <f>'11月'!O23</f>
        <v>675</v>
      </c>
      <c r="HV23" s="329">
        <f>'11月'!P23</f>
        <v>687</v>
      </c>
      <c r="HW23" s="329">
        <f>'11月'!Q23</f>
        <v>782</v>
      </c>
      <c r="HX23" s="329">
        <f>'11月'!R23</f>
        <v>785</v>
      </c>
      <c r="HY23" s="329">
        <f>'11月'!S23</f>
        <v>780</v>
      </c>
      <c r="HZ23" s="329">
        <f>'11月'!T23</f>
        <v>715</v>
      </c>
      <c r="IA23" s="329">
        <f>'11月'!U23</f>
        <v>856</v>
      </c>
      <c r="IB23" s="329">
        <f>'11月'!V23</f>
        <v>619</v>
      </c>
      <c r="IC23" s="329">
        <f>'11月'!W23</f>
        <v>715</v>
      </c>
      <c r="ID23" s="329">
        <f>'11月'!X23</f>
        <v>669</v>
      </c>
      <c r="IE23" s="329">
        <f>'11月'!Y23</f>
        <v>809</v>
      </c>
      <c r="IF23" s="329">
        <f>'11月'!Z23</f>
        <v>705</v>
      </c>
      <c r="IG23" s="329">
        <f>'11月'!AA23</f>
        <v>636</v>
      </c>
      <c r="IH23" s="329">
        <f>'11月'!AB23</f>
        <v>768</v>
      </c>
      <c r="II23" s="329">
        <f>'11月'!AC23</f>
        <v>792</v>
      </c>
      <c r="IJ23" s="329">
        <f>'11月'!AD23</f>
        <v>770</v>
      </c>
      <c r="IK23" s="329">
        <f>'11月'!AE23</f>
        <v>780</v>
      </c>
      <c r="IL23" s="329">
        <f>'11月'!AF23</f>
        <v>778</v>
      </c>
      <c r="IM23" s="329">
        <f>'11月'!AG23</f>
        <v>746</v>
      </c>
      <c r="IN23" s="329">
        <f>'12月'!D23</f>
        <v>699</v>
      </c>
      <c r="IO23" s="329">
        <f>'12月'!E23</f>
        <v>780</v>
      </c>
      <c r="IP23" s="329">
        <f>'12月'!F23</f>
        <v>780</v>
      </c>
      <c r="IQ23" s="329">
        <f>'12月'!G23</f>
        <v>739</v>
      </c>
      <c r="IR23" s="329">
        <f>'12月'!H23</f>
        <v>770</v>
      </c>
      <c r="IS23" s="329">
        <f>'12月'!I23</f>
        <v>804</v>
      </c>
      <c r="IT23" s="329">
        <f>'12月'!J23</f>
        <v>814</v>
      </c>
      <c r="IU23" s="329">
        <f>'12月'!K23</f>
        <v>643</v>
      </c>
      <c r="IV23" s="329">
        <f>'12月'!L23</f>
        <v>780</v>
      </c>
      <c r="IW23" s="329">
        <f>'12月'!M23</f>
        <v>792</v>
      </c>
      <c r="IX23" s="329">
        <f>'12月'!N23</f>
        <v>619</v>
      </c>
      <c r="IY23" s="329">
        <f>'12月'!O23</f>
        <v>763</v>
      </c>
      <c r="IZ23" s="329">
        <f>'12月'!P23</f>
        <v>759</v>
      </c>
      <c r="JA23" s="329">
        <f>'12月'!Q23</f>
        <v>859</v>
      </c>
      <c r="JB23" s="329">
        <f>'12月'!R23</f>
        <v>677</v>
      </c>
      <c r="JC23" s="329">
        <f>'12月'!S23</f>
        <v>775</v>
      </c>
      <c r="JD23" s="329">
        <f>'12月'!T23</f>
        <v>710</v>
      </c>
      <c r="JE23" s="329">
        <f>'12月'!U23</f>
        <v>778</v>
      </c>
      <c r="JF23" s="329">
        <f>'12月'!V23</f>
        <v>706</v>
      </c>
      <c r="JG23" s="329">
        <f>'12月'!W23</f>
        <v>766</v>
      </c>
      <c r="JH23" s="329">
        <f>'12月'!X23</f>
        <v>849</v>
      </c>
      <c r="JI23" s="329">
        <f>'12月'!Y23</f>
        <v>780</v>
      </c>
      <c r="JJ23" s="329">
        <f>'12月'!Z23</f>
        <v>871</v>
      </c>
      <c r="JK23" s="329">
        <f>'12月'!AA23</f>
        <v>778</v>
      </c>
      <c r="JL23" s="329">
        <f>'12月'!AB23</f>
        <v>828</v>
      </c>
      <c r="JM23" s="329">
        <f>'12月'!AC23</f>
        <v>795</v>
      </c>
      <c r="JN23" s="329">
        <f>'12月'!AD23</f>
        <v>804</v>
      </c>
      <c r="JO23" s="329">
        <f>'12月'!AE23</f>
        <v>811</v>
      </c>
      <c r="JP23" s="329">
        <f>'12月'!AF23</f>
        <v>857</v>
      </c>
      <c r="JQ23" s="329">
        <f>'12月'!AG23</f>
        <v>871</v>
      </c>
      <c r="JR23" s="329">
        <f>'12月'!AH23</f>
        <v>840</v>
      </c>
      <c r="JS23" s="329">
        <f>'１月'!D23</f>
        <v>814</v>
      </c>
      <c r="JT23" s="329">
        <f>'１月'!E23</f>
        <v>852</v>
      </c>
      <c r="JU23" s="329">
        <f>'１月'!F23</f>
        <v>876</v>
      </c>
      <c r="JV23" s="329">
        <f>'１月'!G23</f>
        <v>852</v>
      </c>
      <c r="JW23" s="329">
        <f>'１月'!H23</f>
        <v>842</v>
      </c>
      <c r="JX23" s="329">
        <f>'１月'!I23</f>
        <v>819</v>
      </c>
      <c r="JY23" s="329">
        <f>'１月'!J23</f>
        <v>847</v>
      </c>
      <c r="JZ23" s="329">
        <f>'１月'!K23</f>
        <v>809</v>
      </c>
      <c r="KA23" s="329">
        <f>'１月'!L23</f>
        <v>825</v>
      </c>
      <c r="KB23" s="329">
        <f>'１月'!M23</f>
        <v>826</v>
      </c>
      <c r="KC23" s="329">
        <f>'１月'!N23</f>
        <v>891</v>
      </c>
      <c r="KD23" s="329">
        <f>'１月'!O23</f>
        <v>881</v>
      </c>
      <c r="KE23" s="329">
        <f>'１月'!P23</f>
        <v>878</v>
      </c>
      <c r="KF23" s="329">
        <f>'１月'!Q23</f>
        <v>844</v>
      </c>
      <c r="KG23" s="329">
        <f>'１月'!R23</f>
        <v>890</v>
      </c>
      <c r="KH23" s="329">
        <f>'１月'!S23</f>
        <v>790</v>
      </c>
      <c r="KI23" s="329">
        <f>'１月'!T23</f>
        <v>752</v>
      </c>
      <c r="KJ23" s="329">
        <f>'１月'!U23</f>
        <v>864</v>
      </c>
      <c r="KK23" s="329">
        <f>'１月'!V23</f>
        <v>734</v>
      </c>
      <c r="KL23" s="329">
        <f>'１月'!W23</f>
        <v>770</v>
      </c>
      <c r="KM23" s="329">
        <f>'１月'!X23</f>
        <v>758</v>
      </c>
      <c r="KN23" s="329">
        <f>'１月'!Y23</f>
        <v>797</v>
      </c>
      <c r="KO23" s="329">
        <f>'１月'!Z23</f>
        <v>752</v>
      </c>
      <c r="KP23" s="329">
        <f>'１月'!AA23</f>
        <v>871</v>
      </c>
      <c r="KQ23" s="329">
        <f>'１月'!AB23</f>
        <v>866</v>
      </c>
      <c r="KR23" s="329">
        <f>'１月'!AC23</f>
        <v>795</v>
      </c>
      <c r="KS23" s="329">
        <f>'１月'!AD23</f>
        <v>715</v>
      </c>
      <c r="KT23" s="329">
        <f>'１月'!AE23</f>
        <v>799</v>
      </c>
      <c r="KU23" s="329">
        <f>'１月'!AF23</f>
        <v>824</v>
      </c>
      <c r="KV23" s="329">
        <f>'１月'!AG23</f>
        <v>826</v>
      </c>
      <c r="KW23" s="329">
        <f>'１月'!AH23</f>
        <v>725</v>
      </c>
      <c r="KX23" s="329">
        <f>'２月'!D23</f>
        <v>785</v>
      </c>
      <c r="KY23" s="329">
        <f>'２月'!E23</f>
        <v>799</v>
      </c>
      <c r="KZ23" s="329">
        <f>'２月'!F23</f>
        <v>838</v>
      </c>
      <c r="LA23" s="329">
        <f>'２月'!G23</f>
        <v>751</v>
      </c>
      <c r="LB23" s="329">
        <f>'２月'!H23</f>
        <v>765</v>
      </c>
      <c r="LC23" s="329">
        <f>'２月'!I23</f>
        <v>809</v>
      </c>
      <c r="LD23" s="329">
        <f>'２月'!J23</f>
        <v>795</v>
      </c>
      <c r="LE23" s="329">
        <f>'２月'!K23</f>
        <v>787</v>
      </c>
      <c r="LF23" s="329">
        <f>'２月'!L23</f>
        <v>867</v>
      </c>
      <c r="LG23" s="329">
        <f>'２月'!M23</f>
        <v>814</v>
      </c>
      <c r="LH23" s="329">
        <f>'２月'!N23</f>
        <v>814</v>
      </c>
      <c r="LI23" s="329">
        <f>'２月'!O23</f>
        <v>540</v>
      </c>
      <c r="LJ23" s="329">
        <f>'２月'!P23</f>
        <v>830</v>
      </c>
      <c r="LK23" s="329">
        <f>'２月'!Q23</f>
        <v>0</v>
      </c>
      <c r="LL23" s="329">
        <f>'２月'!R23</f>
        <v>0</v>
      </c>
      <c r="LM23" s="329">
        <f>'２月'!S23</f>
        <v>0</v>
      </c>
      <c r="LN23" s="329">
        <f>'２月'!T23</f>
        <v>0</v>
      </c>
      <c r="LO23" s="329">
        <f>'２月'!U23</f>
        <v>0</v>
      </c>
      <c r="LP23" s="329">
        <f>'２月'!V23</f>
        <v>0</v>
      </c>
      <c r="LQ23" s="329">
        <f>'２月'!W23</f>
        <v>0</v>
      </c>
      <c r="LR23" s="329">
        <f>'２月'!X23</f>
        <v>0</v>
      </c>
      <c r="LS23" s="329">
        <f>'２月'!Y23</f>
        <v>0</v>
      </c>
      <c r="LT23" s="329">
        <f>'２月'!Z23</f>
        <v>0</v>
      </c>
      <c r="LU23" s="329">
        <f>'２月'!AA23</f>
        <v>0</v>
      </c>
      <c r="LV23" s="329">
        <f>'２月'!AB23</f>
        <v>0</v>
      </c>
      <c r="LW23" s="329">
        <f>'２月'!AC23</f>
        <v>0</v>
      </c>
      <c r="LX23" s="329">
        <f>'２月'!AD23</f>
        <v>0</v>
      </c>
      <c r="LY23" s="329">
        <f>'２月'!AE23</f>
        <v>0</v>
      </c>
      <c r="LZ23" s="329">
        <f>'３月'!D23</f>
        <v>816</v>
      </c>
      <c r="MA23" s="329">
        <f>'３月'!E23</f>
        <v>808</v>
      </c>
      <c r="MB23" s="329">
        <f>'３月'!F23</f>
        <v>811</v>
      </c>
      <c r="MC23" s="329">
        <f>'３月'!G23</f>
        <v>818</v>
      </c>
      <c r="MD23" s="329">
        <f>'３月'!H23</f>
        <v>770</v>
      </c>
      <c r="ME23" s="329">
        <f>'３月'!I23</f>
        <v>828</v>
      </c>
      <c r="MF23" s="329">
        <f>'３月'!J23</f>
        <v>783</v>
      </c>
      <c r="MG23" s="329">
        <f>'３月'!K23</f>
        <v>814</v>
      </c>
      <c r="MH23" s="329">
        <f>'３月'!L23</f>
        <v>766</v>
      </c>
      <c r="MI23" s="329">
        <f>'３月'!M23</f>
        <v>835</v>
      </c>
      <c r="MJ23" s="329">
        <f>'３月'!N23</f>
        <v>788</v>
      </c>
      <c r="MK23" s="329">
        <f>'３月'!O23</f>
        <v>739</v>
      </c>
      <c r="ML23" s="329">
        <f>'３月'!P23</f>
        <v>790</v>
      </c>
      <c r="MM23" s="329">
        <f>'３月'!Q23</f>
        <v>792</v>
      </c>
      <c r="MN23" s="329">
        <f>'３月'!R23</f>
        <v>830</v>
      </c>
      <c r="MO23" s="329">
        <f>'３月'!S23</f>
        <v>816</v>
      </c>
      <c r="MP23" s="329">
        <f>'３月'!T23</f>
        <v>811</v>
      </c>
      <c r="MQ23" s="329">
        <f>'３月'!U23</f>
        <v>804</v>
      </c>
      <c r="MR23" s="329">
        <f>'３月'!V23</f>
        <v>670</v>
      </c>
      <c r="MS23" s="329">
        <f>'３月'!W23</f>
        <v>483</v>
      </c>
      <c r="MT23" s="329">
        <f>'３月'!X23</f>
        <v>694</v>
      </c>
      <c r="MU23" s="329">
        <f>'３月'!Y23</f>
        <v>710</v>
      </c>
      <c r="MV23" s="329">
        <f>'３月'!Z23</f>
        <v>675</v>
      </c>
      <c r="MW23" s="329">
        <f>'３月'!AA23</f>
        <v>588</v>
      </c>
      <c r="MX23" s="329">
        <f>'３月'!AB23</f>
        <v>744</v>
      </c>
      <c r="MY23" s="329">
        <f>'３月'!AC23</f>
        <v>686</v>
      </c>
      <c r="MZ23" s="329">
        <f>'３月'!AD23</f>
        <v>629</v>
      </c>
      <c r="NA23" s="329">
        <f>'３月'!AE23</f>
        <v>790</v>
      </c>
      <c r="NB23" s="329">
        <f>'３月'!AF23</f>
        <v>734</v>
      </c>
      <c r="NC23" s="329">
        <f>'３月'!AG23</f>
        <v>583</v>
      </c>
      <c r="ND23" s="329">
        <f>'３月'!AH23</f>
        <v>653</v>
      </c>
      <c r="NF23" s="42">
        <f t="shared" si="0"/>
        <v>740.51183431952666</v>
      </c>
      <c r="NJ23" s="292">
        <v>13</v>
      </c>
      <c r="NK23" s="42">
        <f>NH36</f>
        <v>1162.1788856304986</v>
      </c>
    </row>
    <row r="24" spans="1:375" x14ac:dyDescent="0.2">
      <c r="A24" s="311">
        <v>0.29166666666666602</v>
      </c>
      <c r="B24" s="312" t="s">
        <v>7</v>
      </c>
      <c r="C24" s="313">
        <v>0.3125</v>
      </c>
      <c r="D24" s="329">
        <f>'4月'!D24</f>
        <v>679</v>
      </c>
      <c r="E24" s="329">
        <f>'4月'!E24</f>
        <v>754</v>
      </c>
      <c r="F24" s="329">
        <f>'4月'!F24</f>
        <v>740</v>
      </c>
      <c r="G24" s="329">
        <f>'4月'!G24</f>
        <v>641</v>
      </c>
      <c r="H24" s="329">
        <f>'4月'!H24</f>
        <v>723</v>
      </c>
      <c r="I24" s="329">
        <f>'4月'!I24</f>
        <v>653</v>
      </c>
      <c r="J24" s="329">
        <f>'4月'!J24</f>
        <v>741</v>
      </c>
      <c r="K24" s="329">
        <f>'4月'!K24</f>
        <v>667</v>
      </c>
      <c r="L24" s="329">
        <f>'4月'!L24</f>
        <v>741</v>
      </c>
      <c r="M24" s="329">
        <f>'4月'!M24</f>
        <v>643</v>
      </c>
      <c r="N24" s="329">
        <f>'4月'!N24</f>
        <v>667</v>
      </c>
      <c r="O24" s="329">
        <f>'4月'!O24</f>
        <v>693</v>
      </c>
      <c r="P24" s="329">
        <f>'4月'!P24</f>
        <v>701</v>
      </c>
      <c r="Q24" s="329">
        <f>'4月'!Q24</f>
        <v>665</v>
      </c>
      <c r="R24" s="329">
        <f>'4月'!R24</f>
        <v>804</v>
      </c>
      <c r="S24" s="329">
        <f>'4月'!S24</f>
        <v>804</v>
      </c>
      <c r="T24" s="329">
        <f>'4月'!T24</f>
        <v>801</v>
      </c>
      <c r="U24" s="329">
        <f>'4月'!U24</f>
        <v>808</v>
      </c>
      <c r="V24" s="329">
        <f>'4月'!V24</f>
        <v>816</v>
      </c>
      <c r="W24" s="329">
        <f>'4月'!W24</f>
        <v>778</v>
      </c>
      <c r="X24" s="329">
        <f>'4月'!X24</f>
        <v>773</v>
      </c>
      <c r="Y24" s="329">
        <f>'4月'!Y24</f>
        <v>771</v>
      </c>
      <c r="Z24" s="329">
        <f>'4月'!Z24</f>
        <v>765</v>
      </c>
      <c r="AA24" s="329">
        <f>'4月'!AA24</f>
        <v>780</v>
      </c>
      <c r="AB24" s="329">
        <f>'4月'!AB24</f>
        <v>770</v>
      </c>
      <c r="AC24" s="329">
        <f>'4月'!AC24</f>
        <v>756</v>
      </c>
      <c r="AD24" s="329">
        <f>'4月'!AD24</f>
        <v>734</v>
      </c>
      <c r="AE24" s="329">
        <f>'4月'!AE24</f>
        <v>768</v>
      </c>
      <c r="AF24" s="329">
        <f>'4月'!AF24</f>
        <v>765</v>
      </c>
      <c r="AG24" s="329">
        <f>'4月'!AG24</f>
        <v>749</v>
      </c>
      <c r="AH24" s="329">
        <f>'5月'!D24</f>
        <v>759</v>
      </c>
      <c r="AI24" s="329">
        <f>'5月'!E24</f>
        <v>775</v>
      </c>
      <c r="AJ24" s="329">
        <f>'5月'!F24</f>
        <v>773</v>
      </c>
      <c r="AK24" s="329">
        <f>'5月'!G24</f>
        <v>761</v>
      </c>
      <c r="AL24" s="329">
        <f>'5月'!H24</f>
        <v>751</v>
      </c>
      <c r="AM24" s="329">
        <f>'5月'!I24</f>
        <v>756</v>
      </c>
      <c r="AN24" s="329">
        <f>'5月'!J24</f>
        <v>754</v>
      </c>
      <c r="AO24" s="329">
        <f>'5月'!K24</f>
        <v>566</v>
      </c>
      <c r="AP24" s="329">
        <f>'5月'!L24</f>
        <v>652</v>
      </c>
      <c r="AQ24" s="329">
        <f>'5月'!M24</f>
        <v>670</v>
      </c>
      <c r="AR24" s="329">
        <f>'5月'!N24</f>
        <v>604</v>
      </c>
      <c r="AS24" s="329">
        <f>'5月'!O24</f>
        <v>585</v>
      </c>
      <c r="AT24" s="329">
        <f>'5月'!P24</f>
        <v>665</v>
      </c>
      <c r="AU24" s="329">
        <f>'5月'!Q24</f>
        <v>636</v>
      </c>
      <c r="AV24" s="329">
        <f>'5月'!R24</f>
        <v>688</v>
      </c>
      <c r="AW24" s="329">
        <f>'5月'!S24</f>
        <v>615</v>
      </c>
      <c r="AX24" s="329">
        <f>'5月'!T24</f>
        <v>672</v>
      </c>
      <c r="AY24" s="329">
        <f>'5月'!U24</f>
        <v>698</v>
      </c>
      <c r="AZ24" s="329">
        <f>'5月'!V24</f>
        <v>687</v>
      </c>
      <c r="BA24" s="329">
        <f>'5月'!W24</f>
        <v>727</v>
      </c>
      <c r="BB24" s="329">
        <f>'5月'!X24</f>
        <v>672</v>
      </c>
      <c r="BC24" s="329">
        <f>'5月'!Y24</f>
        <v>628</v>
      </c>
      <c r="BD24" s="329">
        <f>'5月'!Z24</f>
        <v>672</v>
      </c>
      <c r="BE24" s="329">
        <f>'5月'!AA24</f>
        <v>641</v>
      </c>
      <c r="BF24" s="329">
        <f>'5月'!AB24</f>
        <v>725</v>
      </c>
      <c r="BG24" s="329">
        <f>'5月'!AC24</f>
        <v>663</v>
      </c>
      <c r="BH24" s="329">
        <f>'5月'!AD24</f>
        <v>664</v>
      </c>
      <c r="BI24" s="329">
        <f>'5月'!AE24</f>
        <v>734</v>
      </c>
      <c r="BJ24" s="329">
        <f>'5月'!AF24</f>
        <v>741</v>
      </c>
      <c r="BK24" s="329">
        <f>'5月'!AG24</f>
        <v>765</v>
      </c>
      <c r="BL24" s="329">
        <f>'5月'!AH24</f>
        <v>756</v>
      </c>
      <c r="BM24" s="329">
        <f>'6月'!D24</f>
        <v>775</v>
      </c>
      <c r="BN24" s="329">
        <f>'6月'!E24</f>
        <v>752</v>
      </c>
      <c r="BO24" s="329">
        <f>'6月'!F24</f>
        <v>761</v>
      </c>
      <c r="BP24" s="329">
        <f>'6月'!G24</f>
        <v>754</v>
      </c>
      <c r="BQ24" s="329">
        <f>'6月'!H24</f>
        <v>787</v>
      </c>
      <c r="BR24" s="329">
        <f>'6月'!I24</f>
        <v>783</v>
      </c>
      <c r="BS24" s="329">
        <f>'6月'!J24</f>
        <v>789</v>
      </c>
      <c r="BT24" s="329">
        <f>'6月'!K24</f>
        <v>792</v>
      </c>
      <c r="BU24" s="329">
        <f>'6月'!L24</f>
        <v>777</v>
      </c>
      <c r="BV24" s="329">
        <f>'6月'!M24</f>
        <v>783</v>
      </c>
      <c r="BW24" s="329">
        <f>'6月'!N24</f>
        <v>759</v>
      </c>
      <c r="BX24" s="329">
        <f>'6月'!O24</f>
        <v>751</v>
      </c>
      <c r="BY24" s="329">
        <f>'6月'!P24</f>
        <v>792</v>
      </c>
      <c r="BZ24" s="329">
        <f>'6月'!Q24</f>
        <v>768</v>
      </c>
      <c r="CA24" s="329">
        <f>'6月'!R24</f>
        <v>780</v>
      </c>
      <c r="CB24" s="329">
        <f>'6月'!S24</f>
        <v>747</v>
      </c>
      <c r="CC24" s="329">
        <f>'6月'!T24</f>
        <v>780</v>
      </c>
      <c r="CD24" s="329">
        <f>'6月'!U24</f>
        <v>574</v>
      </c>
      <c r="CE24" s="329">
        <f>'6月'!V24</f>
        <v>456</v>
      </c>
      <c r="CF24" s="329">
        <f>'6月'!W24</f>
        <v>607</v>
      </c>
      <c r="CG24" s="329">
        <f>'6月'!X24</f>
        <v>544</v>
      </c>
      <c r="CH24" s="329">
        <f>'6月'!Y24</f>
        <v>730</v>
      </c>
      <c r="CI24" s="329">
        <f>'6月'!Z24</f>
        <v>492</v>
      </c>
      <c r="CJ24" s="329">
        <f>'6月'!AA24</f>
        <v>679</v>
      </c>
      <c r="CK24" s="329">
        <f>'6月'!AB24</f>
        <v>557</v>
      </c>
      <c r="CL24" s="329">
        <f>'6月'!AC24</f>
        <v>701</v>
      </c>
      <c r="CM24" s="329">
        <f>'6月'!AD24</f>
        <v>672</v>
      </c>
      <c r="CN24" s="329">
        <f>'6月'!AE24</f>
        <v>569</v>
      </c>
      <c r="CO24" s="329">
        <f>'6月'!AF24</f>
        <v>559</v>
      </c>
      <c r="CP24" s="329">
        <f>'6月'!AG24</f>
        <v>17</v>
      </c>
      <c r="CQ24" s="329">
        <f>'7月'!D24</f>
        <v>5</v>
      </c>
      <c r="CR24" s="329">
        <f>'7月'!E24</f>
        <v>5</v>
      </c>
      <c r="CS24" s="329">
        <f>'7月'!F24</f>
        <v>0</v>
      </c>
      <c r="CT24" s="329">
        <f>'7月'!G24</f>
        <v>24</v>
      </c>
      <c r="CU24" s="329">
        <f>'7月'!H24</f>
        <v>2</v>
      </c>
      <c r="CV24" s="329">
        <f>'7月'!I24</f>
        <v>677</v>
      </c>
      <c r="CW24" s="329">
        <f>'7月'!J24</f>
        <v>523</v>
      </c>
      <c r="CX24" s="329">
        <f>'7月'!K24</f>
        <v>705</v>
      </c>
      <c r="CY24" s="329">
        <f>'7月'!L24</f>
        <v>640</v>
      </c>
      <c r="CZ24" s="329">
        <f>'7月'!M24</f>
        <v>682</v>
      </c>
      <c r="DA24" s="329">
        <f>'7月'!N24</f>
        <v>521</v>
      </c>
      <c r="DB24" s="329">
        <f>'7月'!O24</f>
        <v>641</v>
      </c>
      <c r="DC24" s="329">
        <f>'7月'!P24</f>
        <v>672</v>
      </c>
      <c r="DD24" s="329">
        <f>'7月'!Q24</f>
        <v>648</v>
      </c>
      <c r="DE24" s="329">
        <f>'7月'!R24</f>
        <v>492</v>
      </c>
      <c r="DF24" s="329">
        <f>'7月'!S24</f>
        <v>682</v>
      </c>
      <c r="DG24" s="329">
        <f>'7月'!T24</f>
        <v>543</v>
      </c>
      <c r="DH24" s="329">
        <f>'7月'!U24</f>
        <v>588</v>
      </c>
      <c r="DI24" s="329">
        <f>'7月'!V24</f>
        <v>636</v>
      </c>
      <c r="DJ24" s="329">
        <f>'7月'!W24</f>
        <v>636</v>
      </c>
      <c r="DK24" s="329">
        <f>'7月'!X24</f>
        <v>684</v>
      </c>
      <c r="DL24" s="329">
        <f>'7月'!Y24</f>
        <v>631</v>
      </c>
      <c r="DM24" s="329">
        <f>'7月'!Z24</f>
        <v>542</v>
      </c>
      <c r="DN24" s="329">
        <f>'7月'!AA24</f>
        <v>14</v>
      </c>
      <c r="DO24" s="329">
        <f>'7月'!AB24</f>
        <v>9</v>
      </c>
      <c r="DP24" s="329">
        <f>'7月'!AC24</f>
        <v>0</v>
      </c>
      <c r="DQ24" s="329">
        <f>'7月'!AD24</f>
        <v>496</v>
      </c>
      <c r="DR24" s="329">
        <f>'7月'!AE24</f>
        <v>660</v>
      </c>
      <c r="DS24" s="329">
        <f>'7月'!AF24</f>
        <v>701</v>
      </c>
      <c r="DT24" s="329">
        <f>'7月'!AG24</f>
        <v>617</v>
      </c>
      <c r="DU24" s="329">
        <f>'7月'!AH24</f>
        <v>578</v>
      </c>
      <c r="DV24" s="329">
        <f>'8月'!D24</f>
        <v>43</v>
      </c>
      <c r="DW24" s="329">
        <f>'8月'!E24</f>
        <v>24</v>
      </c>
      <c r="DX24" s="329">
        <f>'8月'!F24</f>
        <v>0</v>
      </c>
      <c r="DY24" s="329">
        <f>'8月'!G24</f>
        <v>679</v>
      </c>
      <c r="DZ24" s="329">
        <f>'8月'!H24</f>
        <v>672</v>
      </c>
      <c r="EA24" s="329">
        <f>'8月'!I24</f>
        <v>574</v>
      </c>
      <c r="EB24" s="329">
        <f>'8月'!J24</f>
        <v>548</v>
      </c>
      <c r="EC24" s="329">
        <f>'8月'!K24</f>
        <v>708</v>
      </c>
      <c r="ED24" s="329">
        <f>'8月'!L24</f>
        <v>691</v>
      </c>
      <c r="EE24" s="329">
        <f>'8月'!M24</f>
        <v>739</v>
      </c>
      <c r="EF24" s="329">
        <f>'8月'!N24</f>
        <v>739</v>
      </c>
      <c r="EG24" s="329">
        <f>'8月'!O24</f>
        <v>722</v>
      </c>
      <c r="EH24" s="329">
        <f>'8月'!P24</f>
        <v>742</v>
      </c>
      <c r="EI24" s="329">
        <f>'8月'!Q24</f>
        <v>698</v>
      </c>
      <c r="EJ24" s="329">
        <f>'8月'!R24</f>
        <v>759</v>
      </c>
      <c r="EK24" s="329">
        <f>'8月'!S24</f>
        <v>586</v>
      </c>
      <c r="EL24" s="329">
        <f>'8月'!T24</f>
        <v>729</v>
      </c>
      <c r="EM24" s="329">
        <f>'8月'!U24</f>
        <v>780</v>
      </c>
      <c r="EN24" s="329">
        <f>'8月'!V24</f>
        <v>725</v>
      </c>
      <c r="EO24" s="329">
        <f>'8月'!W24</f>
        <v>634</v>
      </c>
      <c r="EP24" s="329">
        <f>'8月'!X24</f>
        <v>698</v>
      </c>
      <c r="EQ24" s="329">
        <f>'8月'!Y24</f>
        <v>761</v>
      </c>
      <c r="ER24" s="329">
        <f>'8月'!Z24</f>
        <v>747</v>
      </c>
      <c r="ES24" s="329">
        <f>'8月'!AA24</f>
        <v>552</v>
      </c>
      <c r="ET24" s="329">
        <f>'8月'!AB24</f>
        <v>588</v>
      </c>
      <c r="EU24" s="329">
        <f>'8月'!AC24</f>
        <v>679</v>
      </c>
      <c r="EV24" s="329">
        <f>'8月'!AD24</f>
        <v>715</v>
      </c>
      <c r="EW24" s="329">
        <f>'8月'!AE24</f>
        <v>609</v>
      </c>
      <c r="EX24" s="329">
        <f>'8月'!AF24</f>
        <v>657</v>
      </c>
      <c r="EY24" s="329">
        <f>'8月'!AG24</f>
        <v>687</v>
      </c>
      <c r="EZ24" s="329">
        <f>'8月'!AH24</f>
        <v>770</v>
      </c>
      <c r="FA24" s="329">
        <f>'9月'!D24</f>
        <v>722</v>
      </c>
      <c r="FB24" s="329">
        <f>'9月'!E24</f>
        <v>732</v>
      </c>
      <c r="FC24" s="329">
        <f>'9月'!F24</f>
        <v>528</v>
      </c>
      <c r="FD24" s="329">
        <f>'9月'!G24</f>
        <v>538</v>
      </c>
      <c r="FE24" s="329">
        <f>'9月'!H24</f>
        <v>567</v>
      </c>
      <c r="FF24" s="329">
        <f>'9月'!I24</f>
        <v>648</v>
      </c>
      <c r="FG24" s="329">
        <f>'9月'!J24</f>
        <v>696</v>
      </c>
      <c r="FH24" s="329">
        <f>'9月'!K24</f>
        <v>658</v>
      </c>
      <c r="FI24" s="329">
        <f>'9月'!L24</f>
        <v>636</v>
      </c>
      <c r="FJ24" s="329">
        <f>'9月'!M24</f>
        <v>705</v>
      </c>
      <c r="FK24" s="329">
        <f>'9月'!N24</f>
        <v>641</v>
      </c>
      <c r="FL24" s="329">
        <f>'9月'!O24</f>
        <v>682</v>
      </c>
      <c r="FM24" s="329">
        <f>'9月'!P24</f>
        <v>694</v>
      </c>
      <c r="FN24" s="329">
        <f>'9月'!Q24</f>
        <v>646</v>
      </c>
      <c r="FO24" s="329">
        <f>'9月'!R24</f>
        <v>727</v>
      </c>
      <c r="FP24" s="329">
        <f>'9月'!S24</f>
        <v>739</v>
      </c>
      <c r="FQ24" s="329">
        <f>'9月'!T24</f>
        <v>722</v>
      </c>
      <c r="FR24" s="329">
        <f>'9月'!U24</f>
        <v>689</v>
      </c>
      <c r="FS24" s="329">
        <f>'9月'!V24</f>
        <v>641</v>
      </c>
      <c r="FT24" s="329">
        <f>'9月'!W24</f>
        <v>643</v>
      </c>
      <c r="FU24" s="329">
        <f>'9月'!X24</f>
        <v>643</v>
      </c>
      <c r="FV24" s="329">
        <f>'9月'!Y24</f>
        <v>720</v>
      </c>
      <c r="FW24" s="329">
        <f>'9月'!Z24</f>
        <v>797</v>
      </c>
      <c r="FX24" s="329">
        <f>'9月'!AA24</f>
        <v>852</v>
      </c>
      <c r="FY24" s="329">
        <f>'9月'!AB24</f>
        <v>778</v>
      </c>
      <c r="FZ24" s="329">
        <f>'9月'!AC24</f>
        <v>737</v>
      </c>
      <c r="GA24" s="329">
        <f>'9月'!AD24</f>
        <v>689</v>
      </c>
      <c r="GB24" s="329">
        <f>'9月'!AE24</f>
        <v>713</v>
      </c>
      <c r="GC24" s="329">
        <f>'9月'!AF24</f>
        <v>773</v>
      </c>
      <c r="GD24" s="329">
        <f>'9月'!AG24</f>
        <v>797</v>
      </c>
      <c r="GE24" s="329">
        <f>'10月'!D24</f>
        <v>780</v>
      </c>
      <c r="GF24" s="329">
        <f>'10月'!E24</f>
        <v>787</v>
      </c>
      <c r="GG24" s="329">
        <f>'10月'!F24</f>
        <v>744</v>
      </c>
      <c r="GH24" s="329">
        <f>'10月'!G24</f>
        <v>708</v>
      </c>
      <c r="GI24" s="329">
        <f>'10月'!H24</f>
        <v>691</v>
      </c>
      <c r="GJ24" s="329">
        <f>'10月'!I24</f>
        <v>775</v>
      </c>
      <c r="GK24" s="329">
        <f>'10月'!J24</f>
        <v>818</v>
      </c>
      <c r="GL24" s="329">
        <f>'10月'!K24</f>
        <v>823</v>
      </c>
      <c r="GM24" s="329">
        <f>'10月'!L24</f>
        <v>828</v>
      </c>
      <c r="GN24" s="329">
        <f>'10月'!M24</f>
        <v>835</v>
      </c>
      <c r="GO24" s="329">
        <f>'10月'!N24</f>
        <v>780</v>
      </c>
      <c r="GP24" s="329">
        <f>'10月'!O24</f>
        <v>818</v>
      </c>
      <c r="GQ24" s="329">
        <f>'10月'!P24</f>
        <v>653</v>
      </c>
      <c r="GR24" s="329">
        <f>'10月'!Q24</f>
        <v>828</v>
      </c>
      <c r="GS24" s="329">
        <f>'10月'!R24</f>
        <v>725</v>
      </c>
      <c r="GT24" s="329">
        <f>'10月'!S24</f>
        <v>847</v>
      </c>
      <c r="GU24" s="329">
        <f>'10月'!T24</f>
        <v>711</v>
      </c>
      <c r="GV24" s="329">
        <f>'10月'!U24</f>
        <v>847</v>
      </c>
      <c r="GW24" s="329">
        <f>'10月'!V24</f>
        <v>742</v>
      </c>
      <c r="GX24" s="329">
        <f>'10月'!W24</f>
        <v>763</v>
      </c>
      <c r="GY24" s="329">
        <f>'10月'!X24</f>
        <v>720</v>
      </c>
      <c r="GZ24" s="329">
        <f>'10月'!Y24</f>
        <v>628</v>
      </c>
      <c r="HA24" s="329">
        <f>'10月'!Z24</f>
        <v>816</v>
      </c>
      <c r="HB24" s="329">
        <f>'10月'!AA24</f>
        <v>759</v>
      </c>
      <c r="HC24" s="329">
        <f>'10月'!AB24</f>
        <v>801</v>
      </c>
      <c r="HD24" s="329">
        <f>'10月'!AC24</f>
        <v>780</v>
      </c>
      <c r="HE24" s="329">
        <f>'10月'!AD24</f>
        <v>758</v>
      </c>
      <c r="HF24" s="329">
        <f>'10月'!AE24</f>
        <v>799</v>
      </c>
      <c r="HG24" s="329">
        <f>'10月'!AF24</f>
        <v>797</v>
      </c>
      <c r="HH24" s="329">
        <f>'10月'!AG24</f>
        <v>811</v>
      </c>
      <c r="HI24" s="329">
        <f>'10月'!AH24</f>
        <v>789</v>
      </c>
      <c r="HJ24" s="329">
        <f>'11月'!D24</f>
        <v>761</v>
      </c>
      <c r="HK24" s="329">
        <f>'11月'!E24</f>
        <v>813</v>
      </c>
      <c r="HL24" s="329">
        <f>'11月'!F24</f>
        <v>796</v>
      </c>
      <c r="HM24" s="329">
        <f>'11月'!G24</f>
        <v>788</v>
      </c>
      <c r="HN24" s="329">
        <f>'11月'!H24</f>
        <v>778</v>
      </c>
      <c r="HO24" s="329">
        <f>'11月'!I24</f>
        <v>794</v>
      </c>
      <c r="HP24" s="329">
        <f>'11月'!J24</f>
        <v>845</v>
      </c>
      <c r="HQ24" s="329">
        <f>'11月'!K24</f>
        <v>840</v>
      </c>
      <c r="HR24" s="329">
        <f>'11月'!L24</f>
        <v>831</v>
      </c>
      <c r="HS24" s="329">
        <f>'11月'!M24</f>
        <v>855</v>
      </c>
      <c r="HT24" s="329">
        <f>'11月'!N24</f>
        <v>823</v>
      </c>
      <c r="HU24" s="329">
        <f>'11月'!O24</f>
        <v>763</v>
      </c>
      <c r="HV24" s="329">
        <f>'11月'!P24</f>
        <v>792</v>
      </c>
      <c r="HW24" s="329">
        <f>'11月'!Q24</f>
        <v>823</v>
      </c>
      <c r="HX24" s="329">
        <f>'11月'!R24</f>
        <v>792</v>
      </c>
      <c r="HY24" s="329">
        <f>'11月'!S24</f>
        <v>832</v>
      </c>
      <c r="HZ24" s="329">
        <f>'11月'!T24</f>
        <v>756</v>
      </c>
      <c r="IA24" s="329">
        <f>'11月'!U24</f>
        <v>910</v>
      </c>
      <c r="IB24" s="329">
        <f>'11月'!V24</f>
        <v>667</v>
      </c>
      <c r="IC24" s="329">
        <f>'11月'!W24</f>
        <v>732</v>
      </c>
      <c r="ID24" s="329">
        <f>'11月'!X24</f>
        <v>675</v>
      </c>
      <c r="IE24" s="329">
        <f>'11月'!Y24</f>
        <v>820</v>
      </c>
      <c r="IF24" s="329">
        <f>'11月'!Z24</f>
        <v>713</v>
      </c>
      <c r="IG24" s="329">
        <f>'11月'!AA24</f>
        <v>684</v>
      </c>
      <c r="IH24" s="329">
        <f>'11月'!AB24</f>
        <v>694</v>
      </c>
      <c r="II24" s="329">
        <f>'11月'!AC24</f>
        <v>768</v>
      </c>
      <c r="IJ24" s="329">
        <f>'11月'!AD24</f>
        <v>778</v>
      </c>
      <c r="IK24" s="329">
        <f>'11月'!AE24</f>
        <v>753</v>
      </c>
      <c r="IL24" s="329">
        <f>'11月'!AF24</f>
        <v>787</v>
      </c>
      <c r="IM24" s="329">
        <f>'11月'!AG24</f>
        <v>751</v>
      </c>
      <c r="IN24" s="329">
        <f>'12月'!D24</f>
        <v>655</v>
      </c>
      <c r="IO24" s="329">
        <f>'12月'!E24</f>
        <v>739</v>
      </c>
      <c r="IP24" s="329">
        <f>'12月'!F24</f>
        <v>785</v>
      </c>
      <c r="IQ24" s="329">
        <f>'12月'!G24</f>
        <v>735</v>
      </c>
      <c r="IR24" s="329">
        <f>'12月'!H24</f>
        <v>780</v>
      </c>
      <c r="IS24" s="329">
        <f>'12月'!I24</f>
        <v>795</v>
      </c>
      <c r="IT24" s="329">
        <f>'12月'!J24</f>
        <v>770</v>
      </c>
      <c r="IU24" s="329">
        <f>'12月'!K24</f>
        <v>723</v>
      </c>
      <c r="IV24" s="329">
        <f>'12月'!L24</f>
        <v>771</v>
      </c>
      <c r="IW24" s="329">
        <f>'12月'!M24</f>
        <v>795</v>
      </c>
      <c r="IX24" s="329">
        <f>'12月'!N24</f>
        <v>634</v>
      </c>
      <c r="IY24" s="329">
        <f>'12月'!O24</f>
        <v>735</v>
      </c>
      <c r="IZ24" s="329">
        <f>'12月'!P24</f>
        <v>689</v>
      </c>
      <c r="JA24" s="329">
        <f>'12月'!Q24</f>
        <v>881</v>
      </c>
      <c r="JB24" s="329">
        <f>'12月'!R24</f>
        <v>653</v>
      </c>
      <c r="JC24" s="329">
        <f>'12月'!S24</f>
        <v>768</v>
      </c>
      <c r="JD24" s="329">
        <f>'12月'!T24</f>
        <v>787</v>
      </c>
      <c r="JE24" s="329">
        <f>'12月'!U24</f>
        <v>775</v>
      </c>
      <c r="JF24" s="329">
        <f>'12月'!V24</f>
        <v>706</v>
      </c>
      <c r="JG24" s="329">
        <f>'12月'!W24</f>
        <v>780</v>
      </c>
      <c r="JH24" s="329">
        <f>'12月'!X24</f>
        <v>809</v>
      </c>
      <c r="JI24" s="329">
        <f>'12月'!Y24</f>
        <v>792</v>
      </c>
      <c r="JJ24" s="329">
        <f>'12月'!Z24</f>
        <v>850</v>
      </c>
      <c r="JK24" s="329">
        <f>'12月'!AA24</f>
        <v>746</v>
      </c>
      <c r="JL24" s="329">
        <f>'12月'!AB24</f>
        <v>790</v>
      </c>
      <c r="JM24" s="329">
        <f>'12月'!AC24</f>
        <v>765</v>
      </c>
      <c r="JN24" s="329">
        <f>'12月'!AD24</f>
        <v>776</v>
      </c>
      <c r="JO24" s="329">
        <f>'12月'!AE24</f>
        <v>799</v>
      </c>
      <c r="JP24" s="329">
        <f>'12月'!AF24</f>
        <v>835</v>
      </c>
      <c r="JQ24" s="329">
        <f>'12月'!AG24</f>
        <v>852</v>
      </c>
      <c r="JR24" s="329">
        <f>'12月'!AH24</f>
        <v>833</v>
      </c>
      <c r="JS24" s="329">
        <f>'１月'!D24</f>
        <v>811</v>
      </c>
      <c r="JT24" s="329">
        <f>'１月'!E24</f>
        <v>838</v>
      </c>
      <c r="JU24" s="329">
        <f>'１月'!F24</f>
        <v>860</v>
      </c>
      <c r="JV24" s="329">
        <f>'１月'!G24</f>
        <v>847</v>
      </c>
      <c r="JW24" s="329">
        <f>'１月'!H24</f>
        <v>835</v>
      </c>
      <c r="JX24" s="329">
        <f>'１月'!I24</f>
        <v>806</v>
      </c>
      <c r="JY24" s="329">
        <f>'１月'!J24</f>
        <v>818</v>
      </c>
      <c r="JZ24" s="329">
        <f>'１月'!K24</f>
        <v>785</v>
      </c>
      <c r="KA24" s="329">
        <f>'１月'!L24</f>
        <v>811</v>
      </c>
      <c r="KB24" s="329">
        <f>'１月'!M24</f>
        <v>806</v>
      </c>
      <c r="KC24" s="329">
        <f>'１月'!N24</f>
        <v>866</v>
      </c>
      <c r="KD24" s="329">
        <f>'１月'!O24</f>
        <v>847</v>
      </c>
      <c r="KE24" s="329">
        <f>'１月'!P24</f>
        <v>864</v>
      </c>
      <c r="KF24" s="329">
        <f>'１月'!Q24</f>
        <v>826</v>
      </c>
      <c r="KG24" s="329">
        <f>'１月'!R24</f>
        <v>864</v>
      </c>
      <c r="KH24" s="329">
        <f>'１月'!S24</f>
        <v>785</v>
      </c>
      <c r="KI24" s="329">
        <f>'１月'!T24</f>
        <v>732</v>
      </c>
      <c r="KJ24" s="329">
        <f>'１月'!U24</f>
        <v>847</v>
      </c>
      <c r="KK24" s="329">
        <f>'１月'!V24</f>
        <v>768</v>
      </c>
      <c r="KL24" s="329">
        <f>'１月'!W24</f>
        <v>840</v>
      </c>
      <c r="KM24" s="329">
        <f>'１月'!X24</f>
        <v>804</v>
      </c>
      <c r="KN24" s="329">
        <f>'１月'!Y24</f>
        <v>792</v>
      </c>
      <c r="KO24" s="329">
        <f>'１月'!Z24</f>
        <v>765</v>
      </c>
      <c r="KP24" s="329">
        <f>'１月'!AA24</f>
        <v>847</v>
      </c>
      <c r="KQ24" s="329">
        <f>'１月'!AB24</f>
        <v>867</v>
      </c>
      <c r="KR24" s="329">
        <f>'１月'!AC24</f>
        <v>753</v>
      </c>
      <c r="KS24" s="329">
        <f>'１月'!AD24</f>
        <v>813</v>
      </c>
      <c r="KT24" s="329">
        <f>'１月'!AE24</f>
        <v>758</v>
      </c>
      <c r="KU24" s="329">
        <f>'１月'!AF24</f>
        <v>847</v>
      </c>
      <c r="KV24" s="329">
        <f>'１月'!AG24</f>
        <v>772</v>
      </c>
      <c r="KW24" s="329">
        <f>'１月'!AH24</f>
        <v>686</v>
      </c>
      <c r="KX24" s="329">
        <f>'２月'!D24</f>
        <v>785</v>
      </c>
      <c r="KY24" s="329">
        <f>'２月'!E24</f>
        <v>785</v>
      </c>
      <c r="KZ24" s="329">
        <f>'２月'!F24</f>
        <v>828</v>
      </c>
      <c r="LA24" s="329">
        <f>'２月'!G24</f>
        <v>749</v>
      </c>
      <c r="LB24" s="329">
        <f>'２月'!H24</f>
        <v>735</v>
      </c>
      <c r="LC24" s="329">
        <f>'２月'!I24</f>
        <v>775</v>
      </c>
      <c r="LD24" s="329">
        <f>'２月'!J24</f>
        <v>756</v>
      </c>
      <c r="LE24" s="329">
        <f>'２月'!K24</f>
        <v>742</v>
      </c>
      <c r="LF24" s="329">
        <f>'２月'!L24</f>
        <v>832</v>
      </c>
      <c r="LG24" s="329">
        <f>'２月'!M24</f>
        <v>777</v>
      </c>
      <c r="LH24" s="329">
        <f>'２月'!N24</f>
        <v>806</v>
      </c>
      <c r="LI24" s="329">
        <f>'２月'!O24</f>
        <v>544</v>
      </c>
      <c r="LJ24" s="329">
        <f>'２月'!P24</f>
        <v>742</v>
      </c>
      <c r="LK24" s="329">
        <f>'２月'!Q24</f>
        <v>0</v>
      </c>
      <c r="LL24" s="329">
        <f>'２月'!R24</f>
        <v>0</v>
      </c>
      <c r="LM24" s="329">
        <f>'２月'!S24</f>
        <v>0</v>
      </c>
      <c r="LN24" s="329">
        <f>'２月'!T24</f>
        <v>0</v>
      </c>
      <c r="LO24" s="329">
        <f>'２月'!U24</f>
        <v>0</v>
      </c>
      <c r="LP24" s="329">
        <f>'２月'!V24</f>
        <v>0</v>
      </c>
      <c r="LQ24" s="329">
        <f>'２月'!W24</f>
        <v>0</v>
      </c>
      <c r="LR24" s="329">
        <f>'２月'!X24</f>
        <v>0</v>
      </c>
      <c r="LS24" s="329">
        <f>'２月'!Y24</f>
        <v>0</v>
      </c>
      <c r="LT24" s="329">
        <f>'２月'!Z24</f>
        <v>0</v>
      </c>
      <c r="LU24" s="329">
        <f>'２月'!AA24</f>
        <v>0</v>
      </c>
      <c r="LV24" s="329">
        <f>'２月'!AB24</f>
        <v>0</v>
      </c>
      <c r="LW24" s="329">
        <f>'２月'!AC24</f>
        <v>0</v>
      </c>
      <c r="LX24" s="329">
        <f>'２月'!AD24</f>
        <v>0</v>
      </c>
      <c r="LY24" s="329">
        <f>'２月'!AE24</f>
        <v>0</v>
      </c>
      <c r="LZ24" s="329">
        <f>'３月'!D24</f>
        <v>766</v>
      </c>
      <c r="MA24" s="329">
        <f>'３月'!E24</f>
        <v>776</v>
      </c>
      <c r="MB24" s="329">
        <f>'３月'!F24</f>
        <v>771</v>
      </c>
      <c r="MC24" s="329">
        <f>'３月'!G24</f>
        <v>749</v>
      </c>
      <c r="MD24" s="329">
        <f>'３月'!H24</f>
        <v>730</v>
      </c>
      <c r="ME24" s="329">
        <f>'３月'!I24</f>
        <v>775</v>
      </c>
      <c r="MF24" s="329">
        <f>'３月'!J24</f>
        <v>739</v>
      </c>
      <c r="MG24" s="329">
        <f>'３月'!K24</f>
        <v>768</v>
      </c>
      <c r="MH24" s="329">
        <f>'３月'!L24</f>
        <v>760</v>
      </c>
      <c r="MI24" s="329">
        <f>'３月'!M24</f>
        <v>789</v>
      </c>
      <c r="MJ24" s="329">
        <f>'３月'!N24</f>
        <v>753</v>
      </c>
      <c r="MK24" s="329">
        <f>'３月'!O24</f>
        <v>725</v>
      </c>
      <c r="ML24" s="329">
        <f>'３月'!P24</f>
        <v>722</v>
      </c>
      <c r="MM24" s="329">
        <f>'３月'!Q24</f>
        <v>754</v>
      </c>
      <c r="MN24" s="329">
        <f>'３月'!R24</f>
        <v>780</v>
      </c>
      <c r="MO24" s="329">
        <f>'３月'!S24</f>
        <v>768</v>
      </c>
      <c r="MP24" s="329">
        <f>'３月'!T24</f>
        <v>787</v>
      </c>
      <c r="MQ24" s="329">
        <f>'３月'!U24</f>
        <v>768</v>
      </c>
      <c r="MR24" s="329">
        <f>'３月'!V24</f>
        <v>597</v>
      </c>
      <c r="MS24" s="329">
        <f>'３月'!W24</f>
        <v>518</v>
      </c>
      <c r="MT24" s="329">
        <f>'３月'!X24</f>
        <v>665</v>
      </c>
      <c r="MU24" s="329">
        <f>'３月'!Y24</f>
        <v>720</v>
      </c>
      <c r="MV24" s="329">
        <f>'３月'!Z24</f>
        <v>636</v>
      </c>
      <c r="MW24" s="329">
        <f>'３月'!AA24</f>
        <v>650</v>
      </c>
      <c r="MX24" s="329">
        <f>'３月'!AB24</f>
        <v>691</v>
      </c>
      <c r="MY24" s="329">
        <f>'３月'!AC24</f>
        <v>739</v>
      </c>
      <c r="MZ24" s="329">
        <f>'３月'!AD24</f>
        <v>621</v>
      </c>
      <c r="NA24" s="329">
        <f>'３月'!AE24</f>
        <v>742</v>
      </c>
      <c r="NB24" s="329">
        <f>'３月'!AF24</f>
        <v>698</v>
      </c>
      <c r="NC24" s="329">
        <f>'３月'!AG24</f>
        <v>545</v>
      </c>
      <c r="ND24" s="329">
        <f>'３月'!AH24</f>
        <v>631</v>
      </c>
      <c r="NF24" s="42">
        <f t="shared" si="0"/>
        <v>728.81065088757396</v>
      </c>
      <c r="NH24" s="42">
        <f>SUM(NF24:NF25)</f>
        <v>1429.5266272189349</v>
      </c>
      <c r="NJ24" s="292">
        <v>14</v>
      </c>
      <c r="NK24" s="42">
        <f>NH38</f>
        <v>1136.4470588235295</v>
      </c>
    </row>
    <row r="25" spans="1:375" x14ac:dyDescent="0.2">
      <c r="A25" s="314">
        <v>0.3125</v>
      </c>
      <c r="B25" s="315" t="s">
        <v>7</v>
      </c>
      <c r="C25" s="316">
        <v>0.33333333333333298</v>
      </c>
      <c r="D25" s="329">
        <f>'4月'!D25</f>
        <v>670</v>
      </c>
      <c r="E25" s="329">
        <f>'4月'!E25</f>
        <v>741</v>
      </c>
      <c r="F25" s="329">
        <f>'4月'!F25</f>
        <v>703</v>
      </c>
      <c r="G25" s="329">
        <f>'4月'!G25</f>
        <v>622</v>
      </c>
      <c r="H25" s="329">
        <f>'4月'!H25</f>
        <v>667</v>
      </c>
      <c r="I25" s="329">
        <f>'4月'!I25</f>
        <v>641</v>
      </c>
      <c r="J25" s="329">
        <f>'4月'!J25</f>
        <v>716</v>
      </c>
      <c r="K25" s="329">
        <f>'4月'!K25</f>
        <v>708</v>
      </c>
      <c r="L25" s="329">
        <f>'4月'!L25</f>
        <v>689</v>
      </c>
      <c r="M25" s="329">
        <f>'4月'!M25</f>
        <v>668</v>
      </c>
      <c r="N25" s="329">
        <f>'4月'!N25</f>
        <v>663</v>
      </c>
      <c r="O25" s="329">
        <f>'4月'!O25</f>
        <v>682</v>
      </c>
      <c r="P25" s="329">
        <f>'4月'!P25</f>
        <v>672</v>
      </c>
      <c r="Q25" s="329">
        <f>'4月'!Q25</f>
        <v>643</v>
      </c>
      <c r="R25" s="329">
        <f>'4月'!R25</f>
        <v>782</v>
      </c>
      <c r="S25" s="329">
        <f>'4月'!S25</f>
        <v>761</v>
      </c>
      <c r="T25" s="329">
        <f>'4月'!T25</f>
        <v>763</v>
      </c>
      <c r="U25" s="329">
        <f>'4月'!U25</f>
        <v>761</v>
      </c>
      <c r="V25" s="329">
        <f>'4月'!V25</f>
        <v>763</v>
      </c>
      <c r="W25" s="329">
        <f>'4月'!W25</f>
        <v>739</v>
      </c>
      <c r="X25" s="329">
        <f>'4月'!X25</f>
        <v>739</v>
      </c>
      <c r="Y25" s="329">
        <f>'4月'!Y25</f>
        <v>744</v>
      </c>
      <c r="Z25" s="329">
        <f>'4月'!Z25</f>
        <v>737</v>
      </c>
      <c r="AA25" s="329">
        <f>'4月'!AA25</f>
        <v>732</v>
      </c>
      <c r="AB25" s="329">
        <f>'4月'!AB25</f>
        <v>725</v>
      </c>
      <c r="AC25" s="329">
        <f>'4月'!AC25</f>
        <v>727</v>
      </c>
      <c r="AD25" s="329">
        <f>'4月'!AD25</f>
        <v>723</v>
      </c>
      <c r="AE25" s="329">
        <f>'4月'!AE25</f>
        <v>737</v>
      </c>
      <c r="AF25" s="329">
        <f>'4月'!AF25</f>
        <v>725</v>
      </c>
      <c r="AG25" s="329">
        <f>'4月'!AG25</f>
        <v>684</v>
      </c>
      <c r="AH25" s="329">
        <f>'5月'!D25</f>
        <v>708</v>
      </c>
      <c r="AI25" s="329">
        <f>'5月'!E25</f>
        <v>742</v>
      </c>
      <c r="AJ25" s="329">
        <f>'5月'!F25</f>
        <v>744</v>
      </c>
      <c r="AK25" s="329">
        <f>'5月'!G25</f>
        <v>727</v>
      </c>
      <c r="AL25" s="329">
        <f>'5月'!H25</f>
        <v>737</v>
      </c>
      <c r="AM25" s="329">
        <f>'5月'!I25</f>
        <v>715</v>
      </c>
      <c r="AN25" s="329">
        <f>'5月'!J25</f>
        <v>696</v>
      </c>
      <c r="AO25" s="329">
        <f>'5月'!K25</f>
        <v>612</v>
      </c>
      <c r="AP25" s="329">
        <f>'5月'!L25</f>
        <v>660</v>
      </c>
      <c r="AQ25" s="329">
        <f>'5月'!M25</f>
        <v>636</v>
      </c>
      <c r="AR25" s="329">
        <f>'5月'!N25</f>
        <v>605</v>
      </c>
      <c r="AS25" s="329">
        <f>'5月'!O25</f>
        <v>644</v>
      </c>
      <c r="AT25" s="329">
        <f>'5月'!P25</f>
        <v>674</v>
      </c>
      <c r="AU25" s="329">
        <f>'5月'!Q25</f>
        <v>595</v>
      </c>
      <c r="AV25" s="329">
        <f>'5月'!R25</f>
        <v>672</v>
      </c>
      <c r="AW25" s="329">
        <f>'5月'!S25</f>
        <v>580</v>
      </c>
      <c r="AX25" s="329">
        <f>'5月'!T25</f>
        <v>686</v>
      </c>
      <c r="AY25" s="329">
        <f>'5月'!U25</f>
        <v>648</v>
      </c>
      <c r="AZ25" s="329">
        <f>'5月'!V25</f>
        <v>677</v>
      </c>
      <c r="BA25" s="329">
        <f>'5月'!W25</f>
        <v>741</v>
      </c>
      <c r="BB25" s="329">
        <f>'5月'!X25</f>
        <v>651</v>
      </c>
      <c r="BC25" s="329">
        <f>'5月'!Y25</f>
        <v>610</v>
      </c>
      <c r="BD25" s="329">
        <f>'5月'!Z25</f>
        <v>632</v>
      </c>
      <c r="BE25" s="329">
        <f>'5月'!AA25</f>
        <v>720</v>
      </c>
      <c r="BF25" s="329">
        <f>'5月'!AB25</f>
        <v>710</v>
      </c>
      <c r="BG25" s="329">
        <f>'5月'!AC25</f>
        <v>612</v>
      </c>
      <c r="BH25" s="329">
        <f>'5月'!AD25</f>
        <v>665</v>
      </c>
      <c r="BI25" s="329">
        <f>'5月'!AE25</f>
        <v>696</v>
      </c>
      <c r="BJ25" s="329">
        <f>'5月'!AF25</f>
        <v>723</v>
      </c>
      <c r="BK25" s="329">
        <f>'5月'!AG25</f>
        <v>728</v>
      </c>
      <c r="BL25" s="329">
        <f>'5月'!AH25</f>
        <v>730</v>
      </c>
      <c r="BM25" s="329">
        <f>'6月'!D25</f>
        <v>732</v>
      </c>
      <c r="BN25" s="329">
        <f>'6月'!E25</f>
        <v>756</v>
      </c>
      <c r="BO25" s="329">
        <f>'6月'!F25</f>
        <v>739</v>
      </c>
      <c r="BP25" s="329">
        <f>'6月'!G25</f>
        <v>732</v>
      </c>
      <c r="BQ25" s="329">
        <f>'6月'!H25</f>
        <v>749</v>
      </c>
      <c r="BR25" s="329">
        <f>'6月'!I25</f>
        <v>734</v>
      </c>
      <c r="BS25" s="329">
        <f>'6月'!J25</f>
        <v>749</v>
      </c>
      <c r="BT25" s="329">
        <f>'6月'!K25</f>
        <v>749</v>
      </c>
      <c r="BU25" s="329">
        <f>'6月'!L25</f>
        <v>759</v>
      </c>
      <c r="BV25" s="329">
        <f>'6月'!M25</f>
        <v>746</v>
      </c>
      <c r="BW25" s="329">
        <f>'6月'!N25</f>
        <v>739</v>
      </c>
      <c r="BX25" s="329">
        <f>'6月'!O25</f>
        <v>723</v>
      </c>
      <c r="BY25" s="329">
        <f>'6月'!P25</f>
        <v>725</v>
      </c>
      <c r="BZ25" s="329">
        <f>'6月'!Q25</f>
        <v>732</v>
      </c>
      <c r="CA25" s="329">
        <f>'6月'!R25</f>
        <v>723</v>
      </c>
      <c r="CB25" s="329">
        <f>'6月'!S25</f>
        <v>746</v>
      </c>
      <c r="CC25" s="329">
        <f>'6月'!T25</f>
        <v>737</v>
      </c>
      <c r="CD25" s="329">
        <f>'6月'!U25</f>
        <v>588</v>
      </c>
      <c r="CE25" s="329">
        <f>'6月'!V25</f>
        <v>547</v>
      </c>
      <c r="CF25" s="329">
        <f>'6月'!W25</f>
        <v>579</v>
      </c>
      <c r="CG25" s="329">
        <f>'6月'!X25</f>
        <v>502</v>
      </c>
      <c r="CH25" s="329">
        <f>'6月'!Y25</f>
        <v>684</v>
      </c>
      <c r="CI25" s="329">
        <f>'6月'!Z25</f>
        <v>559</v>
      </c>
      <c r="CJ25" s="329">
        <f>'6月'!AA25</f>
        <v>677</v>
      </c>
      <c r="CK25" s="329">
        <f>'6月'!AB25</f>
        <v>574</v>
      </c>
      <c r="CL25" s="329">
        <f>'6月'!AC25</f>
        <v>662</v>
      </c>
      <c r="CM25" s="329">
        <f>'6月'!AD25</f>
        <v>684</v>
      </c>
      <c r="CN25" s="329">
        <f>'6月'!AE25</f>
        <v>588</v>
      </c>
      <c r="CO25" s="329">
        <f>'6月'!AF25</f>
        <v>501</v>
      </c>
      <c r="CP25" s="329">
        <f>'6月'!AG25</f>
        <v>10</v>
      </c>
      <c r="CQ25" s="329">
        <f>'7月'!D25</f>
        <v>2</v>
      </c>
      <c r="CR25" s="329">
        <f>'7月'!E25</f>
        <v>2</v>
      </c>
      <c r="CS25" s="329">
        <f>'7月'!F25</f>
        <v>0</v>
      </c>
      <c r="CT25" s="329">
        <f>'7月'!G25</f>
        <v>0</v>
      </c>
      <c r="CU25" s="329">
        <f>'7月'!H25</f>
        <v>5</v>
      </c>
      <c r="CV25" s="329">
        <f>'7月'!I25</f>
        <v>648</v>
      </c>
      <c r="CW25" s="329">
        <f>'7月'!J25</f>
        <v>516</v>
      </c>
      <c r="CX25" s="329">
        <f>'7月'!K25</f>
        <v>559</v>
      </c>
      <c r="CY25" s="329">
        <f>'7月'!L25</f>
        <v>586</v>
      </c>
      <c r="CZ25" s="329">
        <f>'7月'!M25</f>
        <v>523</v>
      </c>
      <c r="DA25" s="329">
        <f>'7月'!N25</f>
        <v>502</v>
      </c>
      <c r="DB25" s="329">
        <f>'7月'!O25</f>
        <v>602</v>
      </c>
      <c r="DC25" s="329">
        <f>'7月'!P25</f>
        <v>713</v>
      </c>
      <c r="DD25" s="329">
        <f>'7月'!Q25</f>
        <v>560</v>
      </c>
      <c r="DE25" s="329">
        <f>'7月'!R25</f>
        <v>504</v>
      </c>
      <c r="DF25" s="329">
        <f>'7月'!S25</f>
        <v>667</v>
      </c>
      <c r="DG25" s="329">
        <f>'7月'!T25</f>
        <v>552</v>
      </c>
      <c r="DH25" s="329">
        <f>'7月'!U25</f>
        <v>533</v>
      </c>
      <c r="DI25" s="329">
        <f>'7月'!V25</f>
        <v>626</v>
      </c>
      <c r="DJ25" s="329">
        <f>'7月'!W25</f>
        <v>610</v>
      </c>
      <c r="DK25" s="329">
        <f>'7月'!X25</f>
        <v>556</v>
      </c>
      <c r="DL25" s="329">
        <f>'7月'!Y25</f>
        <v>428</v>
      </c>
      <c r="DM25" s="329">
        <f>'7月'!Z25</f>
        <v>523</v>
      </c>
      <c r="DN25" s="329">
        <f>'7月'!AA25</f>
        <v>0</v>
      </c>
      <c r="DO25" s="329">
        <f>'7月'!AB25</f>
        <v>8</v>
      </c>
      <c r="DP25" s="329">
        <f>'7月'!AC25</f>
        <v>0</v>
      </c>
      <c r="DQ25" s="329">
        <f>'7月'!AD25</f>
        <v>507</v>
      </c>
      <c r="DR25" s="329">
        <f>'7月'!AE25</f>
        <v>655</v>
      </c>
      <c r="DS25" s="329">
        <f>'7月'!AF25</f>
        <v>561</v>
      </c>
      <c r="DT25" s="329">
        <f>'7月'!AG25</f>
        <v>538</v>
      </c>
      <c r="DU25" s="329">
        <f>'7月'!AH25</f>
        <v>579</v>
      </c>
      <c r="DV25" s="329">
        <f>'8月'!D25</f>
        <v>31</v>
      </c>
      <c r="DW25" s="329">
        <f>'8月'!E25</f>
        <v>24</v>
      </c>
      <c r="DX25" s="329">
        <f>'8月'!F25</f>
        <v>5</v>
      </c>
      <c r="DY25" s="329">
        <f>'8月'!G25</f>
        <v>629</v>
      </c>
      <c r="DZ25" s="329">
        <f>'8月'!H25</f>
        <v>548</v>
      </c>
      <c r="EA25" s="329">
        <f>'8月'!I25</f>
        <v>511</v>
      </c>
      <c r="EB25" s="329">
        <f>'8月'!J25</f>
        <v>552</v>
      </c>
      <c r="EC25" s="329">
        <f>'8月'!K25</f>
        <v>679</v>
      </c>
      <c r="ED25" s="329">
        <f>'8月'!L25</f>
        <v>636</v>
      </c>
      <c r="EE25" s="329">
        <f>'8月'!M25</f>
        <v>686</v>
      </c>
      <c r="EF25" s="329">
        <f>'8月'!N25</f>
        <v>710</v>
      </c>
      <c r="EG25" s="329">
        <f>'8月'!O25</f>
        <v>694</v>
      </c>
      <c r="EH25" s="329">
        <f>'8月'!P25</f>
        <v>657</v>
      </c>
      <c r="EI25" s="329">
        <f>'8月'!Q25</f>
        <v>545</v>
      </c>
      <c r="EJ25" s="329">
        <f>'8月'!R25</f>
        <v>710</v>
      </c>
      <c r="EK25" s="329">
        <f>'8月'!S25</f>
        <v>573</v>
      </c>
      <c r="EL25" s="329">
        <f>'8月'!T25</f>
        <v>656</v>
      </c>
      <c r="EM25" s="329">
        <f>'8月'!U25</f>
        <v>626</v>
      </c>
      <c r="EN25" s="329">
        <f>'8月'!V25</f>
        <v>720</v>
      </c>
      <c r="EO25" s="329">
        <f>'8月'!W25</f>
        <v>609</v>
      </c>
      <c r="EP25" s="329">
        <f>'8月'!X25</f>
        <v>634</v>
      </c>
      <c r="EQ25" s="329">
        <f>'8月'!Y25</f>
        <v>717</v>
      </c>
      <c r="ER25" s="329">
        <f>'8月'!Z25</f>
        <v>674</v>
      </c>
      <c r="ES25" s="329">
        <f>'8月'!AA25</f>
        <v>504</v>
      </c>
      <c r="ET25" s="329">
        <f>'8月'!AB25</f>
        <v>478</v>
      </c>
      <c r="EU25" s="329">
        <f>'8月'!AC25</f>
        <v>478</v>
      </c>
      <c r="EV25" s="329">
        <f>'8月'!AD25</f>
        <v>610</v>
      </c>
      <c r="EW25" s="329">
        <f>'8月'!AE25</f>
        <v>499</v>
      </c>
      <c r="EX25" s="329">
        <f>'8月'!AF25</f>
        <v>571</v>
      </c>
      <c r="EY25" s="329">
        <f>'8月'!AG25</f>
        <v>667</v>
      </c>
      <c r="EZ25" s="329">
        <f>'8月'!AH25</f>
        <v>708</v>
      </c>
      <c r="FA25" s="329">
        <f>'9月'!D25</f>
        <v>612</v>
      </c>
      <c r="FB25" s="329">
        <f>'9月'!E25</f>
        <v>646</v>
      </c>
      <c r="FC25" s="329">
        <f>'9月'!F25</f>
        <v>511</v>
      </c>
      <c r="FD25" s="329">
        <f>'9月'!G25</f>
        <v>612</v>
      </c>
      <c r="FE25" s="329">
        <f>'9月'!H25</f>
        <v>566</v>
      </c>
      <c r="FF25" s="329">
        <f>'9月'!I25</f>
        <v>605</v>
      </c>
      <c r="FG25" s="329">
        <f>'9月'!J25</f>
        <v>638</v>
      </c>
      <c r="FH25" s="329">
        <f>'9月'!K25</f>
        <v>578</v>
      </c>
      <c r="FI25" s="329">
        <f>'9月'!L25</f>
        <v>619</v>
      </c>
      <c r="FJ25" s="329">
        <f>'9月'!M25</f>
        <v>632</v>
      </c>
      <c r="FK25" s="329">
        <f>'9月'!N25</f>
        <v>634</v>
      </c>
      <c r="FL25" s="329">
        <f>'9月'!O25</f>
        <v>574</v>
      </c>
      <c r="FM25" s="329">
        <f>'9月'!P25</f>
        <v>592</v>
      </c>
      <c r="FN25" s="329">
        <f>'9月'!Q25</f>
        <v>588</v>
      </c>
      <c r="FO25" s="329">
        <f>'9月'!R25</f>
        <v>581</v>
      </c>
      <c r="FP25" s="329">
        <f>'9月'!S25</f>
        <v>689</v>
      </c>
      <c r="FQ25" s="329">
        <f>'9月'!T25</f>
        <v>761</v>
      </c>
      <c r="FR25" s="329">
        <f>'9月'!U25</f>
        <v>609</v>
      </c>
      <c r="FS25" s="329">
        <f>'9月'!V25</f>
        <v>677</v>
      </c>
      <c r="FT25" s="329">
        <f>'9月'!W25</f>
        <v>564</v>
      </c>
      <c r="FU25" s="329">
        <f>'9月'!X25</f>
        <v>591</v>
      </c>
      <c r="FV25" s="329">
        <f>'9月'!Y25</f>
        <v>716</v>
      </c>
      <c r="FW25" s="329">
        <f>'9月'!Z25</f>
        <v>756</v>
      </c>
      <c r="FX25" s="329">
        <f>'9月'!AA25</f>
        <v>773</v>
      </c>
      <c r="FY25" s="329">
        <f>'9月'!AB25</f>
        <v>763</v>
      </c>
      <c r="FZ25" s="329">
        <f>'9月'!AC25</f>
        <v>741</v>
      </c>
      <c r="GA25" s="329">
        <f>'9月'!AD25</f>
        <v>713</v>
      </c>
      <c r="GB25" s="329">
        <f>'9月'!AE25</f>
        <v>670</v>
      </c>
      <c r="GC25" s="329">
        <f>'9月'!AF25</f>
        <v>804</v>
      </c>
      <c r="GD25" s="329">
        <f>'9月'!AG25</f>
        <v>780</v>
      </c>
      <c r="GE25" s="329">
        <f>'10月'!D25</f>
        <v>778</v>
      </c>
      <c r="GF25" s="329">
        <f>'10月'!E25</f>
        <v>732</v>
      </c>
      <c r="GG25" s="329">
        <f>'10月'!F25</f>
        <v>704</v>
      </c>
      <c r="GH25" s="329">
        <f>'10月'!G25</f>
        <v>687</v>
      </c>
      <c r="GI25" s="329">
        <f>'10月'!H25</f>
        <v>716</v>
      </c>
      <c r="GJ25" s="329">
        <f>'10月'!I25</f>
        <v>790</v>
      </c>
      <c r="GK25" s="329">
        <f>'10月'!J25</f>
        <v>845</v>
      </c>
      <c r="GL25" s="329">
        <f>'10月'!K25</f>
        <v>799</v>
      </c>
      <c r="GM25" s="329">
        <f>'10月'!L25</f>
        <v>813</v>
      </c>
      <c r="GN25" s="329">
        <f>'10月'!M25</f>
        <v>809</v>
      </c>
      <c r="GO25" s="329">
        <f>'10月'!N25</f>
        <v>756</v>
      </c>
      <c r="GP25" s="329">
        <f>'10月'!O25</f>
        <v>799</v>
      </c>
      <c r="GQ25" s="329">
        <f>'10月'!P25</f>
        <v>703</v>
      </c>
      <c r="GR25" s="329">
        <f>'10月'!Q25</f>
        <v>811</v>
      </c>
      <c r="GS25" s="329">
        <f>'10月'!R25</f>
        <v>696</v>
      </c>
      <c r="GT25" s="329">
        <f>'10月'!S25</f>
        <v>811</v>
      </c>
      <c r="GU25" s="329">
        <f>'10月'!T25</f>
        <v>789</v>
      </c>
      <c r="GV25" s="329">
        <f>'10月'!U25</f>
        <v>814</v>
      </c>
      <c r="GW25" s="329">
        <f>'10月'!V25</f>
        <v>691</v>
      </c>
      <c r="GX25" s="329">
        <f>'10月'!W25</f>
        <v>773</v>
      </c>
      <c r="GY25" s="329">
        <f>'10月'!X25</f>
        <v>706</v>
      </c>
      <c r="GZ25" s="329">
        <f>'10月'!Y25</f>
        <v>708</v>
      </c>
      <c r="HA25" s="329">
        <f>'10月'!Z25</f>
        <v>802</v>
      </c>
      <c r="HB25" s="329">
        <f>'10月'!AA25</f>
        <v>753</v>
      </c>
      <c r="HC25" s="329">
        <f>'10月'!AB25</f>
        <v>768</v>
      </c>
      <c r="HD25" s="329">
        <f>'10月'!AC25</f>
        <v>754</v>
      </c>
      <c r="HE25" s="329">
        <f>'10月'!AD25</f>
        <v>732</v>
      </c>
      <c r="HF25" s="329">
        <f>'10月'!AE25</f>
        <v>756</v>
      </c>
      <c r="HG25" s="329">
        <f>'10月'!AF25</f>
        <v>782</v>
      </c>
      <c r="HH25" s="329">
        <f>'10月'!AG25</f>
        <v>776</v>
      </c>
      <c r="HI25" s="329">
        <f>'10月'!AH25</f>
        <v>764</v>
      </c>
      <c r="HJ25" s="329">
        <f>'11月'!D25</f>
        <v>711</v>
      </c>
      <c r="HK25" s="329">
        <f>'11月'!E25</f>
        <v>797</v>
      </c>
      <c r="HL25" s="329">
        <f>'11月'!F25</f>
        <v>771</v>
      </c>
      <c r="HM25" s="329">
        <f>'11月'!G25</f>
        <v>763</v>
      </c>
      <c r="HN25" s="329">
        <f>'11月'!H25</f>
        <v>751</v>
      </c>
      <c r="HO25" s="329">
        <f>'11月'!I25</f>
        <v>775</v>
      </c>
      <c r="HP25" s="329">
        <f>'11月'!J25</f>
        <v>811</v>
      </c>
      <c r="HQ25" s="329">
        <f>'11月'!K25</f>
        <v>835</v>
      </c>
      <c r="HR25" s="329">
        <f>'11月'!L25</f>
        <v>806</v>
      </c>
      <c r="HS25" s="329">
        <f>'11月'!M25</f>
        <v>847</v>
      </c>
      <c r="HT25" s="329">
        <f>'11月'!N25</f>
        <v>802</v>
      </c>
      <c r="HU25" s="329">
        <f>'11月'!O25</f>
        <v>770</v>
      </c>
      <c r="HV25" s="329">
        <f>'11月'!P25</f>
        <v>763</v>
      </c>
      <c r="HW25" s="329">
        <f>'11月'!Q25</f>
        <v>807</v>
      </c>
      <c r="HX25" s="329">
        <f>'11月'!R25</f>
        <v>763</v>
      </c>
      <c r="HY25" s="329">
        <f>'11月'!S25</f>
        <v>807</v>
      </c>
      <c r="HZ25" s="329">
        <f>'11月'!T25</f>
        <v>742</v>
      </c>
      <c r="IA25" s="329">
        <f>'11月'!U25</f>
        <v>902</v>
      </c>
      <c r="IB25" s="329">
        <f>'11月'!V25</f>
        <v>588</v>
      </c>
      <c r="IC25" s="329">
        <f>'11月'!W25</f>
        <v>737</v>
      </c>
      <c r="ID25" s="329">
        <f>'11月'!X25</f>
        <v>674</v>
      </c>
      <c r="IE25" s="329">
        <f>'11月'!Y25</f>
        <v>766</v>
      </c>
      <c r="IF25" s="329">
        <f>'11月'!Z25</f>
        <v>670</v>
      </c>
      <c r="IG25" s="329">
        <f>'11月'!AA25</f>
        <v>735</v>
      </c>
      <c r="IH25" s="329">
        <f>'11月'!AB25</f>
        <v>684</v>
      </c>
      <c r="II25" s="329">
        <f>'11月'!AC25</f>
        <v>735</v>
      </c>
      <c r="IJ25" s="329">
        <f>'11月'!AD25</f>
        <v>770</v>
      </c>
      <c r="IK25" s="329">
        <f>'11月'!AE25</f>
        <v>692</v>
      </c>
      <c r="IL25" s="329">
        <f>'11月'!AF25</f>
        <v>766</v>
      </c>
      <c r="IM25" s="329">
        <f>'11月'!AG25</f>
        <v>747</v>
      </c>
      <c r="IN25" s="329">
        <f>'12月'!D25</f>
        <v>612</v>
      </c>
      <c r="IO25" s="329">
        <f>'12月'!E25</f>
        <v>720</v>
      </c>
      <c r="IP25" s="329">
        <f>'12月'!F25</f>
        <v>735</v>
      </c>
      <c r="IQ25" s="329">
        <f>'12月'!G25</f>
        <v>725</v>
      </c>
      <c r="IR25" s="329">
        <f>'12月'!H25</f>
        <v>727</v>
      </c>
      <c r="IS25" s="329">
        <f>'12月'!I25</f>
        <v>746</v>
      </c>
      <c r="IT25" s="329">
        <f>'12月'!J25</f>
        <v>737</v>
      </c>
      <c r="IU25" s="329">
        <f>'12月'!K25</f>
        <v>720</v>
      </c>
      <c r="IV25" s="329">
        <f>'12月'!L25</f>
        <v>727</v>
      </c>
      <c r="IW25" s="329">
        <f>'12月'!M25</f>
        <v>734</v>
      </c>
      <c r="IX25" s="329">
        <f>'12月'!N25</f>
        <v>605</v>
      </c>
      <c r="IY25" s="329">
        <f>'12月'!O25</f>
        <v>698</v>
      </c>
      <c r="IZ25" s="329">
        <f>'12月'!P25</f>
        <v>705</v>
      </c>
      <c r="JA25" s="329">
        <f>'12月'!Q25</f>
        <v>806</v>
      </c>
      <c r="JB25" s="329">
        <f>'12月'!R25</f>
        <v>607</v>
      </c>
      <c r="JC25" s="329">
        <f>'12月'!S25</f>
        <v>687</v>
      </c>
      <c r="JD25" s="329">
        <f>'12月'!T25</f>
        <v>723</v>
      </c>
      <c r="JE25" s="329">
        <f>'12月'!U25</f>
        <v>746</v>
      </c>
      <c r="JF25" s="329">
        <f>'12月'!V25</f>
        <v>676</v>
      </c>
      <c r="JG25" s="329">
        <f>'12月'!W25</f>
        <v>775</v>
      </c>
      <c r="JH25" s="329">
        <f>'12月'!X25</f>
        <v>742</v>
      </c>
      <c r="JI25" s="329">
        <f>'12月'!Y25</f>
        <v>765</v>
      </c>
      <c r="JJ25" s="329">
        <f>'12月'!Z25</f>
        <v>832</v>
      </c>
      <c r="JK25" s="329">
        <f>'12月'!AA25</f>
        <v>737</v>
      </c>
      <c r="JL25" s="329">
        <f>'12月'!AB25</f>
        <v>760</v>
      </c>
      <c r="JM25" s="329">
        <f>'12月'!AC25</f>
        <v>749</v>
      </c>
      <c r="JN25" s="329">
        <f>'12月'!AD25</f>
        <v>765</v>
      </c>
      <c r="JO25" s="329">
        <f>'12月'!AE25</f>
        <v>792</v>
      </c>
      <c r="JP25" s="329">
        <f>'12月'!AF25</f>
        <v>818</v>
      </c>
      <c r="JQ25" s="329">
        <f>'12月'!AG25</f>
        <v>836</v>
      </c>
      <c r="JR25" s="329">
        <f>'12月'!AH25</f>
        <v>837</v>
      </c>
      <c r="JS25" s="329">
        <f>'１月'!D25</f>
        <v>818</v>
      </c>
      <c r="JT25" s="329">
        <f>'１月'!E25</f>
        <v>849</v>
      </c>
      <c r="JU25" s="329">
        <f>'１月'!F25</f>
        <v>854</v>
      </c>
      <c r="JV25" s="329">
        <f>'１月'!G25</f>
        <v>821</v>
      </c>
      <c r="JW25" s="329">
        <f>'１月'!H25</f>
        <v>802</v>
      </c>
      <c r="JX25" s="329">
        <f>'１月'!I25</f>
        <v>804</v>
      </c>
      <c r="JY25" s="329">
        <f>'１月'!J25</f>
        <v>780</v>
      </c>
      <c r="JZ25" s="329">
        <f>'１月'!K25</f>
        <v>751</v>
      </c>
      <c r="KA25" s="329">
        <f>'１月'!L25</f>
        <v>795</v>
      </c>
      <c r="KB25" s="329">
        <f>'１月'!M25</f>
        <v>787</v>
      </c>
      <c r="KC25" s="329">
        <f>'１月'!N25</f>
        <v>838</v>
      </c>
      <c r="KD25" s="329">
        <f>'１月'!O25</f>
        <v>845</v>
      </c>
      <c r="KE25" s="329">
        <f>'１月'!P25</f>
        <v>826</v>
      </c>
      <c r="KF25" s="329">
        <f>'１月'!Q25</f>
        <v>809</v>
      </c>
      <c r="KG25" s="329">
        <f>'１月'!R25</f>
        <v>836</v>
      </c>
      <c r="KH25" s="329">
        <f>'１月'!S25</f>
        <v>787</v>
      </c>
      <c r="KI25" s="329">
        <f>'１月'!T25</f>
        <v>703</v>
      </c>
      <c r="KJ25" s="329">
        <f>'１月'!U25</f>
        <v>811</v>
      </c>
      <c r="KK25" s="329">
        <f>'１月'!V25</f>
        <v>728</v>
      </c>
      <c r="KL25" s="329">
        <f>'１月'!W25</f>
        <v>761</v>
      </c>
      <c r="KM25" s="329">
        <f>'１月'!X25</f>
        <v>816</v>
      </c>
      <c r="KN25" s="329">
        <f>'１月'!Y25</f>
        <v>720</v>
      </c>
      <c r="KO25" s="329">
        <f>'１月'!Z25</f>
        <v>749</v>
      </c>
      <c r="KP25" s="329">
        <f>'１月'!AA25</f>
        <v>773</v>
      </c>
      <c r="KQ25" s="329">
        <f>'１月'!AB25</f>
        <v>811</v>
      </c>
      <c r="KR25" s="329">
        <f>'１月'!AC25</f>
        <v>687</v>
      </c>
      <c r="KS25" s="329">
        <f>'１月'!AD25</f>
        <v>768</v>
      </c>
      <c r="KT25" s="329">
        <f>'１月'!AE25</f>
        <v>747</v>
      </c>
      <c r="KU25" s="329">
        <f>'１月'!AF25</f>
        <v>811</v>
      </c>
      <c r="KV25" s="329">
        <f>'１月'!AG25</f>
        <v>670</v>
      </c>
      <c r="KW25" s="329">
        <f>'１月'!AH25</f>
        <v>689</v>
      </c>
      <c r="KX25" s="329">
        <f>'２月'!D25</f>
        <v>724</v>
      </c>
      <c r="KY25" s="329">
        <f>'２月'!E25</f>
        <v>760</v>
      </c>
      <c r="KZ25" s="329">
        <f>'２月'!F25</f>
        <v>799</v>
      </c>
      <c r="LA25" s="329">
        <f>'２月'!G25</f>
        <v>737</v>
      </c>
      <c r="LB25" s="329">
        <f>'２月'!H25</f>
        <v>746</v>
      </c>
      <c r="LC25" s="329">
        <f>'２月'!I25</f>
        <v>746</v>
      </c>
      <c r="LD25" s="329">
        <f>'２月'!J25</f>
        <v>739</v>
      </c>
      <c r="LE25" s="329">
        <f>'２月'!K25</f>
        <v>734</v>
      </c>
      <c r="LF25" s="329">
        <f>'２月'!L25</f>
        <v>797</v>
      </c>
      <c r="LG25" s="329">
        <f>'２月'!M25</f>
        <v>754</v>
      </c>
      <c r="LH25" s="329">
        <f>'２月'!N25</f>
        <v>778</v>
      </c>
      <c r="LI25" s="329">
        <f>'２月'!O25</f>
        <v>584</v>
      </c>
      <c r="LJ25" s="329">
        <f>'２月'!P25</f>
        <v>708</v>
      </c>
      <c r="LK25" s="329">
        <f>'２月'!Q25</f>
        <v>0</v>
      </c>
      <c r="LL25" s="329">
        <f>'２月'!R25</f>
        <v>0</v>
      </c>
      <c r="LM25" s="329">
        <f>'２月'!S25</f>
        <v>0</v>
      </c>
      <c r="LN25" s="329">
        <f>'２月'!T25</f>
        <v>0</v>
      </c>
      <c r="LO25" s="329">
        <f>'２月'!U25</f>
        <v>0</v>
      </c>
      <c r="LP25" s="329">
        <f>'２月'!V25</f>
        <v>0</v>
      </c>
      <c r="LQ25" s="329">
        <f>'２月'!W25</f>
        <v>0</v>
      </c>
      <c r="LR25" s="329">
        <f>'２月'!X25</f>
        <v>0</v>
      </c>
      <c r="LS25" s="329">
        <f>'２月'!Y25</f>
        <v>0</v>
      </c>
      <c r="LT25" s="329">
        <f>'２月'!Z25</f>
        <v>0</v>
      </c>
      <c r="LU25" s="329">
        <f>'２月'!AA25</f>
        <v>0</v>
      </c>
      <c r="LV25" s="329">
        <f>'２月'!AB25</f>
        <v>0</v>
      </c>
      <c r="LW25" s="329">
        <f>'２月'!AC25</f>
        <v>0</v>
      </c>
      <c r="LX25" s="329">
        <f>'２月'!AD25</f>
        <v>0</v>
      </c>
      <c r="LY25" s="329">
        <f>'２月'!AE25</f>
        <v>0</v>
      </c>
      <c r="LZ25" s="329">
        <f>'３月'!D25</f>
        <v>758</v>
      </c>
      <c r="MA25" s="329">
        <f>'３月'!E25</f>
        <v>748</v>
      </c>
      <c r="MB25" s="329">
        <f>'３月'!F25</f>
        <v>753</v>
      </c>
      <c r="MC25" s="329">
        <f>'３月'!G25</f>
        <v>701</v>
      </c>
      <c r="MD25" s="329">
        <f>'３月'!H25</f>
        <v>698</v>
      </c>
      <c r="ME25" s="329">
        <f>'３月'!I25</f>
        <v>737</v>
      </c>
      <c r="MF25" s="329">
        <f>'３月'!J25</f>
        <v>715</v>
      </c>
      <c r="MG25" s="329">
        <f>'３月'!K25</f>
        <v>754</v>
      </c>
      <c r="MH25" s="329">
        <f>'３月'!L25</f>
        <v>747</v>
      </c>
      <c r="MI25" s="329">
        <f>'３月'!M25</f>
        <v>761</v>
      </c>
      <c r="MJ25" s="329">
        <f>'３月'!N25</f>
        <v>723</v>
      </c>
      <c r="MK25" s="329">
        <f>'３月'!O25</f>
        <v>703</v>
      </c>
      <c r="ML25" s="329">
        <f>'３月'!P25</f>
        <v>739</v>
      </c>
      <c r="MM25" s="329">
        <f>'３月'!Q25</f>
        <v>741</v>
      </c>
      <c r="MN25" s="329">
        <f>'３月'!R25</f>
        <v>758</v>
      </c>
      <c r="MO25" s="329">
        <f>'３月'!S25</f>
        <v>761</v>
      </c>
      <c r="MP25" s="329">
        <f>'３月'!T25</f>
        <v>780</v>
      </c>
      <c r="MQ25" s="329">
        <f>'３月'!U25</f>
        <v>751</v>
      </c>
      <c r="MR25" s="329">
        <f>'３月'!V25</f>
        <v>555</v>
      </c>
      <c r="MS25" s="329">
        <f>'３月'!W25</f>
        <v>562</v>
      </c>
      <c r="MT25" s="329">
        <f>'３月'!X25</f>
        <v>643</v>
      </c>
      <c r="MU25" s="329">
        <f>'３月'!Y25</f>
        <v>667</v>
      </c>
      <c r="MV25" s="329">
        <f>'３月'!Z25</f>
        <v>581</v>
      </c>
      <c r="MW25" s="329">
        <f>'３月'!AA25</f>
        <v>730</v>
      </c>
      <c r="MX25" s="329">
        <f>'３月'!AB25</f>
        <v>655</v>
      </c>
      <c r="MY25" s="329">
        <f>'３月'!AC25</f>
        <v>751</v>
      </c>
      <c r="MZ25" s="329">
        <f>'３月'!AD25</f>
        <v>624</v>
      </c>
      <c r="NA25" s="329">
        <f>'３月'!AE25</f>
        <v>712</v>
      </c>
      <c r="NB25" s="329">
        <f>'３月'!AF25</f>
        <v>720</v>
      </c>
      <c r="NC25" s="329">
        <f>'３月'!AG25</f>
        <v>607</v>
      </c>
      <c r="ND25" s="329">
        <f>'３月'!AH25</f>
        <v>665</v>
      </c>
      <c r="NF25" s="42">
        <f t="shared" si="0"/>
        <v>700.71597633136093</v>
      </c>
      <c r="NJ25" s="292">
        <v>15</v>
      </c>
      <c r="NK25" s="42">
        <f>NH40</f>
        <v>1132.4058823529413</v>
      </c>
    </row>
    <row r="26" spans="1:375" x14ac:dyDescent="0.2">
      <c r="A26" s="307">
        <v>0.33333333333333298</v>
      </c>
      <c r="B26" s="308" t="s">
        <v>7</v>
      </c>
      <c r="C26" s="309">
        <v>0.35416666666666602</v>
      </c>
      <c r="D26" s="329">
        <f>'4月'!D26</f>
        <v>652</v>
      </c>
      <c r="E26" s="329">
        <f>'4月'!E26</f>
        <v>735</v>
      </c>
      <c r="F26" s="329">
        <f>'4月'!F26</f>
        <v>691</v>
      </c>
      <c r="G26" s="329">
        <f>'4月'!G26</f>
        <v>624</v>
      </c>
      <c r="H26" s="329">
        <f>'4月'!H26</f>
        <v>672</v>
      </c>
      <c r="I26" s="329">
        <f>'4月'!I26</f>
        <v>648</v>
      </c>
      <c r="J26" s="329">
        <f>'4月'!J26</f>
        <v>698</v>
      </c>
      <c r="K26" s="329">
        <f>'4月'!K26</f>
        <v>720</v>
      </c>
      <c r="L26" s="329">
        <f>'4月'!L26</f>
        <v>720</v>
      </c>
      <c r="M26" s="329">
        <f>'4月'!M26</f>
        <v>705</v>
      </c>
      <c r="N26" s="329">
        <f>'4月'!N26</f>
        <v>621</v>
      </c>
      <c r="O26" s="329">
        <f>'4月'!O26</f>
        <v>703</v>
      </c>
      <c r="P26" s="329">
        <f>'4月'!P26</f>
        <v>696</v>
      </c>
      <c r="Q26" s="329">
        <f>'4月'!Q26</f>
        <v>629</v>
      </c>
      <c r="R26" s="329">
        <f>'4月'!R26</f>
        <v>740</v>
      </c>
      <c r="S26" s="329">
        <f>'4月'!S26</f>
        <v>751</v>
      </c>
      <c r="T26" s="329">
        <f>'4月'!T26</f>
        <v>752</v>
      </c>
      <c r="U26" s="329">
        <f>'4月'!U26</f>
        <v>744</v>
      </c>
      <c r="V26" s="329">
        <f>'4月'!V26</f>
        <v>759</v>
      </c>
      <c r="W26" s="329">
        <f>'4月'!W26</f>
        <v>723</v>
      </c>
      <c r="X26" s="329">
        <f>'4月'!X26</f>
        <v>737</v>
      </c>
      <c r="Y26" s="329">
        <f>'4月'!Y26</f>
        <v>703</v>
      </c>
      <c r="Z26" s="329">
        <f>'4月'!Z26</f>
        <v>715</v>
      </c>
      <c r="AA26" s="329">
        <f>'4月'!AA26</f>
        <v>703</v>
      </c>
      <c r="AB26" s="329">
        <f>'4月'!AB26</f>
        <v>715</v>
      </c>
      <c r="AC26" s="329">
        <f>'4月'!AC26</f>
        <v>698</v>
      </c>
      <c r="AD26" s="329">
        <f>'4月'!AD26</f>
        <v>698</v>
      </c>
      <c r="AE26" s="329">
        <f>'4月'!AE26</f>
        <v>730</v>
      </c>
      <c r="AF26" s="329">
        <f>'4月'!AF26</f>
        <v>691</v>
      </c>
      <c r="AG26" s="329">
        <f>'4月'!AG26</f>
        <v>679</v>
      </c>
      <c r="AH26" s="329">
        <f>'5月'!D26</f>
        <v>684</v>
      </c>
      <c r="AI26" s="329">
        <f>'5月'!E26</f>
        <v>715</v>
      </c>
      <c r="AJ26" s="329">
        <f>'5月'!F26</f>
        <v>732</v>
      </c>
      <c r="AK26" s="329">
        <f>'5月'!G26</f>
        <v>708</v>
      </c>
      <c r="AL26" s="329">
        <f>'5月'!H26</f>
        <v>727</v>
      </c>
      <c r="AM26" s="329">
        <f>'5月'!I26</f>
        <v>679</v>
      </c>
      <c r="AN26" s="329">
        <f>'5月'!J26</f>
        <v>684</v>
      </c>
      <c r="AO26" s="329">
        <f>'5月'!K26</f>
        <v>579</v>
      </c>
      <c r="AP26" s="329">
        <f>'5月'!L26</f>
        <v>656</v>
      </c>
      <c r="AQ26" s="329">
        <f>'5月'!M26</f>
        <v>605</v>
      </c>
      <c r="AR26" s="329">
        <f>'5月'!N26</f>
        <v>627</v>
      </c>
      <c r="AS26" s="329">
        <f>'5月'!O26</f>
        <v>633</v>
      </c>
      <c r="AT26" s="329">
        <f>'5月'!P26</f>
        <v>646</v>
      </c>
      <c r="AU26" s="329">
        <f>'5月'!Q26</f>
        <v>617</v>
      </c>
      <c r="AV26" s="329">
        <f>'5月'!R26</f>
        <v>622</v>
      </c>
      <c r="AW26" s="329">
        <f>'5月'!S26</f>
        <v>627</v>
      </c>
      <c r="AX26" s="329">
        <f>'5月'!T26</f>
        <v>658</v>
      </c>
      <c r="AY26" s="329">
        <f>'5月'!U26</f>
        <v>607</v>
      </c>
      <c r="AZ26" s="329">
        <f>'5月'!V26</f>
        <v>693</v>
      </c>
      <c r="BA26" s="329">
        <f>'5月'!W26</f>
        <v>752</v>
      </c>
      <c r="BB26" s="329">
        <f>'5月'!X26</f>
        <v>629</v>
      </c>
      <c r="BC26" s="329">
        <f>'5月'!Y26</f>
        <v>674</v>
      </c>
      <c r="BD26" s="329">
        <f>'5月'!Z26</f>
        <v>609</v>
      </c>
      <c r="BE26" s="329">
        <f>'5月'!AA26</f>
        <v>670</v>
      </c>
      <c r="BF26" s="329">
        <f>'5月'!AB26</f>
        <v>691</v>
      </c>
      <c r="BG26" s="329">
        <f>'5月'!AC26</f>
        <v>624</v>
      </c>
      <c r="BH26" s="329">
        <f>'5月'!AD26</f>
        <v>663</v>
      </c>
      <c r="BI26" s="329">
        <f>'5月'!AE26</f>
        <v>682</v>
      </c>
      <c r="BJ26" s="329">
        <f>'5月'!AF26</f>
        <v>703</v>
      </c>
      <c r="BK26" s="329">
        <f>'5月'!AG26</f>
        <v>688</v>
      </c>
      <c r="BL26" s="329">
        <f>'5月'!AH26</f>
        <v>717</v>
      </c>
      <c r="BM26" s="329">
        <f>'6月'!D26</f>
        <v>716</v>
      </c>
      <c r="BN26" s="329">
        <f>'6月'!E26</f>
        <v>736</v>
      </c>
      <c r="BO26" s="329">
        <f>'6月'!F26</f>
        <v>703</v>
      </c>
      <c r="BP26" s="329">
        <f>'6月'!G26</f>
        <v>710</v>
      </c>
      <c r="BQ26" s="329">
        <f>'6月'!H26</f>
        <v>699</v>
      </c>
      <c r="BR26" s="329">
        <f>'6月'!I26</f>
        <v>706</v>
      </c>
      <c r="BS26" s="329">
        <f>'6月'!J26</f>
        <v>715</v>
      </c>
      <c r="BT26" s="329">
        <f>'6月'!K26</f>
        <v>722</v>
      </c>
      <c r="BU26" s="329">
        <f>'6月'!L26</f>
        <v>724</v>
      </c>
      <c r="BV26" s="329">
        <f>'6月'!M26</f>
        <v>718</v>
      </c>
      <c r="BW26" s="329">
        <f>'6月'!N26</f>
        <v>706</v>
      </c>
      <c r="BX26" s="329">
        <f>'6月'!O26</f>
        <v>705</v>
      </c>
      <c r="BY26" s="329">
        <f>'6月'!P26</f>
        <v>691</v>
      </c>
      <c r="BZ26" s="329">
        <f>'6月'!Q26</f>
        <v>682</v>
      </c>
      <c r="CA26" s="329">
        <f>'6月'!R26</f>
        <v>701</v>
      </c>
      <c r="CB26" s="329">
        <f>'6月'!S26</f>
        <v>727</v>
      </c>
      <c r="CC26" s="329">
        <f>'6月'!T26</f>
        <v>703</v>
      </c>
      <c r="CD26" s="329">
        <f>'6月'!U26</f>
        <v>580</v>
      </c>
      <c r="CE26" s="329">
        <f>'6月'!V26</f>
        <v>576</v>
      </c>
      <c r="CF26" s="329">
        <f>'6月'!W26</f>
        <v>561</v>
      </c>
      <c r="CG26" s="329">
        <f>'6月'!X26</f>
        <v>557</v>
      </c>
      <c r="CH26" s="329">
        <f>'6月'!Y26</f>
        <v>674</v>
      </c>
      <c r="CI26" s="329">
        <f>'6月'!Z26</f>
        <v>602</v>
      </c>
      <c r="CJ26" s="329">
        <f>'6月'!AA26</f>
        <v>667</v>
      </c>
      <c r="CK26" s="329">
        <f>'6月'!AB26</f>
        <v>566</v>
      </c>
      <c r="CL26" s="329">
        <f>'6月'!AC26</f>
        <v>667</v>
      </c>
      <c r="CM26" s="329">
        <f>'6月'!AD26</f>
        <v>663</v>
      </c>
      <c r="CN26" s="329">
        <f>'6月'!AE26</f>
        <v>641</v>
      </c>
      <c r="CO26" s="329">
        <f>'6月'!AF26</f>
        <v>471</v>
      </c>
      <c r="CP26" s="329">
        <f>'6月'!AG26</f>
        <v>2</v>
      </c>
      <c r="CQ26" s="329">
        <f>'7月'!D26</f>
        <v>2</v>
      </c>
      <c r="CR26" s="329">
        <f>'7月'!E26</f>
        <v>0</v>
      </c>
      <c r="CS26" s="329">
        <f>'7月'!F26</f>
        <v>0</v>
      </c>
      <c r="CT26" s="329">
        <f>'7月'!G26</f>
        <v>0</v>
      </c>
      <c r="CU26" s="329">
        <f>'7月'!H26</f>
        <v>7</v>
      </c>
      <c r="CV26" s="329">
        <f>'7月'!I26</f>
        <v>634</v>
      </c>
      <c r="CW26" s="329">
        <f>'7月'!J26</f>
        <v>566</v>
      </c>
      <c r="CX26" s="329">
        <f>'7月'!K26</f>
        <v>543</v>
      </c>
      <c r="CY26" s="329">
        <f>'7月'!L26</f>
        <v>586</v>
      </c>
      <c r="CZ26" s="329">
        <f>'7月'!M26</f>
        <v>528</v>
      </c>
      <c r="DA26" s="329">
        <f>'7月'!N26</f>
        <v>525</v>
      </c>
      <c r="DB26" s="329">
        <f>'7月'!O26</f>
        <v>600</v>
      </c>
      <c r="DC26" s="329">
        <f>'7月'!P26</f>
        <v>617</v>
      </c>
      <c r="DD26" s="329">
        <f>'7月'!Q26</f>
        <v>499</v>
      </c>
      <c r="DE26" s="329">
        <f>'7月'!R26</f>
        <v>555</v>
      </c>
      <c r="DF26" s="329">
        <f>'7月'!S26</f>
        <v>605</v>
      </c>
      <c r="DG26" s="329">
        <f>'7月'!T26</f>
        <v>521</v>
      </c>
      <c r="DH26" s="329">
        <f>'7月'!U26</f>
        <v>535</v>
      </c>
      <c r="DI26" s="329">
        <f>'7月'!V26</f>
        <v>603</v>
      </c>
      <c r="DJ26" s="329">
        <f>'7月'!W26</f>
        <v>535</v>
      </c>
      <c r="DK26" s="329">
        <f>'7月'!X26</f>
        <v>588</v>
      </c>
      <c r="DL26" s="329">
        <f>'7月'!Y26</f>
        <v>439</v>
      </c>
      <c r="DM26" s="329">
        <f>'7月'!Z26</f>
        <v>552</v>
      </c>
      <c r="DN26" s="329">
        <f>'7月'!AA26</f>
        <v>0</v>
      </c>
      <c r="DO26" s="329">
        <f>'7月'!AB26</f>
        <v>7</v>
      </c>
      <c r="DP26" s="329">
        <f>'7月'!AC26</f>
        <v>0</v>
      </c>
      <c r="DQ26" s="329">
        <f>'7月'!AD26</f>
        <v>470</v>
      </c>
      <c r="DR26" s="329">
        <f>'7月'!AE26</f>
        <v>567</v>
      </c>
      <c r="DS26" s="329">
        <f>'7月'!AF26</f>
        <v>555</v>
      </c>
      <c r="DT26" s="329">
        <f>'7月'!AG26</f>
        <v>494</v>
      </c>
      <c r="DU26" s="329">
        <f>'7月'!AH26</f>
        <v>580</v>
      </c>
      <c r="DV26" s="329">
        <f>'8月'!D26</f>
        <v>2</v>
      </c>
      <c r="DW26" s="329">
        <f>'8月'!E26</f>
        <v>5</v>
      </c>
      <c r="DX26" s="329">
        <f>'8月'!F26</f>
        <v>0</v>
      </c>
      <c r="DY26" s="329">
        <f>'8月'!G26</f>
        <v>556</v>
      </c>
      <c r="DZ26" s="329">
        <f>'8月'!H26</f>
        <v>571</v>
      </c>
      <c r="EA26" s="329">
        <f>'8月'!I26</f>
        <v>530</v>
      </c>
      <c r="EB26" s="329">
        <f>'8月'!J26</f>
        <v>501</v>
      </c>
      <c r="EC26" s="329">
        <f>'8月'!K26</f>
        <v>633</v>
      </c>
      <c r="ED26" s="329">
        <f>'8月'!L26</f>
        <v>612</v>
      </c>
      <c r="EE26" s="329">
        <f>'8月'!M26</f>
        <v>675</v>
      </c>
      <c r="EF26" s="329">
        <f>'8月'!N26</f>
        <v>706</v>
      </c>
      <c r="EG26" s="329">
        <f>'8月'!O26</f>
        <v>672</v>
      </c>
      <c r="EH26" s="329">
        <f>'8月'!P26</f>
        <v>658</v>
      </c>
      <c r="EI26" s="329">
        <f>'8月'!Q26</f>
        <v>566</v>
      </c>
      <c r="EJ26" s="329">
        <f>'8月'!R26</f>
        <v>607</v>
      </c>
      <c r="EK26" s="329">
        <f>'8月'!S26</f>
        <v>600</v>
      </c>
      <c r="EL26" s="329">
        <f>'8月'!T26</f>
        <v>576</v>
      </c>
      <c r="EM26" s="329">
        <f>'8月'!U26</f>
        <v>670</v>
      </c>
      <c r="EN26" s="329">
        <f>'8月'!V26</f>
        <v>537</v>
      </c>
      <c r="EO26" s="329">
        <f>'8月'!W26</f>
        <v>514</v>
      </c>
      <c r="EP26" s="329">
        <f>'8月'!X26</f>
        <v>634</v>
      </c>
      <c r="EQ26" s="329">
        <f>'8月'!Y26</f>
        <v>672</v>
      </c>
      <c r="ER26" s="329">
        <f>'8月'!Z26</f>
        <v>595</v>
      </c>
      <c r="ES26" s="329">
        <f>'8月'!AA26</f>
        <v>500</v>
      </c>
      <c r="ET26" s="329">
        <f>'8月'!AB26</f>
        <v>490</v>
      </c>
      <c r="EU26" s="329">
        <f>'8月'!AC26</f>
        <v>487</v>
      </c>
      <c r="EV26" s="329">
        <f>'8月'!AD26</f>
        <v>616</v>
      </c>
      <c r="EW26" s="329">
        <f>'8月'!AE26</f>
        <v>502</v>
      </c>
      <c r="EX26" s="329">
        <f>'8月'!AF26</f>
        <v>608</v>
      </c>
      <c r="EY26" s="329">
        <f>'8月'!AG26</f>
        <v>662</v>
      </c>
      <c r="EZ26" s="329">
        <f>'8月'!AH26</f>
        <v>667</v>
      </c>
      <c r="FA26" s="329">
        <f>'9月'!D26</f>
        <v>715</v>
      </c>
      <c r="FB26" s="329">
        <f>'9月'!E26</f>
        <v>629</v>
      </c>
      <c r="FC26" s="329">
        <f>'9月'!F26</f>
        <v>524</v>
      </c>
      <c r="FD26" s="329">
        <f>'9月'!G26</f>
        <v>624</v>
      </c>
      <c r="FE26" s="329">
        <f>'9月'!H26</f>
        <v>574</v>
      </c>
      <c r="FF26" s="329">
        <f>'9月'!I26</f>
        <v>573</v>
      </c>
      <c r="FG26" s="329">
        <f>'9月'!J26</f>
        <v>619</v>
      </c>
      <c r="FH26" s="329">
        <f>'9月'!K26</f>
        <v>598</v>
      </c>
      <c r="FI26" s="329">
        <f>'9月'!L26</f>
        <v>583</v>
      </c>
      <c r="FJ26" s="329">
        <f>'9月'!M26</f>
        <v>631</v>
      </c>
      <c r="FK26" s="329">
        <f>'9月'!N26</f>
        <v>640</v>
      </c>
      <c r="FL26" s="329">
        <f>'9月'!O26</f>
        <v>564</v>
      </c>
      <c r="FM26" s="329">
        <f>'9月'!P26</f>
        <v>567</v>
      </c>
      <c r="FN26" s="329">
        <f>'9月'!Q26</f>
        <v>595</v>
      </c>
      <c r="FO26" s="329">
        <f>'9月'!R26</f>
        <v>559</v>
      </c>
      <c r="FP26" s="329">
        <f>'9月'!S26</f>
        <v>677</v>
      </c>
      <c r="FQ26" s="329">
        <f>'9月'!T26</f>
        <v>717</v>
      </c>
      <c r="FR26" s="329">
        <f>'9月'!U26</f>
        <v>598</v>
      </c>
      <c r="FS26" s="329">
        <f>'9月'!V26</f>
        <v>660</v>
      </c>
      <c r="FT26" s="329">
        <f>'9月'!W26</f>
        <v>555</v>
      </c>
      <c r="FU26" s="329">
        <f>'9月'!X26</f>
        <v>583</v>
      </c>
      <c r="FV26" s="329">
        <f>'9月'!Y26</f>
        <v>636</v>
      </c>
      <c r="FW26" s="329">
        <f>'9月'!Z26</f>
        <v>749</v>
      </c>
      <c r="FX26" s="329">
        <f>'9月'!AA26</f>
        <v>792</v>
      </c>
      <c r="FY26" s="329">
        <f>'9月'!AB26</f>
        <v>749</v>
      </c>
      <c r="FZ26" s="329">
        <f>'9月'!AC26</f>
        <v>699</v>
      </c>
      <c r="GA26" s="329">
        <f>'9月'!AD26</f>
        <v>727</v>
      </c>
      <c r="GB26" s="329">
        <f>'9月'!AE26</f>
        <v>674</v>
      </c>
      <c r="GC26" s="329">
        <f>'9月'!AF26</f>
        <v>751</v>
      </c>
      <c r="GD26" s="329">
        <f>'9月'!AG26</f>
        <v>746</v>
      </c>
      <c r="GE26" s="329">
        <f>'10月'!D26</f>
        <v>773</v>
      </c>
      <c r="GF26" s="329">
        <f>'10月'!E26</f>
        <v>737</v>
      </c>
      <c r="GG26" s="329">
        <f>'10月'!F26</f>
        <v>705</v>
      </c>
      <c r="GH26" s="329">
        <f>'10月'!G26</f>
        <v>696</v>
      </c>
      <c r="GI26" s="329">
        <f>'10月'!H26</f>
        <v>751</v>
      </c>
      <c r="GJ26" s="329">
        <f>'10月'!I26</f>
        <v>787</v>
      </c>
      <c r="GK26" s="329">
        <f>'10月'!J26</f>
        <v>804</v>
      </c>
      <c r="GL26" s="329">
        <f>'10月'!K26</f>
        <v>751</v>
      </c>
      <c r="GM26" s="329">
        <f>'10月'!L26</f>
        <v>783</v>
      </c>
      <c r="GN26" s="329">
        <f>'10月'!M26</f>
        <v>801</v>
      </c>
      <c r="GO26" s="329">
        <f>'10月'!N26</f>
        <v>785</v>
      </c>
      <c r="GP26" s="329">
        <f>'10月'!O26</f>
        <v>804</v>
      </c>
      <c r="GQ26" s="329">
        <f>'10月'!P26</f>
        <v>811</v>
      </c>
      <c r="GR26" s="329">
        <f>'10月'!Q26</f>
        <v>775</v>
      </c>
      <c r="GS26" s="329">
        <f>'10月'!R26</f>
        <v>732</v>
      </c>
      <c r="GT26" s="329">
        <f>'10月'!S26</f>
        <v>768</v>
      </c>
      <c r="GU26" s="329">
        <f>'10月'!T26</f>
        <v>775</v>
      </c>
      <c r="GV26" s="329">
        <f>'10月'!U26</f>
        <v>770</v>
      </c>
      <c r="GW26" s="329">
        <f>'10月'!V26</f>
        <v>681</v>
      </c>
      <c r="GX26" s="329">
        <f>'10月'!W26</f>
        <v>775</v>
      </c>
      <c r="GY26" s="329">
        <f>'10月'!X26</f>
        <v>682</v>
      </c>
      <c r="GZ26" s="329">
        <f>'10月'!Y26</f>
        <v>701</v>
      </c>
      <c r="HA26" s="329">
        <f>'10月'!Z26</f>
        <v>773</v>
      </c>
      <c r="HB26" s="329">
        <f>'10月'!AA26</f>
        <v>706</v>
      </c>
      <c r="HC26" s="329">
        <f>'10月'!AB26</f>
        <v>752</v>
      </c>
      <c r="HD26" s="329">
        <f>'10月'!AC26</f>
        <v>739</v>
      </c>
      <c r="HE26" s="329">
        <f>'10月'!AD26</f>
        <v>727</v>
      </c>
      <c r="HF26" s="329">
        <f>'10月'!AE26</f>
        <v>732</v>
      </c>
      <c r="HG26" s="329">
        <f>'10月'!AF26</f>
        <v>759</v>
      </c>
      <c r="HH26" s="329">
        <f>'10月'!AG26</f>
        <v>760</v>
      </c>
      <c r="HI26" s="329">
        <f>'10月'!AH26</f>
        <v>712</v>
      </c>
      <c r="HJ26" s="329">
        <f>'11月'!D26</f>
        <v>696</v>
      </c>
      <c r="HK26" s="329">
        <f>'11月'!E26</f>
        <v>775</v>
      </c>
      <c r="HL26" s="329">
        <f>'11月'!F26</f>
        <v>756</v>
      </c>
      <c r="HM26" s="329">
        <f>'11月'!G26</f>
        <v>737</v>
      </c>
      <c r="HN26" s="329">
        <f>'11月'!H26</f>
        <v>735</v>
      </c>
      <c r="HO26" s="329">
        <f>'11月'!I26</f>
        <v>740</v>
      </c>
      <c r="HP26" s="329">
        <f>'11月'!J26</f>
        <v>794</v>
      </c>
      <c r="HQ26" s="329">
        <f>'11月'!K26</f>
        <v>816</v>
      </c>
      <c r="HR26" s="329">
        <f>'11月'!L26</f>
        <v>792</v>
      </c>
      <c r="HS26" s="329">
        <f>'11月'!M26</f>
        <v>838</v>
      </c>
      <c r="HT26" s="329">
        <f>'11月'!N26</f>
        <v>782</v>
      </c>
      <c r="HU26" s="329">
        <f>'11月'!O26</f>
        <v>773</v>
      </c>
      <c r="HV26" s="329">
        <f>'11月'!P26</f>
        <v>708</v>
      </c>
      <c r="HW26" s="329">
        <f>'11月'!Q26</f>
        <v>708</v>
      </c>
      <c r="HX26" s="329">
        <f>'11月'!R26</f>
        <v>723</v>
      </c>
      <c r="HY26" s="329">
        <f>'11月'!S26</f>
        <v>773</v>
      </c>
      <c r="HZ26" s="329">
        <f>'11月'!T26</f>
        <v>729</v>
      </c>
      <c r="IA26" s="329">
        <f>'11月'!U26</f>
        <v>896</v>
      </c>
      <c r="IB26" s="329">
        <f>'11月'!V26</f>
        <v>574</v>
      </c>
      <c r="IC26" s="329">
        <f>'11月'!W26</f>
        <v>720</v>
      </c>
      <c r="ID26" s="329">
        <f>'11月'!X26</f>
        <v>687</v>
      </c>
      <c r="IE26" s="329">
        <f>'11月'!Y26</f>
        <v>782</v>
      </c>
      <c r="IF26" s="329">
        <f>'11月'!Z26</f>
        <v>665</v>
      </c>
      <c r="IG26" s="329">
        <f>'11月'!AA26</f>
        <v>732</v>
      </c>
      <c r="IH26" s="329">
        <f>'11月'!AB26</f>
        <v>665</v>
      </c>
      <c r="II26" s="329">
        <f>'11月'!AC26</f>
        <v>701</v>
      </c>
      <c r="IJ26" s="329">
        <f>'11月'!AD26</f>
        <v>704</v>
      </c>
      <c r="IK26" s="329">
        <f>'11月'!AE26</f>
        <v>724</v>
      </c>
      <c r="IL26" s="329">
        <f>'11月'!AF26</f>
        <v>751</v>
      </c>
      <c r="IM26" s="329">
        <f>'11月'!AG26</f>
        <v>777</v>
      </c>
      <c r="IN26" s="329">
        <f>'12月'!D26</f>
        <v>624</v>
      </c>
      <c r="IO26" s="329">
        <f>'12月'!E26</f>
        <v>701</v>
      </c>
      <c r="IP26" s="329">
        <f>'12月'!F26</f>
        <v>688</v>
      </c>
      <c r="IQ26" s="329">
        <f>'12月'!G26</f>
        <v>712</v>
      </c>
      <c r="IR26" s="329">
        <f>'12月'!H26</f>
        <v>735</v>
      </c>
      <c r="IS26" s="329">
        <f>'12月'!I26</f>
        <v>691</v>
      </c>
      <c r="IT26" s="329">
        <f>'12月'!J26</f>
        <v>725</v>
      </c>
      <c r="IU26" s="329">
        <f>'12月'!K26</f>
        <v>737</v>
      </c>
      <c r="IV26" s="329">
        <f>'12月'!L26</f>
        <v>694</v>
      </c>
      <c r="IW26" s="329">
        <f>'12月'!M26</f>
        <v>672</v>
      </c>
      <c r="IX26" s="329">
        <f>'12月'!N26</f>
        <v>672</v>
      </c>
      <c r="IY26" s="329">
        <f>'12月'!O26</f>
        <v>675</v>
      </c>
      <c r="IZ26" s="329">
        <f>'12月'!P26</f>
        <v>675</v>
      </c>
      <c r="JA26" s="329">
        <f>'12月'!Q26</f>
        <v>768</v>
      </c>
      <c r="JB26" s="329">
        <f>'12月'!R26</f>
        <v>687</v>
      </c>
      <c r="JC26" s="329">
        <f>'12月'!S26</f>
        <v>674</v>
      </c>
      <c r="JD26" s="329">
        <f>'12月'!T26</f>
        <v>650</v>
      </c>
      <c r="JE26" s="329">
        <f>'12月'!U26</f>
        <v>730</v>
      </c>
      <c r="JF26" s="329">
        <f>'12月'!V26</f>
        <v>718</v>
      </c>
      <c r="JG26" s="329">
        <f>'12月'!W26</f>
        <v>717</v>
      </c>
      <c r="JH26" s="329">
        <f>'12月'!X26</f>
        <v>751</v>
      </c>
      <c r="JI26" s="329">
        <f>'12月'!Y26</f>
        <v>723</v>
      </c>
      <c r="JJ26" s="329">
        <f>'12月'!Z26</f>
        <v>814</v>
      </c>
      <c r="JK26" s="329">
        <f>'12月'!AA26</f>
        <v>715</v>
      </c>
      <c r="JL26" s="329">
        <f>'12月'!AB26</f>
        <v>742</v>
      </c>
      <c r="JM26" s="329">
        <f>'12月'!AC26</f>
        <v>737</v>
      </c>
      <c r="JN26" s="329">
        <f>'12月'!AD26</f>
        <v>783</v>
      </c>
      <c r="JO26" s="329">
        <f>'12月'!AE26</f>
        <v>764</v>
      </c>
      <c r="JP26" s="329">
        <f>'12月'!AF26</f>
        <v>797</v>
      </c>
      <c r="JQ26" s="329">
        <f>'12月'!AG26</f>
        <v>820</v>
      </c>
      <c r="JR26" s="329">
        <f>'12月'!AH26</f>
        <v>845</v>
      </c>
      <c r="JS26" s="329">
        <f>'１月'!D26</f>
        <v>843</v>
      </c>
      <c r="JT26" s="329">
        <f>'１月'!E26</f>
        <v>840</v>
      </c>
      <c r="JU26" s="329">
        <f>'１月'!F26</f>
        <v>838</v>
      </c>
      <c r="JV26" s="329">
        <f>'１月'!G26</f>
        <v>808</v>
      </c>
      <c r="JW26" s="329">
        <f>'１月'!H26</f>
        <v>797</v>
      </c>
      <c r="JX26" s="329">
        <f>'１月'!I26</f>
        <v>778</v>
      </c>
      <c r="JY26" s="329">
        <f>'１月'!J26</f>
        <v>763</v>
      </c>
      <c r="JZ26" s="329">
        <f>'１月'!K26</f>
        <v>737</v>
      </c>
      <c r="KA26" s="329">
        <f>'１月'!L26</f>
        <v>753</v>
      </c>
      <c r="KB26" s="329">
        <f>'１月'!M26</f>
        <v>766</v>
      </c>
      <c r="KC26" s="329">
        <f>'１月'!N26</f>
        <v>832</v>
      </c>
      <c r="KD26" s="329">
        <f>'１月'!O26</f>
        <v>832</v>
      </c>
      <c r="KE26" s="329">
        <f>'１月'!P26</f>
        <v>818</v>
      </c>
      <c r="KF26" s="329">
        <f>'１月'!Q26</f>
        <v>792</v>
      </c>
      <c r="KG26" s="329">
        <f>'１月'!R26</f>
        <v>792</v>
      </c>
      <c r="KH26" s="329">
        <f>'１月'!S26</f>
        <v>754</v>
      </c>
      <c r="KI26" s="329">
        <f>'１月'!T26</f>
        <v>727</v>
      </c>
      <c r="KJ26" s="329">
        <f>'１月'!U26</f>
        <v>742</v>
      </c>
      <c r="KK26" s="329">
        <f>'１月'!V26</f>
        <v>756</v>
      </c>
      <c r="KL26" s="329">
        <f>'１月'!W26</f>
        <v>742</v>
      </c>
      <c r="KM26" s="329">
        <f>'１月'!X26</f>
        <v>783</v>
      </c>
      <c r="KN26" s="329">
        <f>'１月'!Y26</f>
        <v>727</v>
      </c>
      <c r="KO26" s="329">
        <f>'１月'!Z26</f>
        <v>730</v>
      </c>
      <c r="KP26" s="329">
        <f>'１月'!AA26</f>
        <v>766</v>
      </c>
      <c r="KQ26" s="329">
        <f>'１月'!AB26</f>
        <v>751</v>
      </c>
      <c r="KR26" s="329">
        <f>'１月'!AC26</f>
        <v>703</v>
      </c>
      <c r="KS26" s="329">
        <f>'１月'!AD26</f>
        <v>742</v>
      </c>
      <c r="KT26" s="329">
        <f>'１月'!AE26</f>
        <v>722</v>
      </c>
      <c r="KU26" s="329">
        <f>'１月'!AF26</f>
        <v>790</v>
      </c>
      <c r="KV26" s="329">
        <f>'１月'!AG26</f>
        <v>710</v>
      </c>
      <c r="KW26" s="329">
        <f>'１月'!AH26</f>
        <v>708</v>
      </c>
      <c r="KX26" s="329">
        <f>'２月'!D26</f>
        <v>720</v>
      </c>
      <c r="KY26" s="329">
        <f>'２月'!E26</f>
        <v>752</v>
      </c>
      <c r="KZ26" s="329">
        <f>'２月'!F26</f>
        <v>782</v>
      </c>
      <c r="LA26" s="329">
        <f>'２月'!G26</f>
        <v>698</v>
      </c>
      <c r="LB26" s="329">
        <f>'２月'!H26</f>
        <v>744</v>
      </c>
      <c r="LC26" s="329">
        <f>'２月'!I26</f>
        <v>720</v>
      </c>
      <c r="LD26" s="329">
        <f>'２月'!J26</f>
        <v>722</v>
      </c>
      <c r="LE26" s="329">
        <f>'２月'!K26</f>
        <v>730</v>
      </c>
      <c r="LF26" s="329">
        <f>'２月'!L26</f>
        <v>795</v>
      </c>
      <c r="LG26" s="329">
        <f>'２月'!M26</f>
        <v>732</v>
      </c>
      <c r="LH26" s="329">
        <f>'２月'!N26</f>
        <v>756</v>
      </c>
      <c r="LI26" s="329">
        <f>'２月'!O26</f>
        <v>506</v>
      </c>
      <c r="LJ26" s="329">
        <f>'２月'!P26</f>
        <v>638</v>
      </c>
      <c r="LK26" s="329">
        <f>'２月'!Q26</f>
        <v>0</v>
      </c>
      <c r="LL26" s="329">
        <f>'２月'!R26</f>
        <v>0</v>
      </c>
      <c r="LM26" s="329">
        <f>'２月'!S26</f>
        <v>0</v>
      </c>
      <c r="LN26" s="329">
        <f>'２月'!T26</f>
        <v>0</v>
      </c>
      <c r="LO26" s="329">
        <f>'２月'!U26</f>
        <v>0</v>
      </c>
      <c r="LP26" s="329">
        <f>'２月'!V26</f>
        <v>0</v>
      </c>
      <c r="LQ26" s="329">
        <f>'２月'!W26</f>
        <v>0</v>
      </c>
      <c r="LR26" s="329">
        <f>'２月'!X26</f>
        <v>0</v>
      </c>
      <c r="LS26" s="329">
        <f>'２月'!Y26</f>
        <v>0</v>
      </c>
      <c r="LT26" s="329">
        <f>'２月'!Z26</f>
        <v>0</v>
      </c>
      <c r="LU26" s="329">
        <f>'２月'!AA26</f>
        <v>0</v>
      </c>
      <c r="LV26" s="329">
        <f>'２月'!AB26</f>
        <v>0</v>
      </c>
      <c r="LW26" s="329">
        <f>'２月'!AC26</f>
        <v>0</v>
      </c>
      <c r="LX26" s="329">
        <f>'２月'!AD26</f>
        <v>0</v>
      </c>
      <c r="LY26" s="329">
        <f>'２月'!AE26</f>
        <v>0</v>
      </c>
      <c r="LZ26" s="329">
        <f>'３月'!D26</f>
        <v>758</v>
      </c>
      <c r="MA26" s="329">
        <f>'３月'!E26</f>
        <v>744</v>
      </c>
      <c r="MB26" s="329">
        <f>'３月'!F26</f>
        <v>735</v>
      </c>
      <c r="MC26" s="329">
        <f>'３月'!G26</f>
        <v>689</v>
      </c>
      <c r="MD26" s="329">
        <f>'３月'!H26</f>
        <v>692</v>
      </c>
      <c r="ME26" s="329">
        <f>'３月'!I26</f>
        <v>723</v>
      </c>
      <c r="MF26" s="329">
        <f>'３月'!J26</f>
        <v>698</v>
      </c>
      <c r="MG26" s="329">
        <f>'３月'!K26</f>
        <v>744</v>
      </c>
      <c r="MH26" s="329">
        <f>'３月'!L26</f>
        <v>741</v>
      </c>
      <c r="MI26" s="329">
        <f>'３月'!M26</f>
        <v>706</v>
      </c>
      <c r="MJ26" s="329">
        <f>'３月'!N26</f>
        <v>710</v>
      </c>
      <c r="MK26" s="329">
        <f>'３月'!O26</f>
        <v>699</v>
      </c>
      <c r="ML26" s="329">
        <f>'３月'!P26</f>
        <v>716</v>
      </c>
      <c r="MM26" s="329">
        <f>'３月'!Q26</f>
        <v>735</v>
      </c>
      <c r="MN26" s="329">
        <f>'３月'!R26</f>
        <v>764</v>
      </c>
      <c r="MO26" s="329">
        <f>'３月'!S26</f>
        <v>751</v>
      </c>
      <c r="MP26" s="329">
        <f>'３月'!T26</f>
        <v>754</v>
      </c>
      <c r="MQ26" s="329">
        <f>'３月'!U26</f>
        <v>730</v>
      </c>
      <c r="MR26" s="329">
        <f>'３月'!V26</f>
        <v>554</v>
      </c>
      <c r="MS26" s="329">
        <f>'３月'!W26</f>
        <v>556</v>
      </c>
      <c r="MT26" s="329">
        <f>'３月'!X26</f>
        <v>631</v>
      </c>
      <c r="MU26" s="329">
        <f>'３月'!Y26</f>
        <v>680</v>
      </c>
      <c r="MV26" s="329">
        <f>'３月'!Z26</f>
        <v>624</v>
      </c>
      <c r="MW26" s="329">
        <f>'３月'!AA26</f>
        <v>696</v>
      </c>
      <c r="MX26" s="329">
        <f>'３月'!AB26</f>
        <v>655</v>
      </c>
      <c r="MY26" s="329">
        <f>'３月'!AC26</f>
        <v>735</v>
      </c>
      <c r="MZ26" s="329">
        <f>'３月'!AD26</f>
        <v>634</v>
      </c>
      <c r="NA26" s="329">
        <f>'３月'!AE26</f>
        <v>728</v>
      </c>
      <c r="NB26" s="329">
        <f>'３月'!AF26</f>
        <v>708</v>
      </c>
      <c r="NC26" s="329">
        <f>'３月'!AG26</f>
        <v>710</v>
      </c>
      <c r="ND26" s="329">
        <f>'３月'!AH26</f>
        <v>614</v>
      </c>
      <c r="NF26" s="42">
        <f t="shared" si="0"/>
        <v>687.31065088757396</v>
      </c>
      <c r="NH26" s="42">
        <f>SUM(NF26:NF27)</f>
        <v>1352.5650887573966</v>
      </c>
      <c r="NJ26" s="292">
        <v>16</v>
      </c>
      <c r="NK26" s="42">
        <f>NH42</f>
        <v>1138.5965469373591</v>
      </c>
    </row>
    <row r="27" spans="1:375" x14ac:dyDescent="0.2">
      <c r="A27" s="311">
        <v>0.35416666666666602</v>
      </c>
      <c r="B27" s="312" t="s">
        <v>7</v>
      </c>
      <c r="C27" s="313">
        <v>0.375</v>
      </c>
      <c r="D27" s="329">
        <f>'4月'!D27</f>
        <v>636</v>
      </c>
      <c r="E27" s="329">
        <f>'4月'!E27</f>
        <v>732</v>
      </c>
      <c r="F27" s="329">
        <f>'4月'!F27</f>
        <v>713</v>
      </c>
      <c r="G27" s="329">
        <f>'4月'!G27</f>
        <v>664</v>
      </c>
      <c r="H27" s="329">
        <f>'4月'!H27</f>
        <v>698</v>
      </c>
      <c r="I27" s="329">
        <f>'4月'!I27</f>
        <v>664</v>
      </c>
      <c r="J27" s="329">
        <f>'4月'!J27</f>
        <v>718</v>
      </c>
      <c r="K27" s="329">
        <f>'4月'!K27</f>
        <v>682</v>
      </c>
      <c r="L27" s="329">
        <f>'4月'!L27</f>
        <v>706</v>
      </c>
      <c r="M27" s="329">
        <f>'4月'!M27</f>
        <v>672</v>
      </c>
      <c r="N27" s="329">
        <f>'4月'!N27</f>
        <v>663</v>
      </c>
      <c r="O27" s="329">
        <f>'4月'!O27</f>
        <v>687</v>
      </c>
      <c r="P27" s="329">
        <f>'4月'!P27</f>
        <v>684</v>
      </c>
      <c r="Q27" s="329">
        <f>'4月'!Q27</f>
        <v>667</v>
      </c>
      <c r="R27" s="329">
        <f>'4月'!R27</f>
        <v>717</v>
      </c>
      <c r="S27" s="329">
        <f>'4月'!S27</f>
        <v>730</v>
      </c>
      <c r="T27" s="329">
        <f>'4月'!T27</f>
        <v>720</v>
      </c>
      <c r="U27" s="329">
        <f>'4月'!U27</f>
        <v>718</v>
      </c>
      <c r="V27" s="329">
        <f>'4月'!V27</f>
        <v>729</v>
      </c>
      <c r="W27" s="329">
        <f>'4月'!W27</f>
        <v>691</v>
      </c>
      <c r="X27" s="329">
        <f>'4月'!X27</f>
        <v>717</v>
      </c>
      <c r="Y27" s="329">
        <f>'4月'!Y27</f>
        <v>670</v>
      </c>
      <c r="Z27" s="329">
        <f>'4月'!Z27</f>
        <v>679</v>
      </c>
      <c r="AA27" s="329">
        <f>'4月'!AA27</f>
        <v>682</v>
      </c>
      <c r="AB27" s="329">
        <f>'4月'!AB27</f>
        <v>686</v>
      </c>
      <c r="AC27" s="329">
        <f>'4月'!AC27</f>
        <v>672</v>
      </c>
      <c r="AD27" s="329">
        <f>'4月'!AD27</f>
        <v>684</v>
      </c>
      <c r="AE27" s="329">
        <f>'4月'!AE27</f>
        <v>722</v>
      </c>
      <c r="AF27" s="329">
        <f>'4月'!AF27</f>
        <v>653</v>
      </c>
      <c r="AG27" s="329">
        <f>'4月'!AG27</f>
        <v>655</v>
      </c>
      <c r="AH27" s="329">
        <f>'5月'!D27</f>
        <v>662</v>
      </c>
      <c r="AI27" s="329">
        <f>'5月'!E27</f>
        <v>674</v>
      </c>
      <c r="AJ27" s="329">
        <f>'5月'!F27</f>
        <v>720</v>
      </c>
      <c r="AK27" s="329">
        <f>'5月'!G27</f>
        <v>710</v>
      </c>
      <c r="AL27" s="329">
        <f>'5月'!H27</f>
        <v>720</v>
      </c>
      <c r="AM27" s="329">
        <f>'5月'!I27</f>
        <v>672</v>
      </c>
      <c r="AN27" s="329">
        <f>'5月'!J27</f>
        <v>677</v>
      </c>
      <c r="AO27" s="329">
        <f>'5月'!K27</f>
        <v>636</v>
      </c>
      <c r="AP27" s="329">
        <f>'5月'!L27</f>
        <v>624</v>
      </c>
      <c r="AQ27" s="329">
        <f>'5月'!M27</f>
        <v>633</v>
      </c>
      <c r="AR27" s="329">
        <f>'5月'!N27</f>
        <v>624</v>
      </c>
      <c r="AS27" s="329">
        <f>'5月'!O27</f>
        <v>571</v>
      </c>
      <c r="AT27" s="329">
        <f>'5月'!P27</f>
        <v>662</v>
      </c>
      <c r="AU27" s="329">
        <f>'5月'!Q27</f>
        <v>624</v>
      </c>
      <c r="AV27" s="329">
        <f>'5月'!R27</f>
        <v>658</v>
      </c>
      <c r="AW27" s="329">
        <f>'5月'!S27</f>
        <v>605</v>
      </c>
      <c r="AX27" s="329">
        <f>'5月'!T27</f>
        <v>624</v>
      </c>
      <c r="AY27" s="329">
        <f>'5月'!U27</f>
        <v>660</v>
      </c>
      <c r="AZ27" s="329">
        <f>'5月'!V27</f>
        <v>679</v>
      </c>
      <c r="BA27" s="329">
        <f>'5月'!W27</f>
        <v>744</v>
      </c>
      <c r="BB27" s="329">
        <f>'5月'!X27</f>
        <v>609</v>
      </c>
      <c r="BC27" s="329">
        <f>'5月'!Y27</f>
        <v>725</v>
      </c>
      <c r="BD27" s="329">
        <f>'5月'!Z27</f>
        <v>605</v>
      </c>
      <c r="BE27" s="329">
        <f>'5月'!AA27</f>
        <v>648</v>
      </c>
      <c r="BF27" s="329">
        <f>'5月'!AB27</f>
        <v>646</v>
      </c>
      <c r="BG27" s="329">
        <f>'5月'!AC27</f>
        <v>636</v>
      </c>
      <c r="BH27" s="329">
        <f>'5月'!AD27</f>
        <v>580</v>
      </c>
      <c r="BI27" s="329">
        <f>'5月'!AE27</f>
        <v>670</v>
      </c>
      <c r="BJ27" s="329">
        <f>'5月'!AF27</f>
        <v>677</v>
      </c>
      <c r="BK27" s="329">
        <f>'5月'!AG27</f>
        <v>656</v>
      </c>
      <c r="BL27" s="329">
        <f>'5月'!AH27</f>
        <v>677</v>
      </c>
      <c r="BM27" s="329">
        <f>'6月'!D27</f>
        <v>693</v>
      </c>
      <c r="BN27" s="329">
        <f>'6月'!E27</f>
        <v>716</v>
      </c>
      <c r="BO27" s="329">
        <f>'6月'!F27</f>
        <v>672</v>
      </c>
      <c r="BP27" s="329">
        <f>'6月'!G27</f>
        <v>680</v>
      </c>
      <c r="BQ27" s="329">
        <f>'6月'!H27</f>
        <v>686</v>
      </c>
      <c r="BR27" s="329">
        <f>'6月'!I27</f>
        <v>667</v>
      </c>
      <c r="BS27" s="329">
        <f>'6月'!J27</f>
        <v>677</v>
      </c>
      <c r="BT27" s="329">
        <f>'6月'!K27</f>
        <v>698</v>
      </c>
      <c r="BU27" s="329">
        <f>'6月'!L27</f>
        <v>725</v>
      </c>
      <c r="BV27" s="329">
        <f>'6月'!M27</f>
        <v>672</v>
      </c>
      <c r="BW27" s="329">
        <f>'6月'!N27</f>
        <v>674</v>
      </c>
      <c r="BX27" s="329">
        <f>'6月'!O27</f>
        <v>667</v>
      </c>
      <c r="BY27" s="329">
        <f>'6月'!P27</f>
        <v>667</v>
      </c>
      <c r="BZ27" s="329">
        <f>'6月'!Q27</f>
        <v>664</v>
      </c>
      <c r="CA27" s="329">
        <f>'6月'!R27</f>
        <v>672</v>
      </c>
      <c r="CB27" s="329">
        <f>'6月'!S27</f>
        <v>708</v>
      </c>
      <c r="CC27" s="329">
        <f>'6月'!T27</f>
        <v>698</v>
      </c>
      <c r="CD27" s="329">
        <f>'6月'!U27</f>
        <v>533</v>
      </c>
      <c r="CE27" s="329">
        <f>'6月'!V27</f>
        <v>535</v>
      </c>
      <c r="CF27" s="329">
        <f>'6月'!W27</f>
        <v>550</v>
      </c>
      <c r="CG27" s="329">
        <f>'6月'!X27</f>
        <v>597</v>
      </c>
      <c r="CH27" s="329">
        <f>'6月'!Y27</f>
        <v>634</v>
      </c>
      <c r="CI27" s="329">
        <f>'6月'!Z27</f>
        <v>571</v>
      </c>
      <c r="CJ27" s="329">
        <f>'6月'!AA27</f>
        <v>653</v>
      </c>
      <c r="CK27" s="329">
        <f>'6月'!AB27</f>
        <v>557</v>
      </c>
      <c r="CL27" s="329">
        <f>'6月'!AC27</f>
        <v>627</v>
      </c>
      <c r="CM27" s="329">
        <f>'6月'!AD27</f>
        <v>549</v>
      </c>
      <c r="CN27" s="329">
        <f>'6月'!AE27</f>
        <v>624</v>
      </c>
      <c r="CO27" s="329">
        <f>'6月'!AF27</f>
        <v>561</v>
      </c>
      <c r="CP27" s="329">
        <f>'6月'!AG27</f>
        <v>3</v>
      </c>
      <c r="CQ27" s="329">
        <f>'7月'!D27</f>
        <v>0</v>
      </c>
      <c r="CR27" s="329">
        <f>'7月'!E27</f>
        <v>0</v>
      </c>
      <c r="CS27" s="329">
        <f>'7月'!F27</f>
        <v>0</v>
      </c>
      <c r="CT27" s="329">
        <f>'7月'!G27</f>
        <v>0</v>
      </c>
      <c r="CU27" s="329">
        <f>'7月'!H27</f>
        <v>0</v>
      </c>
      <c r="CV27" s="329">
        <f>'7月'!I27</f>
        <v>561</v>
      </c>
      <c r="CW27" s="329">
        <f>'7月'!J27</f>
        <v>552</v>
      </c>
      <c r="CX27" s="329">
        <f>'7月'!K27</f>
        <v>516</v>
      </c>
      <c r="CY27" s="329">
        <f>'7月'!L27</f>
        <v>540</v>
      </c>
      <c r="CZ27" s="329">
        <f>'7月'!M27</f>
        <v>514</v>
      </c>
      <c r="DA27" s="329">
        <f>'7月'!N27</f>
        <v>557</v>
      </c>
      <c r="DB27" s="329">
        <f>'7月'!O27</f>
        <v>567</v>
      </c>
      <c r="DC27" s="329">
        <f>'7月'!P27</f>
        <v>634</v>
      </c>
      <c r="DD27" s="329">
        <f>'7月'!Q27</f>
        <v>554</v>
      </c>
      <c r="DE27" s="329">
        <f>'7月'!R27</f>
        <v>492</v>
      </c>
      <c r="DF27" s="329">
        <f>'7月'!S27</f>
        <v>682</v>
      </c>
      <c r="DG27" s="329">
        <f>'7月'!T27</f>
        <v>463</v>
      </c>
      <c r="DH27" s="329">
        <f>'7月'!U27</f>
        <v>519</v>
      </c>
      <c r="DI27" s="329">
        <f>'7月'!V27</f>
        <v>511</v>
      </c>
      <c r="DJ27" s="329">
        <f>'7月'!W27</f>
        <v>466</v>
      </c>
      <c r="DK27" s="329">
        <f>'7月'!X27</f>
        <v>586</v>
      </c>
      <c r="DL27" s="329">
        <f>'7月'!Y27</f>
        <v>434</v>
      </c>
      <c r="DM27" s="329">
        <f>'7月'!Z27</f>
        <v>447</v>
      </c>
      <c r="DN27" s="329">
        <f>'7月'!AA27</f>
        <v>0</v>
      </c>
      <c r="DO27" s="329">
        <f>'7月'!AB27</f>
        <v>0</v>
      </c>
      <c r="DP27" s="329">
        <f>'7月'!AC27</f>
        <v>0</v>
      </c>
      <c r="DQ27" s="329">
        <f>'7月'!AD27</f>
        <v>454</v>
      </c>
      <c r="DR27" s="329">
        <f>'7月'!AE27</f>
        <v>621</v>
      </c>
      <c r="DS27" s="329">
        <f>'7月'!AF27</f>
        <v>525</v>
      </c>
      <c r="DT27" s="329">
        <f>'7月'!AG27</f>
        <v>480</v>
      </c>
      <c r="DU27" s="329">
        <f>'7月'!AH27</f>
        <v>548</v>
      </c>
      <c r="DV27" s="329">
        <f>'8月'!D27</f>
        <v>0</v>
      </c>
      <c r="DW27" s="329">
        <f>'8月'!E27</f>
        <v>0</v>
      </c>
      <c r="DX27" s="329">
        <f>'8月'!F27</f>
        <v>0</v>
      </c>
      <c r="DY27" s="329">
        <f>'8月'!G27</f>
        <v>552</v>
      </c>
      <c r="DZ27" s="329">
        <f>'8月'!H27</f>
        <v>585</v>
      </c>
      <c r="EA27" s="329">
        <f>'8月'!I27</f>
        <v>504</v>
      </c>
      <c r="EB27" s="329">
        <f>'8月'!J27</f>
        <v>480</v>
      </c>
      <c r="EC27" s="329">
        <f>'8月'!K27</f>
        <v>598</v>
      </c>
      <c r="ED27" s="329">
        <f>'8月'!L27</f>
        <v>581</v>
      </c>
      <c r="EE27" s="329">
        <f>'8月'!M27</f>
        <v>648</v>
      </c>
      <c r="EF27" s="329">
        <f>'8月'!N27</f>
        <v>696</v>
      </c>
      <c r="EG27" s="329">
        <f>'8月'!O27</f>
        <v>636</v>
      </c>
      <c r="EH27" s="329">
        <f>'8月'!P27</f>
        <v>648</v>
      </c>
      <c r="EI27" s="329">
        <f>'8月'!Q27</f>
        <v>509</v>
      </c>
      <c r="EJ27" s="329">
        <f>'8月'!R27</f>
        <v>572</v>
      </c>
      <c r="EK27" s="329">
        <f>'8月'!S27</f>
        <v>475</v>
      </c>
      <c r="EL27" s="329">
        <f>'8月'!T27</f>
        <v>590</v>
      </c>
      <c r="EM27" s="329">
        <f>'8月'!U27</f>
        <v>653</v>
      </c>
      <c r="EN27" s="329">
        <f>'8月'!V27</f>
        <v>528</v>
      </c>
      <c r="EO27" s="329">
        <f>'8月'!W27</f>
        <v>504</v>
      </c>
      <c r="EP27" s="329">
        <f>'8月'!X27</f>
        <v>564</v>
      </c>
      <c r="EQ27" s="329">
        <f>'8月'!Y27</f>
        <v>591</v>
      </c>
      <c r="ER27" s="329">
        <f>'8月'!Z27</f>
        <v>509</v>
      </c>
      <c r="ES27" s="329">
        <f>'8月'!AA27</f>
        <v>468</v>
      </c>
      <c r="ET27" s="329">
        <f>'8月'!AB27</f>
        <v>494</v>
      </c>
      <c r="EU27" s="329">
        <f>'8月'!AC27</f>
        <v>427</v>
      </c>
      <c r="EV27" s="329">
        <f>'8月'!AD27</f>
        <v>560</v>
      </c>
      <c r="EW27" s="329">
        <f>'8月'!AE27</f>
        <v>456</v>
      </c>
      <c r="EX27" s="329">
        <f>'8月'!AF27</f>
        <v>607</v>
      </c>
      <c r="EY27" s="329">
        <f>'8月'!AG27</f>
        <v>631</v>
      </c>
      <c r="EZ27" s="329">
        <f>'8月'!AH27</f>
        <v>684</v>
      </c>
      <c r="FA27" s="329">
        <f>'9月'!D27</f>
        <v>653</v>
      </c>
      <c r="FB27" s="329">
        <f>'9月'!E27</f>
        <v>552</v>
      </c>
      <c r="FC27" s="329">
        <f>'9月'!F27</f>
        <v>487</v>
      </c>
      <c r="FD27" s="329">
        <f>'9月'!G27</f>
        <v>545</v>
      </c>
      <c r="FE27" s="329">
        <f>'9月'!H27</f>
        <v>617</v>
      </c>
      <c r="FF27" s="329">
        <f>'9月'!I27</f>
        <v>581</v>
      </c>
      <c r="FG27" s="329">
        <f>'9月'!J27</f>
        <v>562</v>
      </c>
      <c r="FH27" s="329">
        <f>'9月'!K27</f>
        <v>593</v>
      </c>
      <c r="FI27" s="329">
        <f>'9月'!L27</f>
        <v>564</v>
      </c>
      <c r="FJ27" s="329">
        <f>'9月'!M27</f>
        <v>605</v>
      </c>
      <c r="FK27" s="329">
        <f>'9月'!N27</f>
        <v>603</v>
      </c>
      <c r="FL27" s="329">
        <f>'9月'!O27</f>
        <v>532</v>
      </c>
      <c r="FM27" s="329">
        <f>'9月'!P27</f>
        <v>511</v>
      </c>
      <c r="FN27" s="329">
        <f>'9月'!Q27</f>
        <v>557</v>
      </c>
      <c r="FO27" s="329">
        <f>'9月'!R27</f>
        <v>560</v>
      </c>
      <c r="FP27" s="329">
        <f>'9月'!S27</f>
        <v>590</v>
      </c>
      <c r="FQ27" s="329">
        <f>'9月'!T27</f>
        <v>694</v>
      </c>
      <c r="FR27" s="329">
        <f>'9月'!U27</f>
        <v>571</v>
      </c>
      <c r="FS27" s="329">
        <f>'9月'!V27</f>
        <v>636</v>
      </c>
      <c r="FT27" s="329">
        <f>'9月'!W27</f>
        <v>487</v>
      </c>
      <c r="FU27" s="329">
        <f>'9月'!X27</f>
        <v>518</v>
      </c>
      <c r="FV27" s="329">
        <f>'9月'!Y27</f>
        <v>652</v>
      </c>
      <c r="FW27" s="329">
        <f>'9月'!Z27</f>
        <v>691</v>
      </c>
      <c r="FX27" s="329">
        <f>'9月'!AA27</f>
        <v>744</v>
      </c>
      <c r="FY27" s="329">
        <f>'9月'!AB27</f>
        <v>693</v>
      </c>
      <c r="FZ27" s="329">
        <f>'9月'!AC27</f>
        <v>674</v>
      </c>
      <c r="GA27" s="329">
        <f>'9月'!AD27</f>
        <v>684</v>
      </c>
      <c r="GB27" s="329">
        <f>'9月'!AE27</f>
        <v>631</v>
      </c>
      <c r="GC27" s="329">
        <f>'9月'!AF27</f>
        <v>754</v>
      </c>
      <c r="GD27" s="329">
        <f>'9月'!AG27</f>
        <v>701</v>
      </c>
      <c r="GE27" s="329">
        <f>'10月'!D27</f>
        <v>751</v>
      </c>
      <c r="GF27" s="329">
        <f>'10月'!E27</f>
        <v>670</v>
      </c>
      <c r="GG27" s="329">
        <f>'10月'!F27</f>
        <v>660</v>
      </c>
      <c r="GH27" s="329">
        <f>'10月'!G27</f>
        <v>636</v>
      </c>
      <c r="GI27" s="329">
        <f>'10月'!H27</f>
        <v>751</v>
      </c>
      <c r="GJ27" s="329">
        <f>'10月'!I27</f>
        <v>730</v>
      </c>
      <c r="GK27" s="329">
        <f>'10月'!J27</f>
        <v>684</v>
      </c>
      <c r="GL27" s="329">
        <f>'10月'!K27</f>
        <v>744</v>
      </c>
      <c r="GM27" s="329">
        <f>'10月'!L27</f>
        <v>756</v>
      </c>
      <c r="GN27" s="329">
        <f>'10月'!M27</f>
        <v>766</v>
      </c>
      <c r="GO27" s="329">
        <f>'10月'!N27</f>
        <v>754</v>
      </c>
      <c r="GP27" s="329">
        <f>'10月'!O27</f>
        <v>776</v>
      </c>
      <c r="GQ27" s="329">
        <f>'10月'!P27</f>
        <v>788</v>
      </c>
      <c r="GR27" s="329">
        <f>'10月'!Q27</f>
        <v>754</v>
      </c>
      <c r="GS27" s="329">
        <f>'10月'!R27</f>
        <v>737</v>
      </c>
      <c r="GT27" s="329">
        <f>'10月'!S27</f>
        <v>728</v>
      </c>
      <c r="GU27" s="329">
        <f>'10月'!T27</f>
        <v>752</v>
      </c>
      <c r="GV27" s="329">
        <f>'10月'!U27</f>
        <v>754</v>
      </c>
      <c r="GW27" s="329">
        <f>'10月'!V27</f>
        <v>660</v>
      </c>
      <c r="GX27" s="329">
        <f>'10月'!W27</f>
        <v>782</v>
      </c>
      <c r="GY27" s="329">
        <f>'10月'!X27</f>
        <v>717</v>
      </c>
      <c r="GZ27" s="329">
        <f>'10月'!Y27</f>
        <v>691</v>
      </c>
      <c r="HA27" s="329">
        <f>'10月'!Z27</f>
        <v>758</v>
      </c>
      <c r="HB27" s="329">
        <f>'10月'!AA27</f>
        <v>691</v>
      </c>
      <c r="HC27" s="329">
        <f>'10月'!AB27</f>
        <v>729</v>
      </c>
      <c r="HD27" s="329">
        <f>'10月'!AC27</f>
        <v>715</v>
      </c>
      <c r="HE27" s="329">
        <f>'10月'!AD27</f>
        <v>730</v>
      </c>
      <c r="HF27" s="329">
        <f>'10月'!AE27</f>
        <v>713</v>
      </c>
      <c r="HG27" s="329">
        <f>'10月'!AF27</f>
        <v>737</v>
      </c>
      <c r="HH27" s="329">
        <f>'10月'!AG27</f>
        <v>732</v>
      </c>
      <c r="HI27" s="329">
        <f>'10月'!AH27</f>
        <v>680</v>
      </c>
      <c r="HJ27" s="329">
        <f>'11月'!D27</f>
        <v>662</v>
      </c>
      <c r="HK27" s="329">
        <f>'11月'!E27</f>
        <v>744</v>
      </c>
      <c r="HL27" s="329">
        <f>'11月'!F27</f>
        <v>753</v>
      </c>
      <c r="HM27" s="329">
        <f>'11月'!G27</f>
        <v>705</v>
      </c>
      <c r="HN27" s="329">
        <f>'11月'!H27</f>
        <v>705</v>
      </c>
      <c r="HO27" s="329">
        <f>'11月'!I27</f>
        <v>717</v>
      </c>
      <c r="HP27" s="329">
        <f>'11月'!J27</f>
        <v>773</v>
      </c>
      <c r="HQ27" s="329">
        <f>'11月'!K27</f>
        <v>787</v>
      </c>
      <c r="HR27" s="329">
        <f>'11月'!L27</f>
        <v>792</v>
      </c>
      <c r="HS27" s="329">
        <f>'11月'!M27</f>
        <v>832</v>
      </c>
      <c r="HT27" s="329">
        <f>'11月'!N27</f>
        <v>754</v>
      </c>
      <c r="HU27" s="329">
        <f>'11月'!O27</f>
        <v>749</v>
      </c>
      <c r="HV27" s="329">
        <f>'11月'!P27</f>
        <v>720</v>
      </c>
      <c r="HW27" s="329">
        <f>'11月'!Q27</f>
        <v>712</v>
      </c>
      <c r="HX27" s="329">
        <f>'11月'!R27</f>
        <v>715</v>
      </c>
      <c r="HY27" s="329">
        <f>'11月'!S27</f>
        <v>739</v>
      </c>
      <c r="HZ27" s="329">
        <f>'11月'!T27</f>
        <v>742</v>
      </c>
      <c r="IA27" s="329">
        <f>'11月'!U27</f>
        <v>900</v>
      </c>
      <c r="IB27" s="329">
        <f>'11月'!V27</f>
        <v>559</v>
      </c>
      <c r="IC27" s="329">
        <f>'11月'!W27</f>
        <v>657</v>
      </c>
      <c r="ID27" s="329">
        <f>'11月'!X27</f>
        <v>652</v>
      </c>
      <c r="IE27" s="329">
        <f>'11月'!Y27</f>
        <v>704</v>
      </c>
      <c r="IF27" s="329">
        <f>'11月'!Z27</f>
        <v>590</v>
      </c>
      <c r="IG27" s="329">
        <f>'11月'!AA27</f>
        <v>722</v>
      </c>
      <c r="IH27" s="329">
        <f>'11月'!AB27</f>
        <v>660</v>
      </c>
      <c r="II27" s="329">
        <f>'11月'!AC27</f>
        <v>672</v>
      </c>
      <c r="IJ27" s="329">
        <f>'11月'!AD27</f>
        <v>688</v>
      </c>
      <c r="IK27" s="329">
        <f>'11月'!AE27</f>
        <v>658</v>
      </c>
      <c r="IL27" s="329">
        <f>'11月'!AF27</f>
        <v>717</v>
      </c>
      <c r="IM27" s="329">
        <f>'11月'!AG27</f>
        <v>708</v>
      </c>
      <c r="IN27" s="329">
        <f>'12月'!D27</f>
        <v>629</v>
      </c>
      <c r="IO27" s="329">
        <f>'12月'!E27</f>
        <v>672</v>
      </c>
      <c r="IP27" s="329">
        <f>'12月'!F27</f>
        <v>672</v>
      </c>
      <c r="IQ27" s="329">
        <f>'12月'!G27</f>
        <v>692</v>
      </c>
      <c r="IR27" s="329">
        <f>'12月'!H27</f>
        <v>665</v>
      </c>
      <c r="IS27" s="329">
        <f>'12月'!I27</f>
        <v>665</v>
      </c>
      <c r="IT27" s="329">
        <f>'12月'!J27</f>
        <v>696</v>
      </c>
      <c r="IU27" s="329">
        <f>'12月'!K27</f>
        <v>669</v>
      </c>
      <c r="IV27" s="329">
        <f>'12月'!L27</f>
        <v>633</v>
      </c>
      <c r="IW27" s="329">
        <f>'12月'!M27</f>
        <v>650</v>
      </c>
      <c r="IX27" s="329">
        <f>'12月'!N27</f>
        <v>650</v>
      </c>
      <c r="IY27" s="329">
        <f>'12月'!O27</f>
        <v>648</v>
      </c>
      <c r="IZ27" s="329">
        <f>'12月'!P27</f>
        <v>640</v>
      </c>
      <c r="JA27" s="329">
        <f>'12月'!Q27</f>
        <v>756</v>
      </c>
      <c r="JB27" s="329">
        <f>'12月'!R27</f>
        <v>686</v>
      </c>
      <c r="JC27" s="329">
        <f>'12月'!S27</f>
        <v>715</v>
      </c>
      <c r="JD27" s="329">
        <f>'12月'!T27</f>
        <v>617</v>
      </c>
      <c r="JE27" s="329">
        <f>'12月'!U27</f>
        <v>710</v>
      </c>
      <c r="JF27" s="329">
        <f>'12月'!V27</f>
        <v>641</v>
      </c>
      <c r="JG27" s="329">
        <f>'12月'!W27</f>
        <v>708</v>
      </c>
      <c r="JH27" s="329">
        <f>'12月'!X27</f>
        <v>691</v>
      </c>
      <c r="JI27" s="329">
        <f>'12月'!Y27</f>
        <v>676</v>
      </c>
      <c r="JJ27" s="329">
        <f>'12月'!Z27</f>
        <v>785</v>
      </c>
      <c r="JK27" s="329">
        <f>'12月'!AA27</f>
        <v>684</v>
      </c>
      <c r="JL27" s="329">
        <f>'12月'!AB27</f>
        <v>725</v>
      </c>
      <c r="JM27" s="329">
        <f>'12月'!AC27</f>
        <v>715</v>
      </c>
      <c r="JN27" s="329">
        <f>'12月'!AD27</f>
        <v>765</v>
      </c>
      <c r="JO27" s="329">
        <f>'12月'!AE27</f>
        <v>746</v>
      </c>
      <c r="JP27" s="329">
        <f>'12月'!AF27</f>
        <v>782</v>
      </c>
      <c r="JQ27" s="329">
        <f>'12月'!AG27</f>
        <v>809</v>
      </c>
      <c r="JR27" s="329">
        <f>'12月'!AH27</f>
        <v>845</v>
      </c>
      <c r="JS27" s="329">
        <f>'１月'!D27</f>
        <v>852</v>
      </c>
      <c r="JT27" s="329">
        <f>'１月'!E27</f>
        <v>845</v>
      </c>
      <c r="JU27" s="329">
        <f>'１月'!F27</f>
        <v>820</v>
      </c>
      <c r="JV27" s="329">
        <f>'１月'!G27</f>
        <v>807</v>
      </c>
      <c r="JW27" s="329">
        <f>'１月'!H27</f>
        <v>794</v>
      </c>
      <c r="JX27" s="329">
        <f>'１月'!I27</f>
        <v>739</v>
      </c>
      <c r="JY27" s="329">
        <f>'１月'!J27</f>
        <v>742</v>
      </c>
      <c r="JZ27" s="329">
        <f>'１月'!K27</f>
        <v>722</v>
      </c>
      <c r="KA27" s="329">
        <f>'１月'!L27</f>
        <v>742</v>
      </c>
      <c r="KB27" s="329">
        <f>'１月'!M27</f>
        <v>744</v>
      </c>
      <c r="KC27" s="329">
        <f>'１月'!N27</f>
        <v>814</v>
      </c>
      <c r="KD27" s="329">
        <f>'１月'!O27</f>
        <v>819</v>
      </c>
      <c r="KE27" s="329">
        <f>'１月'!P27</f>
        <v>792</v>
      </c>
      <c r="KF27" s="329">
        <f>'１月'!Q27</f>
        <v>773</v>
      </c>
      <c r="KG27" s="329">
        <f>'１月'!R27</f>
        <v>765</v>
      </c>
      <c r="KH27" s="329">
        <f>'１月'!S27</f>
        <v>720</v>
      </c>
      <c r="KI27" s="329">
        <f>'１月'!T27</f>
        <v>715</v>
      </c>
      <c r="KJ27" s="329">
        <f>'１月'!U27</f>
        <v>693</v>
      </c>
      <c r="KK27" s="329">
        <f>'１月'!V27</f>
        <v>681</v>
      </c>
      <c r="KL27" s="329">
        <f>'１月'!W27</f>
        <v>698</v>
      </c>
      <c r="KM27" s="329">
        <f>'１月'!X27</f>
        <v>713</v>
      </c>
      <c r="KN27" s="329">
        <f>'１月'!Y27</f>
        <v>720</v>
      </c>
      <c r="KO27" s="329">
        <f>'１月'!Z27</f>
        <v>720</v>
      </c>
      <c r="KP27" s="329">
        <f>'１月'!AA27</f>
        <v>761</v>
      </c>
      <c r="KQ27" s="329">
        <f>'１月'!AB27</f>
        <v>682</v>
      </c>
      <c r="KR27" s="329">
        <f>'１月'!AC27</f>
        <v>710</v>
      </c>
      <c r="KS27" s="329">
        <f>'１月'!AD27</f>
        <v>730</v>
      </c>
      <c r="KT27" s="329">
        <f>'１月'!AE27</f>
        <v>708</v>
      </c>
      <c r="KU27" s="329">
        <f>'１月'!AF27</f>
        <v>732</v>
      </c>
      <c r="KV27" s="329">
        <f>'１月'!AG27</f>
        <v>725</v>
      </c>
      <c r="KW27" s="329">
        <f>'１月'!AH27</f>
        <v>744</v>
      </c>
      <c r="KX27" s="329">
        <f>'２月'!D27</f>
        <v>694</v>
      </c>
      <c r="KY27" s="329">
        <f>'２月'!E27</f>
        <v>736</v>
      </c>
      <c r="KZ27" s="329">
        <f>'２月'!F27</f>
        <v>754</v>
      </c>
      <c r="LA27" s="329">
        <f>'２月'!G27</f>
        <v>674</v>
      </c>
      <c r="LB27" s="329">
        <f>'２月'!H27</f>
        <v>737</v>
      </c>
      <c r="LC27" s="329">
        <f>'２月'!I27</f>
        <v>677</v>
      </c>
      <c r="LD27" s="329">
        <f>'２月'!J27</f>
        <v>701</v>
      </c>
      <c r="LE27" s="329">
        <f>'２月'!K27</f>
        <v>725</v>
      </c>
      <c r="LF27" s="329">
        <f>'２月'!L27</f>
        <v>789</v>
      </c>
      <c r="LG27" s="329">
        <f>'２月'!M27</f>
        <v>689</v>
      </c>
      <c r="LH27" s="329">
        <f>'２月'!N27</f>
        <v>746</v>
      </c>
      <c r="LI27" s="329">
        <f>'２月'!O27</f>
        <v>526</v>
      </c>
      <c r="LJ27" s="329">
        <f>'２月'!P27</f>
        <v>600</v>
      </c>
      <c r="LK27" s="329">
        <f>'２月'!Q27</f>
        <v>0</v>
      </c>
      <c r="LL27" s="329">
        <f>'２月'!R27</f>
        <v>0</v>
      </c>
      <c r="LM27" s="329">
        <f>'２月'!S27</f>
        <v>0</v>
      </c>
      <c r="LN27" s="329">
        <f>'２月'!T27</f>
        <v>0</v>
      </c>
      <c r="LO27" s="329">
        <f>'２月'!U27</f>
        <v>0</v>
      </c>
      <c r="LP27" s="329">
        <f>'２月'!V27</f>
        <v>0</v>
      </c>
      <c r="LQ27" s="329">
        <f>'２月'!W27</f>
        <v>0</v>
      </c>
      <c r="LR27" s="329">
        <f>'２月'!X27</f>
        <v>0</v>
      </c>
      <c r="LS27" s="329">
        <f>'２月'!Y27</f>
        <v>0</v>
      </c>
      <c r="LT27" s="329">
        <f>'２月'!Z27</f>
        <v>0</v>
      </c>
      <c r="LU27" s="329">
        <f>'２月'!AA27</f>
        <v>0</v>
      </c>
      <c r="LV27" s="329">
        <f>'２月'!AB27</f>
        <v>0</v>
      </c>
      <c r="LW27" s="329">
        <f>'２月'!AC27</f>
        <v>0</v>
      </c>
      <c r="LX27" s="329">
        <f>'２月'!AD27</f>
        <v>0</v>
      </c>
      <c r="LY27" s="329">
        <f>'２月'!AE27</f>
        <v>0</v>
      </c>
      <c r="LZ27" s="329">
        <f>'３月'!D27</f>
        <v>740</v>
      </c>
      <c r="MA27" s="329">
        <f>'３月'!E27</f>
        <v>737</v>
      </c>
      <c r="MB27" s="329">
        <f>'３月'!F27</f>
        <v>713</v>
      </c>
      <c r="MC27" s="329">
        <f>'３月'!G27</f>
        <v>691</v>
      </c>
      <c r="MD27" s="329">
        <f>'３月'!H27</f>
        <v>674</v>
      </c>
      <c r="ME27" s="329">
        <f>'３月'!I27</f>
        <v>693</v>
      </c>
      <c r="MF27" s="329">
        <f>'３月'!J27</f>
        <v>672</v>
      </c>
      <c r="MG27" s="329">
        <f>'３月'!K27</f>
        <v>708</v>
      </c>
      <c r="MH27" s="329">
        <f>'３月'!L27</f>
        <v>723</v>
      </c>
      <c r="MI27" s="329">
        <f>'３月'!M27</f>
        <v>677</v>
      </c>
      <c r="MJ27" s="329">
        <f>'３月'!N27</f>
        <v>698</v>
      </c>
      <c r="MK27" s="329">
        <f>'３月'!O27</f>
        <v>676</v>
      </c>
      <c r="ML27" s="329">
        <f>'３月'!P27</f>
        <v>667</v>
      </c>
      <c r="MM27" s="329">
        <f>'３月'!Q27</f>
        <v>708</v>
      </c>
      <c r="MN27" s="329">
        <f>'３月'!R27</f>
        <v>736</v>
      </c>
      <c r="MO27" s="329">
        <f>'３月'!S27</f>
        <v>723</v>
      </c>
      <c r="MP27" s="329">
        <f>'３月'!T27</f>
        <v>727</v>
      </c>
      <c r="MQ27" s="329">
        <f>'３月'!U27</f>
        <v>708</v>
      </c>
      <c r="MR27" s="329">
        <f>'３月'!V27</f>
        <v>485</v>
      </c>
      <c r="MS27" s="329">
        <f>'３月'!W27</f>
        <v>576</v>
      </c>
      <c r="MT27" s="329">
        <f>'３月'!X27</f>
        <v>607</v>
      </c>
      <c r="MU27" s="329">
        <f>'３月'!Y27</f>
        <v>712</v>
      </c>
      <c r="MV27" s="329">
        <f>'３月'!Z27</f>
        <v>681</v>
      </c>
      <c r="MW27" s="329">
        <f>'３月'!AA27</f>
        <v>660</v>
      </c>
      <c r="MX27" s="329">
        <f>'３月'!AB27</f>
        <v>658</v>
      </c>
      <c r="MY27" s="329">
        <f>'３月'!AC27</f>
        <v>705</v>
      </c>
      <c r="MZ27" s="329">
        <f>'３月'!AD27</f>
        <v>621</v>
      </c>
      <c r="NA27" s="329">
        <f>'３月'!AE27</f>
        <v>720</v>
      </c>
      <c r="NB27" s="329">
        <f>'３月'!AF27</f>
        <v>696</v>
      </c>
      <c r="NC27" s="329">
        <f>'３月'!AG27</f>
        <v>689</v>
      </c>
      <c r="ND27" s="329">
        <f>'３月'!AH27</f>
        <v>593</v>
      </c>
      <c r="NF27" s="42">
        <f t="shared" si="0"/>
        <v>665.25443786982248</v>
      </c>
      <c r="NJ27" s="292">
        <v>17</v>
      </c>
      <c r="NK27" s="42">
        <f>NH44</f>
        <v>1170.6382352941177</v>
      </c>
    </row>
    <row r="28" spans="1:375" x14ac:dyDescent="0.2">
      <c r="A28" s="311">
        <v>0.375</v>
      </c>
      <c r="B28" s="312" t="s">
        <v>7</v>
      </c>
      <c r="C28" s="313">
        <v>0.39583333333333298</v>
      </c>
      <c r="D28" s="329">
        <f>'4月'!D28</f>
        <v>660</v>
      </c>
      <c r="E28" s="329">
        <f>'4月'!E28</f>
        <v>674</v>
      </c>
      <c r="F28" s="329">
        <f>'4月'!F28</f>
        <v>689</v>
      </c>
      <c r="G28" s="329">
        <f>'4月'!G28</f>
        <v>629</v>
      </c>
      <c r="H28" s="329">
        <f>'4月'!H28</f>
        <v>644</v>
      </c>
      <c r="I28" s="329">
        <f>'4月'!I28</f>
        <v>593</v>
      </c>
      <c r="J28" s="329">
        <f>'4月'!J28</f>
        <v>727</v>
      </c>
      <c r="K28" s="329">
        <f>'4月'!K28</f>
        <v>636</v>
      </c>
      <c r="L28" s="329">
        <f>'4月'!L28</f>
        <v>660</v>
      </c>
      <c r="M28" s="329">
        <f>'4月'!M28</f>
        <v>569</v>
      </c>
      <c r="N28" s="329">
        <f>'4月'!N28</f>
        <v>633</v>
      </c>
      <c r="O28" s="329">
        <f>'4月'!O28</f>
        <v>633</v>
      </c>
      <c r="P28" s="329">
        <f>'4月'!P28</f>
        <v>669</v>
      </c>
      <c r="Q28" s="329">
        <f>'4月'!Q28</f>
        <v>633</v>
      </c>
      <c r="R28" s="329">
        <f>'4月'!R28</f>
        <v>713</v>
      </c>
      <c r="S28" s="329">
        <f>'4月'!S28</f>
        <v>710</v>
      </c>
      <c r="T28" s="329">
        <f>'4月'!T28</f>
        <v>696</v>
      </c>
      <c r="U28" s="329">
        <f>'4月'!U28</f>
        <v>713</v>
      </c>
      <c r="V28" s="329">
        <f>'4月'!V28</f>
        <v>725</v>
      </c>
      <c r="W28" s="329">
        <f>'4月'!W28</f>
        <v>705</v>
      </c>
      <c r="X28" s="329">
        <f>'4月'!X28</f>
        <v>699</v>
      </c>
      <c r="Y28" s="329">
        <f>'4月'!Y28</f>
        <v>657</v>
      </c>
      <c r="Z28" s="329">
        <f>'4月'!Z28</f>
        <v>675</v>
      </c>
      <c r="AA28" s="329">
        <f>'4月'!AA28</f>
        <v>669</v>
      </c>
      <c r="AB28" s="329">
        <f>'4月'!AB28</f>
        <v>670</v>
      </c>
      <c r="AC28" s="329">
        <f>'4月'!AC28</f>
        <v>656</v>
      </c>
      <c r="AD28" s="329">
        <f>'4月'!AD28</f>
        <v>670</v>
      </c>
      <c r="AE28" s="329">
        <f>'4月'!AE28</f>
        <v>713</v>
      </c>
      <c r="AF28" s="329">
        <f>'4月'!AF28</f>
        <v>646</v>
      </c>
      <c r="AG28" s="329">
        <f>'4月'!AG28</f>
        <v>626</v>
      </c>
      <c r="AH28" s="329">
        <f>'5月'!D28</f>
        <v>667</v>
      </c>
      <c r="AI28" s="329">
        <f>'5月'!E28</f>
        <v>665</v>
      </c>
      <c r="AJ28" s="329">
        <f>'5月'!F28</f>
        <v>703</v>
      </c>
      <c r="AK28" s="329">
        <f>'5月'!G28</f>
        <v>704</v>
      </c>
      <c r="AL28" s="329">
        <f>'5月'!H28</f>
        <v>713</v>
      </c>
      <c r="AM28" s="329">
        <f>'5月'!I28</f>
        <v>679</v>
      </c>
      <c r="AN28" s="329">
        <f>'5月'!J28</f>
        <v>669</v>
      </c>
      <c r="AO28" s="329">
        <f>'5月'!K28</f>
        <v>576</v>
      </c>
      <c r="AP28" s="329">
        <f>'5月'!L28</f>
        <v>638</v>
      </c>
      <c r="AQ28" s="329">
        <f>'5月'!M28</f>
        <v>658</v>
      </c>
      <c r="AR28" s="329">
        <f>'5月'!N28</f>
        <v>621</v>
      </c>
      <c r="AS28" s="329">
        <f>'5月'!O28</f>
        <v>624</v>
      </c>
      <c r="AT28" s="329">
        <f>'5月'!P28</f>
        <v>631</v>
      </c>
      <c r="AU28" s="329">
        <f>'5月'!Q28</f>
        <v>617</v>
      </c>
      <c r="AV28" s="329">
        <f>'5月'!R28</f>
        <v>705</v>
      </c>
      <c r="AW28" s="329">
        <f>'5月'!S28</f>
        <v>535</v>
      </c>
      <c r="AX28" s="329">
        <f>'5月'!T28</f>
        <v>622</v>
      </c>
      <c r="AY28" s="329">
        <f>'5月'!U28</f>
        <v>668</v>
      </c>
      <c r="AZ28" s="329">
        <f>'5月'!V28</f>
        <v>701</v>
      </c>
      <c r="BA28" s="329">
        <f>'5月'!W28</f>
        <v>760</v>
      </c>
      <c r="BB28" s="329">
        <f>'5月'!X28</f>
        <v>646</v>
      </c>
      <c r="BC28" s="329">
        <f>'5月'!Y28</f>
        <v>701</v>
      </c>
      <c r="BD28" s="329">
        <f>'5月'!Z28</f>
        <v>629</v>
      </c>
      <c r="BE28" s="329">
        <f>'5月'!AA28</f>
        <v>616</v>
      </c>
      <c r="BF28" s="329">
        <f>'5月'!AB28</f>
        <v>662</v>
      </c>
      <c r="BG28" s="329">
        <f>'5月'!AC28</f>
        <v>674</v>
      </c>
      <c r="BH28" s="329">
        <f>'5月'!AD28</f>
        <v>610</v>
      </c>
      <c r="BI28" s="329">
        <f>'5月'!AE28</f>
        <v>657</v>
      </c>
      <c r="BJ28" s="329">
        <f>'5月'!AF28</f>
        <v>669</v>
      </c>
      <c r="BK28" s="329">
        <f>'5月'!AG28</f>
        <v>652</v>
      </c>
      <c r="BL28" s="329">
        <f>'5月'!AH28</f>
        <v>677</v>
      </c>
      <c r="BM28" s="329">
        <f>'6月'!D28</f>
        <v>691</v>
      </c>
      <c r="BN28" s="329">
        <f>'6月'!E28</f>
        <v>710</v>
      </c>
      <c r="BO28" s="329">
        <f>'6月'!F28</f>
        <v>668</v>
      </c>
      <c r="BP28" s="329">
        <f>'6月'!G28</f>
        <v>660</v>
      </c>
      <c r="BQ28" s="329">
        <f>'6月'!H28</f>
        <v>677</v>
      </c>
      <c r="BR28" s="329">
        <f>'6月'!I28</f>
        <v>693</v>
      </c>
      <c r="BS28" s="329">
        <f>'6月'!J28</f>
        <v>662</v>
      </c>
      <c r="BT28" s="329">
        <f>'6月'!K28</f>
        <v>684</v>
      </c>
      <c r="BU28" s="329">
        <f>'6月'!L28</f>
        <v>708</v>
      </c>
      <c r="BV28" s="329">
        <f>'6月'!M28</f>
        <v>674</v>
      </c>
      <c r="BW28" s="329">
        <f>'6月'!N28</f>
        <v>670</v>
      </c>
      <c r="BX28" s="329">
        <f>'6月'!O28</f>
        <v>668</v>
      </c>
      <c r="BY28" s="329">
        <f>'6月'!P28</f>
        <v>663</v>
      </c>
      <c r="BZ28" s="329">
        <f>'6月'!Q28</f>
        <v>656</v>
      </c>
      <c r="CA28" s="329">
        <f>'6月'!R28</f>
        <v>693</v>
      </c>
      <c r="CB28" s="329">
        <f>'6月'!S28</f>
        <v>689</v>
      </c>
      <c r="CC28" s="329">
        <f>'6月'!T28</f>
        <v>687</v>
      </c>
      <c r="CD28" s="329">
        <f>'6月'!U28</f>
        <v>571</v>
      </c>
      <c r="CE28" s="329">
        <f>'6月'!V28</f>
        <v>634</v>
      </c>
      <c r="CF28" s="329">
        <f>'6月'!W28</f>
        <v>552</v>
      </c>
      <c r="CG28" s="329">
        <f>'6月'!X28</f>
        <v>502</v>
      </c>
      <c r="CH28" s="329">
        <f>'6月'!Y28</f>
        <v>633</v>
      </c>
      <c r="CI28" s="329">
        <f>'6月'!Z28</f>
        <v>605</v>
      </c>
      <c r="CJ28" s="329">
        <f>'6月'!AA28</f>
        <v>559</v>
      </c>
      <c r="CK28" s="329">
        <f>'6月'!AB28</f>
        <v>461</v>
      </c>
      <c r="CL28" s="329">
        <f>'6月'!AC28</f>
        <v>506</v>
      </c>
      <c r="CM28" s="329">
        <f>'6月'!AD28</f>
        <v>567</v>
      </c>
      <c r="CN28" s="329">
        <f>'6月'!AE28</f>
        <v>554</v>
      </c>
      <c r="CO28" s="329">
        <f>'6月'!AF28</f>
        <v>531</v>
      </c>
      <c r="CP28" s="329">
        <f>'6月'!AG28</f>
        <v>4</v>
      </c>
      <c r="CQ28" s="329">
        <f>'7月'!D28</f>
        <v>0</v>
      </c>
      <c r="CR28" s="329">
        <f>'7月'!E28</f>
        <v>0</v>
      </c>
      <c r="CS28" s="329">
        <f>'7月'!F28</f>
        <v>0</v>
      </c>
      <c r="CT28" s="329">
        <f>'7月'!G28</f>
        <v>0</v>
      </c>
      <c r="CU28" s="329">
        <f>'7月'!H28</f>
        <v>0</v>
      </c>
      <c r="CV28" s="329">
        <f>'7月'!I28</f>
        <v>504</v>
      </c>
      <c r="CW28" s="329">
        <f>'7月'!J28</f>
        <v>490</v>
      </c>
      <c r="CX28" s="329">
        <f>'7月'!K28</f>
        <v>439</v>
      </c>
      <c r="CY28" s="329">
        <f>'7月'!L28</f>
        <v>451</v>
      </c>
      <c r="CZ28" s="329">
        <f>'7月'!M28</f>
        <v>427</v>
      </c>
      <c r="DA28" s="329">
        <f>'7月'!N28</f>
        <v>418</v>
      </c>
      <c r="DB28" s="329">
        <f>'7月'!O28</f>
        <v>533</v>
      </c>
      <c r="DC28" s="329">
        <f>'7月'!P28</f>
        <v>578</v>
      </c>
      <c r="DD28" s="329">
        <f>'7月'!Q28</f>
        <v>523</v>
      </c>
      <c r="DE28" s="329">
        <f>'7月'!R28</f>
        <v>386</v>
      </c>
      <c r="DF28" s="329">
        <f>'7月'!S28</f>
        <v>559</v>
      </c>
      <c r="DG28" s="329">
        <f>'7月'!T28</f>
        <v>446</v>
      </c>
      <c r="DH28" s="329">
        <f>'7月'!U28</f>
        <v>472</v>
      </c>
      <c r="DI28" s="329">
        <f>'7月'!V28</f>
        <v>487</v>
      </c>
      <c r="DJ28" s="329">
        <f>'7月'!W28</f>
        <v>415</v>
      </c>
      <c r="DK28" s="329">
        <f>'7月'!X28</f>
        <v>557</v>
      </c>
      <c r="DL28" s="329">
        <f>'7月'!Y28</f>
        <v>379</v>
      </c>
      <c r="DM28" s="329">
        <f>'7月'!Z28</f>
        <v>386</v>
      </c>
      <c r="DN28" s="329">
        <f>'7月'!AA28</f>
        <v>0</v>
      </c>
      <c r="DO28" s="329">
        <f>'7月'!AB28</f>
        <v>0</v>
      </c>
      <c r="DP28" s="329">
        <f>'7月'!AC28</f>
        <v>0</v>
      </c>
      <c r="DQ28" s="329">
        <f>'7月'!AD28</f>
        <v>372</v>
      </c>
      <c r="DR28" s="329">
        <f>'7月'!AE28</f>
        <v>562</v>
      </c>
      <c r="DS28" s="329">
        <f>'7月'!AF28</f>
        <v>497</v>
      </c>
      <c r="DT28" s="329">
        <f>'7月'!AG28</f>
        <v>466</v>
      </c>
      <c r="DU28" s="329">
        <f>'7月'!AH28</f>
        <v>458</v>
      </c>
      <c r="DV28" s="329">
        <f>'8月'!D28</f>
        <v>3</v>
      </c>
      <c r="DW28" s="329">
        <f>'8月'!E28</f>
        <v>2</v>
      </c>
      <c r="DX28" s="329">
        <f>'8月'!F28</f>
        <v>0</v>
      </c>
      <c r="DY28" s="329">
        <f>'8月'!G28</f>
        <v>492</v>
      </c>
      <c r="DZ28" s="329">
        <f>'8月'!H28</f>
        <v>543</v>
      </c>
      <c r="EA28" s="329">
        <f>'8月'!I28</f>
        <v>526</v>
      </c>
      <c r="EB28" s="329">
        <f>'8月'!J28</f>
        <v>411</v>
      </c>
      <c r="EC28" s="329">
        <f>'8月'!K28</f>
        <v>595</v>
      </c>
      <c r="ED28" s="329">
        <f>'8月'!L28</f>
        <v>571</v>
      </c>
      <c r="EE28" s="329">
        <f>'8月'!M28</f>
        <v>607</v>
      </c>
      <c r="EF28" s="329">
        <f>'8月'!N28</f>
        <v>677</v>
      </c>
      <c r="EG28" s="329">
        <f>'8月'!O28</f>
        <v>593</v>
      </c>
      <c r="EH28" s="329">
        <f>'8月'!P28</f>
        <v>605</v>
      </c>
      <c r="EI28" s="329">
        <f>'8月'!Q28</f>
        <v>422</v>
      </c>
      <c r="EJ28" s="329">
        <f>'8月'!R28</f>
        <v>496</v>
      </c>
      <c r="EK28" s="329">
        <f>'8月'!S28</f>
        <v>483</v>
      </c>
      <c r="EL28" s="329">
        <f>'8月'!T28</f>
        <v>538</v>
      </c>
      <c r="EM28" s="329">
        <f>'8月'!U28</f>
        <v>640</v>
      </c>
      <c r="EN28" s="329">
        <f>'8月'!V28</f>
        <v>475</v>
      </c>
      <c r="EO28" s="329">
        <f>'8月'!W28</f>
        <v>552</v>
      </c>
      <c r="EP28" s="329">
        <f>'8月'!X28</f>
        <v>561</v>
      </c>
      <c r="EQ28" s="329">
        <f>'8月'!Y28</f>
        <v>583</v>
      </c>
      <c r="ER28" s="329">
        <f>'8月'!Z28</f>
        <v>413</v>
      </c>
      <c r="ES28" s="329">
        <f>'8月'!AA28</f>
        <v>376</v>
      </c>
      <c r="ET28" s="329">
        <f>'8月'!AB28</f>
        <v>410</v>
      </c>
      <c r="EU28" s="329">
        <f>'8月'!AC28</f>
        <v>449</v>
      </c>
      <c r="EV28" s="329">
        <f>'8月'!AD28</f>
        <v>465</v>
      </c>
      <c r="EW28" s="329">
        <f>'8月'!AE28</f>
        <v>403</v>
      </c>
      <c r="EX28" s="329">
        <f>'8月'!AF28</f>
        <v>573</v>
      </c>
      <c r="EY28" s="329">
        <f>'8月'!AG28</f>
        <v>624</v>
      </c>
      <c r="EZ28" s="329">
        <f>'8月'!AH28</f>
        <v>632</v>
      </c>
      <c r="FA28" s="329">
        <f>'9月'!D28</f>
        <v>658</v>
      </c>
      <c r="FB28" s="329">
        <f>'9月'!E28</f>
        <v>607</v>
      </c>
      <c r="FC28" s="329">
        <f>'9月'!F28</f>
        <v>542</v>
      </c>
      <c r="FD28" s="329">
        <f>'9月'!G28</f>
        <v>535</v>
      </c>
      <c r="FE28" s="329">
        <f>'9月'!H28</f>
        <v>537</v>
      </c>
      <c r="FF28" s="329">
        <f>'9月'!I28</f>
        <v>509</v>
      </c>
      <c r="FG28" s="329">
        <f>'9月'!J28</f>
        <v>569</v>
      </c>
      <c r="FH28" s="329">
        <f>'9月'!K28</f>
        <v>516</v>
      </c>
      <c r="FI28" s="329">
        <f>'9月'!L28</f>
        <v>511</v>
      </c>
      <c r="FJ28" s="329">
        <f>'9月'!M28</f>
        <v>513</v>
      </c>
      <c r="FK28" s="329">
        <f>'9月'!N28</f>
        <v>444</v>
      </c>
      <c r="FL28" s="329">
        <f>'9月'!O28</f>
        <v>413</v>
      </c>
      <c r="FM28" s="329">
        <f>'9月'!P28</f>
        <v>468</v>
      </c>
      <c r="FN28" s="329">
        <f>'9月'!Q28</f>
        <v>535</v>
      </c>
      <c r="FO28" s="329">
        <f>'9月'!R28</f>
        <v>482</v>
      </c>
      <c r="FP28" s="329">
        <f>'9月'!S28</f>
        <v>564</v>
      </c>
      <c r="FQ28" s="329">
        <f>'9月'!T28</f>
        <v>641</v>
      </c>
      <c r="FR28" s="329">
        <f>'9月'!U28</f>
        <v>521</v>
      </c>
      <c r="FS28" s="329">
        <f>'9月'!V28</f>
        <v>523</v>
      </c>
      <c r="FT28" s="329">
        <f>'9月'!W28</f>
        <v>437</v>
      </c>
      <c r="FU28" s="329">
        <f>'9月'!X28</f>
        <v>490</v>
      </c>
      <c r="FV28" s="329">
        <f>'9月'!Y28</f>
        <v>536</v>
      </c>
      <c r="FW28" s="329">
        <f>'9月'!Z28</f>
        <v>651</v>
      </c>
      <c r="FX28" s="329">
        <f>'9月'!AA28</f>
        <v>641</v>
      </c>
      <c r="FY28" s="329">
        <f>'9月'!AB28</f>
        <v>595</v>
      </c>
      <c r="FZ28" s="329">
        <f>'9月'!AC28</f>
        <v>595</v>
      </c>
      <c r="GA28" s="329">
        <f>'9月'!AD28</f>
        <v>535</v>
      </c>
      <c r="GB28" s="329">
        <f>'9月'!AE28</f>
        <v>574</v>
      </c>
      <c r="GC28" s="329">
        <f>'9月'!AF28</f>
        <v>682</v>
      </c>
      <c r="GD28" s="329">
        <f>'9月'!AG28</f>
        <v>593</v>
      </c>
      <c r="GE28" s="329">
        <f>'10月'!D28</f>
        <v>619</v>
      </c>
      <c r="GF28" s="329">
        <f>'10月'!E28</f>
        <v>523</v>
      </c>
      <c r="GG28" s="329">
        <f>'10月'!F28</f>
        <v>586</v>
      </c>
      <c r="GH28" s="329">
        <f>'10月'!G28</f>
        <v>569</v>
      </c>
      <c r="GI28" s="329">
        <f>'10月'!H28</f>
        <v>605</v>
      </c>
      <c r="GJ28" s="329">
        <f>'10月'!I28</f>
        <v>681</v>
      </c>
      <c r="GK28" s="329">
        <f>'10月'!J28</f>
        <v>579</v>
      </c>
      <c r="GL28" s="329">
        <f>'10月'!K28</f>
        <v>627</v>
      </c>
      <c r="GM28" s="329">
        <f>'10月'!L28</f>
        <v>679</v>
      </c>
      <c r="GN28" s="329">
        <f>'10月'!M28</f>
        <v>679</v>
      </c>
      <c r="GO28" s="329">
        <f>'10月'!N28</f>
        <v>624</v>
      </c>
      <c r="GP28" s="329">
        <f>'10月'!O28</f>
        <v>660</v>
      </c>
      <c r="GQ28" s="329">
        <f>'10月'!P28</f>
        <v>672</v>
      </c>
      <c r="GR28" s="329">
        <f>'10月'!Q28</f>
        <v>710</v>
      </c>
      <c r="GS28" s="329">
        <f>'10月'!R28</f>
        <v>698</v>
      </c>
      <c r="GT28" s="329">
        <f>'10月'!S28</f>
        <v>643</v>
      </c>
      <c r="GU28" s="329">
        <f>'10月'!T28</f>
        <v>703</v>
      </c>
      <c r="GV28" s="329">
        <f>'10月'!U28</f>
        <v>691</v>
      </c>
      <c r="GW28" s="329">
        <f>'10月'!V28</f>
        <v>572</v>
      </c>
      <c r="GX28" s="329">
        <f>'10月'!W28</f>
        <v>696</v>
      </c>
      <c r="GY28" s="329">
        <f>'10月'!X28</f>
        <v>634</v>
      </c>
      <c r="GZ28" s="329">
        <f>'10月'!Y28</f>
        <v>672</v>
      </c>
      <c r="HA28" s="329">
        <f>'10月'!Z28</f>
        <v>715</v>
      </c>
      <c r="HB28" s="329">
        <f>'10月'!AA28</f>
        <v>691</v>
      </c>
      <c r="HC28" s="329">
        <f>'10月'!AB28</f>
        <v>711</v>
      </c>
      <c r="HD28" s="329">
        <f>'10月'!AC28</f>
        <v>713</v>
      </c>
      <c r="HE28" s="329">
        <f>'10月'!AD28</f>
        <v>720</v>
      </c>
      <c r="HF28" s="329">
        <f>'10月'!AE28</f>
        <v>701</v>
      </c>
      <c r="HG28" s="329">
        <f>'10月'!AF28</f>
        <v>739</v>
      </c>
      <c r="HH28" s="329">
        <f>'10月'!AG28</f>
        <v>720</v>
      </c>
      <c r="HI28" s="329">
        <f>'10月'!AH28</f>
        <v>679</v>
      </c>
      <c r="HJ28" s="329">
        <f>'11月'!D28</f>
        <v>643</v>
      </c>
      <c r="HK28" s="329">
        <f>'11月'!E28</f>
        <v>735</v>
      </c>
      <c r="HL28" s="329">
        <f>'11月'!F28</f>
        <v>744</v>
      </c>
      <c r="HM28" s="329">
        <f>'11月'!G28</f>
        <v>691</v>
      </c>
      <c r="HN28" s="329">
        <f>'11月'!H28</f>
        <v>699</v>
      </c>
      <c r="HO28" s="329">
        <f>'11月'!I28</f>
        <v>715</v>
      </c>
      <c r="HP28" s="329">
        <f>'11月'!J28</f>
        <v>761</v>
      </c>
      <c r="HQ28" s="329">
        <f>'11月'!K28</f>
        <v>775</v>
      </c>
      <c r="HR28" s="329">
        <f>'11月'!L28</f>
        <v>785</v>
      </c>
      <c r="HS28" s="329">
        <f>'11月'!M28</f>
        <v>821</v>
      </c>
      <c r="HT28" s="329">
        <f>'11月'!N28</f>
        <v>741</v>
      </c>
      <c r="HU28" s="329">
        <f>'11月'!O28</f>
        <v>761</v>
      </c>
      <c r="HV28" s="329">
        <f>'11月'!P28</f>
        <v>638</v>
      </c>
      <c r="HW28" s="329">
        <f>'11月'!Q28</f>
        <v>653</v>
      </c>
      <c r="HX28" s="329">
        <f>'11月'!R28</f>
        <v>609</v>
      </c>
      <c r="HY28" s="329">
        <f>'11月'!S28</f>
        <v>614</v>
      </c>
      <c r="HZ28" s="329">
        <f>'11月'!T28</f>
        <v>677</v>
      </c>
      <c r="IA28" s="329">
        <f>'11月'!U28</f>
        <v>760</v>
      </c>
      <c r="IB28" s="329">
        <f>'11月'!V28</f>
        <v>545</v>
      </c>
      <c r="IC28" s="329">
        <f>'11月'!W28</f>
        <v>535</v>
      </c>
      <c r="ID28" s="329">
        <f>'11月'!X28</f>
        <v>488</v>
      </c>
      <c r="IE28" s="329">
        <f>'11月'!Y28</f>
        <v>549</v>
      </c>
      <c r="IF28" s="329">
        <f>'11月'!Z28</f>
        <v>509</v>
      </c>
      <c r="IG28" s="329">
        <f>'11月'!AA28</f>
        <v>672</v>
      </c>
      <c r="IH28" s="329">
        <f>'11月'!AB28</f>
        <v>535</v>
      </c>
      <c r="II28" s="329">
        <f>'11月'!AC28</f>
        <v>544</v>
      </c>
      <c r="IJ28" s="329">
        <f>'11月'!AD28</f>
        <v>569</v>
      </c>
      <c r="IK28" s="329">
        <f>'11月'!AE28</f>
        <v>602</v>
      </c>
      <c r="IL28" s="329">
        <f>'11月'!AF28</f>
        <v>644</v>
      </c>
      <c r="IM28" s="329">
        <f>'11月'!AG28</f>
        <v>660</v>
      </c>
      <c r="IN28" s="329">
        <f>'12月'!D28</f>
        <v>604</v>
      </c>
      <c r="IO28" s="329">
        <f>'12月'!E28</f>
        <v>605</v>
      </c>
      <c r="IP28" s="329">
        <f>'12月'!F28</f>
        <v>591</v>
      </c>
      <c r="IQ28" s="329">
        <f>'12月'!G28</f>
        <v>600</v>
      </c>
      <c r="IR28" s="329">
        <f>'12月'!H28</f>
        <v>600</v>
      </c>
      <c r="IS28" s="329">
        <f>'12月'!I28</f>
        <v>605</v>
      </c>
      <c r="IT28" s="329">
        <f>'12月'!J28</f>
        <v>624</v>
      </c>
      <c r="IU28" s="329">
        <f>'12月'!K28</f>
        <v>689</v>
      </c>
      <c r="IV28" s="329">
        <f>'12月'!L28</f>
        <v>569</v>
      </c>
      <c r="IW28" s="329">
        <f>'12月'!M28</f>
        <v>588</v>
      </c>
      <c r="IX28" s="329">
        <f>'12月'!N28</f>
        <v>557</v>
      </c>
      <c r="IY28" s="329">
        <f>'12月'!O28</f>
        <v>554</v>
      </c>
      <c r="IZ28" s="329">
        <f>'12月'!P28</f>
        <v>545</v>
      </c>
      <c r="JA28" s="329">
        <f>'12月'!Q28</f>
        <v>607</v>
      </c>
      <c r="JB28" s="329">
        <f>'12月'!R28</f>
        <v>634</v>
      </c>
      <c r="JC28" s="329">
        <f>'12月'!S28</f>
        <v>725</v>
      </c>
      <c r="JD28" s="329">
        <f>'12月'!T28</f>
        <v>530</v>
      </c>
      <c r="JE28" s="329">
        <f>'12月'!U28</f>
        <v>648</v>
      </c>
      <c r="JF28" s="329">
        <f>'12月'!V28</f>
        <v>605</v>
      </c>
      <c r="JG28" s="329">
        <f>'12月'!W28</f>
        <v>670</v>
      </c>
      <c r="JH28" s="329">
        <f>'12月'!X28</f>
        <v>648</v>
      </c>
      <c r="JI28" s="329">
        <f>'12月'!Y28</f>
        <v>593</v>
      </c>
      <c r="JJ28" s="329">
        <f>'12月'!Z28</f>
        <v>770</v>
      </c>
      <c r="JK28" s="329">
        <f>'12月'!AA28</f>
        <v>692</v>
      </c>
      <c r="JL28" s="329">
        <f>'12月'!AB28</f>
        <v>727</v>
      </c>
      <c r="JM28" s="329">
        <f>'12月'!AC28</f>
        <v>699</v>
      </c>
      <c r="JN28" s="329">
        <f>'12月'!AD28</f>
        <v>759</v>
      </c>
      <c r="JO28" s="329">
        <f>'12月'!AE28</f>
        <v>732</v>
      </c>
      <c r="JP28" s="329">
        <f>'12月'!AF28</f>
        <v>790</v>
      </c>
      <c r="JQ28" s="329">
        <f>'12月'!AG28</f>
        <v>821</v>
      </c>
      <c r="JR28" s="329">
        <f>'12月'!AH28</f>
        <v>847</v>
      </c>
      <c r="JS28" s="329">
        <f>'１月'!D28</f>
        <v>856</v>
      </c>
      <c r="JT28" s="329">
        <f>'１月'!E28</f>
        <v>847</v>
      </c>
      <c r="JU28" s="329">
        <f>'１月'!F28</f>
        <v>814</v>
      </c>
      <c r="JV28" s="329">
        <f>'１月'!G28</f>
        <v>792</v>
      </c>
      <c r="JW28" s="329">
        <f>'１月'!H28</f>
        <v>787</v>
      </c>
      <c r="JX28" s="329">
        <f>'１月'!I28</f>
        <v>729</v>
      </c>
      <c r="JY28" s="329">
        <f>'１月'!J28</f>
        <v>725</v>
      </c>
      <c r="JZ28" s="329">
        <f>'１月'!K28</f>
        <v>723</v>
      </c>
      <c r="KA28" s="329">
        <f>'１月'!L28</f>
        <v>730</v>
      </c>
      <c r="KB28" s="329">
        <f>'１月'!M28</f>
        <v>734</v>
      </c>
      <c r="KC28" s="329">
        <f>'１月'!N28</f>
        <v>818</v>
      </c>
      <c r="KD28" s="329">
        <f>'１月'!O28</f>
        <v>809</v>
      </c>
      <c r="KE28" s="329">
        <f>'１月'!P28</f>
        <v>788</v>
      </c>
      <c r="KF28" s="329">
        <f>'１月'!Q28</f>
        <v>768</v>
      </c>
      <c r="KG28" s="329">
        <f>'１月'!R28</f>
        <v>759</v>
      </c>
      <c r="KH28" s="329">
        <f>'１月'!S28</f>
        <v>732</v>
      </c>
      <c r="KI28" s="329">
        <f>'１月'!T28</f>
        <v>708</v>
      </c>
      <c r="KJ28" s="329">
        <f>'１月'!U28</f>
        <v>653</v>
      </c>
      <c r="KK28" s="329">
        <f>'１月'!V28</f>
        <v>643</v>
      </c>
      <c r="KL28" s="329">
        <f>'１月'!W28</f>
        <v>619</v>
      </c>
      <c r="KM28" s="329">
        <f>'１月'!X28</f>
        <v>645</v>
      </c>
      <c r="KN28" s="329">
        <f>'１月'!Y28</f>
        <v>629</v>
      </c>
      <c r="KO28" s="329">
        <f>'１月'!Z28</f>
        <v>643</v>
      </c>
      <c r="KP28" s="329">
        <f>'１月'!AA28</f>
        <v>691</v>
      </c>
      <c r="KQ28" s="329">
        <f>'１月'!AB28</f>
        <v>597</v>
      </c>
      <c r="KR28" s="329">
        <f>'１月'!AC28</f>
        <v>670</v>
      </c>
      <c r="KS28" s="329">
        <f>'１月'!AD28</f>
        <v>672</v>
      </c>
      <c r="KT28" s="329">
        <f>'１月'!AE28</f>
        <v>662</v>
      </c>
      <c r="KU28" s="329">
        <f>'１月'!AF28</f>
        <v>652</v>
      </c>
      <c r="KV28" s="329">
        <f>'１月'!AG28</f>
        <v>559</v>
      </c>
      <c r="KW28" s="329">
        <f>'１月'!AH28</f>
        <v>717</v>
      </c>
      <c r="KX28" s="329">
        <f>'２月'!D28</f>
        <v>643</v>
      </c>
      <c r="KY28" s="329">
        <f>'２月'!E28</f>
        <v>723</v>
      </c>
      <c r="KZ28" s="329">
        <f>'２月'!F28</f>
        <v>751</v>
      </c>
      <c r="LA28" s="329">
        <f>'２月'!G28</f>
        <v>646</v>
      </c>
      <c r="LB28" s="329">
        <f>'２月'!H28</f>
        <v>725</v>
      </c>
      <c r="LC28" s="329">
        <f>'２月'!I28</f>
        <v>675</v>
      </c>
      <c r="LD28" s="329">
        <f>'２月'!J28</f>
        <v>687</v>
      </c>
      <c r="LE28" s="329">
        <f>'２月'!K28</f>
        <v>712</v>
      </c>
      <c r="LF28" s="329">
        <f>'２月'!L28</f>
        <v>783</v>
      </c>
      <c r="LG28" s="329">
        <f>'２月'!M28</f>
        <v>677</v>
      </c>
      <c r="LH28" s="329">
        <f>'２月'!N28</f>
        <v>725</v>
      </c>
      <c r="LI28" s="329">
        <f>'２月'!O28</f>
        <v>388</v>
      </c>
      <c r="LJ28" s="329">
        <f>'２月'!P28</f>
        <v>747</v>
      </c>
      <c r="LK28" s="329">
        <f>'２月'!Q28</f>
        <v>0</v>
      </c>
      <c r="LL28" s="329">
        <f>'２月'!R28</f>
        <v>0</v>
      </c>
      <c r="LM28" s="329">
        <f>'２月'!S28</f>
        <v>0</v>
      </c>
      <c r="LN28" s="329">
        <f>'２月'!T28</f>
        <v>0</v>
      </c>
      <c r="LO28" s="329">
        <f>'２月'!U28</f>
        <v>0</v>
      </c>
      <c r="LP28" s="329">
        <f>'２月'!V28</f>
        <v>0</v>
      </c>
      <c r="LQ28" s="329">
        <f>'２月'!W28</f>
        <v>0</v>
      </c>
      <c r="LR28" s="329">
        <f>'２月'!X28</f>
        <v>0</v>
      </c>
      <c r="LS28" s="329">
        <f>'２月'!Y28</f>
        <v>0</v>
      </c>
      <c r="LT28" s="329">
        <f>'２月'!Z28</f>
        <v>0</v>
      </c>
      <c r="LU28" s="329">
        <f>'２月'!AA28</f>
        <v>0</v>
      </c>
      <c r="LV28" s="329">
        <f>'２月'!AB28</f>
        <v>0</v>
      </c>
      <c r="LW28" s="329">
        <f>'２月'!AC28</f>
        <v>0</v>
      </c>
      <c r="LX28" s="329">
        <f>'２月'!AD28</f>
        <v>0</v>
      </c>
      <c r="LY28" s="329">
        <f>'２月'!AE28</f>
        <v>0</v>
      </c>
      <c r="LZ28" s="329">
        <f>'３月'!D28</f>
        <v>729</v>
      </c>
      <c r="MA28" s="329">
        <f>'３月'!E28</f>
        <v>713</v>
      </c>
      <c r="MB28" s="329">
        <f>'３月'!F28</f>
        <v>712</v>
      </c>
      <c r="MC28" s="329">
        <f>'３月'!G28</f>
        <v>686</v>
      </c>
      <c r="MD28" s="329">
        <f>'３月'!H28</f>
        <v>655</v>
      </c>
      <c r="ME28" s="329">
        <f>'３月'!I28</f>
        <v>696</v>
      </c>
      <c r="MF28" s="329">
        <f>'３月'!J28</f>
        <v>660</v>
      </c>
      <c r="MG28" s="329">
        <f>'３月'!K28</f>
        <v>705</v>
      </c>
      <c r="MH28" s="329">
        <f>'３月'!L28</f>
        <v>715</v>
      </c>
      <c r="MI28" s="329">
        <f>'３月'!M28</f>
        <v>664</v>
      </c>
      <c r="MJ28" s="329">
        <f>'３月'!N28</f>
        <v>677</v>
      </c>
      <c r="MK28" s="329">
        <f>'３月'!O28</f>
        <v>665</v>
      </c>
      <c r="ML28" s="329">
        <f>'３月'!P28</f>
        <v>674</v>
      </c>
      <c r="MM28" s="329">
        <f>'３月'!Q28</f>
        <v>693</v>
      </c>
      <c r="MN28" s="329">
        <f>'３月'!R28</f>
        <v>737</v>
      </c>
      <c r="MO28" s="329">
        <f>'３月'!S28</f>
        <v>724</v>
      </c>
      <c r="MP28" s="329">
        <f>'３月'!T28</f>
        <v>713</v>
      </c>
      <c r="MQ28" s="329">
        <f>'３月'!U28</f>
        <v>682</v>
      </c>
      <c r="MR28" s="329">
        <f>'３月'!V28</f>
        <v>444</v>
      </c>
      <c r="MS28" s="329">
        <f>'３月'!W28</f>
        <v>519</v>
      </c>
      <c r="MT28" s="329">
        <f>'３月'!X28</f>
        <v>581</v>
      </c>
      <c r="MU28" s="329">
        <f>'３月'!Y28</f>
        <v>615</v>
      </c>
      <c r="MV28" s="329">
        <f>'３月'!Z28</f>
        <v>639</v>
      </c>
      <c r="MW28" s="329">
        <f>'３月'!AA28</f>
        <v>554</v>
      </c>
      <c r="MX28" s="329">
        <f>'３月'!AB28</f>
        <v>643</v>
      </c>
      <c r="MY28" s="329">
        <f>'３月'!AC28</f>
        <v>660</v>
      </c>
      <c r="MZ28" s="329">
        <f>'３月'!AD28</f>
        <v>627</v>
      </c>
      <c r="NA28" s="329">
        <f>'３月'!AE28</f>
        <v>664</v>
      </c>
      <c r="NB28" s="329">
        <f>'３月'!AF28</f>
        <v>627</v>
      </c>
      <c r="NC28" s="329">
        <f>'３月'!AG28</f>
        <v>643</v>
      </c>
      <c r="ND28" s="329">
        <f>'３月'!AH28</f>
        <v>549</v>
      </c>
      <c r="NF28" s="42">
        <f t="shared" si="0"/>
        <v>627.92011834319521</v>
      </c>
      <c r="NH28" s="42">
        <f>SUM(NF28:NF29)</f>
        <v>1229.3846153846152</v>
      </c>
      <c r="NJ28" s="292">
        <v>18</v>
      </c>
      <c r="NK28" s="42">
        <f>NH46</f>
        <v>1159.3852941176469</v>
      </c>
    </row>
    <row r="29" spans="1:375" x14ac:dyDescent="0.2">
      <c r="A29" s="311">
        <v>0.39583333333333298</v>
      </c>
      <c r="B29" s="312" t="s">
        <v>7</v>
      </c>
      <c r="C29" s="313">
        <v>0.41666666666666602</v>
      </c>
      <c r="D29" s="329">
        <f>'4月'!D29</f>
        <v>639</v>
      </c>
      <c r="E29" s="329">
        <f>'4月'!E29</f>
        <v>684</v>
      </c>
      <c r="F29" s="329">
        <f>'4月'!F29</f>
        <v>650</v>
      </c>
      <c r="G29" s="329">
        <f>'4月'!G29</f>
        <v>622</v>
      </c>
      <c r="H29" s="329">
        <f>'4月'!H29</f>
        <v>597</v>
      </c>
      <c r="I29" s="329">
        <f>'4月'!I29</f>
        <v>588</v>
      </c>
      <c r="J29" s="329">
        <f>'4月'!J29</f>
        <v>715</v>
      </c>
      <c r="K29" s="329">
        <f>'4月'!K29</f>
        <v>612</v>
      </c>
      <c r="L29" s="329">
        <f>'4月'!L29</f>
        <v>664</v>
      </c>
      <c r="M29" s="329">
        <f>'4月'!M29</f>
        <v>545</v>
      </c>
      <c r="N29" s="329">
        <f>'4月'!N29</f>
        <v>569</v>
      </c>
      <c r="O29" s="329">
        <f>'4月'!O29</f>
        <v>627</v>
      </c>
      <c r="P29" s="329">
        <f>'4月'!P29</f>
        <v>643</v>
      </c>
      <c r="Q29" s="329">
        <f>'4月'!Q29</f>
        <v>651</v>
      </c>
      <c r="R29" s="329">
        <f>'4月'!R29</f>
        <v>698</v>
      </c>
      <c r="S29" s="329">
        <f>'4月'!S29</f>
        <v>703</v>
      </c>
      <c r="T29" s="329">
        <f>'4月'!T29</f>
        <v>708</v>
      </c>
      <c r="U29" s="329">
        <f>'4月'!U29</f>
        <v>724</v>
      </c>
      <c r="V29" s="329">
        <f>'4月'!V29</f>
        <v>727</v>
      </c>
      <c r="W29" s="329">
        <f>'4月'!W29</f>
        <v>694</v>
      </c>
      <c r="X29" s="329">
        <f>'4月'!X29</f>
        <v>708</v>
      </c>
      <c r="Y29" s="329">
        <f>'4月'!Y29</f>
        <v>663</v>
      </c>
      <c r="Z29" s="329">
        <f>'4月'!Z29</f>
        <v>679</v>
      </c>
      <c r="AA29" s="329">
        <f>'4月'!AA29</f>
        <v>651</v>
      </c>
      <c r="AB29" s="329">
        <f>'4月'!AB29</f>
        <v>689</v>
      </c>
      <c r="AC29" s="329">
        <f>'4月'!AC29</f>
        <v>652</v>
      </c>
      <c r="AD29" s="329">
        <f>'4月'!AD29</f>
        <v>674</v>
      </c>
      <c r="AE29" s="329">
        <f>'4月'!AE29</f>
        <v>705</v>
      </c>
      <c r="AF29" s="329">
        <f>'4月'!AF29</f>
        <v>662</v>
      </c>
      <c r="AG29" s="329">
        <f>'4月'!AG29</f>
        <v>660</v>
      </c>
      <c r="AH29" s="329">
        <f>'5月'!D29</f>
        <v>670</v>
      </c>
      <c r="AI29" s="329">
        <f>'5月'!E29</f>
        <v>687</v>
      </c>
      <c r="AJ29" s="329">
        <f>'5月'!F29</f>
        <v>713</v>
      </c>
      <c r="AK29" s="329">
        <f>'5月'!G29</f>
        <v>700</v>
      </c>
      <c r="AL29" s="329">
        <f>'5月'!H29</f>
        <v>722</v>
      </c>
      <c r="AM29" s="329">
        <f>'5月'!I29</f>
        <v>680</v>
      </c>
      <c r="AN29" s="329">
        <f>'5月'!J29</f>
        <v>675</v>
      </c>
      <c r="AO29" s="329">
        <f>'5月'!K29</f>
        <v>537</v>
      </c>
      <c r="AP29" s="329">
        <f>'5月'!L29</f>
        <v>554</v>
      </c>
      <c r="AQ29" s="329">
        <f>'5月'!M29</f>
        <v>576</v>
      </c>
      <c r="AR29" s="329">
        <f>'5月'!N29</f>
        <v>579</v>
      </c>
      <c r="AS29" s="329">
        <f>'5月'!O29</f>
        <v>540</v>
      </c>
      <c r="AT29" s="329">
        <f>'5月'!P29</f>
        <v>540</v>
      </c>
      <c r="AU29" s="329">
        <f>'5月'!Q29</f>
        <v>559</v>
      </c>
      <c r="AV29" s="329">
        <f>'5月'!R29</f>
        <v>564</v>
      </c>
      <c r="AW29" s="329">
        <f>'5月'!S29</f>
        <v>391</v>
      </c>
      <c r="AX29" s="329">
        <f>'5月'!T29</f>
        <v>576</v>
      </c>
      <c r="AY29" s="329">
        <f>'5月'!U29</f>
        <v>631</v>
      </c>
      <c r="AZ29" s="329">
        <f>'5月'!V29</f>
        <v>605</v>
      </c>
      <c r="BA29" s="329">
        <f>'5月'!W29</f>
        <v>663</v>
      </c>
      <c r="BB29" s="329">
        <f>'5月'!X29</f>
        <v>643</v>
      </c>
      <c r="BC29" s="329">
        <f>'5月'!Y29</f>
        <v>667</v>
      </c>
      <c r="BD29" s="329">
        <f>'5月'!Z29</f>
        <v>559</v>
      </c>
      <c r="BE29" s="329">
        <f>'5月'!AA29</f>
        <v>545</v>
      </c>
      <c r="BF29" s="329">
        <f>'5月'!AB29</f>
        <v>627</v>
      </c>
      <c r="BG29" s="329">
        <f>'5月'!AC29</f>
        <v>638</v>
      </c>
      <c r="BH29" s="329">
        <f>'5月'!AD29</f>
        <v>511</v>
      </c>
      <c r="BI29" s="329">
        <f>'5月'!AE29</f>
        <v>658</v>
      </c>
      <c r="BJ29" s="329">
        <f>'5月'!AF29</f>
        <v>665</v>
      </c>
      <c r="BK29" s="329">
        <f>'5月'!AG29</f>
        <v>663</v>
      </c>
      <c r="BL29" s="329">
        <f>'5月'!AH29</f>
        <v>670</v>
      </c>
      <c r="BM29" s="329">
        <f>'6月'!D29</f>
        <v>677</v>
      </c>
      <c r="BN29" s="329">
        <f>'6月'!E29</f>
        <v>710</v>
      </c>
      <c r="BO29" s="329">
        <f>'6月'!F29</f>
        <v>674</v>
      </c>
      <c r="BP29" s="329">
        <f>'6月'!G29</f>
        <v>660</v>
      </c>
      <c r="BQ29" s="329">
        <f>'6月'!H29</f>
        <v>679</v>
      </c>
      <c r="BR29" s="329">
        <f>'6月'!I29</f>
        <v>449</v>
      </c>
      <c r="BS29" s="329">
        <f>'6月'!J29</f>
        <v>663</v>
      </c>
      <c r="BT29" s="329">
        <f>'6月'!K29</f>
        <v>672</v>
      </c>
      <c r="BU29" s="329">
        <f>'6月'!L29</f>
        <v>706</v>
      </c>
      <c r="BV29" s="329">
        <f>'6月'!M29</f>
        <v>675</v>
      </c>
      <c r="BW29" s="329">
        <f>'6月'!N29</f>
        <v>674</v>
      </c>
      <c r="BX29" s="329">
        <f>'6月'!O29</f>
        <v>667</v>
      </c>
      <c r="BY29" s="329">
        <f>'6月'!P29</f>
        <v>667</v>
      </c>
      <c r="BZ29" s="329">
        <f>'6月'!Q29</f>
        <v>652</v>
      </c>
      <c r="CA29" s="329">
        <f>'6月'!R29</f>
        <v>679</v>
      </c>
      <c r="CB29" s="329">
        <f>'6月'!S29</f>
        <v>696</v>
      </c>
      <c r="CC29" s="329">
        <f>'6月'!T29</f>
        <v>681</v>
      </c>
      <c r="CD29" s="329">
        <f>'6月'!U29</f>
        <v>555</v>
      </c>
      <c r="CE29" s="329">
        <f>'6月'!V29</f>
        <v>576</v>
      </c>
      <c r="CF29" s="329">
        <f>'6月'!W29</f>
        <v>470</v>
      </c>
      <c r="CG29" s="329">
        <f>'6月'!X29</f>
        <v>461</v>
      </c>
      <c r="CH29" s="329">
        <f>'6月'!Y29</f>
        <v>591</v>
      </c>
      <c r="CI29" s="329">
        <f>'6月'!Z29</f>
        <v>555</v>
      </c>
      <c r="CJ29" s="329">
        <f>'6月'!AA29</f>
        <v>514</v>
      </c>
      <c r="CK29" s="329">
        <f>'6月'!AB29</f>
        <v>468</v>
      </c>
      <c r="CL29" s="329">
        <f>'6月'!AC29</f>
        <v>456</v>
      </c>
      <c r="CM29" s="329">
        <f>'6月'!AD29</f>
        <v>501</v>
      </c>
      <c r="CN29" s="329">
        <f>'6月'!AE29</f>
        <v>502</v>
      </c>
      <c r="CO29" s="329">
        <f>'6月'!AF29</f>
        <v>489</v>
      </c>
      <c r="CP29" s="329">
        <f>'6月'!AG29</f>
        <v>0</v>
      </c>
      <c r="CQ29" s="329">
        <f>'7月'!D29</f>
        <v>0</v>
      </c>
      <c r="CR29" s="329">
        <f>'7月'!E29</f>
        <v>0</v>
      </c>
      <c r="CS29" s="329">
        <f>'7月'!F29</f>
        <v>0</v>
      </c>
      <c r="CT29" s="329">
        <f>'7月'!G29</f>
        <v>0</v>
      </c>
      <c r="CU29" s="329">
        <f>'7月'!H29</f>
        <v>0</v>
      </c>
      <c r="CV29" s="329">
        <f>'7月'!I29</f>
        <v>464</v>
      </c>
      <c r="CW29" s="329">
        <f>'7月'!J29</f>
        <v>442</v>
      </c>
      <c r="CX29" s="329">
        <f>'7月'!K29</f>
        <v>365</v>
      </c>
      <c r="CY29" s="329">
        <f>'7月'!L29</f>
        <v>444</v>
      </c>
      <c r="CZ29" s="329">
        <f>'7月'!M29</f>
        <v>367</v>
      </c>
      <c r="DA29" s="329">
        <f>'7月'!N29</f>
        <v>235</v>
      </c>
      <c r="DB29" s="329">
        <f>'7月'!O29</f>
        <v>439</v>
      </c>
      <c r="DC29" s="329">
        <f>'7月'!P29</f>
        <v>514</v>
      </c>
      <c r="DD29" s="329">
        <f>'7月'!Q29</f>
        <v>485</v>
      </c>
      <c r="DE29" s="329">
        <f>'7月'!R29</f>
        <v>389</v>
      </c>
      <c r="DF29" s="329">
        <f>'7月'!S29</f>
        <v>492</v>
      </c>
      <c r="DG29" s="329">
        <f>'7月'!T29</f>
        <v>394</v>
      </c>
      <c r="DH29" s="329">
        <f>'7月'!U29</f>
        <v>420</v>
      </c>
      <c r="DI29" s="329">
        <f>'7月'!V29</f>
        <v>451</v>
      </c>
      <c r="DJ29" s="329">
        <f>'7月'!W29</f>
        <v>403</v>
      </c>
      <c r="DK29" s="329">
        <f>'7月'!X29</f>
        <v>504</v>
      </c>
      <c r="DL29" s="329">
        <f>'7月'!Y29</f>
        <v>370</v>
      </c>
      <c r="DM29" s="329">
        <f>'7月'!Z29</f>
        <v>427</v>
      </c>
      <c r="DN29" s="329">
        <f>'7月'!AA29</f>
        <v>0</v>
      </c>
      <c r="DO29" s="329">
        <f>'7月'!AB29</f>
        <v>0</v>
      </c>
      <c r="DP29" s="329">
        <f>'7月'!AC29</f>
        <v>0</v>
      </c>
      <c r="DQ29" s="329">
        <f>'7月'!AD29</f>
        <v>365</v>
      </c>
      <c r="DR29" s="329">
        <f>'7月'!AE29</f>
        <v>533</v>
      </c>
      <c r="DS29" s="329">
        <f>'7月'!AF29</f>
        <v>442</v>
      </c>
      <c r="DT29" s="329">
        <f>'7月'!AG29</f>
        <v>424</v>
      </c>
      <c r="DU29" s="329">
        <f>'7月'!AH29</f>
        <v>454</v>
      </c>
      <c r="DV29" s="329">
        <f>'8月'!D29</f>
        <v>0</v>
      </c>
      <c r="DW29" s="329">
        <f>'8月'!E29</f>
        <v>3</v>
      </c>
      <c r="DX29" s="329">
        <f>'8月'!F29</f>
        <v>0</v>
      </c>
      <c r="DY29" s="329">
        <f>'8月'!G29</f>
        <v>466</v>
      </c>
      <c r="DZ29" s="329">
        <f>'8月'!H29</f>
        <v>504</v>
      </c>
      <c r="EA29" s="329">
        <f>'8月'!I29</f>
        <v>461</v>
      </c>
      <c r="EB29" s="329">
        <f>'8月'!J29</f>
        <v>400</v>
      </c>
      <c r="EC29" s="329">
        <f>'8月'!K29</f>
        <v>605</v>
      </c>
      <c r="ED29" s="329">
        <f>'8月'!L29</f>
        <v>569</v>
      </c>
      <c r="EE29" s="329">
        <f>'8月'!M29</f>
        <v>658</v>
      </c>
      <c r="EF29" s="329">
        <f>'8月'!N29</f>
        <v>640</v>
      </c>
      <c r="EG29" s="329">
        <f>'8月'!O29</f>
        <v>576</v>
      </c>
      <c r="EH29" s="329">
        <f>'8月'!P29</f>
        <v>617</v>
      </c>
      <c r="EI29" s="329">
        <f>'8月'!Q29</f>
        <v>425</v>
      </c>
      <c r="EJ29" s="329">
        <f>'8月'!R29</f>
        <v>478</v>
      </c>
      <c r="EK29" s="329">
        <f>'8月'!S29</f>
        <v>487</v>
      </c>
      <c r="EL29" s="329">
        <f>'8月'!T29</f>
        <v>448</v>
      </c>
      <c r="EM29" s="329">
        <f>'8月'!U29</f>
        <v>555</v>
      </c>
      <c r="EN29" s="329">
        <f>'8月'!V29</f>
        <v>404</v>
      </c>
      <c r="EO29" s="329">
        <f>'8月'!W29</f>
        <v>489</v>
      </c>
      <c r="EP29" s="329">
        <f>'8月'!X29</f>
        <v>519</v>
      </c>
      <c r="EQ29" s="329">
        <f>'8月'!Y29</f>
        <v>602</v>
      </c>
      <c r="ER29" s="329">
        <f>'8月'!Z29</f>
        <v>406</v>
      </c>
      <c r="ES29" s="329">
        <f>'8月'!AA29</f>
        <v>375</v>
      </c>
      <c r="ET29" s="329">
        <f>'8月'!AB29</f>
        <v>425</v>
      </c>
      <c r="EU29" s="329">
        <f>'8月'!AC29</f>
        <v>362</v>
      </c>
      <c r="EV29" s="329">
        <f>'8月'!AD29</f>
        <v>475</v>
      </c>
      <c r="EW29" s="329">
        <f>'8月'!AE29</f>
        <v>454</v>
      </c>
      <c r="EX29" s="329">
        <f>'8月'!AF29</f>
        <v>545</v>
      </c>
      <c r="EY29" s="329">
        <f>'8月'!AG29</f>
        <v>620</v>
      </c>
      <c r="EZ29" s="329">
        <f>'8月'!AH29</f>
        <v>600</v>
      </c>
      <c r="FA29" s="329">
        <f>'9月'!D29</f>
        <v>573</v>
      </c>
      <c r="FB29" s="329">
        <f>'9月'!E29</f>
        <v>612</v>
      </c>
      <c r="FC29" s="329">
        <f>'9月'!F29</f>
        <v>461</v>
      </c>
      <c r="FD29" s="329">
        <f>'9月'!G29</f>
        <v>586</v>
      </c>
      <c r="FE29" s="329">
        <f>'9月'!H29</f>
        <v>454</v>
      </c>
      <c r="FF29" s="329">
        <f>'9月'!I29</f>
        <v>444</v>
      </c>
      <c r="FG29" s="329">
        <f>'9月'!J29</f>
        <v>465</v>
      </c>
      <c r="FH29" s="329">
        <f>'9月'!K29</f>
        <v>489</v>
      </c>
      <c r="FI29" s="329">
        <f>'9月'!L29</f>
        <v>451</v>
      </c>
      <c r="FJ29" s="329">
        <f>'9月'!M29</f>
        <v>461</v>
      </c>
      <c r="FK29" s="329">
        <f>'9月'!N29</f>
        <v>429</v>
      </c>
      <c r="FL29" s="329">
        <f>'9月'!O29</f>
        <v>370</v>
      </c>
      <c r="FM29" s="329">
        <f>'9月'!P29</f>
        <v>408</v>
      </c>
      <c r="FN29" s="329">
        <f>'9月'!Q29</f>
        <v>456</v>
      </c>
      <c r="FO29" s="329">
        <f>'9月'!R29</f>
        <v>475</v>
      </c>
      <c r="FP29" s="329">
        <f>'9月'!S29</f>
        <v>535</v>
      </c>
      <c r="FQ29" s="329">
        <f>'9月'!T29</f>
        <v>612</v>
      </c>
      <c r="FR29" s="329">
        <f>'9月'!U29</f>
        <v>403</v>
      </c>
      <c r="FS29" s="329">
        <f>'9月'!V29</f>
        <v>439</v>
      </c>
      <c r="FT29" s="329">
        <f>'9月'!W29</f>
        <v>439</v>
      </c>
      <c r="FU29" s="329">
        <f>'9月'!X29</f>
        <v>441</v>
      </c>
      <c r="FV29" s="329">
        <f>'9月'!Y29</f>
        <v>573</v>
      </c>
      <c r="FW29" s="329">
        <f>'9月'!Z29</f>
        <v>542</v>
      </c>
      <c r="FX29" s="329">
        <f>'9月'!AA29</f>
        <v>549</v>
      </c>
      <c r="FY29" s="329">
        <f>'9月'!AB29</f>
        <v>569</v>
      </c>
      <c r="FZ29" s="329">
        <f>'9月'!AC29</f>
        <v>519</v>
      </c>
      <c r="GA29" s="329">
        <f>'9月'!AD29</f>
        <v>464</v>
      </c>
      <c r="GB29" s="329">
        <f>'9月'!AE29</f>
        <v>523</v>
      </c>
      <c r="GC29" s="329">
        <f>'9月'!AF29</f>
        <v>621</v>
      </c>
      <c r="GD29" s="329">
        <f>'9月'!AG29</f>
        <v>557</v>
      </c>
      <c r="GE29" s="329">
        <f>'10月'!D29</f>
        <v>552</v>
      </c>
      <c r="GF29" s="329">
        <f>'10月'!E29</f>
        <v>458</v>
      </c>
      <c r="GG29" s="329">
        <f>'10月'!F29</f>
        <v>545</v>
      </c>
      <c r="GH29" s="329">
        <f>'10月'!G29</f>
        <v>475</v>
      </c>
      <c r="GI29" s="329">
        <f>'10月'!H29</f>
        <v>540</v>
      </c>
      <c r="GJ29" s="329">
        <f>'10月'!I29</f>
        <v>656</v>
      </c>
      <c r="GK29" s="329">
        <f>'10月'!J29</f>
        <v>585</v>
      </c>
      <c r="GL29" s="329">
        <f>'10月'!K29</f>
        <v>559</v>
      </c>
      <c r="GM29" s="329">
        <f>'10月'!L29</f>
        <v>578</v>
      </c>
      <c r="GN29" s="329">
        <f>'10月'!M29</f>
        <v>590</v>
      </c>
      <c r="GO29" s="329">
        <f>'10月'!N29</f>
        <v>580</v>
      </c>
      <c r="GP29" s="329">
        <f>'10月'!O29</f>
        <v>597</v>
      </c>
      <c r="GQ29" s="329">
        <f>'10月'!P29</f>
        <v>556</v>
      </c>
      <c r="GR29" s="329">
        <f>'10月'!Q29</f>
        <v>622</v>
      </c>
      <c r="GS29" s="329">
        <f>'10月'!R29</f>
        <v>696</v>
      </c>
      <c r="GT29" s="329">
        <f>'10月'!S29</f>
        <v>626</v>
      </c>
      <c r="GU29" s="329">
        <f>'10月'!T29</f>
        <v>662</v>
      </c>
      <c r="GV29" s="329">
        <f>'10月'!U29</f>
        <v>653</v>
      </c>
      <c r="GW29" s="329">
        <f>'10月'!V29</f>
        <v>542</v>
      </c>
      <c r="GX29" s="329">
        <f>'10月'!W29</f>
        <v>667</v>
      </c>
      <c r="GY29" s="329">
        <f>'10月'!X29</f>
        <v>583</v>
      </c>
      <c r="GZ29" s="329">
        <f>'10月'!Y29</f>
        <v>687</v>
      </c>
      <c r="HA29" s="329">
        <f>'10月'!Z29</f>
        <v>749</v>
      </c>
      <c r="HB29" s="329">
        <f>'10月'!AA29</f>
        <v>701</v>
      </c>
      <c r="HC29" s="329">
        <f>'10月'!AB29</f>
        <v>715</v>
      </c>
      <c r="HD29" s="329">
        <f>'10月'!AC29</f>
        <v>703</v>
      </c>
      <c r="HE29" s="329">
        <f>'10月'!AD29</f>
        <v>720</v>
      </c>
      <c r="HF29" s="329">
        <f>'10月'!AE29</f>
        <v>710</v>
      </c>
      <c r="HG29" s="329">
        <f>'10月'!AF29</f>
        <v>729</v>
      </c>
      <c r="HH29" s="329">
        <f>'10月'!AG29</f>
        <v>723</v>
      </c>
      <c r="HI29" s="329">
        <f>'10月'!AH29</f>
        <v>686</v>
      </c>
      <c r="HJ29" s="329">
        <f>'11月'!D29</f>
        <v>658</v>
      </c>
      <c r="HK29" s="329">
        <f>'11月'!E29</f>
        <v>732</v>
      </c>
      <c r="HL29" s="329">
        <f>'11月'!F29</f>
        <v>754</v>
      </c>
      <c r="HM29" s="329">
        <f>'11月'!G29</f>
        <v>699</v>
      </c>
      <c r="HN29" s="329">
        <f>'11月'!H29</f>
        <v>698</v>
      </c>
      <c r="HO29" s="329">
        <f>'11月'!I29</f>
        <v>706</v>
      </c>
      <c r="HP29" s="329">
        <f>'11月'!J29</f>
        <v>766</v>
      </c>
      <c r="HQ29" s="329">
        <f>'11月'!K29</f>
        <v>775</v>
      </c>
      <c r="HR29" s="329">
        <f>'11月'!L29</f>
        <v>785</v>
      </c>
      <c r="HS29" s="329">
        <f>'11月'!M29</f>
        <v>821</v>
      </c>
      <c r="HT29" s="329">
        <f>'11月'!N29</f>
        <v>742</v>
      </c>
      <c r="HU29" s="329">
        <f>'11月'!O29</f>
        <v>785</v>
      </c>
      <c r="HV29" s="329">
        <f>'11月'!P29</f>
        <v>636</v>
      </c>
      <c r="HW29" s="329">
        <f>'11月'!Q29</f>
        <v>653</v>
      </c>
      <c r="HX29" s="329">
        <f>'11月'!R29</f>
        <v>574</v>
      </c>
      <c r="HY29" s="329">
        <f>'11月'!S29</f>
        <v>600</v>
      </c>
      <c r="HZ29" s="329">
        <f>'11月'!T29</f>
        <v>621</v>
      </c>
      <c r="IA29" s="329">
        <f>'11月'!U29</f>
        <v>694</v>
      </c>
      <c r="IB29" s="329">
        <f>'11月'!V29</f>
        <v>533</v>
      </c>
      <c r="IC29" s="329">
        <f>'11月'!W29</f>
        <v>526</v>
      </c>
      <c r="ID29" s="329">
        <f>'11月'!X29</f>
        <v>530</v>
      </c>
      <c r="IE29" s="329">
        <f>'11月'!Y29</f>
        <v>487</v>
      </c>
      <c r="IF29" s="329">
        <f>'11月'!Z29</f>
        <v>468</v>
      </c>
      <c r="IG29" s="329">
        <f>'11月'!AA29</f>
        <v>653</v>
      </c>
      <c r="IH29" s="329">
        <f>'11月'!AB29</f>
        <v>506</v>
      </c>
      <c r="II29" s="329">
        <f>'11月'!AC29</f>
        <v>502</v>
      </c>
      <c r="IJ29" s="329">
        <f>'11月'!AD29</f>
        <v>523</v>
      </c>
      <c r="IK29" s="329">
        <f>'11月'!AE29</f>
        <v>538</v>
      </c>
      <c r="IL29" s="329">
        <f>'11月'!AF29</f>
        <v>561</v>
      </c>
      <c r="IM29" s="329">
        <f>'11月'!AG29</f>
        <v>588</v>
      </c>
      <c r="IN29" s="329">
        <f>'12月'!D29</f>
        <v>545</v>
      </c>
      <c r="IO29" s="329">
        <f>'12月'!E29</f>
        <v>571</v>
      </c>
      <c r="IP29" s="329">
        <f>'12月'!F29</f>
        <v>549</v>
      </c>
      <c r="IQ29" s="329">
        <f>'12月'!G29</f>
        <v>535</v>
      </c>
      <c r="IR29" s="329">
        <f>'12月'!H29</f>
        <v>547</v>
      </c>
      <c r="IS29" s="329">
        <f>'12月'!I29</f>
        <v>578</v>
      </c>
      <c r="IT29" s="329">
        <f>'12月'!J29</f>
        <v>564</v>
      </c>
      <c r="IU29" s="329">
        <f>'12月'!K29</f>
        <v>550</v>
      </c>
      <c r="IV29" s="329">
        <f>'12月'!L29</f>
        <v>502</v>
      </c>
      <c r="IW29" s="329">
        <f>'12月'!M29</f>
        <v>521</v>
      </c>
      <c r="IX29" s="329">
        <f>'12月'!N29</f>
        <v>513</v>
      </c>
      <c r="IY29" s="329">
        <f>'12月'!O29</f>
        <v>502</v>
      </c>
      <c r="IZ29" s="329">
        <f>'12月'!P29</f>
        <v>487</v>
      </c>
      <c r="JA29" s="329">
        <f>'12月'!Q29</f>
        <v>550</v>
      </c>
      <c r="JB29" s="329">
        <f>'12月'!R29</f>
        <v>585</v>
      </c>
      <c r="JC29" s="329">
        <f>'12月'!S29</f>
        <v>723</v>
      </c>
      <c r="JD29" s="329">
        <f>'12月'!T29</f>
        <v>524</v>
      </c>
      <c r="JE29" s="329">
        <f>'12月'!U29</f>
        <v>588</v>
      </c>
      <c r="JF29" s="329">
        <f>'12月'!V29</f>
        <v>556</v>
      </c>
      <c r="JG29" s="329">
        <f>'12月'!W29</f>
        <v>598</v>
      </c>
      <c r="JH29" s="329">
        <f>'12月'!X29</f>
        <v>591</v>
      </c>
      <c r="JI29" s="329">
        <f>'12月'!Y29</f>
        <v>535</v>
      </c>
      <c r="JJ29" s="329">
        <f>'12月'!Z29</f>
        <v>766</v>
      </c>
      <c r="JK29" s="329">
        <f>'12月'!AA29</f>
        <v>684</v>
      </c>
      <c r="JL29" s="329">
        <f>'12月'!AB29</f>
        <v>722</v>
      </c>
      <c r="JM29" s="329">
        <f>'12月'!AC29</f>
        <v>698</v>
      </c>
      <c r="JN29" s="329">
        <f>'12月'!AD29</f>
        <v>768</v>
      </c>
      <c r="JO29" s="329">
        <f>'12月'!AE29</f>
        <v>727</v>
      </c>
      <c r="JP29" s="329">
        <f>'12月'!AF29</f>
        <v>792</v>
      </c>
      <c r="JQ29" s="329">
        <f>'12月'!AG29</f>
        <v>787</v>
      </c>
      <c r="JR29" s="329">
        <f>'12月'!AH29</f>
        <v>828</v>
      </c>
      <c r="JS29" s="329">
        <f>'１月'!D29</f>
        <v>855</v>
      </c>
      <c r="JT29" s="329">
        <f>'１月'!E29</f>
        <v>845</v>
      </c>
      <c r="JU29" s="329">
        <f>'１月'!F29</f>
        <v>799</v>
      </c>
      <c r="JV29" s="329">
        <f>'１月'!G29</f>
        <v>804</v>
      </c>
      <c r="JW29" s="329">
        <f>'１月'!H29</f>
        <v>787</v>
      </c>
      <c r="JX29" s="329">
        <f>'１月'!I29</f>
        <v>730</v>
      </c>
      <c r="JY29" s="329">
        <f>'１月'!J29</f>
        <v>722</v>
      </c>
      <c r="JZ29" s="329">
        <f>'１月'!K29</f>
        <v>734</v>
      </c>
      <c r="KA29" s="329">
        <f>'１月'!L29</f>
        <v>720</v>
      </c>
      <c r="KB29" s="329">
        <f>'１月'!M29</f>
        <v>732</v>
      </c>
      <c r="KC29" s="329">
        <f>'１月'!N29</f>
        <v>809</v>
      </c>
      <c r="KD29" s="329">
        <f>'１月'!O29</f>
        <v>816</v>
      </c>
      <c r="KE29" s="329">
        <f>'１月'!P29</f>
        <v>760</v>
      </c>
      <c r="KF29" s="329">
        <f>'１月'!Q29</f>
        <v>765</v>
      </c>
      <c r="KG29" s="329">
        <f>'１月'!R29</f>
        <v>739</v>
      </c>
      <c r="KH29" s="329">
        <f>'１月'!S29</f>
        <v>727</v>
      </c>
      <c r="KI29" s="329">
        <f>'１月'!T29</f>
        <v>699</v>
      </c>
      <c r="KJ29" s="329">
        <f>'１月'!U29</f>
        <v>624</v>
      </c>
      <c r="KK29" s="329">
        <f>'１月'!V29</f>
        <v>632</v>
      </c>
      <c r="KL29" s="329">
        <f>'１月'!W29</f>
        <v>588</v>
      </c>
      <c r="KM29" s="329">
        <f>'１月'!X29</f>
        <v>588</v>
      </c>
      <c r="KN29" s="329">
        <f>'１月'!Y29</f>
        <v>571</v>
      </c>
      <c r="KO29" s="329">
        <f>'１月'!Z29</f>
        <v>585</v>
      </c>
      <c r="KP29" s="329">
        <f>'１月'!AA29</f>
        <v>648</v>
      </c>
      <c r="KQ29" s="329">
        <f>'１月'!AB29</f>
        <v>536</v>
      </c>
      <c r="KR29" s="329">
        <f>'１月'!AC29</f>
        <v>655</v>
      </c>
      <c r="KS29" s="329">
        <f>'１月'!AD29</f>
        <v>614</v>
      </c>
      <c r="KT29" s="329">
        <f>'１月'!AE29</f>
        <v>574</v>
      </c>
      <c r="KU29" s="329">
        <f>'１月'!AF29</f>
        <v>588</v>
      </c>
      <c r="KV29" s="329">
        <f>'１月'!AG29</f>
        <v>639</v>
      </c>
      <c r="KW29" s="329">
        <f>'１月'!AH29</f>
        <v>716</v>
      </c>
      <c r="KX29" s="329">
        <f>'２月'!D29</f>
        <v>600</v>
      </c>
      <c r="KY29" s="329">
        <f>'２月'!E29</f>
        <v>722</v>
      </c>
      <c r="KZ29" s="329">
        <f>'２月'!F29</f>
        <v>746</v>
      </c>
      <c r="LA29" s="329">
        <f>'２月'!G29</f>
        <v>660</v>
      </c>
      <c r="LB29" s="329">
        <f>'２月'!H29</f>
        <v>732</v>
      </c>
      <c r="LC29" s="329">
        <f>'２月'!I29</f>
        <v>669</v>
      </c>
      <c r="LD29" s="329">
        <f>'２月'!J29</f>
        <v>691</v>
      </c>
      <c r="LE29" s="329">
        <f>'２月'!K29</f>
        <v>718</v>
      </c>
      <c r="LF29" s="329">
        <f>'２月'!L29</f>
        <v>772</v>
      </c>
      <c r="LG29" s="329">
        <f>'２月'!M29</f>
        <v>674</v>
      </c>
      <c r="LH29" s="329">
        <f>'２月'!N29</f>
        <v>742</v>
      </c>
      <c r="LI29" s="329">
        <f>'２月'!O29</f>
        <v>358</v>
      </c>
      <c r="LJ29" s="329">
        <f>'２月'!P29</f>
        <v>744</v>
      </c>
      <c r="LK29" s="329">
        <f>'２月'!Q29</f>
        <v>0</v>
      </c>
      <c r="LL29" s="329">
        <f>'２月'!R29</f>
        <v>0</v>
      </c>
      <c r="LM29" s="329">
        <f>'２月'!S29</f>
        <v>0</v>
      </c>
      <c r="LN29" s="329">
        <f>'２月'!T29</f>
        <v>0</v>
      </c>
      <c r="LO29" s="329">
        <f>'２月'!U29</f>
        <v>0</v>
      </c>
      <c r="LP29" s="329">
        <f>'２月'!V29</f>
        <v>0</v>
      </c>
      <c r="LQ29" s="329">
        <f>'２月'!W29</f>
        <v>0</v>
      </c>
      <c r="LR29" s="329">
        <f>'２月'!X29</f>
        <v>0</v>
      </c>
      <c r="LS29" s="329">
        <f>'２月'!Y29</f>
        <v>0</v>
      </c>
      <c r="LT29" s="329">
        <f>'２月'!Z29</f>
        <v>0</v>
      </c>
      <c r="LU29" s="329">
        <f>'２月'!AA29</f>
        <v>0</v>
      </c>
      <c r="LV29" s="329">
        <f>'２月'!AB29</f>
        <v>0</v>
      </c>
      <c r="LW29" s="329">
        <f>'２月'!AC29</f>
        <v>0</v>
      </c>
      <c r="LX29" s="329">
        <f>'２月'!AD29</f>
        <v>0</v>
      </c>
      <c r="LY29" s="329">
        <f>'２月'!AE29</f>
        <v>0</v>
      </c>
      <c r="LZ29" s="329">
        <f>'３月'!D29</f>
        <v>730</v>
      </c>
      <c r="MA29" s="329">
        <f>'３月'!E29</f>
        <v>722</v>
      </c>
      <c r="MB29" s="329">
        <f>'３月'!F29</f>
        <v>692</v>
      </c>
      <c r="MC29" s="329">
        <f>'３月'!G29</f>
        <v>694</v>
      </c>
      <c r="MD29" s="329">
        <f>'３月'!H29</f>
        <v>641</v>
      </c>
      <c r="ME29" s="329">
        <f>'３月'!I29</f>
        <v>687</v>
      </c>
      <c r="MF29" s="329">
        <f>'３月'!J29</f>
        <v>658</v>
      </c>
      <c r="MG29" s="329">
        <f>'３月'!K29</f>
        <v>687</v>
      </c>
      <c r="MH29" s="329">
        <f>'３月'!L29</f>
        <v>725</v>
      </c>
      <c r="MI29" s="329">
        <f>'３月'!M29</f>
        <v>658</v>
      </c>
      <c r="MJ29" s="329">
        <f>'３月'!N29</f>
        <v>679</v>
      </c>
      <c r="MK29" s="329">
        <f>'３月'!O29</f>
        <v>684</v>
      </c>
      <c r="ML29" s="329">
        <f>'３月'!P29</f>
        <v>677</v>
      </c>
      <c r="MM29" s="329">
        <f>'３月'!Q29</f>
        <v>692</v>
      </c>
      <c r="MN29" s="329">
        <f>'３月'!R29</f>
        <v>737</v>
      </c>
      <c r="MO29" s="329">
        <f>'３月'!S29</f>
        <v>732</v>
      </c>
      <c r="MP29" s="329">
        <f>'３月'!T29</f>
        <v>708</v>
      </c>
      <c r="MQ29" s="329">
        <f>'３月'!U29</f>
        <v>703</v>
      </c>
      <c r="MR29" s="329">
        <f>'３月'!V29</f>
        <v>461</v>
      </c>
      <c r="MS29" s="329">
        <f>'３月'!W29</f>
        <v>564</v>
      </c>
      <c r="MT29" s="329">
        <f>'３月'!X29</f>
        <v>607</v>
      </c>
      <c r="MU29" s="329">
        <f>'３月'!Y29</f>
        <v>605</v>
      </c>
      <c r="MV29" s="329">
        <f>'３月'!Z29</f>
        <v>633</v>
      </c>
      <c r="MW29" s="329">
        <f>'３月'!AA29</f>
        <v>564</v>
      </c>
      <c r="MX29" s="329">
        <f>'３月'!AB29</f>
        <v>672</v>
      </c>
      <c r="MY29" s="329">
        <f>'３月'!AC29</f>
        <v>622</v>
      </c>
      <c r="MZ29" s="329">
        <f>'３月'!AD29</f>
        <v>621</v>
      </c>
      <c r="NA29" s="329">
        <f>'３月'!AE29</f>
        <v>646</v>
      </c>
      <c r="NB29" s="329">
        <f>'３月'!AF29</f>
        <v>559</v>
      </c>
      <c r="NC29" s="329">
        <f>'３月'!AG29</f>
        <v>583</v>
      </c>
      <c r="ND29" s="329">
        <f>'３月'!AH29</f>
        <v>540</v>
      </c>
      <c r="NF29" s="42">
        <f t="shared" si="0"/>
        <v>601.46449704142015</v>
      </c>
      <c r="NJ29" s="292">
        <v>19</v>
      </c>
      <c r="NK29" s="42">
        <f>NH48</f>
        <v>1173.2237336204407</v>
      </c>
    </row>
    <row r="30" spans="1:375" x14ac:dyDescent="0.2">
      <c r="A30" s="311">
        <v>0.41666666666666602</v>
      </c>
      <c r="B30" s="312" t="s">
        <v>7</v>
      </c>
      <c r="C30" s="313">
        <v>0.4375</v>
      </c>
      <c r="D30" s="329">
        <f>'4月'!D30</f>
        <v>713</v>
      </c>
      <c r="E30" s="329">
        <f>'4月'!E30</f>
        <v>720</v>
      </c>
      <c r="F30" s="329">
        <f>'4月'!F30</f>
        <v>701</v>
      </c>
      <c r="G30" s="329">
        <f>'4月'!G30</f>
        <v>648</v>
      </c>
      <c r="H30" s="329">
        <f>'4月'!H30</f>
        <v>665</v>
      </c>
      <c r="I30" s="329">
        <f>'4月'!I30</f>
        <v>629</v>
      </c>
      <c r="J30" s="329">
        <f>'4月'!J30</f>
        <v>768</v>
      </c>
      <c r="K30" s="329">
        <f>'4月'!K30</f>
        <v>667</v>
      </c>
      <c r="L30" s="329">
        <f>'4月'!L30</f>
        <v>728</v>
      </c>
      <c r="M30" s="329">
        <f>'4月'!M30</f>
        <v>619</v>
      </c>
      <c r="N30" s="329">
        <f>'4月'!N30</f>
        <v>653</v>
      </c>
      <c r="O30" s="329">
        <f>'4月'!O30</f>
        <v>681</v>
      </c>
      <c r="P30" s="329">
        <f>'4月'!P30</f>
        <v>694</v>
      </c>
      <c r="Q30" s="329">
        <f>'4月'!Q30</f>
        <v>686</v>
      </c>
      <c r="R30" s="329">
        <f>'4月'!R30</f>
        <v>708</v>
      </c>
      <c r="S30" s="329">
        <f>'4月'!S30</f>
        <v>706</v>
      </c>
      <c r="T30" s="329">
        <f>'4月'!T30</f>
        <v>705</v>
      </c>
      <c r="U30" s="329">
        <f>'4月'!U30</f>
        <v>723</v>
      </c>
      <c r="V30" s="329">
        <f>'4月'!V30</f>
        <v>718</v>
      </c>
      <c r="W30" s="329">
        <f>'4月'!W30</f>
        <v>691</v>
      </c>
      <c r="X30" s="329">
        <f>'4月'!X30</f>
        <v>710</v>
      </c>
      <c r="Y30" s="329">
        <f>'4月'!Y30</f>
        <v>664</v>
      </c>
      <c r="Z30" s="329">
        <f>'4月'!Z30</f>
        <v>684</v>
      </c>
      <c r="AA30" s="329">
        <f>'4月'!AA30</f>
        <v>679</v>
      </c>
      <c r="AB30" s="329">
        <f>'4月'!AB30</f>
        <v>679</v>
      </c>
      <c r="AC30" s="329">
        <f>'4月'!AC30</f>
        <v>653</v>
      </c>
      <c r="AD30" s="329">
        <f>'4月'!AD30</f>
        <v>682</v>
      </c>
      <c r="AE30" s="329">
        <f>'4月'!AE30</f>
        <v>716</v>
      </c>
      <c r="AF30" s="329">
        <f>'4月'!AF30</f>
        <v>653</v>
      </c>
      <c r="AG30" s="329">
        <f>'4月'!AG30</f>
        <v>665</v>
      </c>
      <c r="AH30" s="329">
        <f>'5月'!D30</f>
        <v>684</v>
      </c>
      <c r="AI30" s="329">
        <f>'5月'!E30</f>
        <v>693</v>
      </c>
      <c r="AJ30" s="329">
        <f>'5月'!F30</f>
        <v>722</v>
      </c>
      <c r="AK30" s="329">
        <f>'5月'!G30</f>
        <v>711</v>
      </c>
      <c r="AL30" s="329">
        <f>'5月'!H30</f>
        <v>720</v>
      </c>
      <c r="AM30" s="329">
        <f>'5月'!I30</f>
        <v>669</v>
      </c>
      <c r="AN30" s="329">
        <f>'5月'!J30</f>
        <v>660</v>
      </c>
      <c r="AO30" s="329">
        <f>'5月'!K30</f>
        <v>641</v>
      </c>
      <c r="AP30" s="329">
        <f>'5月'!L30</f>
        <v>629</v>
      </c>
      <c r="AQ30" s="329">
        <f>'5月'!M30</f>
        <v>689</v>
      </c>
      <c r="AR30" s="329">
        <f>'5月'!N30</f>
        <v>638</v>
      </c>
      <c r="AS30" s="329">
        <f>'5月'!O30</f>
        <v>644</v>
      </c>
      <c r="AT30" s="329">
        <f>'5月'!P30</f>
        <v>617</v>
      </c>
      <c r="AU30" s="329">
        <f>'5月'!Q30</f>
        <v>600</v>
      </c>
      <c r="AV30" s="329">
        <f>'5月'!R30</f>
        <v>627</v>
      </c>
      <c r="AW30" s="329">
        <f>'5月'!S30</f>
        <v>494</v>
      </c>
      <c r="AX30" s="329">
        <f>'5月'!T30</f>
        <v>676</v>
      </c>
      <c r="AY30" s="329">
        <f>'5月'!U30</f>
        <v>679</v>
      </c>
      <c r="AZ30" s="329">
        <f>'5月'!V30</f>
        <v>698</v>
      </c>
      <c r="BA30" s="329">
        <f>'5月'!W30</f>
        <v>727</v>
      </c>
      <c r="BB30" s="329">
        <f>'5月'!X30</f>
        <v>646</v>
      </c>
      <c r="BC30" s="329">
        <f>'5月'!Y30</f>
        <v>727</v>
      </c>
      <c r="BD30" s="329">
        <f>'5月'!Z30</f>
        <v>672</v>
      </c>
      <c r="BE30" s="329">
        <f>'5月'!AA30</f>
        <v>634</v>
      </c>
      <c r="BF30" s="329">
        <f>'5月'!AB30</f>
        <v>674</v>
      </c>
      <c r="BG30" s="329">
        <f>'5月'!AC30</f>
        <v>629</v>
      </c>
      <c r="BH30" s="329">
        <f>'5月'!AD30</f>
        <v>591</v>
      </c>
      <c r="BI30" s="329">
        <f>'5月'!AE30</f>
        <v>669</v>
      </c>
      <c r="BJ30" s="329">
        <f>'5月'!AF30</f>
        <v>682</v>
      </c>
      <c r="BK30" s="329">
        <f>'5月'!AG30</f>
        <v>672</v>
      </c>
      <c r="BL30" s="329">
        <f>'5月'!AH30</f>
        <v>672</v>
      </c>
      <c r="BM30" s="329">
        <f>'6月'!D30</f>
        <v>679</v>
      </c>
      <c r="BN30" s="329">
        <f>'6月'!E30</f>
        <v>725</v>
      </c>
      <c r="BO30" s="329">
        <f>'6月'!F30</f>
        <v>689</v>
      </c>
      <c r="BP30" s="329">
        <f>'6月'!G30</f>
        <v>650</v>
      </c>
      <c r="BQ30" s="329">
        <f>'6月'!H30</f>
        <v>682</v>
      </c>
      <c r="BR30" s="329">
        <f>'6月'!I30</f>
        <v>691</v>
      </c>
      <c r="BS30" s="329">
        <f>'6月'!J30</f>
        <v>655</v>
      </c>
      <c r="BT30" s="329">
        <f>'6月'!K30</f>
        <v>682</v>
      </c>
      <c r="BU30" s="329">
        <f>'6月'!L30</f>
        <v>696</v>
      </c>
      <c r="BV30" s="329">
        <f>'6月'!M30</f>
        <v>686</v>
      </c>
      <c r="BW30" s="329">
        <f>'6月'!N30</f>
        <v>667</v>
      </c>
      <c r="BX30" s="329">
        <f>'6月'!O30</f>
        <v>669</v>
      </c>
      <c r="BY30" s="329">
        <f>'6月'!P30</f>
        <v>662</v>
      </c>
      <c r="BZ30" s="329">
        <f>'6月'!Q30</f>
        <v>670</v>
      </c>
      <c r="CA30" s="329">
        <f>'6月'!R30</f>
        <v>677</v>
      </c>
      <c r="CB30" s="329">
        <f>'6月'!S30</f>
        <v>706</v>
      </c>
      <c r="CC30" s="329">
        <f>'6月'!T30</f>
        <v>699</v>
      </c>
      <c r="CD30" s="329">
        <f>'6月'!U30</f>
        <v>569</v>
      </c>
      <c r="CE30" s="329">
        <f>'6月'!V30</f>
        <v>573</v>
      </c>
      <c r="CF30" s="329">
        <f>'6月'!W30</f>
        <v>569</v>
      </c>
      <c r="CG30" s="329">
        <f>'6月'!X30</f>
        <v>559</v>
      </c>
      <c r="CH30" s="329">
        <f>'6月'!Y30</f>
        <v>595</v>
      </c>
      <c r="CI30" s="329">
        <f>'6月'!Z30</f>
        <v>597</v>
      </c>
      <c r="CJ30" s="329">
        <f>'6月'!AA30</f>
        <v>561</v>
      </c>
      <c r="CK30" s="329">
        <f>'6月'!AB30</f>
        <v>506</v>
      </c>
      <c r="CL30" s="329">
        <f>'6月'!AC30</f>
        <v>502</v>
      </c>
      <c r="CM30" s="329">
        <f>'6月'!AD30</f>
        <v>584</v>
      </c>
      <c r="CN30" s="329">
        <f>'6月'!AE30</f>
        <v>499</v>
      </c>
      <c r="CO30" s="329">
        <f>'6月'!AF30</f>
        <v>516</v>
      </c>
      <c r="CP30" s="329">
        <f>'6月'!AG30</f>
        <v>3</v>
      </c>
      <c r="CQ30" s="329">
        <f>'7月'!D30</f>
        <v>0</v>
      </c>
      <c r="CR30" s="329">
        <f>'7月'!E30</f>
        <v>0</v>
      </c>
      <c r="CS30" s="329">
        <f>'7月'!F30</f>
        <v>0</v>
      </c>
      <c r="CT30" s="329">
        <f>'7月'!G30</f>
        <v>0</v>
      </c>
      <c r="CU30" s="329">
        <f>'7月'!H30</f>
        <v>0</v>
      </c>
      <c r="CV30" s="329">
        <f>'7月'!I30</f>
        <v>482</v>
      </c>
      <c r="CW30" s="329">
        <f>'7月'!J30</f>
        <v>489</v>
      </c>
      <c r="CX30" s="329">
        <f>'7月'!K30</f>
        <v>398</v>
      </c>
      <c r="CY30" s="329">
        <f>'7月'!L30</f>
        <v>480</v>
      </c>
      <c r="CZ30" s="329">
        <f>'7月'!M30</f>
        <v>451</v>
      </c>
      <c r="DA30" s="329">
        <f>'7月'!N30</f>
        <v>528</v>
      </c>
      <c r="DB30" s="329">
        <f>'7月'!O30</f>
        <v>461</v>
      </c>
      <c r="DC30" s="329">
        <f>'7月'!P30</f>
        <v>585</v>
      </c>
      <c r="DD30" s="329">
        <f>'7月'!Q30</f>
        <v>555</v>
      </c>
      <c r="DE30" s="329">
        <f>'7月'!R30</f>
        <v>466</v>
      </c>
      <c r="DF30" s="329">
        <f>'7月'!S30</f>
        <v>600</v>
      </c>
      <c r="DG30" s="329">
        <f>'7月'!T30</f>
        <v>475</v>
      </c>
      <c r="DH30" s="329">
        <f>'7月'!U30</f>
        <v>490</v>
      </c>
      <c r="DI30" s="329">
        <f>'7月'!V30</f>
        <v>524</v>
      </c>
      <c r="DJ30" s="329">
        <f>'7月'!W30</f>
        <v>396</v>
      </c>
      <c r="DK30" s="329">
        <f>'7月'!X30</f>
        <v>513</v>
      </c>
      <c r="DL30" s="329">
        <f>'7月'!Y30</f>
        <v>65</v>
      </c>
      <c r="DM30" s="329">
        <f>'7月'!Z30</f>
        <v>401</v>
      </c>
      <c r="DN30" s="329">
        <f>'7月'!AA30</f>
        <v>0</v>
      </c>
      <c r="DO30" s="329">
        <f>'7月'!AB30</f>
        <v>0</v>
      </c>
      <c r="DP30" s="329">
        <f>'7月'!AC30</f>
        <v>0</v>
      </c>
      <c r="DQ30" s="329">
        <f>'7月'!AD30</f>
        <v>444</v>
      </c>
      <c r="DR30" s="329">
        <f>'7月'!AE30</f>
        <v>556</v>
      </c>
      <c r="DS30" s="329">
        <f>'7月'!AF30</f>
        <v>525</v>
      </c>
      <c r="DT30" s="329">
        <f>'7月'!AG30</f>
        <v>478</v>
      </c>
      <c r="DU30" s="329">
        <f>'7月'!AH30</f>
        <v>496</v>
      </c>
      <c r="DV30" s="329">
        <f>'8月'!D30</f>
        <v>0</v>
      </c>
      <c r="DW30" s="329">
        <f>'8月'!E30</f>
        <v>0</v>
      </c>
      <c r="DX30" s="329">
        <f>'8月'!F30</f>
        <v>0</v>
      </c>
      <c r="DY30" s="329">
        <f>'8月'!G30</f>
        <v>509</v>
      </c>
      <c r="DZ30" s="329">
        <f>'8月'!H30</f>
        <v>569</v>
      </c>
      <c r="EA30" s="329">
        <f>'8月'!I30</f>
        <v>533</v>
      </c>
      <c r="EB30" s="329">
        <f>'8月'!J30</f>
        <v>418</v>
      </c>
      <c r="EC30" s="329">
        <f>'8月'!K30</f>
        <v>607</v>
      </c>
      <c r="ED30" s="329">
        <f>'8月'!L30</f>
        <v>590</v>
      </c>
      <c r="EE30" s="329">
        <f>'8月'!M30</f>
        <v>655</v>
      </c>
      <c r="EF30" s="329">
        <f>'8月'!N30</f>
        <v>680</v>
      </c>
      <c r="EG30" s="329">
        <f>'8月'!O30</f>
        <v>590</v>
      </c>
      <c r="EH30" s="329">
        <f>'8月'!P30</f>
        <v>636</v>
      </c>
      <c r="EI30" s="329">
        <f>'8月'!Q30</f>
        <v>437</v>
      </c>
      <c r="EJ30" s="329">
        <f>'8月'!R30</f>
        <v>509</v>
      </c>
      <c r="EK30" s="329">
        <f>'8月'!S30</f>
        <v>511</v>
      </c>
      <c r="EL30" s="329">
        <f>'8月'!T30</f>
        <v>588</v>
      </c>
      <c r="EM30" s="329">
        <f>'8月'!U30</f>
        <v>650</v>
      </c>
      <c r="EN30" s="329">
        <f>'8月'!V30</f>
        <v>487</v>
      </c>
      <c r="EO30" s="329">
        <f>'8月'!W30</f>
        <v>507</v>
      </c>
      <c r="EP30" s="329">
        <f>'8月'!X30</f>
        <v>590</v>
      </c>
      <c r="EQ30" s="329">
        <f>'8月'!Y30</f>
        <v>576</v>
      </c>
      <c r="ER30" s="329">
        <f>'8月'!Z30</f>
        <v>446</v>
      </c>
      <c r="ES30" s="329">
        <f>'8月'!AA30</f>
        <v>403</v>
      </c>
      <c r="ET30" s="329">
        <f>'8月'!AB30</f>
        <v>497</v>
      </c>
      <c r="EU30" s="329">
        <f>'8月'!AC30</f>
        <v>463</v>
      </c>
      <c r="EV30" s="329">
        <f>'8月'!AD30</f>
        <v>519</v>
      </c>
      <c r="EW30" s="329">
        <f>'8月'!AE30</f>
        <v>552</v>
      </c>
      <c r="EX30" s="329">
        <f>'8月'!AF30</f>
        <v>636</v>
      </c>
      <c r="EY30" s="329">
        <f>'8月'!AG30</f>
        <v>624</v>
      </c>
      <c r="EZ30" s="329">
        <f>'8月'!AH30</f>
        <v>660</v>
      </c>
      <c r="FA30" s="329">
        <f>'9月'!D30</f>
        <v>624</v>
      </c>
      <c r="FB30" s="329">
        <f>'9月'!E30</f>
        <v>573</v>
      </c>
      <c r="FC30" s="329">
        <f>'9月'!F30</f>
        <v>528</v>
      </c>
      <c r="FD30" s="329">
        <f>'9月'!G30</f>
        <v>554</v>
      </c>
      <c r="FE30" s="329">
        <f>'9月'!H30</f>
        <v>494</v>
      </c>
      <c r="FF30" s="329">
        <f>'9月'!I30</f>
        <v>521</v>
      </c>
      <c r="FG30" s="329">
        <f>'9月'!J30</f>
        <v>485</v>
      </c>
      <c r="FH30" s="329">
        <f>'9月'!K30</f>
        <v>533</v>
      </c>
      <c r="FI30" s="329">
        <f>'9月'!L30</f>
        <v>495</v>
      </c>
      <c r="FJ30" s="329">
        <f>'9月'!M30</f>
        <v>547</v>
      </c>
      <c r="FK30" s="329">
        <f>'9月'!N30</f>
        <v>521</v>
      </c>
      <c r="FL30" s="329">
        <f>'9月'!O30</f>
        <v>470</v>
      </c>
      <c r="FM30" s="329">
        <f>'9月'!P30</f>
        <v>499</v>
      </c>
      <c r="FN30" s="329">
        <f>'9月'!Q30</f>
        <v>537</v>
      </c>
      <c r="FO30" s="329">
        <f>'9月'!R30</f>
        <v>519</v>
      </c>
      <c r="FP30" s="329">
        <f>'9月'!S30</f>
        <v>588</v>
      </c>
      <c r="FQ30" s="329">
        <f>'9月'!T30</f>
        <v>571</v>
      </c>
      <c r="FR30" s="329">
        <f>'9月'!U30</f>
        <v>490</v>
      </c>
      <c r="FS30" s="329">
        <f>'9月'!V30</f>
        <v>447</v>
      </c>
      <c r="FT30" s="329">
        <f>'9月'!W30</f>
        <v>516</v>
      </c>
      <c r="FU30" s="329">
        <f>'9月'!X30</f>
        <v>490</v>
      </c>
      <c r="FV30" s="329">
        <f>'9月'!Y30</f>
        <v>634</v>
      </c>
      <c r="FW30" s="329">
        <f>'9月'!Z30</f>
        <v>578</v>
      </c>
      <c r="FX30" s="329">
        <f>'9月'!AA30</f>
        <v>631</v>
      </c>
      <c r="FY30" s="329">
        <f>'9月'!AB30</f>
        <v>639</v>
      </c>
      <c r="FZ30" s="329">
        <f>'9月'!AC30</f>
        <v>441</v>
      </c>
      <c r="GA30" s="329">
        <f>'9月'!AD30</f>
        <v>556</v>
      </c>
      <c r="GB30" s="329">
        <f>'9月'!AE30</f>
        <v>588</v>
      </c>
      <c r="GC30" s="329">
        <f>'9月'!AF30</f>
        <v>687</v>
      </c>
      <c r="GD30" s="329">
        <f>'9月'!AG30</f>
        <v>626</v>
      </c>
      <c r="GE30" s="329">
        <f>'10月'!D30</f>
        <v>612</v>
      </c>
      <c r="GF30" s="329">
        <f>'10月'!E30</f>
        <v>533</v>
      </c>
      <c r="GG30" s="329">
        <f>'10月'!F30</f>
        <v>636</v>
      </c>
      <c r="GH30" s="329">
        <f>'10月'!G30</f>
        <v>581</v>
      </c>
      <c r="GI30" s="329">
        <f>'10月'!H30</f>
        <v>571</v>
      </c>
      <c r="GJ30" s="329">
        <f>'10月'!I30</f>
        <v>681</v>
      </c>
      <c r="GK30" s="329">
        <f>'10月'!J30</f>
        <v>588</v>
      </c>
      <c r="GL30" s="329">
        <f>'10月'!K30</f>
        <v>626</v>
      </c>
      <c r="GM30" s="329">
        <f>'10月'!L30</f>
        <v>639</v>
      </c>
      <c r="GN30" s="329">
        <f>'10月'!M30</f>
        <v>660</v>
      </c>
      <c r="GO30" s="329">
        <f>'10月'!N30</f>
        <v>658</v>
      </c>
      <c r="GP30" s="329">
        <f>'10月'!O30</f>
        <v>689</v>
      </c>
      <c r="GQ30" s="329">
        <f>'10月'!P30</f>
        <v>646</v>
      </c>
      <c r="GR30" s="329">
        <f>'10月'!Q30</f>
        <v>679</v>
      </c>
      <c r="GS30" s="329">
        <f>'10月'!R30</f>
        <v>720</v>
      </c>
      <c r="GT30" s="329">
        <f>'10月'!S30</f>
        <v>679</v>
      </c>
      <c r="GU30" s="329">
        <f>'10月'!T30</f>
        <v>711</v>
      </c>
      <c r="GV30" s="329">
        <f>'10月'!U30</f>
        <v>717</v>
      </c>
      <c r="GW30" s="329">
        <f>'10月'!V30</f>
        <v>598</v>
      </c>
      <c r="GX30" s="329">
        <f>'10月'!W30</f>
        <v>749</v>
      </c>
      <c r="GY30" s="329">
        <f>'10月'!X30</f>
        <v>641</v>
      </c>
      <c r="GZ30" s="329">
        <f>'10月'!Y30</f>
        <v>655</v>
      </c>
      <c r="HA30" s="329">
        <f>'10月'!Z30</f>
        <v>715</v>
      </c>
      <c r="HB30" s="329">
        <f>'10月'!AA30</f>
        <v>694</v>
      </c>
      <c r="HC30" s="329">
        <f>'10月'!AB30</f>
        <v>713</v>
      </c>
      <c r="HD30" s="329">
        <f>'10月'!AC30</f>
        <v>698</v>
      </c>
      <c r="HE30" s="329">
        <f>'10月'!AD30</f>
        <v>710</v>
      </c>
      <c r="HF30" s="329">
        <f>'10月'!AE30</f>
        <v>699</v>
      </c>
      <c r="HG30" s="329">
        <f>'10月'!AF30</f>
        <v>730</v>
      </c>
      <c r="HH30" s="329">
        <f>'10月'!AG30</f>
        <v>713</v>
      </c>
      <c r="HI30" s="329">
        <f>'10月'!AH30</f>
        <v>677</v>
      </c>
      <c r="HJ30" s="329">
        <f>'11月'!D30</f>
        <v>657</v>
      </c>
      <c r="HK30" s="329">
        <f>'11月'!E30</f>
        <v>727</v>
      </c>
      <c r="HL30" s="329">
        <f>'11月'!F30</f>
        <v>742</v>
      </c>
      <c r="HM30" s="329">
        <f>'11月'!G30</f>
        <v>701</v>
      </c>
      <c r="HN30" s="329">
        <f>'11月'!H30</f>
        <v>696</v>
      </c>
      <c r="HO30" s="329">
        <f>'11月'!I30</f>
        <v>708</v>
      </c>
      <c r="HP30" s="329">
        <f>'11月'!J30</f>
        <v>756</v>
      </c>
      <c r="HQ30" s="329">
        <f>'11月'!K30</f>
        <v>776</v>
      </c>
      <c r="HR30" s="329">
        <f>'11月'!L30</f>
        <v>770</v>
      </c>
      <c r="HS30" s="329">
        <f>'11月'!M30</f>
        <v>821</v>
      </c>
      <c r="HT30" s="329">
        <f>'11月'!N30</f>
        <v>744</v>
      </c>
      <c r="HU30" s="329">
        <f>'11月'!O30</f>
        <v>799</v>
      </c>
      <c r="HV30" s="329">
        <f>'11月'!P30</f>
        <v>699</v>
      </c>
      <c r="HW30" s="329">
        <f>'11月'!Q30</f>
        <v>701</v>
      </c>
      <c r="HX30" s="329">
        <f>'11月'!R30</f>
        <v>655</v>
      </c>
      <c r="HY30" s="329">
        <f>'11月'!S30</f>
        <v>648</v>
      </c>
      <c r="HZ30" s="329">
        <f>'11月'!T30</f>
        <v>641</v>
      </c>
      <c r="IA30" s="329">
        <f>'11月'!U30</f>
        <v>756</v>
      </c>
      <c r="IB30" s="329">
        <f>'11月'!V30</f>
        <v>552</v>
      </c>
      <c r="IC30" s="329">
        <f>'11月'!W30</f>
        <v>504</v>
      </c>
      <c r="ID30" s="329">
        <f>'11月'!X30</f>
        <v>542</v>
      </c>
      <c r="IE30" s="329">
        <f>'11月'!Y30</f>
        <v>519</v>
      </c>
      <c r="IF30" s="329">
        <f>'11月'!Z30</f>
        <v>513</v>
      </c>
      <c r="IG30" s="329">
        <f>'11月'!AA30</f>
        <v>713</v>
      </c>
      <c r="IH30" s="329">
        <f>'11月'!AB30</f>
        <v>571</v>
      </c>
      <c r="II30" s="329">
        <f>'11月'!AC30</f>
        <v>566</v>
      </c>
      <c r="IJ30" s="329">
        <f>'11月'!AD30</f>
        <v>603</v>
      </c>
      <c r="IK30" s="329">
        <f>'11月'!AE30</f>
        <v>660</v>
      </c>
      <c r="IL30" s="329">
        <f>'11月'!AF30</f>
        <v>651</v>
      </c>
      <c r="IM30" s="329">
        <f>'11月'!AG30</f>
        <v>639</v>
      </c>
      <c r="IN30" s="329">
        <f>'12月'!D30</f>
        <v>627</v>
      </c>
      <c r="IO30" s="329">
        <f>'12月'!E30</f>
        <v>648</v>
      </c>
      <c r="IP30" s="329">
        <f>'12月'!F30</f>
        <v>581</v>
      </c>
      <c r="IQ30" s="329">
        <f>'12月'!G30</f>
        <v>619</v>
      </c>
      <c r="IR30" s="329">
        <f>'12月'!H30</f>
        <v>614</v>
      </c>
      <c r="IS30" s="329">
        <f>'12月'!I30</f>
        <v>672</v>
      </c>
      <c r="IT30" s="329">
        <f>'12月'!J30</f>
        <v>645</v>
      </c>
      <c r="IU30" s="329">
        <f>'12月'!K30</f>
        <v>640</v>
      </c>
      <c r="IV30" s="329">
        <f>'12月'!L30</f>
        <v>573</v>
      </c>
      <c r="IW30" s="329">
        <f>'12月'!M30</f>
        <v>569</v>
      </c>
      <c r="IX30" s="329">
        <f>'12月'!N30</f>
        <v>610</v>
      </c>
      <c r="IY30" s="329">
        <f>'12月'!O30</f>
        <v>585</v>
      </c>
      <c r="IZ30" s="329">
        <f>'12月'!P30</f>
        <v>552</v>
      </c>
      <c r="JA30" s="329">
        <f>'12月'!Q30</f>
        <v>614</v>
      </c>
      <c r="JB30" s="329">
        <f>'12月'!R30</f>
        <v>631</v>
      </c>
      <c r="JC30" s="329">
        <f>'12月'!S30</f>
        <v>746</v>
      </c>
      <c r="JD30" s="329">
        <f>'12月'!T30</f>
        <v>504</v>
      </c>
      <c r="JE30" s="329">
        <f>'12月'!U30</f>
        <v>663</v>
      </c>
      <c r="JF30" s="329">
        <f>'12月'!V30</f>
        <v>603</v>
      </c>
      <c r="JG30" s="329">
        <f>'12月'!W30</f>
        <v>662</v>
      </c>
      <c r="JH30" s="329">
        <f>'12月'!X30</f>
        <v>669</v>
      </c>
      <c r="JI30" s="329">
        <f>'12月'!Y30</f>
        <v>624</v>
      </c>
      <c r="JJ30" s="329">
        <f>'12月'!Z30</f>
        <v>765</v>
      </c>
      <c r="JK30" s="329">
        <f>'12月'!AA30</f>
        <v>688</v>
      </c>
      <c r="JL30" s="329">
        <f>'12月'!AB30</f>
        <v>718</v>
      </c>
      <c r="JM30" s="329">
        <f>'12月'!AC30</f>
        <v>694</v>
      </c>
      <c r="JN30" s="329">
        <f>'12月'!AD30</f>
        <v>770</v>
      </c>
      <c r="JO30" s="329">
        <f>'12月'!AE30</f>
        <v>742</v>
      </c>
      <c r="JP30" s="329">
        <f>'12月'!AF30</f>
        <v>816</v>
      </c>
      <c r="JQ30" s="329">
        <f>'12月'!AG30</f>
        <v>783</v>
      </c>
      <c r="JR30" s="329">
        <f>'12月'!AH30</f>
        <v>838</v>
      </c>
      <c r="JS30" s="329">
        <f>'１月'!D30</f>
        <v>859</v>
      </c>
      <c r="JT30" s="329">
        <f>'１月'!E30</f>
        <v>840</v>
      </c>
      <c r="JU30" s="329">
        <f>'１月'!F30</f>
        <v>792</v>
      </c>
      <c r="JV30" s="329">
        <f>'１月'!G30</f>
        <v>806</v>
      </c>
      <c r="JW30" s="329">
        <f>'１月'!H30</f>
        <v>790</v>
      </c>
      <c r="JX30" s="329">
        <f>'１月'!I30</f>
        <v>720</v>
      </c>
      <c r="JY30" s="329">
        <f>'１月'!J30</f>
        <v>725</v>
      </c>
      <c r="JZ30" s="329">
        <f>'１月'!K30</f>
        <v>759</v>
      </c>
      <c r="KA30" s="329">
        <f>'１月'!L30</f>
        <v>710</v>
      </c>
      <c r="KB30" s="329">
        <f>'１月'!M30</f>
        <v>737</v>
      </c>
      <c r="KC30" s="329">
        <f>'１月'!N30</f>
        <v>811</v>
      </c>
      <c r="KD30" s="329">
        <f>'１月'!O30</f>
        <v>818</v>
      </c>
      <c r="KE30" s="329">
        <f>'１月'!P30</f>
        <v>771</v>
      </c>
      <c r="KF30" s="329">
        <f>'１月'!Q30</f>
        <v>795</v>
      </c>
      <c r="KG30" s="329">
        <f>'１月'!R30</f>
        <v>729</v>
      </c>
      <c r="KH30" s="329">
        <f>'１月'!S30</f>
        <v>717</v>
      </c>
      <c r="KI30" s="329">
        <f>'１月'!T30</f>
        <v>710</v>
      </c>
      <c r="KJ30" s="329">
        <f>'１月'!U30</f>
        <v>643</v>
      </c>
      <c r="KK30" s="329">
        <f>'１月'!V30</f>
        <v>700</v>
      </c>
      <c r="KL30" s="329">
        <f>'１月'!W30</f>
        <v>660</v>
      </c>
      <c r="KM30" s="329">
        <f>'１月'!X30</f>
        <v>624</v>
      </c>
      <c r="KN30" s="329">
        <f>'１月'!Y30</f>
        <v>619</v>
      </c>
      <c r="KO30" s="329">
        <f>'１月'!Z30</f>
        <v>644</v>
      </c>
      <c r="KP30" s="329">
        <f>'１月'!AA30</f>
        <v>701</v>
      </c>
      <c r="KQ30" s="329">
        <f>'１月'!AB30</f>
        <v>590</v>
      </c>
      <c r="KR30" s="329">
        <f>'１月'!AC30</f>
        <v>722</v>
      </c>
      <c r="KS30" s="329">
        <f>'１月'!AD30</f>
        <v>679</v>
      </c>
      <c r="KT30" s="329">
        <f>'１月'!AE30</f>
        <v>670</v>
      </c>
      <c r="KU30" s="329">
        <f>'１月'!AF30</f>
        <v>648</v>
      </c>
      <c r="KV30" s="329">
        <f>'１月'!AG30</f>
        <v>669</v>
      </c>
      <c r="KW30" s="329">
        <f>'１月'!AH30</f>
        <v>715</v>
      </c>
      <c r="KX30" s="329">
        <f>'２月'!D30</f>
        <v>648</v>
      </c>
      <c r="KY30" s="329">
        <f>'２月'!E30</f>
        <v>718</v>
      </c>
      <c r="KZ30" s="329">
        <f>'２月'!F30</f>
        <v>752</v>
      </c>
      <c r="LA30" s="329">
        <f>'２月'!G30</f>
        <v>658</v>
      </c>
      <c r="LB30" s="329">
        <f>'２月'!H30</f>
        <v>725</v>
      </c>
      <c r="LC30" s="329">
        <f>'２月'!I30</f>
        <v>675</v>
      </c>
      <c r="LD30" s="329">
        <f>'２月'!J30</f>
        <v>693</v>
      </c>
      <c r="LE30" s="329">
        <f>'２月'!K30</f>
        <v>708</v>
      </c>
      <c r="LF30" s="329">
        <f>'２月'!L30</f>
        <v>764</v>
      </c>
      <c r="LG30" s="329">
        <f>'２月'!M30</f>
        <v>665</v>
      </c>
      <c r="LH30" s="329">
        <f>'２月'!N30</f>
        <v>744</v>
      </c>
      <c r="LI30" s="329">
        <f>'２月'!O30</f>
        <v>406</v>
      </c>
      <c r="LJ30" s="329">
        <f>'２月'!P30</f>
        <v>705</v>
      </c>
      <c r="LK30" s="329">
        <f>'２月'!Q30</f>
        <v>0</v>
      </c>
      <c r="LL30" s="329">
        <f>'２月'!R30</f>
        <v>0</v>
      </c>
      <c r="LM30" s="329">
        <f>'２月'!S30</f>
        <v>0</v>
      </c>
      <c r="LN30" s="329">
        <f>'２月'!T30</f>
        <v>0</v>
      </c>
      <c r="LO30" s="329">
        <f>'２月'!U30</f>
        <v>0</v>
      </c>
      <c r="LP30" s="329">
        <f>'２月'!V30</f>
        <v>0</v>
      </c>
      <c r="LQ30" s="329">
        <f>'２月'!W30</f>
        <v>0</v>
      </c>
      <c r="LR30" s="329">
        <f>'２月'!X30</f>
        <v>0</v>
      </c>
      <c r="LS30" s="329">
        <f>'２月'!Y30</f>
        <v>0</v>
      </c>
      <c r="LT30" s="329">
        <f>'２月'!Z30</f>
        <v>0</v>
      </c>
      <c r="LU30" s="329">
        <f>'２月'!AA30</f>
        <v>0</v>
      </c>
      <c r="LV30" s="329">
        <f>'２月'!AB30</f>
        <v>0</v>
      </c>
      <c r="LW30" s="329">
        <f>'２月'!AC30</f>
        <v>0</v>
      </c>
      <c r="LX30" s="329">
        <f>'２月'!AD30</f>
        <v>0</v>
      </c>
      <c r="LY30" s="329">
        <f>'２月'!AE30</f>
        <v>0</v>
      </c>
      <c r="LZ30" s="329">
        <f>'３月'!D30</f>
        <v>720</v>
      </c>
      <c r="MA30" s="329">
        <f>'３月'!E30</f>
        <v>735</v>
      </c>
      <c r="MB30" s="329">
        <f>'３月'!F30</f>
        <v>691</v>
      </c>
      <c r="MC30" s="329">
        <f>'３月'!G30</f>
        <v>677</v>
      </c>
      <c r="MD30" s="329">
        <f>'３月'!H30</f>
        <v>653</v>
      </c>
      <c r="ME30" s="329">
        <f>'３月'!I30</f>
        <v>681</v>
      </c>
      <c r="MF30" s="329">
        <f>'３月'!J30</f>
        <v>665</v>
      </c>
      <c r="MG30" s="329">
        <f>'３月'!K30</f>
        <v>693</v>
      </c>
      <c r="MH30" s="329">
        <f>'３月'!L30</f>
        <v>720</v>
      </c>
      <c r="MI30" s="329">
        <f>'３月'!M30</f>
        <v>677</v>
      </c>
      <c r="MJ30" s="329">
        <f>'３月'!N30</f>
        <v>677</v>
      </c>
      <c r="MK30" s="329">
        <f>'３月'!O30</f>
        <v>684</v>
      </c>
      <c r="ML30" s="329">
        <f>'３月'!P30</f>
        <v>670</v>
      </c>
      <c r="MM30" s="329">
        <f>'３月'!Q30</f>
        <v>696</v>
      </c>
      <c r="MN30" s="329">
        <f>'３月'!R30</f>
        <v>725</v>
      </c>
      <c r="MO30" s="329">
        <f>'３月'!S30</f>
        <v>723</v>
      </c>
      <c r="MP30" s="329">
        <f>'３月'!T30</f>
        <v>732</v>
      </c>
      <c r="MQ30" s="329">
        <f>'３月'!U30</f>
        <v>722</v>
      </c>
      <c r="MR30" s="329">
        <f>'３月'!V30</f>
        <v>446</v>
      </c>
      <c r="MS30" s="329">
        <f>'３月'!W30</f>
        <v>667</v>
      </c>
      <c r="MT30" s="329">
        <f>'３月'!X30</f>
        <v>560</v>
      </c>
      <c r="MU30" s="329">
        <f>'３月'!Y30</f>
        <v>672</v>
      </c>
      <c r="MV30" s="329">
        <f>'３月'!Z30</f>
        <v>675</v>
      </c>
      <c r="MW30" s="329">
        <f>'３月'!AA30</f>
        <v>617</v>
      </c>
      <c r="MX30" s="329">
        <f>'３月'!AB30</f>
        <v>641</v>
      </c>
      <c r="MY30" s="329">
        <f>'３月'!AC30</f>
        <v>658</v>
      </c>
      <c r="MZ30" s="329">
        <f>'３月'!AD30</f>
        <v>694</v>
      </c>
      <c r="NA30" s="329">
        <f>'３月'!AE30</f>
        <v>727</v>
      </c>
      <c r="NB30" s="329">
        <f>'３月'!AF30</f>
        <v>598</v>
      </c>
      <c r="NC30" s="329">
        <f>'３月'!AG30</f>
        <v>658</v>
      </c>
      <c r="ND30" s="329">
        <f>'３月'!AH30</f>
        <v>617</v>
      </c>
      <c r="NF30" s="42">
        <f t="shared" si="0"/>
        <v>638.11275964391689</v>
      </c>
      <c r="NH30" s="42">
        <f>SUM(NF30:NF31)</f>
        <v>1279.0800215486788</v>
      </c>
      <c r="NJ30" s="292">
        <v>20</v>
      </c>
      <c r="NK30" s="42">
        <f>NH50</f>
        <v>1253.6582768122084</v>
      </c>
    </row>
    <row r="31" spans="1:375" x14ac:dyDescent="0.2">
      <c r="A31" s="311">
        <v>0.4375</v>
      </c>
      <c r="B31" s="312" t="s">
        <v>7</v>
      </c>
      <c r="C31" s="313">
        <v>0.45833333333333298</v>
      </c>
      <c r="D31" s="329">
        <f>'4月'!D31</f>
        <v>729</v>
      </c>
      <c r="E31" s="329">
        <f>'4月'!E31</f>
        <v>754</v>
      </c>
      <c r="F31" s="329">
        <f>'4月'!F31</f>
        <v>749</v>
      </c>
      <c r="G31" s="329">
        <f>'4月'!G31</f>
        <v>732</v>
      </c>
      <c r="H31" s="329">
        <f>'4月'!H31</f>
        <v>710</v>
      </c>
      <c r="I31" s="329">
        <f>'4月'!I31</f>
        <v>667</v>
      </c>
      <c r="J31" s="329">
        <f>'4月'!J31</f>
        <v>780</v>
      </c>
      <c r="K31" s="329">
        <f>'4月'!K31</f>
        <v>684</v>
      </c>
      <c r="L31" s="329">
        <f>'4月'!L31</f>
        <v>638</v>
      </c>
      <c r="M31" s="329">
        <f>'4月'!M31</f>
        <v>665</v>
      </c>
      <c r="N31" s="329">
        <f>'4月'!N31</f>
        <v>713</v>
      </c>
      <c r="O31" s="329">
        <f>'4月'!O31</f>
        <v>737</v>
      </c>
      <c r="P31" s="329">
        <f>'4月'!P31</f>
        <v>660</v>
      </c>
      <c r="Q31" s="329">
        <f>'4月'!Q31</f>
        <v>679</v>
      </c>
      <c r="R31" s="329">
        <f>'4月'!R31</f>
        <v>694</v>
      </c>
      <c r="S31" s="329">
        <f>'4月'!S31</f>
        <v>710</v>
      </c>
      <c r="T31" s="329">
        <f>'4月'!T31</f>
        <v>715</v>
      </c>
      <c r="U31" s="329">
        <f>'4月'!U31</f>
        <v>734</v>
      </c>
      <c r="V31" s="329">
        <f>'4月'!V31</f>
        <v>727</v>
      </c>
      <c r="W31" s="329">
        <f>'4月'!W31</f>
        <v>696</v>
      </c>
      <c r="X31" s="329">
        <f>'4月'!X31</f>
        <v>718</v>
      </c>
      <c r="Y31" s="329">
        <f>'4月'!Y31</f>
        <v>668</v>
      </c>
      <c r="Z31" s="329">
        <f>'4月'!Z31</f>
        <v>686</v>
      </c>
      <c r="AA31" s="329">
        <f>'4月'!AA31</f>
        <v>691</v>
      </c>
      <c r="AB31" s="329">
        <f>'4月'!AB31</f>
        <v>689</v>
      </c>
      <c r="AC31" s="329">
        <f>'4月'!AC31</f>
        <v>658</v>
      </c>
      <c r="AD31" s="329">
        <f>'4月'!AD31</f>
        <v>688</v>
      </c>
      <c r="AE31" s="329">
        <f>'4月'!AE31</f>
        <v>700</v>
      </c>
      <c r="AF31" s="329">
        <f>'4月'!AF31</f>
        <v>646</v>
      </c>
      <c r="AG31" s="329">
        <f>'4月'!AG31</f>
        <v>675</v>
      </c>
      <c r="AH31" s="329">
        <f>'5月'!D31</f>
        <v>684</v>
      </c>
      <c r="AI31" s="329">
        <f>'5月'!E31</f>
        <v>703</v>
      </c>
      <c r="AJ31" s="329">
        <f>'5月'!F31</f>
        <v>711</v>
      </c>
      <c r="AK31" s="329">
        <f>'5月'!G31</f>
        <v>693</v>
      </c>
      <c r="AL31" s="329">
        <f>'5月'!H31</f>
        <v>715</v>
      </c>
      <c r="AM31" s="329">
        <f>'5月'!I31</f>
        <v>663</v>
      </c>
      <c r="AN31" s="329">
        <f>'5月'!J31</f>
        <v>655</v>
      </c>
      <c r="AO31" s="329">
        <f>'5月'!K31</f>
        <v>607</v>
      </c>
      <c r="AP31" s="329">
        <f>'5月'!L31</f>
        <v>675</v>
      </c>
      <c r="AQ31" s="329">
        <f>'5月'!M31</f>
        <v>664</v>
      </c>
      <c r="AR31" s="329">
        <f>'5月'!N31</f>
        <v>674</v>
      </c>
      <c r="AS31" s="329">
        <f>'5月'!O31</f>
        <v>619</v>
      </c>
      <c r="AT31" s="329">
        <f>'5月'!P31</f>
        <v>631</v>
      </c>
      <c r="AU31" s="329">
        <f>'5月'!Q31</f>
        <v>641</v>
      </c>
      <c r="AV31" s="329">
        <f>'5月'!R31</f>
        <v>628</v>
      </c>
      <c r="AW31" s="329">
        <f>'5月'!S31</f>
        <v>545</v>
      </c>
      <c r="AX31" s="329">
        <f>'5月'!T31</f>
        <v>670</v>
      </c>
      <c r="AY31" s="329">
        <f>'5月'!U31</f>
        <v>696</v>
      </c>
      <c r="AZ31" s="329">
        <f>'5月'!V31</f>
        <v>672</v>
      </c>
      <c r="BA31" s="329">
        <f>'5月'!W31</f>
        <v>660</v>
      </c>
      <c r="BB31" s="329">
        <f>'5月'!X31</f>
        <v>607</v>
      </c>
      <c r="BC31" s="329">
        <f>'5月'!Y31</f>
        <v>639</v>
      </c>
      <c r="BD31" s="329">
        <f>'5月'!Z31</f>
        <v>679</v>
      </c>
      <c r="BE31" s="329">
        <f>'5月'!AA31</f>
        <v>667</v>
      </c>
      <c r="BF31" s="329">
        <f>'5月'!AB31</f>
        <v>696</v>
      </c>
      <c r="BG31" s="329">
        <f>'5月'!AC31</f>
        <v>646</v>
      </c>
      <c r="BH31" s="329">
        <f>'5月'!AD31</f>
        <v>604</v>
      </c>
      <c r="BI31" s="329">
        <f>'5月'!AE31</f>
        <v>663</v>
      </c>
      <c r="BJ31" s="329">
        <f>'5月'!AF31</f>
        <v>672</v>
      </c>
      <c r="BK31" s="329">
        <f>'5月'!AG31</f>
        <v>655</v>
      </c>
      <c r="BL31" s="329">
        <f>'5月'!AH31</f>
        <v>664</v>
      </c>
      <c r="BM31" s="329">
        <f>'6月'!D31</f>
        <v>672</v>
      </c>
      <c r="BN31" s="329">
        <f>'6月'!E31</f>
        <v>725</v>
      </c>
      <c r="BO31" s="329">
        <f>'6月'!F31</f>
        <v>672</v>
      </c>
      <c r="BP31" s="329">
        <f>'6月'!G31</f>
        <v>658</v>
      </c>
      <c r="BQ31" s="329">
        <f>'6月'!H31</f>
        <v>679</v>
      </c>
      <c r="BR31" s="329">
        <f>'6月'!I31</f>
        <v>686</v>
      </c>
      <c r="BS31" s="329">
        <f>'6月'!J31</f>
        <v>665</v>
      </c>
      <c r="BT31" s="329">
        <f>'6月'!K31</f>
        <v>670</v>
      </c>
      <c r="BU31" s="329">
        <f>'6月'!L31</f>
        <v>701</v>
      </c>
      <c r="BV31" s="329">
        <f>'6月'!M31</f>
        <v>684</v>
      </c>
      <c r="BW31" s="329">
        <f>'6月'!N31</f>
        <v>672</v>
      </c>
      <c r="BX31" s="329">
        <f>'6月'!O31</f>
        <v>672</v>
      </c>
      <c r="BY31" s="329">
        <f>'6月'!P31</f>
        <v>648</v>
      </c>
      <c r="BZ31" s="329">
        <f>'6月'!Q31</f>
        <v>667</v>
      </c>
      <c r="CA31" s="329">
        <f>'6月'!R31</f>
        <v>675</v>
      </c>
      <c r="CB31" s="329">
        <f>'6月'!S31</f>
        <v>708</v>
      </c>
      <c r="CC31" s="329">
        <f>'6月'!T31</f>
        <v>691</v>
      </c>
      <c r="CD31" s="329">
        <f>'6月'!U31</f>
        <v>516</v>
      </c>
      <c r="CE31" s="329">
        <f>'6月'!V31</f>
        <v>588</v>
      </c>
      <c r="CF31" s="329">
        <f>'6月'!W31</f>
        <v>634</v>
      </c>
      <c r="CG31" s="329">
        <f>'6月'!X31</f>
        <v>581</v>
      </c>
      <c r="CH31" s="329">
        <f>'6月'!Y31</f>
        <v>600</v>
      </c>
      <c r="CI31" s="329">
        <f>'6月'!Z31</f>
        <v>595</v>
      </c>
      <c r="CJ31" s="329">
        <f>'6月'!AA31</f>
        <v>468</v>
      </c>
      <c r="CK31" s="329">
        <f>'6月'!AB31</f>
        <v>523</v>
      </c>
      <c r="CL31" s="329">
        <f>'6月'!AC31</f>
        <v>520</v>
      </c>
      <c r="CM31" s="329">
        <f>'6月'!AD31</f>
        <v>573</v>
      </c>
      <c r="CN31" s="329">
        <f>'6月'!AE31</f>
        <v>579</v>
      </c>
      <c r="CO31" s="329">
        <f>'6月'!AF31</f>
        <v>536</v>
      </c>
      <c r="CP31" s="329">
        <f>'6月'!AG31</f>
        <v>5</v>
      </c>
      <c r="CQ31" s="329">
        <f>'7月'!D31</f>
        <v>0</v>
      </c>
      <c r="CR31" s="329">
        <f>'7月'!E31</f>
        <v>0</v>
      </c>
      <c r="CS31" s="329">
        <f>'7月'!F31</f>
        <v>0</v>
      </c>
      <c r="CT31" s="329">
        <f>'7月'!G31</f>
        <v>0</v>
      </c>
      <c r="CU31" s="329">
        <f>'7月'!H31</f>
        <v>0</v>
      </c>
      <c r="CV31" s="329">
        <f>'7月'!I31</f>
        <v>499</v>
      </c>
      <c r="CW31" s="329">
        <f>'7月'!J31</f>
        <v>468</v>
      </c>
      <c r="CX31" s="329">
        <f>'7月'!K31</f>
        <v>435</v>
      </c>
      <c r="CY31" s="329">
        <f>'7月'!L31</f>
        <v>504</v>
      </c>
      <c r="CZ31" s="329">
        <f>'7月'!M31</f>
        <v>480</v>
      </c>
      <c r="DA31" s="329">
        <f>'7月'!N31</f>
        <v>538</v>
      </c>
      <c r="DB31" s="329">
        <f>'7月'!O31</f>
        <v>537</v>
      </c>
      <c r="DC31" s="329">
        <f>'7月'!P31</f>
        <v>579</v>
      </c>
      <c r="DD31" s="329">
        <f>'7月'!Q31</f>
        <v>520</v>
      </c>
      <c r="DE31" s="329">
        <f>'7月'!R31</f>
        <v>436</v>
      </c>
      <c r="DF31" s="329">
        <f>'7月'!S31</f>
        <v>600</v>
      </c>
      <c r="DG31" s="329">
        <f>'7月'!T31</f>
        <v>514</v>
      </c>
      <c r="DH31" s="329">
        <f>'7月'!U31</f>
        <v>516</v>
      </c>
      <c r="DI31" s="329">
        <f>'7月'!V31</f>
        <v>552</v>
      </c>
      <c r="DJ31" s="329">
        <f>'7月'!W31</f>
        <v>350</v>
      </c>
      <c r="DK31" s="329">
        <f>'7月'!X31</f>
        <v>538</v>
      </c>
      <c r="DL31" s="329">
        <f>'7月'!Y31</f>
        <v>0</v>
      </c>
      <c r="DM31" s="329">
        <f>'7月'!Z31</f>
        <v>396</v>
      </c>
      <c r="DN31" s="329">
        <f>'7月'!AA31</f>
        <v>0</v>
      </c>
      <c r="DO31" s="329">
        <f>'7月'!AB31</f>
        <v>0</v>
      </c>
      <c r="DP31" s="329">
        <f>'7月'!AC31</f>
        <v>0</v>
      </c>
      <c r="DQ31" s="329">
        <f>'7月'!AD31</f>
        <v>372</v>
      </c>
      <c r="DR31" s="329">
        <f>'7月'!AE31</f>
        <v>576</v>
      </c>
      <c r="DS31" s="329">
        <f>'7月'!AF31</f>
        <v>519</v>
      </c>
      <c r="DT31" s="329">
        <f>'7月'!AG31</f>
        <v>466</v>
      </c>
      <c r="DU31" s="329">
        <f>'7月'!AH31</f>
        <v>500</v>
      </c>
      <c r="DV31" s="329">
        <f>'8月'!D31</f>
        <v>2</v>
      </c>
      <c r="DW31" s="329">
        <f>'8月'!E31</f>
        <v>7</v>
      </c>
      <c r="DX31" s="329">
        <f>'8月'!F31</f>
        <v>38</v>
      </c>
      <c r="DY31" s="329">
        <f>'8月'!G31</f>
        <v>501</v>
      </c>
      <c r="DZ31" s="329">
        <f>'8月'!H31</f>
        <v>518</v>
      </c>
      <c r="EA31" s="329">
        <f>'8月'!I31</f>
        <v>590</v>
      </c>
      <c r="EB31" s="329">
        <f>'8月'!J31</f>
        <v>384</v>
      </c>
      <c r="EC31" s="329">
        <f>'8月'!K31</f>
        <v>545</v>
      </c>
      <c r="ED31" s="329">
        <f>'8月'!L31</f>
        <v>598</v>
      </c>
      <c r="EE31" s="329">
        <f>'8月'!M31</f>
        <v>662</v>
      </c>
      <c r="EF31" s="329">
        <f>'8月'!N31</f>
        <v>684</v>
      </c>
      <c r="EG31" s="329">
        <f>'8月'!O31</f>
        <v>595</v>
      </c>
      <c r="EH31" s="329">
        <f>'8月'!P31</f>
        <v>643</v>
      </c>
      <c r="EI31" s="329">
        <f>'8月'!Q31</f>
        <v>444</v>
      </c>
      <c r="EJ31" s="329">
        <f>'8月'!R31</f>
        <v>581</v>
      </c>
      <c r="EK31" s="329">
        <f>'8月'!S31</f>
        <v>29</v>
      </c>
      <c r="EL31" s="329">
        <f>'8月'!T31</f>
        <v>670</v>
      </c>
      <c r="EM31" s="329">
        <f>'8月'!U31</f>
        <v>665</v>
      </c>
      <c r="EN31" s="329">
        <f>'8月'!V31</f>
        <v>506</v>
      </c>
      <c r="EO31" s="329">
        <f>'8月'!W31</f>
        <v>494</v>
      </c>
      <c r="EP31" s="329">
        <f>'8月'!X31</f>
        <v>557</v>
      </c>
      <c r="EQ31" s="329">
        <f>'8月'!Y31</f>
        <v>579</v>
      </c>
      <c r="ER31" s="329">
        <f>'8月'!Z31</f>
        <v>475</v>
      </c>
      <c r="ES31" s="329">
        <f>'8月'!AA31</f>
        <v>425</v>
      </c>
      <c r="ET31" s="329">
        <f>'8月'!AB31</f>
        <v>444</v>
      </c>
      <c r="EU31" s="329">
        <f>'8月'!AC31</f>
        <v>490</v>
      </c>
      <c r="EV31" s="329">
        <f>'8月'!AD31</f>
        <v>537</v>
      </c>
      <c r="EW31" s="329">
        <f>'8月'!AE31</f>
        <v>600</v>
      </c>
      <c r="EX31" s="329">
        <f>'8月'!AF31</f>
        <v>610</v>
      </c>
      <c r="EY31" s="329">
        <f>'8月'!AG31</f>
        <v>590</v>
      </c>
      <c r="EZ31" s="329">
        <f>'8月'!AH31</f>
        <v>643</v>
      </c>
      <c r="FA31" s="329">
        <f>'9月'!D31</f>
        <v>641</v>
      </c>
      <c r="FB31" s="329">
        <f>'9月'!E31</f>
        <v>452</v>
      </c>
      <c r="FC31" s="329">
        <f>'9月'!F31</f>
        <v>559</v>
      </c>
      <c r="FD31" s="329">
        <f>'9月'!G31</f>
        <v>540</v>
      </c>
      <c r="FE31" s="329">
        <f>'9月'!H31</f>
        <v>463</v>
      </c>
      <c r="FF31" s="329">
        <f>'9月'!I31</f>
        <v>523</v>
      </c>
      <c r="FG31" s="329">
        <f>'9月'!J31</f>
        <v>463</v>
      </c>
      <c r="FH31" s="329">
        <f>'9月'!K31</f>
        <v>504</v>
      </c>
      <c r="FI31" s="329">
        <f>'9月'!L31</f>
        <v>535</v>
      </c>
      <c r="FJ31" s="329">
        <f>'9月'!M31</f>
        <v>533</v>
      </c>
      <c r="FK31" s="329">
        <f>'9月'!N31</f>
        <v>478</v>
      </c>
      <c r="FL31" s="329">
        <f>'9月'!O31</f>
        <v>521</v>
      </c>
      <c r="FM31" s="329">
        <f>'9月'!P31</f>
        <v>514</v>
      </c>
      <c r="FN31" s="329">
        <f>'9月'!Q31</f>
        <v>550</v>
      </c>
      <c r="FO31" s="329">
        <f>'9月'!R31</f>
        <v>561</v>
      </c>
      <c r="FP31" s="329">
        <f>'9月'!S31</f>
        <v>588</v>
      </c>
      <c r="FQ31" s="329">
        <f>'9月'!T31</f>
        <v>593</v>
      </c>
      <c r="FR31" s="329">
        <f>'9月'!U31</f>
        <v>489</v>
      </c>
      <c r="FS31" s="329">
        <f>'9月'!V31</f>
        <v>549</v>
      </c>
      <c r="FT31" s="329">
        <f>'9月'!W31</f>
        <v>566</v>
      </c>
      <c r="FU31" s="329">
        <f>'9月'!X31</f>
        <v>516</v>
      </c>
      <c r="FV31" s="329">
        <f>'9月'!Y31</f>
        <v>641</v>
      </c>
      <c r="FW31" s="329">
        <f>'9月'!Z31</f>
        <v>564</v>
      </c>
      <c r="FX31" s="329">
        <f>'9月'!AA31</f>
        <v>593</v>
      </c>
      <c r="FY31" s="329">
        <f>'9月'!AB31</f>
        <v>604</v>
      </c>
      <c r="FZ31" s="329">
        <f>'9月'!AC31</f>
        <v>485</v>
      </c>
      <c r="GA31" s="329">
        <f>'9月'!AD31</f>
        <v>562</v>
      </c>
      <c r="GB31" s="329">
        <f>'9月'!AE31</f>
        <v>567</v>
      </c>
      <c r="GC31" s="329">
        <f>'9月'!AF31</f>
        <v>724</v>
      </c>
      <c r="GD31" s="329">
        <f>'9月'!AG31</f>
        <v>636</v>
      </c>
      <c r="GE31" s="329">
        <f>'10月'!D31</f>
        <v>614</v>
      </c>
      <c r="GF31" s="329">
        <f>'10月'!E31</f>
        <v>514</v>
      </c>
      <c r="GG31" s="329">
        <f>'10月'!F31</f>
        <v>679</v>
      </c>
      <c r="GH31" s="329">
        <f>'10月'!G31</f>
        <v>614</v>
      </c>
      <c r="GI31" s="329">
        <f>'10月'!H31</f>
        <v>598</v>
      </c>
      <c r="GJ31" s="329">
        <f>'10月'!I31</f>
        <v>679</v>
      </c>
      <c r="GK31" s="329">
        <f>'10月'!J31</f>
        <v>591</v>
      </c>
      <c r="GL31" s="329">
        <f>'10月'!K31</f>
        <v>646</v>
      </c>
      <c r="GM31" s="329">
        <f>'10月'!L31</f>
        <v>636</v>
      </c>
      <c r="GN31" s="329">
        <f>'10月'!M31</f>
        <v>632</v>
      </c>
      <c r="GO31" s="329">
        <f>'10月'!N31</f>
        <v>708</v>
      </c>
      <c r="GP31" s="329">
        <f>'10月'!O31</f>
        <v>703</v>
      </c>
      <c r="GQ31" s="329">
        <f>'10月'!P31</f>
        <v>631</v>
      </c>
      <c r="GR31" s="329">
        <f>'10月'!Q31</f>
        <v>645</v>
      </c>
      <c r="GS31" s="329">
        <f>'10月'!R31</f>
        <v>655</v>
      </c>
      <c r="GT31" s="329">
        <f>'10月'!S31</f>
        <v>680</v>
      </c>
      <c r="GU31" s="329">
        <f>'10月'!T31</f>
        <v>724</v>
      </c>
      <c r="GV31" s="329">
        <f>'10月'!U31</f>
        <v>744</v>
      </c>
      <c r="GW31" s="329">
        <f>'10月'!V31</f>
        <v>554</v>
      </c>
      <c r="GX31" s="329">
        <f>'10月'!W31</f>
        <v>751</v>
      </c>
      <c r="GY31" s="329">
        <f>'10月'!X31</f>
        <v>691</v>
      </c>
      <c r="GZ31" s="329">
        <f>'10月'!Y31</f>
        <v>624</v>
      </c>
      <c r="HA31" s="329">
        <f>'10月'!Z31</f>
        <v>694</v>
      </c>
      <c r="HB31" s="329">
        <f>'10月'!AA31</f>
        <v>681</v>
      </c>
      <c r="HC31" s="329">
        <f>'10月'!AB31</f>
        <v>705</v>
      </c>
      <c r="HD31" s="329">
        <f>'10月'!AC31</f>
        <v>708</v>
      </c>
      <c r="HE31" s="329">
        <f>'10月'!AD31</f>
        <v>708</v>
      </c>
      <c r="HF31" s="329">
        <f>'10月'!AE31</f>
        <v>703</v>
      </c>
      <c r="HG31" s="329">
        <f>'10月'!AF31</f>
        <v>713</v>
      </c>
      <c r="HH31" s="329">
        <f>'10月'!AG31</f>
        <v>724</v>
      </c>
      <c r="HI31" s="329">
        <f>'10月'!AH31</f>
        <v>593</v>
      </c>
      <c r="HJ31" s="329">
        <f>'11月'!D31</f>
        <v>639</v>
      </c>
      <c r="HK31" s="329">
        <f>'11月'!E31</f>
        <v>722</v>
      </c>
      <c r="HL31" s="329">
        <f>'11月'!F31</f>
        <v>739</v>
      </c>
      <c r="HM31" s="329">
        <f>'11月'!G31</f>
        <v>698</v>
      </c>
      <c r="HN31" s="329">
        <f>'11月'!H31</f>
        <v>706</v>
      </c>
      <c r="HO31" s="329">
        <f>'11月'!I31</f>
        <v>706</v>
      </c>
      <c r="HP31" s="329">
        <f>'11月'!J31</f>
        <v>748</v>
      </c>
      <c r="HQ31" s="329">
        <f>'11月'!K31</f>
        <v>780</v>
      </c>
      <c r="HR31" s="329">
        <f>'11月'!L31</f>
        <v>770</v>
      </c>
      <c r="HS31" s="329">
        <f>'11月'!M31</f>
        <v>816</v>
      </c>
      <c r="HT31" s="329">
        <f>'11月'!N31</f>
        <v>746</v>
      </c>
      <c r="HU31" s="329">
        <f>'11月'!O31</f>
        <v>770</v>
      </c>
      <c r="HV31" s="329">
        <f>'11月'!P31</f>
        <v>686</v>
      </c>
      <c r="HW31" s="329">
        <f>'11月'!Q31</f>
        <v>725</v>
      </c>
      <c r="HX31" s="329">
        <f>'11月'!R31</f>
        <v>658</v>
      </c>
      <c r="HY31" s="329">
        <f>'11月'!S31</f>
        <v>643</v>
      </c>
      <c r="HZ31" s="329">
        <f>'11月'!T31</f>
        <v>674</v>
      </c>
      <c r="IA31" s="329">
        <f>'11月'!U31</f>
        <v>787</v>
      </c>
      <c r="IB31" s="329">
        <f>'11月'!V31</f>
        <v>528</v>
      </c>
      <c r="IC31" s="329">
        <f>'11月'!W31</f>
        <v>557</v>
      </c>
      <c r="ID31" s="329">
        <f>'11月'!X31</f>
        <v>596</v>
      </c>
      <c r="IE31" s="329">
        <f>'11月'!Y31</f>
        <v>511</v>
      </c>
      <c r="IF31" s="329">
        <f>'11月'!Z31</f>
        <v>497</v>
      </c>
      <c r="IG31" s="329">
        <f>'11月'!AA31</f>
        <v>751</v>
      </c>
      <c r="IH31" s="329">
        <f>'11月'!AB31</f>
        <v>567</v>
      </c>
      <c r="II31" s="329">
        <f>'11月'!AC31</f>
        <v>574</v>
      </c>
      <c r="IJ31" s="329">
        <f>'11月'!AD31</f>
        <v>605</v>
      </c>
      <c r="IK31" s="329">
        <f>'11月'!AE31</f>
        <v>698</v>
      </c>
      <c r="IL31" s="329">
        <f>'11月'!AF31</f>
        <v>650</v>
      </c>
      <c r="IM31" s="329">
        <f>'11月'!AG31</f>
        <v>645</v>
      </c>
      <c r="IN31" s="329">
        <f>'12月'!D31</f>
        <v>657</v>
      </c>
      <c r="IO31" s="329">
        <f>'12月'!E31</f>
        <v>655</v>
      </c>
      <c r="IP31" s="329">
        <f>'12月'!F31</f>
        <v>562</v>
      </c>
      <c r="IQ31" s="329">
        <f>'12月'!G31</f>
        <v>617</v>
      </c>
      <c r="IR31" s="329">
        <f>'12月'!H31</f>
        <v>646</v>
      </c>
      <c r="IS31" s="329">
        <f>'12月'!I31</f>
        <v>675</v>
      </c>
      <c r="IT31" s="329">
        <f>'12月'!J31</f>
        <v>605</v>
      </c>
      <c r="IU31" s="329">
        <f>'12月'!K31</f>
        <v>624</v>
      </c>
      <c r="IV31" s="329">
        <f>'12月'!L31</f>
        <v>552</v>
      </c>
      <c r="IW31" s="329">
        <f>'12月'!M31</f>
        <v>569</v>
      </c>
      <c r="IX31" s="329">
        <f>'12月'!N31</f>
        <v>583</v>
      </c>
      <c r="IY31" s="329">
        <f>'12月'!O31</f>
        <v>598</v>
      </c>
      <c r="IZ31" s="329">
        <f>'12月'!P31</f>
        <v>591</v>
      </c>
      <c r="JA31" s="329">
        <f>'12月'!Q31</f>
        <v>607</v>
      </c>
      <c r="JB31" s="329">
        <f>'12月'!R31</f>
        <v>656</v>
      </c>
      <c r="JC31" s="329">
        <f>'12月'!S31</f>
        <v>746</v>
      </c>
      <c r="JD31" s="329">
        <f>'12月'!T31</f>
        <v>472</v>
      </c>
      <c r="JE31" s="329">
        <f>'12月'!U31</f>
        <v>665</v>
      </c>
      <c r="JF31" s="329">
        <f>'12月'!V31</f>
        <v>583</v>
      </c>
      <c r="JG31" s="329">
        <f>'12月'!W31</f>
        <v>686</v>
      </c>
      <c r="JH31" s="329">
        <f>'12月'!X31</f>
        <v>675</v>
      </c>
      <c r="JI31" s="329">
        <f>'12月'!Y31</f>
        <v>615</v>
      </c>
      <c r="JJ31" s="329">
        <f>'12月'!Z31</f>
        <v>764</v>
      </c>
      <c r="JK31" s="329">
        <f>'12月'!AA31</f>
        <v>653</v>
      </c>
      <c r="JL31" s="329">
        <f>'12月'!AB31</f>
        <v>701</v>
      </c>
      <c r="JM31" s="329">
        <f>'12月'!AC31</f>
        <v>693</v>
      </c>
      <c r="JN31" s="329">
        <f>'12月'!AD31</f>
        <v>768</v>
      </c>
      <c r="JO31" s="329">
        <f>'12月'!AE31</f>
        <v>729</v>
      </c>
      <c r="JP31" s="329">
        <f>'12月'!AF31</f>
        <v>814</v>
      </c>
      <c r="JQ31" s="329">
        <f>'12月'!AG31</f>
        <v>775</v>
      </c>
      <c r="JR31" s="329">
        <f>'12月'!AH31</f>
        <v>847</v>
      </c>
      <c r="JS31" s="329">
        <f>'１月'!D31</f>
        <v>869</v>
      </c>
      <c r="JT31" s="329">
        <f>'１月'!E31</f>
        <v>845</v>
      </c>
      <c r="JU31" s="329">
        <f>'１月'!F31</f>
        <v>795</v>
      </c>
      <c r="JV31" s="329">
        <f>'１月'!G31</f>
        <v>804</v>
      </c>
      <c r="JW31" s="329">
        <f>'１月'!H31</f>
        <v>794</v>
      </c>
      <c r="JX31" s="329">
        <f>'１月'!I31</f>
        <v>718</v>
      </c>
      <c r="JY31" s="329">
        <f>'１月'!J31</f>
        <v>727</v>
      </c>
      <c r="JZ31" s="329">
        <f>'１月'!K31</f>
        <v>748</v>
      </c>
      <c r="KA31" s="329">
        <f>'１月'!L31</f>
        <v>718</v>
      </c>
      <c r="KB31" s="329">
        <f>'１月'!M31</f>
        <v>737</v>
      </c>
      <c r="KC31" s="329">
        <f>'１月'!N31</f>
        <v>797</v>
      </c>
      <c r="KD31" s="329">
        <f>'１月'!O31</f>
        <v>826</v>
      </c>
      <c r="KE31" s="329">
        <f>'１月'!P31</f>
        <v>773</v>
      </c>
      <c r="KF31" s="329">
        <f>'１月'!Q31</f>
        <v>784</v>
      </c>
      <c r="KG31" s="329">
        <f>'１月'!R31</f>
        <v>725</v>
      </c>
      <c r="KH31" s="329">
        <f>'１月'!S31</f>
        <v>725</v>
      </c>
      <c r="KI31" s="329">
        <f>'１月'!T31</f>
        <v>703</v>
      </c>
      <c r="KJ31" s="329">
        <f>'１月'!U31</f>
        <v>723</v>
      </c>
      <c r="KK31" s="329">
        <f>'１月'!V31</f>
        <v>704</v>
      </c>
      <c r="KL31" s="329">
        <f>'１月'!W31</f>
        <v>699</v>
      </c>
      <c r="KM31" s="329">
        <f>'１月'!X31</f>
        <v>605</v>
      </c>
      <c r="KN31" s="329">
        <f>'１月'!Y31</f>
        <v>632</v>
      </c>
      <c r="KO31" s="329">
        <f>'１月'!Z31</f>
        <v>698</v>
      </c>
      <c r="KP31" s="329">
        <f>'１月'!AA31</f>
        <v>782</v>
      </c>
      <c r="KQ31" s="329">
        <f>'１月'!AB31</f>
        <v>559</v>
      </c>
      <c r="KR31" s="329">
        <f>'１月'!AC31</f>
        <v>744</v>
      </c>
      <c r="KS31" s="329">
        <f>'１月'!AD31</f>
        <v>689</v>
      </c>
      <c r="KT31" s="329">
        <f>'１月'!AE31</f>
        <v>652</v>
      </c>
      <c r="KU31" s="329">
        <f>'１月'!AF31</f>
        <v>641</v>
      </c>
      <c r="KV31" s="329">
        <f>'１月'!AG31</f>
        <v>732</v>
      </c>
      <c r="KW31" s="329">
        <f>'１月'!AH31</f>
        <v>705</v>
      </c>
      <c r="KX31" s="329">
        <f>'２月'!D31</f>
        <v>636</v>
      </c>
      <c r="KY31" s="329">
        <f>'２月'!E31</f>
        <v>710</v>
      </c>
      <c r="KZ31" s="329">
        <f>'２月'!F31</f>
        <v>741</v>
      </c>
      <c r="LA31" s="329">
        <f>'２月'!G31</f>
        <v>655</v>
      </c>
      <c r="LB31" s="329">
        <f>'２月'!H31</f>
        <v>705</v>
      </c>
      <c r="LC31" s="329">
        <f>'２月'!I31</f>
        <v>676</v>
      </c>
      <c r="LD31" s="329">
        <f>'２月'!J31</f>
        <v>713</v>
      </c>
      <c r="LE31" s="329">
        <f>'２月'!K31</f>
        <v>720</v>
      </c>
      <c r="LF31" s="329">
        <f>'２月'!L31</f>
        <v>768</v>
      </c>
      <c r="LG31" s="329">
        <f>'２月'!M31</f>
        <v>660</v>
      </c>
      <c r="LH31" s="329">
        <f>'２月'!N31</f>
        <v>746</v>
      </c>
      <c r="LI31" s="329">
        <f>'２月'!O31</f>
        <v>400</v>
      </c>
      <c r="LJ31" s="329">
        <f>'２月'!P31</f>
        <v>682</v>
      </c>
      <c r="LK31" s="329">
        <f>'２月'!Q31</f>
        <v>0</v>
      </c>
      <c r="LL31" s="329">
        <f>'２月'!R31</f>
        <v>0</v>
      </c>
      <c r="LM31" s="329">
        <f>'２月'!S31</f>
        <v>0</v>
      </c>
      <c r="LN31" s="329">
        <f>'２月'!T31</f>
        <v>0</v>
      </c>
      <c r="LO31" s="329">
        <f>'２月'!U31</f>
        <v>0</v>
      </c>
      <c r="LP31" s="329">
        <f>'２月'!V31</f>
        <v>0</v>
      </c>
      <c r="LQ31" s="329">
        <f>'２月'!W31</f>
        <v>0</v>
      </c>
      <c r="LR31" s="329">
        <f>'２月'!X31</f>
        <v>0</v>
      </c>
      <c r="LS31" s="329">
        <f>'２月'!Y31</f>
        <v>0</v>
      </c>
      <c r="LT31" s="329">
        <f>'２月'!Z31</f>
        <v>0</v>
      </c>
      <c r="LU31" s="329">
        <f>'２月'!AA31</f>
        <v>0</v>
      </c>
      <c r="LV31" s="329">
        <f>'２月'!AB31</f>
        <v>0</v>
      </c>
      <c r="LW31" s="329">
        <f>'２月'!AC31</f>
        <v>0</v>
      </c>
      <c r="LX31" s="329">
        <f>'２月'!AD31</f>
        <v>0</v>
      </c>
      <c r="LY31" s="329">
        <f>'２月'!AE31</f>
        <v>0</v>
      </c>
      <c r="LZ31" s="329">
        <f>'３月'!D31</f>
        <v>713</v>
      </c>
      <c r="MA31" s="329">
        <f>'３月'!E31</f>
        <v>725</v>
      </c>
      <c r="MB31" s="329">
        <f>'３月'!F31</f>
        <v>691</v>
      </c>
      <c r="MC31" s="329">
        <f>'３月'!G31</f>
        <v>660</v>
      </c>
      <c r="MD31" s="329">
        <f>'３月'!H31</f>
        <v>677</v>
      </c>
      <c r="ME31" s="329">
        <f>'３月'!I31</f>
        <v>694</v>
      </c>
      <c r="MF31" s="329">
        <f>'３月'!J31</f>
        <v>677</v>
      </c>
      <c r="MG31" s="329">
        <f>'３月'!K31</f>
        <v>691</v>
      </c>
      <c r="MH31" s="329">
        <f>'３月'!L31</f>
        <v>713</v>
      </c>
      <c r="MI31" s="329">
        <f>'３月'!M31</f>
        <v>679</v>
      </c>
      <c r="MJ31" s="329">
        <f>'３月'!N31</f>
        <v>663</v>
      </c>
      <c r="MK31" s="329">
        <f>'３月'!O31</f>
        <v>675</v>
      </c>
      <c r="ML31" s="329">
        <f>'３月'!P31</f>
        <v>676</v>
      </c>
      <c r="MM31" s="329">
        <f>'３月'!Q31</f>
        <v>696</v>
      </c>
      <c r="MN31" s="329">
        <f>'３月'!R31</f>
        <v>727</v>
      </c>
      <c r="MO31" s="329">
        <f>'３月'!S31</f>
        <v>713</v>
      </c>
      <c r="MP31" s="329">
        <f>'３月'!T31</f>
        <v>741</v>
      </c>
      <c r="MQ31" s="329">
        <f>'３月'!U31</f>
        <v>730</v>
      </c>
      <c r="MR31" s="329">
        <f>'３月'!V31</f>
        <v>552</v>
      </c>
      <c r="MS31" s="329">
        <f>'３月'!W31</f>
        <v>636</v>
      </c>
      <c r="MT31" s="329">
        <f>'３月'!X31</f>
        <v>501</v>
      </c>
      <c r="MU31" s="329">
        <f>'３月'!Y31</f>
        <v>712</v>
      </c>
      <c r="MV31" s="329">
        <f>'３月'!Z31</f>
        <v>703</v>
      </c>
      <c r="MW31" s="329">
        <f>'３月'!AA31</f>
        <v>643</v>
      </c>
      <c r="MX31" s="329">
        <f>'３月'!AB31</f>
        <v>545</v>
      </c>
      <c r="MY31" s="329">
        <f>'３月'!AC31</f>
        <v>655</v>
      </c>
      <c r="MZ31" s="329">
        <f>'３月'!AD31</f>
        <v>607</v>
      </c>
      <c r="NA31" s="329">
        <f>'３月'!AE31</f>
        <v>763</v>
      </c>
      <c r="NB31" s="329">
        <f>'３月'!AF31</f>
        <v>590</v>
      </c>
      <c r="NC31" s="329">
        <f>'３月'!AG31</f>
        <v>650</v>
      </c>
      <c r="ND31" s="329">
        <f>'３月'!AH31</f>
        <v>598</v>
      </c>
      <c r="NF31" s="42">
        <f t="shared" si="0"/>
        <v>640.96726190476193</v>
      </c>
      <c r="NJ31" s="292">
        <v>21</v>
      </c>
      <c r="NK31" s="42">
        <f>NH52</f>
        <v>1360.6815476190477</v>
      </c>
    </row>
    <row r="32" spans="1:375" x14ac:dyDescent="0.2">
      <c r="A32" s="311">
        <v>0.45833333333333298</v>
      </c>
      <c r="B32" s="312" t="s">
        <v>7</v>
      </c>
      <c r="C32" s="313">
        <v>0.47916666666666602</v>
      </c>
      <c r="D32" s="329">
        <f>'4月'!D32</f>
        <v>658</v>
      </c>
      <c r="E32" s="329">
        <f>'4月'!E32</f>
        <v>640</v>
      </c>
      <c r="F32" s="329">
        <f>'4月'!F32</f>
        <v>624</v>
      </c>
      <c r="G32" s="329">
        <f>'4月'!G32</f>
        <v>597</v>
      </c>
      <c r="H32" s="329">
        <f>'4月'!H32</f>
        <v>620</v>
      </c>
      <c r="I32" s="329">
        <f>'4月'!I32</f>
        <v>576</v>
      </c>
      <c r="J32" s="329">
        <f>'4月'!J32</f>
        <v>689</v>
      </c>
      <c r="K32" s="329">
        <f>'4月'!K32</f>
        <v>612</v>
      </c>
      <c r="L32" s="329">
        <f>'4月'!L32</f>
        <v>636</v>
      </c>
      <c r="M32" s="329">
        <f>'4月'!M32</f>
        <v>564</v>
      </c>
      <c r="N32" s="329">
        <f>'4月'!N32</f>
        <v>597</v>
      </c>
      <c r="O32" s="329">
        <f>'4月'!O32</f>
        <v>581</v>
      </c>
      <c r="P32" s="329">
        <f>'4月'!P32</f>
        <v>626</v>
      </c>
      <c r="Q32" s="329">
        <f>'4月'!Q32</f>
        <v>586</v>
      </c>
      <c r="R32" s="329">
        <f>'4月'!R32</f>
        <v>720</v>
      </c>
      <c r="S32" s="329">
        <f>'4月'!S32</f>
        <v>732</v>
      </c>
      <c r="T32" s="329">
        <f>'4月'!T32</f>
        <v>720</v>
      </c>
      <c r="U32" s="329">
        <f>'4月'!U32</f>
        <v>742</v>
      </c>
      <c r="V32" s="329">
        <f>'4月'!V32</f>
        <v>720</v>
      </c>
      <c r="W32" s="329">
        <f>'4月'!W32</f>
        <v>694</v>
      </c>
      <c r="X32" s="329">
        <f>'4月'!X32</f>
        <v>715</v>
      </c>
      <c r="Y32" s="329">
        <f>'4月'!Y32</f>
        <v>664</v>
      </c>
      <c r="Z32" s="329">
        <f>'4月'!Z32</f>
        <v>687</v>
      </c>
      <c r="AA32" s="329">
        <f>'4月'!AA32</f>
        <v>679</v>
      </c>
      <c r="AB32" s="329">
        <f>'4月'!AB32</f>
        <v>684</v>
      </c>
      <c r="AC32" s="329">
        <f>'4月'!AC32</f>
        <v>657</v>
      </c>
      <c r="AD32" s="329">
        <f>'4月'!AD32</f>
        <v>682</v>
      </c>
      <c r="AE32" s="329">
        <f>'4月'!AE32</f>
        <v>713</v>
      </c>
      <c r="AF32" s="329">
        <f>'4月'!AF32</f>
        <v>650</v>
      </c>
      <c r="AG32" s="329">
        <f>'4月'!AG32</f>
        <v>674</v>
      </c>
      <c r="AH32" s="329">
        <f>'5月'!D32</f>
        <v>662</v>
      </c>
      <c r="AI32" s="329">
        <f>'5月'!E32</f>
        <v>699</v>
      </c>
      <c r="AJ32" s="329">
        <f>'5月'!F32</f>
        <v>732</v>
      </c>
      <c r="AK32" s="329">
        <f>'5月'!G32</f>
        <v>682</v>
      </c>
      <c r="AL32" s="329">
        <f>'5月'!H32</f>
        <v>715</v>
      </c>
      <c r="AM32" s="329">
        <f>'5月'!I32</f>
        <v>674</v>
      </c>
      <c r="AN32" s="329">
        <f>'5月'!J32</f>
        <v>650</v>
      </c>
      <c r="AO32" s="329">
        <f>'5月'!K32</f>
        <v>584</v>
      </c>
      <c r="AP32" s="329">
        <f>'5月'!L32</f>
        <v>544</v>
      </c>
      <c r="AQ32" s="329">
        <f>'5月'!M32</f>
        <v>598</v>
      </c>
      <c r="AR32" s="329">
        <f>'5月'!N32</f>
        <v>586</v>
      </c>
      <c r="AS32" s="329">
        <f>'5月'!O32</f>
        <v>566</v>
      </c>
      <c r="AT32" s="329">
        <f>'5月'!P32</f>
        <v>584</v>
      </c>
      <c r="AU32" s="329">
        <f>'5月'!Q32</f>
        <v>574</v>
      </c>
      <c r="AV32" s="329">
        <f>'5月'!R32</f>
        <v>533</v>
      </c>
      <c r="AW32" s="329">
        <f>'5月'!S32</f>
        <v>559</v>
      </c>
      <c r="AX32" s="329">
        <f>'5月'!T32</f>
        <v>643</v>
      </c>
      <c r="AY32" s="329">
        <f>'5月'!U32</f>
        <v>631</v>
      </c>
      <c r="AZ32" s="329">
        <f>'5月'!V32</f>
        <v>622</v>
      </c>
      <c r="BA32" s="329">
        <f>'5月'!W32</f>
        <v>660</v>
      </c>
      <c r="BB32" s="329">
        <f>'5月'!X32</f>
        <v>540</v>
      </c>
      <c r="BC32" s="329">
        <f>'5月'!Y32</f>
        <v>631</v>
      </c>
      <c r="BD32" s="329">
        <f>'5月'!Z32</f>
        <v>636</v>
      </c>
      <c r="BE32" s="329">
        <f>'5月'!AA32</f>
        <v>586</v>
      </c>
      <c r="BF32" s="329">
        <f>'5月'!AB32</f>
        <v>581</v>
      </c>
      <c r="BG32" s="329">
        <f>'5月'!AC32</f>
        <v>533</v>
      </c>
      <c r="BH32" s="329">
        <f>'5月'!AD32</f>
        <v>560</v>
      </c>
      <c r="BI32" s="329">
        <f>'5月'!AE32</f>
        <v>684</v>
      </c>
      <c r="BJ32" s="329">
        <f>'5月'!AF32</f>
        <v>677</v>
      </c>
      <c r="BK32" s="329">
        <f>'5月'!AG32</f>
        <v>662</v>
      </c>
      <c r="BL32" s="329">
        <f>'5月'!AH32</f>
        <v>675</v>
      </c>
      <c r="BM32" s="329">
        <f>'6月'!D32</f>
        <v>672</v>
      </c>
      <c r="BN32" s="329">
        <f>'6月'!E32</f>
        <v>730</v>
      </c>
      <c r="BO32" s="329">
        <f>'6月'!F32</f>
        <v>677</v>
      </c>
      <c r="BP32" s="329">
        <f>'6月'!G32</f>
        <v>669</v>
      </c>
      <c r="BQ32" s="329">
        <f>'6月'!H32</f>
        <v>677</v>
      </c>
      <c r="BR32" s="329">
        <f>'6月'!I32</f>
        <v>684</v>
      </c>
      <c r="BS32" s="329">
        <f>'6月'!J32</f>
        <v>660</v>
      </c>
      <c r="BT32" s="329">
        <f>'6月'!K32</f>
        <v>669</v>
      </c>
      <c r="BU32" s="329">
        <f>'6月'!L32</f>
        <v>700</v>
      </c>
      <c r="BV32" s="329">
        <f>'6月'!M32</f>
        <v>686</v>
      </c>
      <c r="BW32" s="329">
        <f>'6月'!N32</f>
        <v>684</v>
      </c>
      <c r="BX32" s="329">
        <f>'6月'!O32</f>
        <v>682</v>
      </c>
      <c r="BY32" s="329">
        <f>'6月'!P32</f>
        <v>651</v>
      </c>
      <c r="BZ32" s="329">
        <f>'6月'!Q32</f>
        <v>663</v>
      </c>
      <c r="CA32" s="329">
        <f>'6月'!R32</f>
        <v>660</v>
      </c>
      <c r="CB32" s="329">
        <f>'6月'!S32</f>
        <v>703</v>
      </c>
      <c r="CC32" s="329">
        <f>'6月'!T32</f>
        <v>674</v>
      </c>
      <c r="CD32" s="329">
        <f>'6月'!U32</f>
        <v>453</v>
      </c>
      <c r="CE32" s="329">
        <f>'6月'!V32</f>
        <v>528</v>
      </c>
      <c r="CF32" s="329">
        <f>'6月'!W32</f>
        <v>535</v>
      </c>
      <c r="CG32" s="329">
        <f>'6月'!X32</f>
        <v>523</v>
      </c>
      <c r="CH32" s="329">
        <f>'6月'!Y32</f>
        <v>586</v>
      </c>
      <c r="CI32" s="329">
        <f>'6月'!Z32</f>
        <v>514</v>
      </c>
      <c r="CJ32" s="329">
        <f>'6月'!AA32</f>
        <v>476</v>
      </c>
      <c r="CK32" s="329">
        <f>'6月'!AB32</f>
        <v>432</v>
      </c>
      <c r="CL32" s="329">
        <f>'6月'!AC32</f>
        <v>452</v>
      </c>
      <c r="CM32" s="329">
        <f>'6月'!AD32</f>
        <v>502</v>
      </c>
      <c r="CN32" s="329">
        <f>'6月'!AE32</f>
        <v>523</v>
      </c>
      <c r="CO32" s="329">
        <f>'6月'!AF32</f>
        <v>465</v>
      </c>
      <c r="CP32" s="329">
        <f>'6月'!AG32</f>
        <v>0</v>
      </c>
      <c r="CQ32" s="329">
        <f>'7月'!D32</f>
        <v>0</v>
      </c>
      <c r="CR32" s="329">
        <f>'7月'!E32</f>
        <v>0</v>
      </c>
      <c r="CS32" s="329">
        <f>'7月'!F32</f>
        <v>0</v>
      </c>
      <c r="CT32" s="329">
        <f>'7月'!G32</f>
        <v>0</v>
      </c>
      <c r="CU32" s="329">
        <f>'7月'!H32</f>
        <v>24</v>
      </c>
      <c r="CV32" s="329">
        <f>'7月'!I32</f>
        <v>444</v>
      </c>
      <c r="CW32" s="329">
        <f>'7月'!J32</f>
        <v>420</v>
      </c>
      <c r="CX32" s="329">
        <f>'7月'!K32</f>
        <v>391</v>
      </c>
      <c r="CY32" s="329">
        <f>'7月'!L32</f>
        <v>441</v>
      </c>
      <c r="CZ32" s="329">
        <f>'7月'!M32</f>
        <v>384</v>
      </c>
      <c r="DA32" s="329">
        <f>'7月'!N32</f>
        <v>470</v>
      </c>
      <c r="DB32" s="329">
        <f>'7月'!O32</f>
        <v>399</v>
      </c>
      <c r="DC32" s="329">
        <f>'7月'!P32</f>
        <v>456</v>
      </c>
      <c r="DD32" s="329">
        <f>'7月'!Q32</f>
        <v>466</v>
      </c>
      <c r="DE32" s="329">
        <f>'7月'!R32</f>
        <v>396</v>
      </c>
      <c r="DF32" s="329">
        <f>'7月'!S32</f>
        <v>530</v>
      </c>
      <c r="DG32" s="329">
        <f>'7月'!T32</f>
        <v>420</v>
      </c>
      <c r="DH32" s="329">
        <f>'7月'!U32</f>
        <v>389</v>
      </c>
      <c r="DI32" s="329">
        <f>'7月'!V32</f>
        <v>448</v>
      </c>
      <c r="DJ32" s="329">
        <f>'7月'!W32</f>
        <v>375</v>
      </c>
      <c r="DK32" s="329">
        <f>'7月'!X32</f>
        <v>499</v>
      </c>
      <c r="DL32" s="329">
        <f>'7月'!Y32</f>
        <v>0</v>
      </c>
      <c r="DM32" s="329">
        <f>'7月'!Z32</f>
        <v>377</v>
      </c>
      <c r="DN32" s="329">
        <f>'7月'!AA32</f>
        <v>0</v>
      </c>
      <c r="DO32" s="329">
        <f>'7月'!AB32</f>
        <v>0</v>
      </c>
      <c r="DP32" s="329">
        <f>'7月'!AC32</f>
        <v>50</v>
      </c>
      <c r="DQ32" s="329">
        <f>'7月'!AD32</f>
        <v>410</v>
      </c>
      <c r="DR32" s="329">
        <f>'7月'!AE32</f>
        <v>495</v>
      </c>
      <c r="DS32" s="329">
        <f>'7月'!AF32</f>
        <v>508</v>
      </c>
      <c r="DT32" s="329">
        <f>'7月'!AG32</f>
        <v>439</v>
      </c>
      <c r="DU32" s="329">
        <f>'7月'!AH32</f>
        <v>501</v>
      </c>
      <c r="DV32" s="329">
        <f>'8月'!D32</f>
        <v>0</v>
      </c>
      <c r="DW32" s="329">
        <f>'8月'!E32</f>
        <v>2</v>
      </c>
      <c r="DX32" s="329">
        <f>'8月'!F32</f>
        <v>82</v>
      </c>
      <c r="DY32" s="329">
        <f>'8月'!G32</f>
        <v>459</v>
      </c>
      <c r="DZ32" s="329">
        <f>'8月'!H32</f>
        <v>530</v>
      </c>
      <c r="EA32" s="329">
        <f>'8月'!I32</f>
        <v>590</v>
      </c>
      <c r="EB32" s="329">
        <f>'8月'!J32</f>
        <v>456</v>
      </c>
      <c r="EC32" s="329">
        <f>'8月'!K32</f>
        <v>166</v>
      </c>
      <c r="ED32" s="329">
        <f>'8月'!L32</f>
        <v>605</v>
      </c>
      <c r="EE32" s="329">
        <f>'8月'!M32</f>
        <v>655</v>
      </c>
      <c r="EF32" s="329">
        <f>'8月'!N32</f>
        <v>636</v>
      </c>
      <c r="EG32" s="329">
        <f>'8月'!O32</f>
        <v>615</v>
      </c>
      <c r="EH32" s="329">
        <f>'8月'!P32</f>
        <v>631</v>
      </c>
      <c r="EI32" s="329">
        <f>'8月'!Q32</f>
        <v>401</v>
      </c>
      <c r="EJ32" s="329">
        <f>'8月'!R32</f>
        <v>468</v>
      </c>
      <c r="EK32" s="329">
        <f>'8月'!S32</f>
        <v>0</v>
      </c>
      <c r="EL32" s="329">
        <f>'8月'!T32</f>
        <v>641</v>
      </c>
      <c r="EM32" s="329">
        <f>'8月'!U32</f>
        <v>646</v>
      </c>
      <c r="EN32" s="329">
        <f>'8月'!V32</f>
        <v>497</v>
      </c>
      <c r="EO32" s="329">
        <f>'8月'!W32</f>
        <v>463</v>
      </c>
      <c r="EP32" s="329">
        <f>'8月'!X32</f>
        <v>559</v>
      </c>
      <c r="EQ32" s="329">
        <f>'8月'!Y32</f>
        <v>554</v>
      </c>
      <c r="ER32" s="329">
        <f>'8月'!Z32</f>
        <v>399</v>
      </c>
      <c r="ES32" s="329">
        <f>'8月'!AA32</f>
        <v>317</v>
      </c>
      <c r="ET32" s="329">
        <f>'8月'!AB32</f>
        <v>384</v>
      </c>
      <c r="EU32" s="329">
        <f>'8月'!AC32</f>
        <v>468</v>
      </c>
      <c r="EV32" s="329">
        <f>'8月'!AD32</f>
        <v>456</v>
      </c>
      <c r="EW32" s="329">
        <f>'8月'!AE32</f>
        <v>547</v>
      </c>
      <c r="EX32" s="329">
        <f>'8月'!AF32</f>
        <v>497</v>
      </c>
      <c r="EY32" s="329">
        <f>'8月'!AG32</f>
        <v>619</v>
      </c>
      <c r="EZ32" s="329">
        <f>'8月'!AH32</f>
        <v>624</v>
      </c>
      <c r="FA32" s="329">
        <f>'9月'!D32</f>
        <v>588</v>
      </c>
      <c r="FB32" s="329">
        <f>'9月'!E32</f>
        <v>552</v>
      </c>
      <c r="FC32" s="329">
        <f>'9月'!F32</f>
        <v>514</v>
      </c>
      <c r="FD32" s="329">
        <f>'9月'!G32</f>
        <v>595</v>
      </c>
      <c r="FE32" s="329">
        <f>'9月'!H32</f>
        <v>423</v>
      </c>
      <c r="FF32" s="329">
        <f>'9月'!I32</f>
        <v>475</v>
      </c>
      <c r="FG32" s="329">
        <f>'9月'!J32</f>
        <v>420</v>
      </c>
      <c r="FH32" s="329">
        <f>'9月'!K32</f>
        <v>478</v>
      </c>
      <c r="FI32" s="329">
        <f>'9月'!L32</f>
        <v>485</v>
      </c>
      <c r="FJ32" s="329">
        <f>'9月'!M32</f>
        <v>499</v>
      </c>
      <c r="FK32" s="329">
        <f>'9月'!N32</f>
        <v>415</v>
      </c>
      <c r="FL32" s="329">
        <f>'9月'!O32</f>
        <v>466</v>
      </c>
      <c r="FM32" s="329">
        <f>'9月'!P32</f>
        <v>410</v>
      </c>
      <c r="FN32" s="329">
        <f>'9月'!Q32</f>
        <v>504</v>
      </c>
      <c r="FO32" s="329">
        <f>'9月'!R32</f>
        <v>478</v>
      </c>
      <c r="FP32" s="329">
        <f>'9月'!S32</f>
        <v>528</v>
      </c>
      <c r="FQ32" s="329">
        <f>'9月'!T32</f>
        <v>609</v>
      </c>
      <c r="FR32" s="329">
        <f>'9月'!U32</f>
        <v>485</v>
      </c>
      <c r="FS32" s="329">
        <f>'9月'!V32</f>
        <v>504</v>
      </c>
      <c r="FT32" s="329">
        <f>'9月'!W32</f>
        <v>468</v>
      </c>
      <c r="FU32" s="329">
        <f>'9月'!X32</f>
        <v>461</v>
      </c>
      <c r="FV32" s="329">
        <f>'9月'!Y32</f>
        <v>525</v>
      </c>
      <c r="FW32" s="329">
        <f>'9月'!Z32</f>
        <v>548</v>
      </c>
      <c r="FX32" s="329">
        <f>'9月'!AA32</f>
        <v>552</v>
      </c>
      <c r="FY32" s="329">
        <f>'9月'!AB32</f>
        <v>533</v>
      </c>
      <c r="FZ32" s="329">
        <f>'9月'!AC32</f>
        <v>442</v>
      </c>
      <c r="GA32" s="329">
        <f>'9月'!AD32</f>
        <v>413</v>
      </c>
      <c r="GB32" s="329">
        <f>'9月'!AE32</f>
        <v>513</v>
      </c>
      <c r="GC32" s="329">
        <f>'9月'!AF32</f>
        <v>639</v>
      </c>
      <c r="GD32" s="329">
        <f>'9月'!AG32</f>
        <v>576</v>
      </c>
      <c r="GE32" s="329">
        <f>'10月'!D32</f>
        <v>480</v>
      </c>
      <c r="GF32" s="329">
        <f>'10月'!E32</f>
        <v>439</v>
      </c>
      <c r="GG32" s="329">
        <f>'10月'!F32</f>
        <v>573</v>
      </c>
      <c r="GH32" s="329">
        <f>'10月'!G32</f>
        <v>466</v>
      </c>
      <c r="GI32" s="329">
        <f>'10月'!H32</f>
        <v>525</v>
      </c>
      <c r="GJ32" s="329">
        <f>'10月'!I32</f>
        <v>632</v>
      </c>
      <c r="GK32" s="329">
        <f>'10月'!J32</f>
        <v>465</v>
      </c>
      <c r="GL32" s="329">
        <f>'10月'!K32</f>
        <v>549</v>
      </c>
      <c r="GM32" s="329">
        <f>'10月'!L32</f>
        <v>571</v>
      </c>
      <c r="GN32" s="329">
        <f>'10月'!M32</f>
        <v>592</v>
      </c>
      <c r="GO32" s="329">
        <f>'10月'!N32</f>
        <v>586</v>
      </c>
      <c r="GP32" s="329">
        <f>'10月'!O32</f>
        <v>576</v>
      </c>
      <c r="GQ32" s="329">
        <f>'10月'!P32</f>
        <v>511</v>
      </c>
      <c r="GR32" s="329">
        <f>'10月'!Q32</f>
        <v>588</v>
      </c>
      <c r="GS32" s="329">
        <f>'10月'!R32</f>
        <v>627</v>
      </c>
      <c r="GT32" s="329">
        <f>'10月'!S32</f>
        <v>583</v>
      </c>
      <c r="GU32" s="329">
        <f>'10月'!T32</f>
        <v>610</v>
      </c>
      <c r="GV32" s="329">
        <f>'10月'!U32</f>
        <v>646</v>
      </c>
      <c r="GW32" s="329">
        <f>'10月'!V32</f>
        <v>480</v>
      </c>
      <c r="GX32" s="329">
        <f>'10月'!W32</f>
        <v>663</v>
      </c>
      <c r="GY32" s="329">
        <f>'10月'!X32</f>
        <v>662</v>
      </c>
      <c r="GZ32" s="329">
        <f>'10月'!Y32</f>
        <v>607</v>
      </c>
      <c r="HA32" s="329">
        <f>'10月'!Z32</f>
        <v>698</v>
      </c>
      <c r="HB32" s="329">
        <f>'10月'!AA32</f>
        <v>675</v>
      </c>
      <c r="HC32" s="329">
        <f>'10月'!AB32</f>
        <v>677</v>
      </c>
      <c r="HD32" s="329">
        <f>'10月'!AC32</f>
        <v>706</v>
      </c>
      <c r="HE32" s="329">
        <f>'10月'!AD32</f>
        <v>711</v>
      </c>
      <c r="HF32" s="329">
        <f>'10月'!AE32</f>
        <v>694</v>
      </c>
      <c r="HG32" s="329">
        <f>'10月'!AF32</f>
        <v>713</v>
      </c>
      <c r="HH32" s="329">
        <f>'10月'!AG32</f>
        <v>747</v>
      </c>
      <c r="HI32" s="329">
        <f>'10月'!AH32</f>
        <v>660</v>
      </c>
      <c r="HJ32" s="329">
        <f>'11月'!D32</f>
        <v>643</v>
      </c>
      <c r="HK32" s="329">
        <f>'11月'!E32</f>
        <v>720</v>
      </c>
      <c r="HL32" s="329">
        <f>'11月'!F32</f>
        <v>744</v>
      </c>
      <c r="HM32" s="329">
        <f>'11月'!G32</f>
        <v>694</v>
      </c>
      <c r="HN32" s="329">
        <f>'11月'!H32</f>
        <v>703</v>
      </c>
      <c r="HO32" s="329">
        <f>'11月'!I32</f>
        <v>710</v>
      </c>
      <c r="HP32" s="329">
        <f>'11月'!J32</f>
        <v>759</v>
      </c>
      <c r="HQ32" s="329">
        <f>'11月'!K32</f>
        <v>782</v>
      </c>
      <c r="HR32" s="329">
        <f>'11月'!L32</f>
        <v>780</v>
      </c>
      <c r="HS32" s="329">
        <f>'11月'!M32</f>
        <v>806</v>
      </c>
      <c r="HT32" s="329">
        <f>'11月'!N32</f>
        <v>742</v>
      </c>
      <c r="HU32" s="329">
        <f>'11月'!O32</f>
        <v>639</v>
      </c>
      <c r="HV32" s="329">
        <f>'11月'!P32</f>
        <v>538</v>
      </c>
      <c r="HW32" s="329">
        <f>'11月'!Q32</f>
        <v>537</v>
      </c>
      <c r="HX32" s="329">
        <f>'11月'!R32</f>
        <v>485</v>
      </c>
      <c r="HY32" s="329">
        <f>'11月'!S32</f>
        <v>495</v>
      </c>
      <c r="HZ32" s="329">
        <f>'11月'!T32</f>
        <v>519</v>
      </c>
      <c r="IA32" s="329">
        <f>'11月'!U32</f>
        <v>643</v>
      </c>
      <c r="IB32" s="329">
        <f>'11月'!V32</f>
        <v>422</v>
      </c>
      <c r="IC32" s="329">
        <f>'11月'!W32</f>
        <v>521</v>
      </c>
      <c r="ID32" s="329">
        <f>'11月'!X32</f>
        <v>429</v>
      </c>
      <c r="IE32" s="329">
        <f>'11月'!Y32</f>
        <v>434</v>
      </c>
      <c r="IF32" s="329">
        <f>'11月'!Z32</f>
        <v>418</v>
      </c>
      <c r="IG32" s="329">
        <f>'11月'!AA32</f>
        <v>552</v>
      </c>
      <c r="IH32" s="329">
        <f>'11月'!AB32</f>
        <v>427</v>
      </c>
      <c r="II32" s="329">
        <f>'11月'!AC32</f>
        <v>415</v>
      </c>
      <c r="IJ32" s="329">
        <f>'11月'!AD32</f>
        <v>424</v>
      </c>
      <c r="IK32" s="329">
        <f>'11月'!AE32</f>
        <v>528</v>
      </c>
      <c r="IL32" s="329">
        <f>'11月'!AF32</f>
        <v>506</v>
      </c>
      <c r="IM32" s="329">
        <f>'11月'!AG32</f>
        <v>499</v>
      </c>
      <c r="IN32" s="329">
        <f>'12月'!D32</f>
        <v>526</v>
      </c>
      <c r="IO32" s="329">
        <f>'12月'!E32</f>
        <v>586</v>
      </c>
      <c r="IP32" s="329">
        <f>'12月'!F32</f>
        <v>434</v>
      </c>
      <c r="IQ32" s="329">
        <f>'12月'!G32</f>
        <v>487</v>
      </c>
      <c r="IR32" s="329">
        <f>'12月'!H32</f>
        <v>468</v>
      </c>
      <c r="IS32" s="329">
        <f>'12月'!I32</f>
        <v>631</v>
      </c>
      <c r="IT32" s="329">
        <f>'12月'!J32</f>
        <v>458</v>
      </c>
      <c r="IU32" s="329">
        <f>'12月'!K32</f>
        <v>538</v>
      </c>
      <c r="IV32" s="329">
        <f>'12月'!L32</f>
        <v>432</v>
      </c>
      <c r="IW32" s="329">
        <f>'12月'!M32</f>
        <v>441</v>
      </c>
      <c r="IX32" s="329">
        <f>'12月'!N32</f>
        <v>430</v>
      </c>
      <c r="IY32" s="329">
        <f>'12月'!O32</f>
        <v>417</v>
      </c>
      <c r="IZ32" s="329">
        <f>'12月'!P32</f>
        <v>413</v>
      </c>
      <c r="JA32" s="329">
        <f>'12月'!Q32</f>
        <v>473</v>
      </c>
      <c r="JB32" s="329">
        <f>'12月'!R32</f>
        <v>513</v>
      </c>
      <c r="JC32" s="329">
        <f>'12月'!S32</f>
        <v>728</v>
      </c>
      <c r="JD32" s="329">
        <f>'12月'!T32</f>
        <v>432</v>
      </c>
      <c r="JE32" s="329">
        <f>'12月'!U32</f>
        <v>530</v>
      </c>
      <c r="JF32" s="329">
        <f>'12月'!V32</f>
        <v>454</v>
      </c>
      <c r="JG32" s="329">
        <f>'12月'!W32</f>
        <v>526</v>
      </c>
      <c r="JH32" s="329">
        <f>'12月'!X32</f>
        <v>520</v>
      </c>
      <c r="JI32" s="329">
        <f>'12月'!Y32</f>
        <v>441</v>
      </c>
      <c r="JJ32" s="329">
        <f>'12月'!Z32</f>
        <v>763</v>
      </c>
      <c r="JK32" s="329">
        <f>'12月'!AA32</f>
        <v>643</v>
      </c>
      <c r="JL32" s="329">
        <f>'12月'!AB32</f>
        <v>713</v>
      </c>
      <c r="JM32" s="329">
        <f>'12月'!AC32</f>
        <v>696</v>
      </c>
      <c r="JN32" s="329">
        <f>'12月'!AD32</f>
        <v>778</v>
      </c>
      <c r="JO32" s="329">
        <f>'12月'!AE32</f>
        <v>728</v>
      </c>
      <c r="JP32" s="329">
        <f>'12月'!AF32</f>
        <v>813</v>
      </c>
      <c r="JQ32" s="329">
        <f>'12月'!AG32</f>
        <v>782</v>
      </c>
      <c r="JR32" s="329">
        <f>'12月'!AH32</f>
        <v>854</v>
      </c>
      <c r="JS32" s="329">
        <f>'１月'!D32</f>
        <v>866</v>
      </c>
      <c r="JT32" s="329">
        <f>'１月'!E32</f>
        <v>852</v>
      </c>
      <c r="JU32" s="329">
        <f>'１月'!F32</f>
        <v>801</v>
      </c>
      <c r="JV32" s="329">
        <f>'１月'!G32</f>
        <v>809</v>
      </c>
      <c r="JW32" s="329">
        <f>'１月'!H32</f>
        <v>797</v>
      </c>
      <c r="JX32" s="329">
        <f>'１月'!I32</f>
        <v>722</v>
      </c>
      <c r="JY32" s="329">
        <f>'１月'!J32</f>
        <v>723</v>
      </c>
      <c r="JZ32" s="329">
        <f>'１月'!K32</f>
        <v>752</v>
      </c>
      <c r="KA32" s="329">
        <f>'１月'!L32</f>
        <v>741</v>
      </c>
      <c r="KB32" s="329">
        <f>'１月'!M32</f>
        <v>749</v>
      </c>
      <c r="KC32" s="329">
        <f>'１月'!N32</f>
        <v>797</v>
      </c>
      <c r="KD32" s="329">
        <f>'１月'!O32</f>
        <v>823</v>
      </c>
      <c r="KE32" s="329">
        <f>'１月'!P32</f>
        <v>780</v>
      </c>
      <c r="KF32" s="329">
        <f>'１月'!Q32</f>
        <v>776</v>
      </c>
      <c r="KG32" s="329">
        <f>'１月'!R32</f>
        <v>739</v>
      </c>
      <c r="KH32" s="329">
        <f>'１月'!S32</f>
        <v>715</v>
      </c>
      <c r="KI32" s="329">
        <f>'１月'!T32</f>
        <v>689</v>
      </c>
      <c r="KJ32" s="329">
        <f>'１月'!U32</f>
        <v>549</v>
      </c>
      <c r="KK32" s="329">
        <f>'１月'!V32</f>
        <v>561</v>
      </c>
      <c r="KL32" s="329">
        <f>'１月'!W32</f>
        <v>576</v>
      </c>
      <c r="KM32" s="329">
        <f>'１月'!X32</f>
        <v>581</v>
      </c>
      <c r="KN32" s="329">
        <f>'１月'!Y32</f>
        <v>520</v>
      </c>
      <c r="KO32" s="329">
        <f>'１月'!Z32</f>
        <v>499</v>
      </c>
      <c r="KP32" s="329">
        <f>'１月'!AA32</f>
        <v>566</v>
      </c>
      <c r="KQ32" s="329">
        <f>'１月'!AB32</f>
        <v>444</v>
      </c>
      <c r="KR32" s="329">
        <f>'１月'!AC32</f>
        <v>552</v>
      </c>
      <c r="KS32" s="329">
        <f>'１月'!AD32</f>
        <v>550</v>
      </c>
      <c r="KT32" s="329">
        <f>'１月'!AE32</f>
        <v>514</v>
      </c>
      <c r="KU32" s="329">
        <f>'１月'!AF32</f>
        <v>502</v>
      </c>
      <c r="KV32" s="329">
        <f>'１月'!AG32</f>
        <v>610</v>
      </c>
      <c r="KW32" s="329">
        <f>'１月'!AH32</f>
        <v>651</v>
      </c>
      <c r="KX32" s="329">
        <f>'２月'!D32</f>
        <v>463</v>
      </c>
      <c r="KY32" s="329">
        <f>'２月'!E32</f>
        <v>708</v>
      </c>
      <c r="KZ32" s="329">
        <f>'２月'!F32</f>
        <v>742</v>
      </c>
      <c r="LA32" s="329">
        <f>'２月'!G32</f>
        <v>657</v>
      </c>
      <c r="LB32" s="329">
        <f>'２月'!H32</f>
        <v>735</v>
      </c>
      <c r="LC32" s="329">
        <f>'２月'!I32</f>
        <v>680</v>
      </c>
      <c r="LD32" s="329">
        <f>'２月'!J32</f>
        <v>718</v>
      </c>
      <c r="LE32" s="329">
        <f>'２月'!K32</f>
        <v>722</v>
      </c>
      <c r="LF32" s="329">
        <f>'２月'!L32</f>
        <v>768</v>
      </c>
      <c r="LG32" s="329">
        <f>'２月'!M32</f>
        <v>684</v>
      </c>
      <c r="LH32" s="329">
        <f>'２月'!N32</f>
        <v>747</v>
      </c>
      <c r="LI32" s="329">
        <f>'２月'!O32</f>
        <v>281</v>
      </c>
      <c r="LJ32" s="329">
        <f>'２月'!P32</f>
        <v>729</v>
      </c>
      <c r="LK32" s="329">
        <f>'２月'!Q32</f>
        <v>0</v>
      </c>
      <c r="LL32" s="329">
        <f>'２月'!R32</f>
        <v>0</v>
      </c>
      <c r="LM32" s="329">
        <f>'２月'!S32</f>
        <v>0</v>
      </c>
      <c r="LN32" s="329">
        <f>'２月'!T32</f>
        <v>0</v>
      </c>
      <c r="LO32" s="329">
        <f>'２月'!U32</f>
        <v>0</v>
      </c>
      <c r="LP32" s="329">
        <f>'２月'!V32</f>
        <v>0</v>
      </c>
      <c r="LQ32" s="329">
        <f>'２月'!W32</f>
        <v>0</v>
      </c>
      <c r="LR32" s="329">
        <f>'２月'!X32</f>
        <v>0</v>
      </c>
      <c r="LS32" s="329">
        <f>'２月'!Y32</f>
        <v>0</v>
      </c>
      <c r="LT32" s="329">
        <f>'２月'!Z32</f>
        <v>0</v>
      </c>
      <c r="LU32" s="329">
        <f>'２月'!AA32</f>
        <v>0</v>
      </c>
      <c r="LV32" s="329">
        <f>'２月'!AB32</f>
        <v>0</v>
      </c>
      <c r="LW32" s="329">
        <f>'２月'!AC32</f>
        <v>0</v>
      </c>
      <c r="LX32" s="329">
        <f>'２月'!AD32</f>
        <v>0</v>
      </c>
      <c r="LY32" s="329">
        <f>'２月'!AE32</f>
        <v>0</v>
      </c>
      <c r="LZ32" s="329">
        <f>'３月'!D32</f>
        <v>720</v>
      </c>
      <c r="MA32" s="329">
        <f>'３月'!E32</f>
        <v>758</v>
      </c>
      <c r="MB32" s="329">
        <f>'３月'!F32</f>
        <v>689</v>
      </c>
      <c r="MC32" s="329">
        <f>'３月'!G32</f>
        <v>660</v>
      </c>
      <c r="MD32" s="329">
        <f>'３月'!H32</f>
        <v>657</v>
      </c>
      <c r="ME32" s="329">
        <f>'３月'!I32</f>
        <v>708</v>
      </c>
      <c r="MF32" s="329">
        <f>'３月'!J32</f>
        <v>674</v>
      </c>
      <c r="MG32" s="329">
        <f>'３月'!K32</f>
        <v>687</v>
      </c>
      <c r="MH32" s="329">
        <f>'３月'!L32</f>
        <v>708</v>
      </c>
      <c r="MI32" s="329">
        <f>'３月'!M32</f>
        <v>706</v>
      </c>
      <c r="MJ32" s="329">
        <f>'３月'!N32</f>
        <v>674</v>
      </c>
      <c r="MK32" s="329">
        <f>'３月'!O32</f>
        <v>679</v>
      </c>
      <c r="ML32" s="329">
        <f>'３月'!P32</f>
        <v>694</v>
      </c>
      <c r="MM32" s="329">
        <f>'３月'!Q32</f>
        <v>708</v>
      </c>
      <c r="MN32" s="329">
        <f>'３月'!R32</f>
        <v>718</v>
      </c>
      <c r="MO32" s="329">
        <f>'３月'!S32</f>
        <v>703</v>
      </c>
      <c r="MP32" s="329">
        <f>'３月'!T32</f>
        <v>751</v>
      </c>
      <c r="MQ32" s="329">
        <f>'３月'!U32</f>
        <v>705</v>
      </c>
      <c r="MR32" s="329">
        <f>'３月'!V32</f>
        <v>406</v>
      </c>
      <c r="MS32" s="329">
        <f>'３月'!W32</f>
        <v>444</v>
      </c>
      <c r="MT32" s="329">
        <f>'３月'!X32</f>
        <v>490</v>
      </c>
      <c r="MU32" s="329">
        <f>'３月'!Y32</f>
        <v>560</v>
      </c>
      <c r="MV32" s="329">
        <f>'３月'!Z32</f>
        <v>564</v>
      </c>
      <c r="MW32" s="329">
        <f>'３月'!AA32</f>
        <v>499</v>
      </c>
      <c r="MX32" s="329">
        <f>'３月'!AB32</f>
        <v>576</v>
      </c>
      <c r="MY32" s="329">
        <f>'３月'!AC32</f>
        <v>648</v>
      </c>
      <c r="MZ32" s="329">
        <f>'３月'!AD32</f>
        <v>495</v>
      </c>
      <c r="NA32" s="329">
        <f>'３月'!AE32</f>
        <v>579</v>
      </c>
      <c r="NB32" s="329">
        <f>'３月'!AF32</f>
        <v>461</v>
      </c>
      <c r="NC32" s="329">
        <f>'３月'!AG32</f>
        <v>512</v>
      </c>
      <c r="ND32" s="329">
        <f>'３月'!AH32</f>
        <v>458</v>
      </c>
      <c r="NF32" s="42">
        <f t="shared" si="0"/>
        <v>588.61904761904759</v>
      </c>
      <c r="NH32" s="42">
        <f>SUM(NF32:NF33)</f>
        <v>1169.494418538929</v>
      </c>
      <c r="NJ32" s="292">
        <v>22</v>
      </c>
      <c r="NK32" s="42">
        <f>NH54</f>
        <v>1375.2641344177316</v>
      </c>
    </row>
    <row r="33" spans="1:375" x14ac:dyDescent="0.2">
      <c r="A33" s="311">
        <v>0.47916666666666602</v>
      </c>
      <c r="B33" s="312" t="s">
        <v>7</v>
      </c>
      <c r="C33" s="313">
        <v>0.5</v>
      </c>
      <c r="D33" s="329">
        <f>'4月'!D33</f>
        <v>590</v>
      </c>
      <c r="E33" s="329">
        <f>'4月'!E33</f>
        <v>596</v>
      </c>
      <c r="F33" s="329">
        <f>'4月'!F33</f>
        <v>525</v>
      </c>
      <c r="G33" s="329">
        <f>'4月'!G33</f>
        <v>564</v>
      </c>
      <c r="H33" s="329">
        <f>'4月'!H33</f>
        <v>520</v>
      </c>
      <c r="I33" s="329">
        <f>'4月'!I33</f>
        <v>523</v>
      </c>
      <c r="J33" s="329">
        <f>'4月'!J33</f>
        <v>631</v>
      </c>
      <c r="K33" s="329">
        <f>'4月'!K33</f>
        <v>562</v>
      </c>
      <c r="L33" s="329">
        <f>'4月'!L33</f>
        <v>552</v>
      </c>
      <c r="M33" s="329">
        <f>'4月'!M33</f>
        <v>513</v>
      </c>
      <c r="N33" s="329">
        <f>'4月'!N33</f>
        <v>531</v>
      </c>
      <c r="O33" s="329">
        <f>'4月'!O33</f>
        <v>535</v>
      </c>
      <c r="P33" s="329">
        <f>'4月'!P33</f>
        <v>531</v>
      </c>
      <c r="Q33" s="329">
        <f>'4月'!Q33</f>
        <v>542</v>
      </c>
      <c r="R33" s="329">
        <f>'4月'!R33</f>
        <v>727</v>
      </c>
      <c r="S33" s="329">
        <f>'4月'!S33</f>
        <v>708</v>
      </c>
      <c r="T33" s="329">
        <f>'4月'!T33</f>
        <v>711</v>
      </c>
      <c r="U33" s="329">
        <f>'4月'!U33</f>
        <v>744</v>
      </c>
      <c r="V33" s="329">
        <f>'4月'!V33</f>
        <v>725</v>
      </c>
      <c r="W33" s="329">
        <f>'4月'!W33</f>
        <v>698</v>
      </c>
      <c r="X33" s="329">
        <f>'4月'!X33</f>
        <v>703</v>
      </c>
      <c r="Y33" s="329">
        <f>'4月'!Y33</f>
        <v>672</v>
      </c>
      <c r="Z33" s="329">
        <f>'4月'!Z33</f>
        <v>681</v>
      </c>
      <c r="AA33" s="329">
        <f>'4月'!AA33</f>
        <v>675</v>
      </c>
      <c r="AB33" s="329">
        <f>'4月'!AB33</f>
        <v>689</v>
      </c>
      <c r="AC33" s="329">
        <f>'4月'!AC33</f>
        <v>653</v>
      </c>
      <c r="AD33" s="329">
        <f>'4月'!AD33</f>
        <v>674</v>
      </c>
      <c r="AE33" s="329">
        <f>'4月'!AE33</f>
        <v>706</v>
      </c>
      <c r="AF33" s="329">
        <f>'4月'!AF33</f>
        <v>648</v>
      </c>
      <c r="AG33" s="329">
        <f>'4月'!AG33</f>
        <v>682</v>
      </c>
      <c r="AH33" s="329">
        <f>'5月'!D33</f>
        <v>663</v>
      </c>
      <c r="AI33" s="329">
        <f>'5月'!E33</f>
        <v>701</v>
      </c>
      <c r="AJ33" s="329">
        <f>'5月'!F33</f>
        <v>720</v>
      </c>
      <c r="AK33" s="329">
        <f>'5月'!G33</f>
        <v>698</v>
      </c>
      <c r="AL33" s="329">
        <f>'5月'!H33</f>
        <v>713</v>
      </c>
      <c r="AM33" s="329">
        <f>'5月'!I33</f>
        <v>670</v>
      </c>
      <c r="AN33" s="329">
        <f>'5月'!J33</f>
        <v>627</v>
      </c>
      <c r="AO33" s="329">
        <f>'5月'!K33</f>
        <v>499</v>
      </c>
      <c r="AP33" s="329">
        <f>'5月'!L33</f>
        <v>488</v>
      </c>
      <c r="AQ33" s="329">
        <f>'5月'!M33</f>
        <v>523</v>
      </c>
      <c r="AR33" s="329">
        <f>'5月'!N33</f>
        <v>485</v>
      </c>
      <c r="AS33" s="329">
        <f>'5月'!O33</f>
        <v>497</v>
      </c>
      <c r="AT33" s="329">
        <f>'5月'!P33</f>
        <v>448</v>
      </c>
      <c r="AU33" s="329">
        <f>'5月'!Q33</f>
        <v>504</v>
      </c>
      <c r="AV33" s="329">
        <f>'5月'!R33</f>
        <v>490</v>
      </c>
      <c r="AW33" s="329">
        <f>'5月'!S33</f>
        <v>562</v>
      </c>
      <c r="AX33" s="329">
        <f>'5月'!T33</f>
        <v>598</v>
      </c>
      <c r="AY33" s="329">
        <f>'5月'!U33</f>
        <v>543</v>
      </c>
      <c r="AZ33" s="329">
        <f>'5月'!V33</f>
        <v>516</v>
      </c>
      <c r="BA33" s="329">
        <f>'5月'!W33</f>
        <v>682</v>
      </c>
      <c r="BB33" s="329">
        <f>'5月'!X33</f>
        <v>571</v>
      </c>
      <c r="BC33" s="329">
        <f>'5月'!Y33</f>
        <v>552</v>
      </c>
      <c r="BD33" s="329">
        <f>'5月'!Z33</f>
        <v>562</v>
      </c>
      <c r="BE33" s="329">
        <f>'5月'!AA33</f>
        <v>549</v>
      </c>
      <c r="BF33" s="329">
        <f>'5月'!AB33</f>
        <v>516</v>
      </c>
      <c r="BG33" s="329">
        <f>'5月'!AC33</f>
        <v>484</v>
      </c>
      <c r="BH33" s="329">
        <f>'5月'!AD33</f>
        <v>453</v>
      </c>
      <c r="BI33" s="329">
        <f>'5月'!AE33</f>
        <v>665</v>
      </c>
      <c r="BJ33" s="329">
        <f>'5月'!AF33</f>
        <v>652</v>
      </c>
      <c r="BK33" s="329">
        <f>'5月'!AG33</f>
        <v>658</v>
      </c>
      <c r="BL33" s="329">
        <f>'5月'!AH33</f>
        <v>681</v>
      </c>
      <c r="BM33" s="329">
        <f>'6月'!D33</f>
        <v>672</v>
      </c>
      <c r="BN33" s="329">
        <f>'6月'!E33</f>
        <v>712</v>
      </c>
      <c r="BO33" s="329">
        <f>'6月'!F33</f>
        <v>676</v>
      </c>
      <c r="BP33" s="329">
        <f>'6月'!G33</f>
        <v>682</v>
      </c>
      <c r="BQ33" s="329">
        <f>'6月'!H33</f>
        <v>681</v>
      </c>
      <c r="BR33" s="329">
        <f>'6月'!I33</f>
        <v>680</v>
      </c>
      <c r="BS33" s="329">
        <f>'6月'!J33</f>
        <v>679</v>
      </c>
      <c r="BT33" s="329">
        <f>'6月'!K33</f>
        <v>670</v>
      </c>
      <c r="BU33" s="329">
        <f>'6月'!L33</f>
        <v>706</v>
      </c>
      <c r="BV33" s="329">
        <f>'6月'!M33</f>
        <v>677</v>
      </c>
      <c r="BW33" s="329">
        <f>'6月'!N33</f>
        <v>667</v>
      </c>
      <c r="BX33" s="329">
        <f>'6月'!O33</f>
        <v>667</v>
      </c>
      <c r="BY33" s="329">
        <f>'6月'!P33</f>
        <v>662</v>
      </c>
      <c r="BZ33" s="329">
        <f>'6月'!Q33</f>
        <v>662</v>
      </c>
      <c r="CA33" s="329">
        <f>'6月'!R33</f>
        <v>676</v>
      </c>
      <c r="CB33" s="329">
        <f>'6月'!S33</f>
        <v>703</v>
      </c>
      <c r="CC33" s="329">
        <f>'6月'!T33</f>
        <v>677</v>
      </c>
      <c r="CD33" s="329">
        <f>'6月'!U33</f>
        <v>468</v>
      </c>
      <c r="CE33" s="329">
        <f>'6月'!V33</f>
        <v>466</v>
      </c>
      <c r="CF33" s="329">
        <f>'6月'!W33</f>
        <v>425</v>
      </c>
      <c r="CG33" s="329">
        <f>'6月'!X33</f>
        <v>487</v>
      </c>
      <c r="CH33" s="329">
        <f>'6月'!Y33</f>
        <v>492</v>
      </c>
      <c r="CI33" s="329">
        <f>'6月'!Z33</f>
        <v>480</v>
      </c>
      <c r="CJ33" s="329">
        <f>'6月'!AA33</f>
        <v>417</v>
      </c>
      <c r="CK33" s="329">
        <f>'6月'!AB33</f>
        <v>363</v>
      </c>
      <c r="CL33" s="329">
        <f>'6月'!AC33</f>
        <v>372</v>
      </c>
      <c r="CM33" s="329">
        <f>'6月'!AD33</f>
        <v>422</v>
      </c>
      <c r="CN33" s="329">
        <f>'6月'!AE33</f>
        <v>437</v>
      </c>
      <c r="CO33" s="329">
        <f>'6月'!AF33</f>
        <v>430</v>
      </c>
      <c r="CP33" s="329">
        <f>'6月'!AG33</f>
        <v>0</v>
      </c>
      <c r="CQ33" s="329">
        <f>'7月'!D33</f>
        <v>0</v>
      </c>
      <c r="CR33" s="329">
        <f>'7月'!E33</f>
        <v>0</v>
      </c>
      <c r="CS33" s="329">
        <f>'7月'!F33</f>
        <v>24</v>
      </c>
      <c r="CT33" s="329">
        <f>'7月'!G33</f>
        <v>0</v>
      </c>
      <c r="CU33" s="329">
        <f>'7月'!H33</f>
        <v>48</v>
      </c>
      <c r="CV33" s="329">
        <f>'7月'!I33</f>
        <v>375</v>
      </c>
      <c r="CW33" s="329">
        <f>'7月'!J33</f>
        <v>389</v>
      </c>
      <c r="CX33" s="329">
        <f>'7月'!K33</f>
        <v>314</v>
      </c>
      <c r="CY33" s="329">
        <f>'7月'!L33</f>
        <v>348</v>
      </c>
      <c r="CZ33" s="329">
        <f>'7月'!M33</f>
        <v>391</v>
      </c>
      <c r="DA33" s="329">
        <f>'7月'!N33</f>
        <v>367</v>
      </c>
      <c r="DB33" s="329">
        <f>'7月'!O33</f>
        <v>420</v>
      </c>
      <c r="DC33" s="329">
        <f>'7月'!P33</f>
        <v>403</v>
      </c>
      <c r="DD33" s="329">
        <f>'7月'!Q33</f>
        <v>420</v>
      </c>
      <c r="DE33" s="329">
        <f>'7月'!R33</f>
        <v>329</v>
      </c>
      <c r="DF33" s="329">
        <f>'7月'!S33</f>
        <v>538</v>
      </c>
      <c r="DG33" s="329">
        <f>'7月'!T33</f>
        <v>372</v>
      </c>
      <c r="DH33" s="329">
        <f>'7月'!U33</f>
        <v>355</v>
      </c>
      <c r="DI33" s="329">
        <f>'7月'!V33</f>
        <v>425</v>
      </c>
      <c r="DJ33" s="329">
        <f>'7月'!W33</f>
        <v>446</v>
      </c>
      <c r="DK33" s="329">
        <f>'7月'!X33</f>
        <v>432</v>
      </c>
      <c r="DL33" s="329">
        <f>'7月'!Y33</f>
        <v>0</v>
      </c>
      <c r="DM33" s="329">
        <f>'7月'!Z33</f>
        <v>377</v>
      </c>
      <c r="DN33" s="329">
        <f>'7月'!AA33</f>
        <v>0</v>
      </c>
      <c r="DO33" s="329">
        <f>'7月'!AB33</f>
        <v>0</v>
      </c>
      <c r="DP33" s="329">
        <f>'7月'!AC33</f>
        <v>65</v>
      </c>
      <c r="DQ33" s="329">
        <f>'7月'!AD33</f>
        <v>478</v>
      </c>
      <c r="DR33" s="329">
        <f>'7月'!AE33</f>
        <v>429</v>
      </c>
      <c r="DS33" s="329">
        <f>'7月'!AF33</f>
        <v>425</v>
      </c>
      <c r="DT33" s="329">
        <f>'7月'!AG33</f>
        <v>441</v>
      </c>
      <c r="DU33" s="329">
        <f>'7月'!AH33</f>
        <v>423</v>
      </c>
      <c r="DV33" s="329">
        <f>'8月'!D33</f>
        <v>0</v>
      </c>
      <c r="DW33" s="329">
        <f>'8月'!E33</f>
        <v>0</v>
      </c>
      <c r="DX33" s="329">
        <f>'8月'!F33</f>
        <v>139</v>
      </c>
      <c r="DY33" s="329">
        <f>'8月'!G33</f>
        <v>389</v>
      </c>
      <c r="DZ33" s="329">
        <f>'8月'!H33</f>
        <v>435</v>
      </c>
      <c r="EA33" s="329">
        <f>'8月'!I33</f>
        <v>370</v>
      </c>
      <c r="EB33" s="329">
        <f>'8月'!J33</f>
        <v>523</v>
      </c>
      <c r="EC33" s="329">
        <f>'8月'!K33</f>
        <v>199</v>
      </c>
      <c r="ED33" s="329">
        <f>'8月'!L33</f>
        <v>602</v>
      </c>
      <c r="EE33" s="329">
        <f>'8月'!M33</f>
        <v>622</v>
      </c>
      <c r="EF33" s="329">
        <f>'8月'!N33</f>
        <v>590</v>
      </c>
      <c r="EG33" s="329">
        <f>'8月'!O33</f>
        <v>609</v>
      </c>
      <c r="EH33" s="329">
        <f>'8月'!P33</f>
        <v>607</v>
      </c>
      <c r="EI33" s="329">
        <f>'8月'!Q33</f>
        <v>386</v>
      </c>
      <c r="EJ33" s="329">
        <f>'8月'!R33</f>
        <v>506</v>
      </c>
      <c r="EK33" s="329">
        <f>'8月'!S33</f>
        <v>0</v>
      </c>
      <c r="EL33" s="329">
        <f>'8月'!T33</f>
        <v>379</v>
      </c>
      <c r="EM33" s="329">
        <f>'8月'!U33</f>
        <v>528</v>
      </c>
      <c r="EN33" s="329">
        <f>'8月'!V33</f>
        <v>511</v>
      </c>
      <c r="EO33" s="329">
        <f>'8月'!W33</f>
        <v>466</v>
      </c>
      <c r="EP33" s="329">
        <f>'8月'!X33</f>
        <v>538</v>
      </c>
      <c r="EQ33" s="329">
        <f>'8月'!Y33</f>
        <v>504</v>
      </c>
      <c r="ER33" s="329">
        <f>'8月'!Z33</f>
        <v>381</v>
      </c>
      <c r="ES33" s="329">
        <f>'8月'!AA33</f>
        <v>343</v>
      </c>
      <c r="ET33" s="329">
        <f>'8月'!AB33</f>
        <v>425</v>
      </c>
      <c r="EU33" s="329">
        <f>'8月'!AC33</f>
        <v>396</v>
      </c>
      <c r="EV33" s="329">
        <f>'8月'!AD33</f>
        <v>444</v>
      </c>
      <c r="EW33" s="329">
        <f>'8月'!AE33</f>
        <v>552</v>
      </c>
      <c r="EX33" s="329">
        <f>'8月'!AF33</f>
        <v>496</v>
      </c>
      <c r="EY33" s="329">
        <f>'8月'!AG33</f>
        <v>607</v>
      </c>
      <c r="EZ33" s="329">
        <f>'8月'!AH33</f>
        <v>533</v>
      </c>
      <c r="FA33" s="329">
        <f>'9月'!D33</f>
        <v>545</v>
      </c>
      <c r="FB33" s="329">
        <f>'9月'!E33</f>
        <v>499</v>
      </c>
      <c r="FC33" s="329">
        <f>'9月'!F33</f>
        <v>499</v>
      </c>
      <c r="FD33" s="329">
        <f>'9月'!G33</f>
        <v>473</v>
      </c>
      <c r="FE33" s="329">
        <f>'9月'!H33</f>
        <v>432</v>
      </c>
      <c r="FF33" s="329">
        <f>'9月'!I33</f>
        <v>454</v>
      </c>
      <c r="FG33" s="329">
        <f>'9月'!J33</f>
        <v>401</v>
      </c>
      <c r="FH33" s="329">
        <f>'9月'!K33</f>
        <v>420</v>
      </c>
      <c r="FI33" s="329">
        <f>'9月'!L33</f>
        <v>415</v>
      </c>
      <c r="FJ33" s="329">
        <f>'9月'!M33</f>
        <v>437</v>
      </c>
      <c r="FK33" s="329">
        <f>'9月'!N33</f>
        <v>360</v>
      </c>
      <c r="FL33" s="329">
        <f>'9月'!O33</f>
        <v>410</v>
      </c>
      <c r="FM33" s="329">
        <f>'9月'!P33</f>
        <v>435</v>
      </c>
      <c r="FN33" s="329">
        <f>'9月'!Q33</f>
        <v>442</v>
      </c>
      <c r="FO33" s="329">
        <f>'9月'!R33</f>
        <v>482</v>
      </c>
      <c r="FP33" s="329">
        <f>'9月'!S33</f>
        <v>442</v>
      </c>
      <c r="FQ33" s="329">
        <f>'9月'!T33</f>
        <v>636</v>
      </c>
      <c r="FR33" s="329">
        <f>'9月'!U33</f>
        <v>370</v>
      </c>
      <c r="FS33" s="329">
        <f>'9月'!V33</f>
        <v>449</v>
      </c>
      <c r="FT33" s="329">
        <f>'9月'!W33</f>
        <v>473</v>
      </c>
      <c r="FU33" s="329">
        <f>'9月'!X33</f>
        <v>417</v>
      </c>
      <c r="FV33" s="329">
        <f>'9月'!Y33</f>
        <v>528</v>
      </c>
      <c r="FW33" s="329">
        <f>'9月'!Z33</f>
        <v>480</v>
      </c>
      <c r="FX33" s="329">
        <f>'9月'!AA33</f>
        <v>540</v>
      </c>
      <c r="FY33" s="329">
        <f>'9月'!AB33</f>
        <v>511</v>
      </c>
      <c r="FZ33" s="329">
        <f>'9月'!AC33</f>
        <v>384</v>
      </c>
      <c r="GA33" s="329">
        <f>'9月'!AD33</f>
        <v>401</v>
      </c>
      <c r="GB33" s="329">
        <f>'9月'!AE33</f>
        <v>466</v>
      </c>
      <c r="GC33" s="329">
        <f>'9月'!AF33</f>
        <v>571</v>
      </c>
      <c r="GD33" s="329">
        <f>'9月'!AG33</f>
        <v>516</v>
      </c>
      <c r="GE33" s="329">
        <f>'10月'!D33</f>
        <v>524</v>
      </c>
      <c r="GF33" s="329">
        <f>'10月'!E33</f>
        <v>439</v>
      </c>
      <c r="GG33" s="329">
        <f>'10月'!F33</f>
        <v>526</v>
      </c>
      <c r="GH33" s="329">
        <f>'10月'!G33</f>
        <v>448</v>
      </c>
      <c r="GI33" s="329">
        <f>'10月'!H33</f>
        <v>509</v>
      </c>
      <c r="GJ33" s="329">
        <f>'10月'!I33</f>
        <v>607</v>
      </c>
      <c r="GK33" s="329">
        <f>'10月'!J33</f>
        <v>432</v>
      </c>
      <c r="GL33" s="329">
        <f>'10月'!K33</f>
        <v>512</v>
      </c>
      <c r="GM33" s="329">
        <f>'10月'!L33</f>
        <v>545</v>
      </c>
      <c r="GN33" s="329">
        <f>'10月'!M33</f>
        <v>550</v>
      </c>
      <c r="GO33" s="329">
        <f>'10月'!N33</f>
        <v>554</v>
      </c>
      <c r="GP33" s="329">
        <f>'10月'!O33</f>
        <v>564</v>
      </c>
      <c r="GQ33" s="329">
        <f>'10月'!P33</f>
        <v>500</v>
      </c>
      <c r="GR33" s="329">
        <f>'10月'!Q33</f>
        <v>586</v>
      </c>
      <c r="GS33" s="329">
        <f>'10月'!R33</f>
        <v>564</v>
      </c>
      <c r="GT33" s="329">
        <f>'10月'!S33</f>
        <v>559</v>
      </c>
      <c r="GU33" s="329">
        <f>'10月'!T33</f>
        <v>593</v>
      </c>
      <c r="GV33" s="329">
        <f>'10月'!U33</f>
        <v>612</v>
      </c>
      <c r="GW33" s="329">
        <f>'10月'!V33</f>
        <v>514</v>
      </c>
      <c r="GX33" s="329">
        <f>'10月'!W33</f>
        <v>626</v>
      </c>
      <c r="GY33" s="329">
        <f>'10月'!X33</f>
        <v>641</v>
      </c>
      <c r="GZ33" s="329">
        <f>'10月'!Y33</f>
        <v>591</v>
      </c>
      <c r="HA33" s="329">
        <f>'10月'!Z33</f>
        <v>682</v>
      </c>
      <c r="HB33" s="329">
        <f>'10月'!AA33</f>
        <v>681</v>
      </c>
      <c r="HC33" s="329">
        <f>'10月'!AB33</f>
        <v>686</v>
      </c>
      <c r="HD33" s="329">
        <f>'10月'!AC33</f>
        <v>703</v>
      </c>
      <c r="HE33" s="329">
        <f>'10月'!AD33</f>
        <v>691</v>
      </c>
      <c r="HF33" s="329">
        <f>'10月'!AE33</f>
        <v>700</v>
      </c>
      <c r="HG33" s="329">
        <f>'10月'!AF33</f>
        <v>710</v>
      </c>
      <c r="HH33" s="329">
        <f>'10月'!AG33</f>
        <v>732</v>
      </c>
      <c r="HI33" s="329">
        <f>'10月'!AH33</f>
        <v>737</v>
      </c>
      <c r="HJ33" s="329">
        <f>'11月'!D33</f>
        <v>694</v>
      </c>
      <c r="HK33" s="329">
        <f>'11月'!E33</f>
        <v>720</v>
      </c>
      <c r="HL33" s="329">
        <f>'11月'!F33</f>
        <v>746</v>
      </c>
      <c r="HM33" s="329">
        <f>'11月'!G33</f>
        <v>691</v>
      </c>
      <c r="HN33" s="329">
        <f>'11月'!H33</f>
        <v>708</v>
      </c>
      <c r="HO33" s="329">
        <f>'11月'!I33</f>
        <v>718</v>
      </c>
      <c r="HP33" s="329">
        <f>'11月'!J33</f>
        <v>737</v>
      </c>
      <c r="HQ33" s="329">
        <f>'11月'!K33</f>
        <v>780</v>
      </c>
      <c r="HR33" s="329">
        <f>'11月'!L33</f>
        <v>788</v>
      </c>
      <c r="HS33" s="329">
        <f>'11月'!M33</f>
        <v>797</v>
      </c>
      <c r="HT33" s="329">
        <f>'11月'!N33</f>
        <v>732</v>
      </c>
      <c r="HU33" s="329">
        <f>'11月'!O33</f>
        <v>705</v>
      </c>
      <c r="HV33" s="329">
        <f>'11月'!P33</f>
        <v>631</v>
      </c>
      <c r="HW33" s="329">
        <f>'11月'!Q33</f>
        <v>605</v>
      </c>
      <c r="HX33" s="329">
        <f>'11月'!R33</f>
        <v>559</v>
      </c>
      <c r="HY33" s="329">
        <f>'11月'!S33</f>
        <v>583</v>
      </c>
      <c r="HZ33" s="329">
        <f>'11月'!T33</f>
        <v>626</v>
      </c>
      <c r="IA33" s="329">
        <f>'11月'!U33</f>
        <v>692</v>
      </c>
      <c r="IB33" s="329">
        <f>'11月'!V33</f>
        <v>458</v>
      </c>
      <c r="IC33" s="329">
        <f>'11月'!W33</f>
        <v>453</v>
      </c>
      <c r="ID33" s="329">
        <f>'11月'!X33</f>
        <v>499</v>
      </c>
      <c r="IE33" s="329">
        <f>'11月'!Y33</f>
        <v>492</v>
      </c>
      <c r="IF33" s="329">
        <f>'11月'!Z33</f>
        <v>487</v>
      </c>
      <c r="IG33" s="329">
        <f>'11月'!AA33</f>
        <v>638</v>
      </c>
      <c r="IH33" s="329">
        <f>'11月'!AB33</f>
        <v>487</v>
      </c>
      <c r="II33" s="329">
        <f>'11月'!AC33</f>
        <v>485</v>
      </c>
      <c r="IJ33" s="329">
        <f>'11月'!AD33</f>
        <v>512</v>
      </c>
      <c r="IK33" s="329">
        <f>'11月'!AE33</f>
        <v>584</v>
      </c>
      <c r="IL33" s="329">
        <f>'11月'!AF33</f>
        <v>567</v>
      </c>
      <c r="IM33" s="329">
        <f>'11月'!AG33</f>
        <v>593</v>
      </c>
      <c r="IN33" s="329">
        <f>'12月'!D33</f>
        <v>597</v>
      </c>
      <c r="IO33" s="329">
        <f>'12月'!E33</f>
        <v>590</v>
      </c>
      <c r="IP33" s="329">
        <f>'12月'!F33</f>
        <v>509</v>
      </c>
      <c r="IQ33" s="329">
        <f>'12月'!G33</f>
        <v>564</v>
      </c>
      <c r="IR33" s="329">
        <f>'12月'!H33</f>
        <v>542</v>
      </c>
      <c r="IS33" s="329">
        <f>'12月'!I33</f>
        <v>636</v>
      </c>
      <c r="IT33" s="329">
        <f>'12月'!J33</f>
        <v>584</v>
      </c>
      <c r="IU33" s="329">
        <f>'12月'!K33</f>
        <v>586</v>
      </c>
      <c r="IV33" s="329">
        <f>'12月'!L33</f>
        <v>533</v>
      </c>
      <c r="IW33" s="329">
        <f>'12月'!M33</f>
        <v>519</v>
      </c>
      <c r="IX33" s="329">
        <f>'12月'!N33</f>
        <v>511</v>
      </c>
      <c r="IY33" s="329">
        <f>'12月'!O33</f>
        <v>473</v>
      </c>
      <c r="IZ33" s="329">
        <f>'12月'!P33</f>
        <v>487</v>
      </c>
      <c r="JA33" s="329">
        <f>'12月'!Q33</f>
        <v>521</v>
      </c>
      <c r="JB33" s="329">
        <f>'12月'!R33</f>
        <v>586</v>
      </c>
      <c r="JC33" s="329">
        <f>'12月'!S33</f>
        <v>684</v>
      </c>
      <c r="JD33" s="329">
        <f>'12月'!T33</f>
        <v>444</v>
      </c>
      <c r="JE33" s="329">
        <f>'12月'!U33</f>
        <v>590</v>
      </c>
      <c r="JF33" s="329">
        <f>'12月'!V33</f>
        <v>520</v>
      </c>
      <c r="JG33" s="329">
        <f>'12月'!W33</f>
        <v>583</v>
      </c>
      <c r="JH33" s="329">
        <f>'12月'!X33</f>
        <v>574</v>
      </c>
      <c r="JI33" s="329">
        <f>'12月'!Y33</f>
        <v>531</v>
      </c>
      <c r="JJ33" s="329">
        <f>'12月'!Z33</f>
        <v>588</v>
      </c>
      <c r="JK33" s="329">
        <f>'12月'!AA33</f>
        <v>720</v>
      </c>
      <c r="JL33" s="329">
        <f>'12月'!AB33</f>
        <v>768</v>
      </c>
      <c r="JM33" s="329">
        <f>'12月'!AC33</f>
        <v>691</v>
      </c>
      <c r="JN33" s="329">
        <f>'12月'!AD33</f>
        <v>760</v>
      </c>
      <c r="JO33" s="329">
        <f>'12月'!AE33</f>
        <v>724</v>
      </c>
      <c r="JP33" s="329">
        <f>'12月'!AF33</f>
        <v>816</v>
      </c>
      <c r="JQ33" s="329">
        <f>'12月'!AG33</f>
        <v>787</v>
      </c>
      <c r="JR33" s="329">
        <f>'12月'!AH33</f>
        <v>850</v>
      </c>
      <c r="JS33" s="329">
        <f>'１月'!D33</f>
        <v>852</v>
      </c>
      <c r="JT33" s="329">
        <f>'１月'!E33</f>
        <v>837</v>
      </c>
      <c r="JU33" s="329">
        <f>'１月'!F33</f>
        <v>802</v>
      </c>
      <c r="JV33" s="329">
        <f>'１月'!G33</f>
        <v>797</v>
      </c>
      <c r="JW33" s="329">
        <f>'１月'!H33</f>
        <v>766</v>
      </c>
      <c r="JX33" s="329">
        <f>'１月'!I33</f>
        <v>718</v>
      </c>
      <c r="JY33" s="329">
        <f>'１月'!J33</f>
        <v>732</v>
      </c>
      <c r="JZ33" s="329">
        <f>'１月'!K33</f>
        <v>748</v>
      </c>
      <c r="KA33" s="329">
        <f>'１月'!L33</f>
        <v>718</v>
      </c>
      <c r="KB33" s="329">
        <f>'１月'!M33</f>
        <v>744</v>
      </c>
      <c r="KC33" s="329">
        <f>'１月'!N33</f>
        <v>802</v>
      </c>
      <c r="KD33" s="329">
        <f>'１月'!O33</f>
        <v>828</v>
      </c>
      <c r="KE33" s="329">
        <f>'１月'!P33</f>
        <v>758</v>
      </c>
      <c r="KF33" s="329">
        <f>'１月'!Q33</f>
        <v>763</v>
      </c>
      <c r="KG33" s="329">
        <f>'１月'!R33</f>
        <v>740</v>
      </c>
      <c r="KH33" s="329">
        <f>'１月'!S33</f>
        <v>723</v>
      </c>
      <c r="KI33" s="329">
        <f>'１月'!T33</f>
        <v>706</v>
      </c>
      <c r="KJ33" s="329">
        <f>'１月'!U33</f>
        <v>617</v>
      </c>
      <c r="KK33" s="329">
        <f>'１月'!V33</f>
        <v>617</v>
      </c>
      <c r="KL33" s="329">
        <f>'１月'!W33</f>
        <v>722</v>
      </c>
      <c r="KM33" s="329">
        <f>'１月'!X33</f>
        <v>463</v>
      </c>
      <c r="KN33" s="329">
        <f>'１月'!Y33</f>
        <v>603</v>
      </c>
      <c r="KO33" s="329">
        <f>'１月'!Z33</f>
        <v>615</v>
      </c>
      <c r="KP33" s="329">
        <f>'１月'!AA33</f>
        <v>636</v>
      </c>
      <c r="KQ33" s="329">
        <f>'１月'!AB33</f>
        <v>528</v>
      </c>
      <c r="KR33" s="329">
        <f>'１月'!AC33</f>
        <v>610</v>
      </c>
      <c r="KS33" s="329">
        <f>'１月'!AD33</f>
        <v>643</v>
      </c>
      <c r="KT33" s="329">
        <f>'１月'!AE33</f>
        <v>600</v>
      </c>
      <c r="KU33" s="329">
        <f>'１月'!AF33</f>
        <v>597</v>
      </c>
      <c r="KV33" s="329">
        <f>'１月'!AG33</f>
        <v>631</v>
      </c>
      <c r="KW33" s="329">
        <f>'１月'!AH33</f>
        <v>677</v>
      </c>
      <c r="KX33" s="329">
        <f>'２月'!D33</f>
        <v>569</v>
      </c>
      <c r="KY33" s="329">
        <f>'２月'!E33</f>
        <v>696</v>
      </c>
      <c r="KZ33" s="329">
        <f>'２月'!F33</f>
        <v>746</v>
      </c>
      <c r="LA33" s="329">
        <f>'２月'!G33</f>
        <v>632</v>
      </c>
      <c r="LB33" s="329">
        <f>'２月'!H33</f>
        <v>710</v>
      </c>
      <c r="LC33" s="329">
        <f>'２月'!I33</f>
        <v>667</v>
      </c>
      <c r="LD33" s="329">
        <f>'２月'!J33</f>
        <v>713</v>
      </c>
      <c r="LE33" s="329">
        <f>'２月'!K33</f>
        <v>720</v>
      </c>
      <c r="LF33" s="329">
        <f>'２月'!L33</f>
        <v>772</v>
      </c>
      <c r="LG33" s="329">
        <f>'２月'!M33</f>
        <v>693</v>
      </c>
      <c r="LH33" s="329">
        <f>'２月'!N33</f>
        <v>751</v>
      </c>
      <c r="LI33" s="329">
        <f>'２月'!O33</f>
        <v>355</v>
      </c>
      <c r="LJ33" s="329">
        <f>'２月'!P33</f>
        <v>675</v>
      </c>
      <c r="LK33" s="329">
        <f>'２月'!Q33</f>
        <v>0</v>
      </c>
      <c r="LL33" s="329">
        <f>'２月'!R33</f>
        <v>0</v>
      </c>
      <c r="LM33" s="329">
        <f>'２月'!S33</f>
        <v>0</v>
      </c>
      <c r="LN33" s="329">
        <f>'２月'!T33</f>
        <v>0</v>
      </c>
      <c r="LO33" s="329">
        <f>'２月'!U33</f>
        <v>0</v>
      </c>
      <c r="LP33" s="329">
        <f>'２月'!V33</f>
        <v>0</v>
      </c>
      <c r="LQ33" s="329">
        <f>'２月'!W33</f>
        <v>0</v>
      </c>
      <c r="LR33" s="329">
        <f>'２月'!X33</f>
        <v>0</v>
      </c>
      <c r="LS33" s="329">
        <f>'２月'!Y33</f>
        <v>0</v>
      </c>
      <c r="LT33" s="329">
        <f>'２月'!Z33</f>
        <v>0</v>
      </c>
      <c r="LU33" s="329">
        <f>'２月'!AA33</f>
        <v>0</v>
      </c>
      <c r="LV33" s="329">
        <f>'２月'!AB33</f>
        <v>0</v>
      </c>
      <c r="LW33" s="329">
        <f>'２月'!AC33</f>
        <v>0</v>
      </c>
      <c r="LX33" s="329">
        <f>'２月'!AD33</f>
        <v>0</v>
      </c>
      <c r="LY33" s="329">
        <f>'２月'!AE33</f>
        <v>0</v>
      </c>
      <c r="LZ33" s="329">
        <f>'３月'!D33</f>
        <v>717</v>
      </c>
      <c r="MA33" s="329">
        <f>'３月'!E33</f>
        <v>754</v>
      </c>
      <c r="MB33" s="329">
        <f>'３月'!F33</f>
        <v>701</v>
      </c>
      <c r="MC33" s="329">
        <f>'３月'!G33</f>
        <v>662</v>
      </c>
      <c r="MD33" s="329">
        <f>'３月'!H33</f>
        <v>641</v>
      </c>
      <c r="ME33" s="329">
        <f>'３月'!I33</f>
        <v>710</v>
      </c>
      <c r="MF33" s="329">
        <f>'３月'!J33</f>
        <v>672</v>
      </c>
      <c r="MG33" s="329">
        <f>'３月'!K33</f>
        <v>691</v>
      </c>
      <c r="MH33" s="329">
        <f>'３月'!L33</f>
        <v>696</v>
      </c>
      <c r="MI33" s="329">
        <f>'３月'!M33</f>
        <v>712</v>
      </c>
      <c r="MJ33" s="329">
        <f>'３月'!N33</f>
        <v>679</v>
      </c>
      <c r="MK33" s="329">
        <f>'３月'!O33</f>
        <v>686</v>
      </c>
      <c r="ML33" s="329">
        <f>'３月'!P33</f>
        <v>696</v>
      </c>
      <c r="MM33" s="329">
        <f>'３月'!Q33</f>
        <v>693</v>
      </c>
      <c r="MN33" s="329">
        <f>'３月'!R33</f>
        <v>715</v>
      </c>
      <c r="MO33" s="329">
        <f>'３月'!S33</f>
        <v>691</v>
      </c>
      <c r="MP33" s="329">
        <f>'３月'!T33</f>
        <v>740</v>
      </c>
      <c r="MQ33" s="329">
        <f>'３月'!U33</f>
        <v>704</v>
      </c>
      <c r="MR33" s="329">
        <f>'３月'!V33</f>
        <v>413</v>
      </c>
      <c r="MS33" s="329">
        <f>'３月'!W33</f>
        <v>528</v>
      </c>
      <c r="MT33" s="329">
        <f>'３月'!X33</f>
        <v>549</v>
      </c>
      <c r="MU33" s="329">
        <f>'３月'!Y33</f>
        <v>619</v>
      </c>
      <c r="MV33" s="329">
        <f>'３月'!Z33</f>
        <v>633</v>
      </c>
      <c r="MW33" s="329">
        <f>'３月'!AA33</f>
        <v>608</v>
      </c>
      <c r="MX33" s="329">
        <f>'３月'!AB33</f>
        <v>609</v>
      </c>
      <c r="MY33" s="329">
        <f>'３月'!AC33</f>
        <v>648</v>
      </c>
      <c r="MZ33" s="329">
        <f>'３月'!AD33</f>
        <v>585</v>
      </c>
      <c r="NA33" s="329">
        <f>'３月'!AE33</f>
        <v>679</v>
      </c>
      <c r="NB33" s="329">
        <f>'３月'!AF33</f>
        <v>547</v>
      </c>
      <c r="NC33" s="329">
        <f>'３月'!AG33</f>
        <v>595</v>
      </c>
      <c r="ND33" s="329">
        <f>'３月'!AH33</f>
        <v>483</v>
      </c>
      <c r="NF33" s="42">
        <f t="shared" si="0"/>
        <v>580.87537091988133</v>
      </c>
      <c r="NJ33" s="292">
        <v>23</v>
      </c>
      <c r="NK33" s="42">
        <f>NH56</f>
        <v>1382.1347305389222</v>
      </c>
    </row>
    <row r="34" spans="1:375" x14ac:dyDescent="0.2">
      <c r="A34" s="311">
        <v>0.5</v>
      </c>
      <c r="B34" s="312" t="s">
        <v>7</v>
      </c>
      <c r="C34" s="313">
        <v>0.52083333333333304</v>
      </c>
      <c r="D34" s="329">
        <f>'4月'!D34</f>
        <v>629</v>
      </c>
      <c r="E34" s="329">
        <f>'4月'!E34</f>
        <v>652</v>
      </c>
      <c r="F34" s="329">
        <f>'4月'!F34</f>
        <v>523</v>
      </c>
      <c r="G34" s="329">
        <f>'4月'!G34</f>
        <v>584</v>
      </c>
      <c r="H34" s="329">
        <f>'4月'!H34</f>
        <v>557</v>
      </c>
      <c r="I34" s="329">
        <f>'4月'!I34</f>
        <v>586</v>
      </c>
      <c r="J34" s="329">
        <f>'4月'!J34</f>
        <v>674</v>
      </c>
      <c r="K34" s="329">
        <f>'4月'!K34</f>
        <v>638</v>
      </c>
      <c r="L34" s="329">
        <f>'4月'!L34</f>
        <v>526</v>
      </c>
      <c r="M34" s="329">
        <f>'4月'!M34</f>
        <v>569</v>
      </c>
      <c r="N34" s="329">
        <f>'4月'!N34</f>
        <v>535</v>
      </c>
      <c r="O34" s="329">
        <f>'4月'!O34</f>
        <v>538</v>
      </c>
      <c r="P34" s="329">
        <f>'4月'!P34</f>
        <v>612</v>
      </c>
      <c r="Q34" s="329">
        <f>'4月'!Q34</f>
        <v>584</v>
      </c>
      <c r="R34" s="329">
        <f>'4月'!R34</f>
        <v>732</v>
      </c>
      <c r="S34" s="329">
        <f>'4月'!S34</f>
        <v>708</v>
      </c>
      <c r="T34" s="329">
        <f>'4月'!T34</f>
        <v>703</v>
      </c>
      <c r="U34" s="329">
        <f>'4月'!U34</f>
        <v>727</v>
      </c>
      <c r="V34" s="329">
        <f>'4月'!V34</f>
        <v>708</v>
      </c>
      <c r="W34" s="329">
        <f>'4月'!W34</f>
        <v>694</v>
      </c>
      <c r="X34" s="329">
        <f>'4月'!X34</f>
        <v>696</v>
      </c>
      <c r="Y34" s="329">
        <f>'4月'!Y34</f>
        <v>672</v>
      </c>
      <c r="Z34" s="329">
        <f>'4月'!Z34</f>
        <v>672</v>
      </c>
      <c r="AA34" s="329">
        <f>'4月'!AA34</f>
        <v>667</v>
      </c>
      <c r="AB34" s="329">
        <f>'4月'!AB34</f>
        <v>676</v>
      </c>
      <c r="AC34" s="329">
        <f>'4月'!AC34</f>
        <v>653</v>
      </c>
      <c r="AD34" s="329">
        <f>'4月'!AD34</f>
        <v>670</v>
      </c>
      <c r="AE34" s="329">
        <f>'4月'!AE34</f>
        <v>708</v>
      </c>
      <c r="AF34" s="329">
        <f>'4月'!AF34</f>
        <v>634</v>
      </c>
      <c r="AG34" s="329">
        <f>'4月'!AG34</f>
        <v>679</v>
      </c>
      <c r="AH34" s="329">
        <f>'5月'!D34</f>
        <v>672</v>
      </c>
      <c r="AI34" s="329">
        <f>'5月'!E34</f>
        <v>684</v>
      </c>
      <c r="AJ34" s="329">
        <f>'5月'!F34</f>
        <v>717</v>
      </c>
      <c r="AK34" s="329">
        <f>'5月'!G34</f>
        <v>682</v>
      </c>
      <c r="AL34" s="329">
        <f>'5月'!H34</f>
        <v>706</v>
      </c>
      <c r="AM34" s="329">
        <f>'5月'!I34</f>
        <v>655</v>
      </c>
      <c r="AN34" s="329">
        <f>'5月'!J34</f>
        <v>641</v>
      </c>
      <c r="AO34" s="329">
        <f>'5月'!K34</f>
        <v>540</v>
      </c>
      <c r="AP34" s="329">
        <f>'5月'!L34</f>
        <v>540</v>
      </c>
      <c r="AQ34" s="329">
        <f>'5月'!M34</f>
        <v>567</v>
      </c>
      <c r="AR34" s="329">
        <f>'5月'!N34</f>
        <v>540</v>
      </c>
      <c r="AS34" s="329">
        <f>'5月'!O34</f>
        <v>545</v>
      </c>
      <c r="AT34" s="329">
        <f>'5月'!P34</f>
        <v>519</v>
      </c>
      <c r="AU34" s="329">
        <f>'5月'!Q34</f>
        <v>554</v>
      </c>
      <c r="AV34" s="329">
        <f>'5月'!R34</f>
        <v>509</v>
      </c>
      <c r="AW34" s="329">
        <f>'5月'!S34</f>
        <v>600</v>
      </c>
      <c r="AX34" s="329">
        <f>'5月'!T34</f>
        <v>590</v>
      </c>
      <c r="AY34" s="329">
        <f>'5月'!U34</f>
        <v>578</v>
      </c>
      <c r="AZ34" s="329">
        <f>'5月'!V34</f>
        <v>578</v>
      </c>
      <c r="BA34" s="329">
        <f>'5月'!W34</f>
        <v>672</v>
      </c>
      <c r="BB34" s="329">
        <f>'5月'!X34</f>
        <v>578</v>
      </c>
      <c r="BC34" s="329">
        <f>'5月'!Y34</f>
        <v>624</v>
      </c>
      <c r="BD34" s="329">
        <f>'5月'!Z34</f>
        <v>578</v>
      </c>
      <c r="BE34" s="329">
        <f>'5月'!AA34</f>
        <v>555</v>
      </c>
      <c r="BF34" s="329">
        <f>'5月'!AB34</f>
        <v>547</v>
      </c>
      <c r="BG34" s="329">
        <f>'5月'!AC34</f>
        <v>564</v>
      </c>
      <c r="BH34" s="329">
        <f>'5月'!AD34</f>
        <v>492</v>
      </c>
      <c r="BI34" s="329">
        <f>'5月'!AE34</f>
        <v>652</v>
      </c>
      <c r="BJ34" s="329">
        <f>'5月'!AF34</f>
        <v>660</v>
      </c>
      <c r="BK34" s="329">
        <f>'5月'!AG34</f>
        <v>655</v>
      </c>
      <c r="BL34" s="329">
        <f>'5月'!AH34</f>
        <v>670</v>
      </c>
      <c r="BM34" s="329">
        <f>'6月'!D34</f>
        <v>658</v>
      </c>
      <c r="BN34" s="329">
        <f>'6月'!E34</f>
        <v>708</v>
      </c>
      <c r="BO34" s="329">
        <f>'6月'!F34</f>
        <v>663</v>
      </c>
      <c r="BP34" s="329">
        <f>'6月'!G34</f>
        <v>669</v>
      </c>
      <c r="BQ34" s="329">
        <f>'6月'!H34</f>
        <v>663</v>
      </c>
      <c r="BR34" s="329">
        <f>'6月'!I34</f>
        <v>681</v>
      </c>
      <c r="BS34" s="329">
        <f>'6月'!J34</f>
        <v>667</v>
      </c>
      <c r="BT34" s="329">
        <f>'6月'!K34</f>
        <v>660</v>
      </c>
      <c r="BU34" s="329">
        <f>'6月'!L34</f>
        <v>698</v>
      </c>
      <c r="BV34" s="329">
        <f>'6月'!M34</f>
        <v>658</v>
      </c>
      <c r="BW34" s="329">
        <f>'6月'!N34</f>
        <v>670</v>
      </c>
      <c r="BX34" s="329">
        <f>'6月'!O34</f>
        <v>663</v>
      </c>
      <c r="BY34" s="329">
        <f>'6月'!P34</f>
        <v>641</v>
      </c>
      <c r="BZ34" s="329">
        <f>'6月'!Q34</f>
        <v>667</v>
      </c>
      <c r="CA34" s="329">
        <f>'6月'!R34</f>
        <v>677</v>
      </c>
      <c r="CB34" s="329">
        <f>'6月'!S34</f>
        <v>696</v>
      </c>
      <c r="CC34" s="329">
        <f>'6月'!T34</f>
        <v>691</v>
      </c>
      <c r="CD34" s="329">
        <f>'6月'!U34</f>
        <v>511</v>
      </c>
      <c r="CE34" s="329">
        <f>'6月'!V34</f>
        <v>475</v>
      </c>
      <c r="CF34" s="329">
        <f>'6月'!W34</f>
        <v>492</v>
      </c>
      <c r="CG34" s="329">
        <f>'6月'!X34</f>
        <v>475</v>
      </c>
      <c r="CH34" s="329">
        <f>'6月'!Y34</f>
        <v>537</v>
      </c>
      <c r="CI34" s="329">
        <f>'6月'!Z34</f>
        <v>451</v>
      </c>
      <c r="CJ34" s="329">
        <f>'6月'!AA34</f>
        <v>413</v>
      </c>
      <c r="CK34" s="329">
        <f>'6月'!AB34</f>
        <v>360</v>
      </c>
      <c r="CL34" s="329">
        <f>'6月'!AC34</f>
        <v>448</v>
      </c>
      <c r="CM34" s="329">
        <f>'6月'!AD34</f>
        <v>521</v>
      </c>
      <c r="CN34" s="329">
        <f>'6月'!AE34</f>
        <v>501</v>
      </c>
      <c r="CO34" s="329">
        <f>'6月'!AF34</f>
        <v>456</v>
      </c>
      <c r="CP34" s="329">
        <f>'6月'!AG34</f>
        <v>0</v>
      </c>
      <c r="CQ34" s="329">
        <f>'7月'!D34</f>
        <v>0</v>
      </c>
      <c r="CR34" s="329">
        <f>'7月'!E34</f>
        <v>0</v>
      </c>
      <c r="CS34" s="329">
        <f>'7月'!F34</f>
        <v>3</v>
      </c>
      <c r="CT34" s="329">
        <f>'7月'!G34</f>
        <v>0</v>
      </c>
      <c r="CU34" s="329">
        <f>'7月'!H34</f>
        <v>79</v>
      </c>
      <c r="CV34" s="329">
        <f>'7月'!I34</f>
        <v>405</v>
      </c>
      <c r="CW34" s="329">
        <f>'7月'!J34</f>
        <v>367</v>
      </c>
      <c r="CX34" s="329">
        <f>'7月'!K34</f>
        <v>399</v>
      </c>
      <c r="CY34" s="329">
        <f>'7月'!L34</f>
        <v>377</v>
      </c>
      <c r="CZ34" s="329">
        <f>'7月'!M34</f>
        <v>406</v>
      </c>
      <c r="DA34" s="329">
        <f>'7月'!N34</f>
        <v>403</v>
      </c>
      <c r="DB34" s="329">
        <f>'7月'!O34</f>
        <v>388</v>
      </c>
      <c r="DC34" s="329">
        <f>'7月'!P34</f>
        <v>456</v>
      </c>
      <c r="DD34" s="329">
        <f>'7月'!Q34</f>
        <v>463</v>
      </c>
      <c r="DE34" s="329">
        <f>'7月'!R34</f>
        <v>307</v>
      </c>
      <c r="DF34" s="329">
        <f>'7月'!S34</f>
        <v>578</v>
      </c>
      <c r="DG34" s="329">
        <f>'7月'!T34</f>
        <v>436</v>
      </c>
      <c r="DH34" s="329">
        <f>'7月'!U34</f>
        <v>372</v>
      </c>
      <c r="DI34" s="329">
        <f>'7月'!V34</f>
        <v>449</v>
      </c>
      <c r="DJ34" s="329">
        <f>'7月'!W34</f>
        <v>372</v>
      </c>
      <c r="DK34" s="329">
        <f>'7月'!X34</f>
        <v>447</v>
      </c>
      <c r="DL34" s="329">
        <f>'7月'!Y34</f>
        <v>2</v>
      </c>
      <c r="DM34" s="329">
        <f>'7月'!Z34</f>
        <v>350</v>
      </c>
      <c r="DN34" s="329">
        <f>'7月'!AA34</f>
        <v>0</v>
      </c>
      <c r="DO34" s="329">
        <f>'7月'!AB34</f>
        <v>0</v>
      </c>
      <c r="DP34" s="329">
        <f>'7月'!AC34</f>
        <v>65</v>
      </c>
      <c r="DQ34" s="329">
        <f>'7月'!AD34</f>
        <v>501</v>
      </c>
      <c r="DR34" s="329">
        <f>'7月'!AE34</f>
        <v>478</v>
      </c>
      <c r="DS34" s="329">
        <f>'7月'!AF34</f>
        <v>485</v>
      </c>
      <c r="DT34" s="329">
        <f>'7月'!AG34</f>
        <v>420</v>
      </c>
      <c r="DU34" s="329">
        <f>'7月'!AH34</f>
        <v>496</v>
      </c>
      <c r="DV34" s="329">
        <f>'8月'!D34</f>
        <v>0</v>
      </c>
      <c r="DW34" s="329">
        <f>'8月'!E34</f>
        <v>0</v>
      </c>
      <c r="DX34" s="329">
        <f>'8月'!F34</f>
        <v>137</v>
      </c>
      <c r="DY34" s="329">
        <f>'8月'!G34</f>
        <v>441</v>
      </c>
      <c r="DZ34" s="329">
        <f>'8月'!H34</f>
        <v>530</v>
      </c>
      <c r="EA34" s="329">
        <f>'8月'!I34</f>
        <v>454</v>
      </c>
      <c r="EB34" s="329">
        <f>'8月'!J34</f>
        <v>454</v>
      </c>
      <c r="EC34" s="329">
        <f>'8月'!K34</f>
        <v>264</v>
      </c>
      <c r="ED34" s="329">
        <f>'8月'!L34</f>
        <v>605</v>
      </c>
      <c r="EE34" s="329">
        <f>'8月'!M34</f>
        <v>643</v>
      </c>
      <c r="EF34" s="329">
        <f>'8月'!N34</f>
        <v>571</v>
      </c>
      <c r="EG34" s="329">
        <f>'8月'!O34</f>
        <v>574</v>
      </c>
      <c r="EH34" s="329">
        <f>'8月'!P34</f>
        <v>629</v>
      </c>
      <c r="EI34" s="329">
        <f>'8月'!Q34</f>
        <v>437</v>
      </c>
      <c r="EJ34" s="329">
        <f>'8月'!R34</f>
        <v>514</v>
      </c>
      <c r="EK34" s="329">
        <f>'8月'!S34</f>
        <v>0</v>
      </c>
      <c r="EL34" s="329">
        <f>'8月'!T34</f>
        <v>427</v>
      </c>
      <c r="EM34" s="329">
        <f>'8月'!U34</f>
        <v>576</v>
      </c>
      <c r="EN34" s="329">
        <f>'8月'!V34</f>
        <v>514</v>
      </c>
      <c r="EO34" s="329">
        <f>'8月'!W34</f>
        <v>454</v>
      </c>
      <c r="EP34" s="329">
        <f>'8月'!X34</f>
        <v>463</v>
      </c>
      <c r="EQ34" s="329">
        <f>'8月'!Y34</f>
        <v>442</v>
      </c>
      <c r="ER34" s="329">
        <f>'8月'!Z34</f>
        <v>399</v>
      </c>
      <c r="ES34" s="329">
        <f>'8月'!AA34</f>
        <v>343</v>
      </c>
      <c r="ET34" s="329">
        <f>'8月'!AB34</f>
        <v>451</v>
      </c>
      <c r="EU34" s="329">
        <f>'8月'!AC34</f>
        <v>458</v>
      </c>
      <c r="EV34" s="329">
        <f>'8月'!AD34</f>
        <v>476</v>
      </c>
      <c r="EW34" s="329">
        <f>'8月'!AE34</f>
        <v>605</v>
      </c>
      <c r="EX34" s="329">
        <f>'8月'!AF34</f>
        <v>528</v>
      </c>
      <c r="EY34" s="329">
        <f>'8月'!AG34</f>
        <v>624</v>
      </c>
      <c r="EZ34" s="329">
        <f>'8月'!AH34</f>
        <v>650</v>
      </c>
      <c r="FA34" s="329">
        <f>'9月'!D34</f>
        <v>658</v>
      </c>
      <c r="FB34" s="329">
        <f>'9月'!E34</f>
        <v>463</v>
      </c>
      <c r="FC34" s="329">
        <f>'9月'!F34</f>
        <v>538</v>
      </c>
      <c r="FD34" s="329">
        <f>'9月'!G34</f>
        <v>569</v>
      </c>
      <c r="FE34" s="329">
        <f>'9月'!H34</f>
        <v>415</v>
      </c>
      <c r="FF34" s="329">
        <f>'9月'!I34</f>
        <v>518</v>
      </c>
      <c r="FG34" s="329">
        <f>'9月'!J34</f>
        <v>454</v>
      </c>
      <c r="FH34" s="329">
        <f>'9月'!K34</f>
        <v>448</v>
      </c>
      <c r="FI34" s="329">
        <f>'9月'!L34</f>
        <v>468</v>
      </c>
      <c r="FJ34" s="329">
        <f>'9月'!M34</f>
        <v>538</v>
      </c>
      <c r="FK34" s="329">
        <f>'9月'!N34</f>
        <v>415</v>
      </c>
      <c r="FL34" s="329">
        <f>'9月'!O34</f>
        <v>437</v>
      </c>
      <c r="FM34" s="329">
        <f>'9月'!P34</f>
        <v>439</v>
      </c>
      <c r="FN34" s="329">
        <f>'9月'!Q34</f>
        <v>484</v>
      </c>
      <c r="FO34" s="329">
        <f>'9月'!R34</f>
        <v>533</v>
      </c>
      <c r="FP34" s="329">
        <f>'9月'!S34</f>
        <v>521</v>
      </c>
      <c r="FQ34" s="329">
        <f>'9月'!T34</f>
        <v>579</v>
      </c>
      <c r="FR34" s="329">
        <f>'9月'!U34</f>
        <v>427</v>
      </c>
      <c r="FS34" s="329">
        <f>'9月'!V34</f>
        <v>466</v>
      </c>
      <c r="FT34" s="329">
        <f>'9月'!W34</f>
        <v>557</v>
      </c>
      <c r="FU34" s="329">
        <f>'9月'!X34</f>
        <v>461</v>
      </c>
      <c r="FV34" s="329">
        <f>'9月'!Y34</f>
        <v>603</v>
      </c>
      <c r="FW34" s="329">
        <f>'9月'!Z34</f>
        <v>535</v>
      </c>
      <c r="FX34" s="329">
        <f>'9月'!AA34</f>
        <v>567</v>
      </c>
      <c r="FY34" s="329">
        <f>'9月'!AB34</f>
        <v>591</v>
      </c>
      <c r="FZ34" s="329">
        <f>'9月'!AC34</f>
        <v>436</v>
      </c>
      <c r="GA34" s="329">
        <f>'9月'!AD34</f>
        <v>499</v>
      </c>
      <c r="GB34" s="329">
        <f>'9月'!AE34</f>
        <v>569</v>
      </c>
      <c r="GC34" s="329">
        <f>'9月'!AF34</f>
        <v>662</v>
      </c>
      <c r="GD34" s="329">
        <f>'9月'!AG34</f>
        <v>600</v>
      </c>
      <c r="GE34" s="329">
        <f>'10月'!D34</f>
        <v>583</v>
      </c>
      <c r="GF34" s="329">
        <f>'10月'!E34</f>
        <v>519</v>
      </c>
      <c r="GG34" s="329">
        <f>'10月'!F34</f>
        <v>590</v>
      </c>
      <c r="GH34" s="329">
        <f>'10月'!G34</f>
        <v>504</v>
      </c>
      <c r="GI34" s="329">
        <f>'10月'!H34</f>
        <v>557</v>
      </c>
      <c r="GJ34" s="329">
        <f>'10月'!I34</f>
        <v>629</v>
      </c>
      <c r="GK34" s="329">
        <f>'10月'!J34</f>
        <v>507</v>
      </c>
      <c r="GL34" s="329">
        <f>'10月'!K34</f>
        <v>621</v>
      </c>
      <c r="GM34" s="329">
        <f>'10月'!L34</f>
        <v>588</v>
      </c>
      <c r="GN34" s="329">
        <f>'10月'!M34</f>
        <v>583</v>
      </c>
      <c r="GO34" s="329">
        <f>'10月'!N34</f>
        <v>593</v>
      </c>
      <c r="GP34" s="329">
        <f>'10月'!O34</f>
        <v>581</v>
      </c>
      <c r="GQ34" s="329">
        <f>'10月'!P34</f>
        <v>561</v>
      </c>
      <c r="GR34" s="329">
        <f>'10月'!Q34</f>
        <v>610</v>
      </c>
      <c r="GS34" s="329">
        <f>'10月'!R34</f>
        <v>564</v>
      </c>
      <c r="GT34" s="329">
        <f>'10月'!S34</f>
        <v>610</v>
      </c>
      <c r="GU34" s="329">
        <f>'10月'!T34</f>
        <v>674</v>
      </c>
      <c r="GV34" s="329">
        <f>'10月'!U34</f>
        <v>662</v>
      </c>
      <c r="GW34" s="329">
        <f>'10月'!V34</f>
        <v>556</v>
      </c>
      <c r="GX34" s="329">
        <f>'10月'!W34</f>
        <v>699</v>
      </c>
      <c r="GY34" s="329">
        <f>'10月'!X34</f>
        <v>684</v>
      </c>
      <c r="GZ34" s="329">
        <f>'10月'!Y34</f>
        <v>624</v>
      </c>
      <c r="HA34" s="329">
        <f>'10月'!Z34</f>
        <v>674</v>
      </c>
      <c r="HB34" s="329">
        <f>'10月'!AA34</f>
        <v>667</v>
      </c>
      <c r="HC34" s="329">
        <f>'10月'!AB34</f>
        <v>706</v>
      </c>
      <c r="HD34" s="329">
        <f>'10月'!AC34</f>
        <v>691</v>
      </c>
      <c r="HE34" s="329">
        <f>'10月'!AD34</f>
        <v>703</v>
      </c>
      <c r="HF34" s="329">
        <f>'10月'!AE34</f>
        <v>699</v>
      </c>
      <c r="HG34" s="329">
        <f>'10月'!AF34</f>
        <v>689</v>
      </c>
      <c r="HH34" s="329">
        <f>'10月'!AG34</f>
        <v>715</v>
      </c>
      <c r="HI34" s="329">
        <f>'10月'!AH34</f>
        <v>700</v>
      </c>
      <c r="HJ34" s="329">
        <f>'11月'!D34</f>
        <v>705</v>
      </c>
      <c r="HK34" s="329">
        <f>'11月'!E34</f>
        <v>715</v>
      </c>
      <c r="HL34" s="329">
        <f>'11月'!F34</f>
        <v>744</v>
      </c>
      <c r="HM34" s="329">
        <f>'11月'!G34</f>
        <v>681</v>
      </c>
      <c r="HN34" s="329">
        <f>'11月'!H34</f>
        <v>693</v>
      </c>
      <c r="HO34" s="329">
        <f>'11月'!I34</f>
        <v>698</v>
      </c>
      <c r="HP34" s="329">
        <f>'11月'!J34</f>
        <v>739</v>
      </c>
      <c r="HQ34" s="329">
        <f>'11月'!K34</f>
        <v>770</v>
      </c>
      <c r="HR34" s="329">
        <f>'11月'!L34</f>
        <v>775</v>
      </c>
      <c r="HS34" s="329">
        <f>'11月'!M34</f>
        <v>792</v>
      </c>
      <c r="HT34" s="329">
        <f>'11月'!N34</f>
        <v>710</v>
      </c>
      <c r="HU34" s="329">
        <f>'11月'!O34</f>
        <v>725</v>
      </c>
      <c r="HV34" s="329">
        <f>'11月'!P34</f>
        <v>619</v>
      </c>
      <c r="HW34" s="329">
        <f>'11月'!Q34</f>
        <v>593</v>
      </c>
      <c r="HX34" s="329">
        <f>'11月'!R34</f>
        <v>569</v>
      </c>
      <c r="HY34" s="329">
        <f>'11月'!S34</f>
        <v>638</v>
      </c>
      <c r="HZ34" s="329">
        <f>'11月'!T34</f>
        <v>660</v>
      </c>
      <c r="IA34" s="329">
        <f>'11月'!U34</f>
        <v>710</v>
      </c>
      <c r="IB34" s="329">
        <f>'11月'!V34</f>
        <v>452</v>
      </c>
      <c r="IC34" s="329">
        <f>'11月'!W34</f>
        <v>557</v>
      </c>
      <c r="ID34" s="329">
        <f>'11月'!X34</f>
        <v>497</v>
      </c>
      <c r="IE34" s="329">
        <f>'11月'!Y34</f>
        <v>579</v>
      </c>
      <c r="IF34" s="329">
        <f>'11月'!Z34</f>
        <v>463</v>
      </c>
      <c r="IG34" s="329">
        <f>'11月'!AA34</f>
        <v>639</v>
      </c>
      <c r="IH34" s="329">
        <f>'11月'!AB34</f>
        <v>533</v>
      </c>
      <c r="II34" s="329">
        <f>'11月'!AC34</f>
        <v>533</v>
      </c>
      <c r="IJ34" s="329">
        <f>'11月'!AD34</f>
        <v>532</v>
      </c>
      <c r="IK34" s="329">
        <f>'11月'!AE34</f>
        <v>616</v>
      </c>
      <c r="IL34" s="329">
        <f>'11月'!AF34</f>
        <v>549</v>
      </c>
      <c r="IM34" s="329">
        <f>'11月'!AG34</f>
        <v>605</v>
      </c>
      <c r="IN34" s="329">
        <f>'12月'!D34</f>
        <v>627</v>
      </c>
      <c r="IO34" s="329">
        <f>'12月'!E34</f>
        <v>651</v>
      </c>
      <c r="IP34" s="329">
        <f>'12月'!F34</f>
        <v>552</v>
      </c>
      <c r="IQ34" s="329">
        <f>'12月'!G34</f>
        <v>617</v>
      </c>
      <c r="IR34" s="329">
        <f>'12月'!H34</f>
        <v>559</v>
      </c>
      <c r="IS34" s="329">
        <f>'12月'!I34</f>
        <v>617</v>
      </c>
      <c r="IT34" s="329">
        <f>'12月'!J34</f>
        <v>616</v>
      </c>
      <c r="IU34" s="329">
        <f>'12月'!K34</f>
        <v>604</v>
      </c>
      <c r="IV34" s="329">
        <f>'12月'!L34</f>
        <v>574</v>
      </c>
      <c r="IW34" s="329">
        <f>'12月'!M34</f>
        <v>557</v>
      </c>
      <c r="IX34" s="329">
        <f>'12月'!N34</f>
        <v>554</v>
      </c>
      <c r="IY34" s="329">
        <f>'12月'!O34</f>
        <v>504</v>
      </c>
      <c r="IZ34" s="329">
        <f>'12月'!P34</f>
        <v>494</v>
      </c>
      <c r="JA34" s="329">
        <f>'12月'!Q34</f>
        <v>583</v>
      </c>
      <c r="JB34" s="329">
        <f>'12月'!R34</f>
        <v>633</v>
      </c>
      <c r="JC34" s="329">
        <f>'12月'!S34</f>
        <v>696</v>
      </c>
      <c r="JD34" s="329">
        <f>'12月'!T34</f>
        <v>476</v>
      </c>
      <c r="JE34" s="329">
        <f>'12月'!U34</f>
        <v>624</v>
      </c>
      <c r="JF34" s="329">
        <f>'12月'!V34</f>
        <v>528</v>
      </c>
      <c r="JG34" s="329">
        <f>'12月'!W34</f>
        <v>619</v>
      </c>
      <c r="JH34" s="329">
        <f>'12月'!X34</f>
        <v>650</v>
      </c>
      <c r="JI34" s="329">
        <f>'12月'!Y34</f>
        <v>578</v>
      </c>
      <c r="JJ34" s="329">
        <f>'12月'!Z34</f>
        <v>739</v>
      </c>
      <c r="JK34" s="329">
        <f>'12月'!AA34</f>
        <v>682</v>
      </c>
      <c r="JL34" s="329">
        <f>'12月'!AB34</f>
        <v>748</v>
      </c>
      <c r="JM34" s="329">
        <f>'12月'!AC34</f>
        <v>680</v>
      </c>
      <c r="JN34" s="329">
        <f>'12月'!AD34</f>
        <v>759</v>
      </c>
      <c r="JO34" s="329">
        <f>'12月'!AE34</f>
        <v>725</v>
      </c>
      <c r="JP34" s="329">
        <f>'12月'!AF34</f>
        <v>821</v>
      </c>
      <c r="JQ34" s="329">
        <f>'12月'!AG34</f>
        <v>756</v>
      </c>
      <c r="JR34" s="329">
        <f>'12月'!AH34</f>
        <v>840</v>
      </c>
      <c r="JS34" s="329">
        <f>'１月'!D34</f>
        <v>850</v>
      </c>
      <c r="JT34" s="329">
        <f>'１月'!E34</f>
        <v>828</v>
      </c>
      <c r="JU34" s="329">
        <f>'１月'!F34</f>
        <v>792</v>
      </c>
      <c r="JV34" s="329">
        <f>'１月'!G34</f>
        <v>818</v>
      </c>
      <c r="JW34" s="329">
        <f>'１月'!H34</f>
        <v>792</v>
      </c>
      <c r="JX34" s="329">
        <f>'１月'!I34</f>
        <v>720</v>
      </c>
      <c r="JY34" s="329">
        <f>'１月'!J34</f>
        <v>727</v>
      </c>
      <c r="JZ34" s="329">
        <f>'１月'!K34</f>
        <v>723</v>
      </c>
      <c r="KA34" s="329">
        <f>'１月'!L34</f>
        <v>698</v>
      </c>
      <c r="KB34" s="329">
        <f>'１月'!M34</f>
        <v>727</v>
      </c>
      <c r="KC34" s="329">
        <f>'１月'!N34</f>
        <v>787</v>
      </c>
      <c r="KD34" s="329">
        <f>'１月'!O34</f>
        <v>811</v>
      </c>
      <c r="KE34" s="329">
        <f>'１月'!P34</f>
        <v>766</v>
      </c>
      <c r="KF34" s="329">
        <f>'１月'!Q34</f>
        <v>722</v>
      </c>
      <c r="KG34" s="329">
        <f>'１月'!R34</f>
        <v>727</v>
      </c>
      <c r="KH34" s="329">
        <f>'１月'!S34</f>
        <v>717</v>
      </c>
      <c r="KI34" s="329">
        <f>'１月'!T34</f>
        <v>717</v>
      </c>
      <c r="KJ34" s="329">
        <f>'１月'!U34</f>
        <v>663</v>
      </c>
      <c r="KK34" s="329">
        <f>'１月'!V34</f>
        <v>686</v>
      </c>
      <c r="KL34" s="329">
        <f>'１月'!W34</f>
        <v>768</v>
      </c>
      <c r="KM34" s="329">
        <f>'１月'!X34</f>
        <v>605</v>
      </c>
      <c r="KN34" s="329">
        <f>'１月'!Y34</f>
        <v>602</v>
      </c>
      <c r="KO34" s="329">
        <f>'１月'!Z34</f>
        <v>660</v>
      </c>
      <c r="KP34" s="329">
        <f>'１月'!AA34</f>
        <v>660</v>
      </c>
      <c r="KQ34" s="329">
        <f>'１月'!AB34</f>
        <v>607</v>
      </c>
      <c r="KR34" s="329">
        <f>'１月'!AC34</f>
        <v>638</v>
      </c>
      <c r="KS34" s="329">
        <f>'１月'!AD34</f>
        <v>665</v>
      </c>
      <c r="KT34" s="329">
        <f>'１月'!AE34</f>
        <v>665</v>
      </c>
      <c r="KU34" s="329">
        <f>'１月'!AF34</f>
        <v>665</v>
      </c>
      <c r="KV34" s="329">
        <f>'１月'!AG34</f>
        <v>639</v>
      </c>
      <c r="KW34" s="329">
        <f>'１月'!AH34</f>
        <v>679</v>
      </c>
      <c r="KX34" s="329">
        <f>'２月'!D34</f>
        <v>569</v>
      </c>
      <c r="KY34" s="329">
        <f>'２月'!E34</f>
        <v>691</v>
      </c>
      <c r="KZ34" s="329">
        <f>'２月'!F34</f>
        <v>744</v>
      </c>
      <c r="LA34" s="329">
        <f>'２月'!G34</f>
        <v>619</v>
      </c>
      <c r="LB34" s="329">
        <f>'２月'!H34</f>
        <v>703</v>
      </c>
      <c r="LC34" s="329">
        <f>'２月'!I34</f>
        <v>655</v>
      </c>
      <c r="LD34" s="329">
        <f>'２月'!J34</f>
        <v>705</v>
      </c>
      <c r="LE34" s="329">
        <f>'２月'!K34</f>
        <v>713</v>
      </c>
      <c r="LF34" s="329">
        <f>'２月'!L34</f>
        <v>768</v>
      </c>
      <c r="LG34" s="329">
        <f>'２月'!M34</f>
        <v>680</v>
      </c>
      <c r="LH34" s="329">
        <f>'２月'!N34</f>
        <v>734</v>
      </c>
      <c r="LI34" s="329">
        <f>'２月'!O34</f>
        <v>389</v>
      </c>
      <c r="LJ34" s="329">
        <f>'２月'!P34</f>
        <v>489</v>
      </c>
      <c r="LK34" s="329">
        <f>'２月'!Q34</f>
        <v>0</v>
      </c>
      <c r="LL34" s="329">
        <f>'２月'!R34</f>
        <v>0</v>
      </c>
      <c r="LM34" s="329">
        <f>'２月'!S34</f>
        <v>0</v>
      </c>
      <c r="LN34" s="329">
        <f>'２月'!T34</f>
        <v>0</v>
      </c>
      <c r="LO34" s="329">
        <f>'２月'!U34</f>
        <v>0</v>
      </c>
      <c r="LP34" s="329">
        <f>'２月'!V34</f>
        <v>0</v>
      </c>
      <c r="LQ34" s="329">
        <f>'２月'!W34</f>
        <v>0</v>
      </c>
      <c r="LR34" s="329">
        <f>'２月'!X34</f>
        <v>0</v>
      </c>
      <c r="LS34" s="329">
        <f>'２月'!Y34</f>
        <v>0</v>
      </c>
      <c r="LT34" s="329">
        <f>'２月'!Z34</f>
        <v>0</v>
      </c>
      <c r="LU34" s="329">
        <f>'２月'!AA34</f>
        <v>0</v>
      </c>
      <c r="LV34" s="329">
        <f>'２月'!AB34</f>
        <v>0</v>
      </c>
      <c r="LW34" s="329">
        <f>'２月'!AC34</f>
        <v>0</v>
      </c>
      <c r="LX34" s="329">
        <f>'２月'!AD34</f>
        <v>0</v>
      </c>
      <c r="LY34" s="329">
        <f>'２月'!AE34</f>
        <v>569</v>
      </c>
      <c r="LZ34" s="329">
        <f>'３月'!D34</f>
        <v>715</v>
      </c>
      <c r="MA34" s="329">
        <f>'３月'!E34</f>
        <v>748</v>
      </c>
      <c r="MB34" s="329">
        <f>'３月'!F34</f>
        <v>679</v>
      </c>
      <c r="MC34" s="329">
        <f>'３月'!G34</f>
        <v>653</v>
      </c>
      <c r="MD34" s="329">
        <f>'３月'!H34</f>
        <v>658</v>
      </c>
      <c r="ME34" s="329">
        <f>'３月'!I34</f>
        <v>687</v>
      </c>
      <c r="MF34" s="329">
        <f>'３月'!J34</f>
        <v>674</v>
      </c>
      <c r="MG34" s="329">
        <f>'３月'!K34</f>
        <v>677</v>
      </c>
      <c r="MH34" s="329">
        <f>'３月'!L34</f>
        <v>700</v>
      </c>
      <c r="MI34" s="329">
        <f>'３月'!M34</f>
        <v>656</v>
      </c>
      <c r="MJ34" s="329">
        <f>'３月'!N34</f>
        <v>670</v>
      </c>
      <c r="MK34" s="329">
        <f>'３月'!O34</f>
        <v>682</v>
      </c>
      <c r="ML34" s="329">
        <f>'３月'!P34</f>
        <v>686</v>
      </c>
      <c r="MM34" s="329">
        <f>'３月'!Q34</f>
        <v>684</v>
      </c>
      <c r="MN34" s="329">
        <f>'３月'!R34</f>
        <v>698</v>
      </c>
      <c r="MO34" s="329">
        <f>'３月'!S34</f>
        <v>722</v>
      </c>
      <c r="MP34" s="329">
        <f>'３月'!T34</f>
        <v>744</v>
      </c>
      <c r="MQ34" s="329">
        <f>'３月'!U34</f>
        <v>736</v>
      </c>
      <c r="MR34" s="329">
        <f>'３月'!V34</f>
        <v>465</v>
      </c>
      <c r="MS34" s="329">
        <f>'３月'!W34</f>
        <v>542</v>
      </c>
      <c r="MT34" s="329">
        <f>'３月'!X34</f>
        <v>476</v>
      </c>
      <c r="MU34" s="329">
        <f>'３月'!Y34</f>
        <v>650</v>
      </c>
      <c r="MV34" s="329">
        <f>'３月'!Z34</f>
        <v>699</v>
      </c>
      <c r="MW34" s="329">
        <f>'３月'!AA34</f>
        <v>657</v>
      </c>
      <c r="MX34" s="329">
        <f>'３月'!AB34</f>
        <v>509</v>
      </c>
      <c r="MY34" s="329">
        <f>'３月'!AC34</f>
        <v>657</v>
      </c>
      <c r="MZ34" s="329">
        <f>'３月'!AD34</f>
        <v>641</v>
      </c>
      <c r="NA34" s="329">
        <f>'３月'!AE34</f>
        <v>720</v>
      </c>
      <c r="NB34" s="329">
        <f>'３月'!AF34</f>
        <v>547</v>
      </c>
      <c r="NC34" s="329">
        <f>'３月'!AG34</f>
        <v>686</v>
      </c>
      <c r="ND34" s="329">
        <f>'３月'!AH34</f>
        <v>504</v>
      </c>
      <c r="NF34" s="42">
        <f t="shared" si="0"/>
        <v>600.23372781065086</v>
      </c>
      <c r="NH34" s="42">
        <f>SUM(NF34:NF35)</f>
        <v>1206.5072572224155</v>
      </c>
    </row>
    <row r="35" spans="1:375" x14ac:dyDescent="0.2">
      <c r="A35" s="311">
        <v>0.52083333333333304</v>
      </c>
      <c r="B35" s="312" t="s">
        <v>7</v>
      </c>
      <c r="C35" s="313">
        <v>0.54166666666666596</v>
      </c>
      <c r="D35" s="329">
        <f>'4月'!D35</f>
        <v>710</v>
      </c>
      <c r="E35" s="329">
        <f>'4月'!E35</f>
        <v>730</v>
      </c>
      <c r="F35" s="329">
        <f>'4月'!F35</f>
        <v>608</v>
      </c>
      <c r="G35" s="329">
        <f>'4月'!G35</f>
        <v>595</v>
      </c>
      <c r="H35" s="329">
        <f>'4月'!H35</f>
        <v>629</v>
      </c>
      <c r="I35" s="329">
        <f>'4月'!I35</f>
        <v>653</v>
      </c>
      <c r="J35" s="329">
        <f>'4月'!J35</f>
        <v>737</v>
      </c>
      <c r="K35" s="329">
        <f>'4月'!K35</f>
        <v>677</v>
      </c>
      <c r="L35" s="329">
        <f>'4月'!L35</f>
        <v>657</v>
      </c>
      <c r="M35" s="329">
        <f>'4月'!M35</f>
        <v>622</v>
      </c>
      <c r="N35" s="329">
        <f>'4月'!N35</f>
        <v>650</v>
      </c>
      <c r="O35" s="329">
        <f>'4月'!O35</f>
        <v>571</v>
      </c>
      <c r="P35" s="329">
        <f>'4月'!P35</f>
        <v>662</v>
      </c>
      <c r="Q35" s="329">
        <f>'4月'!Q35</f>
        <v>672</v>
      </c>
      <c r="R35" s="329">
        <f>'4月'!R35</f>
        <v>718</v>
      </c>
      <c r="S35" s="329">
        <f>'4月'!S35</f>
        <v>694</v>
      </c>
      <c r="T35" s="329">
        <f>'4月'!T35</f>
        <v>698</v>
      </c>
      <c r="U35" s="329">
        <f>'4月'!U35</f>
        <v>722</v>
      </c>
      <c r="V35" s="329">
        <f>'4月'!V35</f>
        <v>703</v>
      </c>
      <c r="W35" s="329">
        <f>'4月'!W35</f>
        <v>679</v>
      </c>
      <c r="X35" s="329">
        <f>'4月'!X35</f>
        <v>703</v>
      </c>
      <c r="Y35" s="329">
        <f>'4月'!Y35</f>
        <v>668</v>
      </c>
      <c r="Z35" s="329">
        <f>'4月'!Z35</f>
        <v>665</v>
      </c>
      <c r="AA35" s="329">
        <f>'4月'!AA35</f>
        <v>674</v>
      </c>
      <c r="AB35" s="329">
        <f>'4月'!AB35</f>
        <v>677</v>
      </c>
      <c r="AC35" s="329">
        <f>'4月'!AC35</f>
        <v>634</v>
      </c>
      <c r="AD35" s="329">
        <f>'4月'!AD35</f>
        <v>682</v>
      </c>
      <c r="AE35" s="329">
        <f>'4月'!AE35</f>
        <v>705</v>
      </c>
      <c r="AF35" s="329">
        <f>'4月'!AF35</f>
        <v>633</v>
      </c>
      <c r="AG35" s="329">
        <f>'4月'!AG35</f>
        <v>669</v>
      </c>
      <c r="AH35" s="329">
        <f>'5月'!D35</f>
        <v>669</v>
      </c>
      <c r="AI35" s="329">
        <f>'5月'!E35</f>
        <v>691</v>
      </c>
      <c r="AJ35" s="329">
        <f>'5月'!F35</f>
        <v>715</v>
      </c>
      <c r="AK35" s="329">
        <f>'5月'!G35</f>
        <v>696</v>
      </c>
      <c r="AL35" s="329">
        <f>'5月'!H35</f>
        <v>698</v>
      </c>
      <c r="AM35" s="329">
        <f>'5月'!I35</f>
        <v>657</v>
      </c>
      <c r="AN35" s="329">
        <f>'5月'!J35</f>
        <v>614</v>
      </c>
      <c r="AO35" s="329">
        <f>'5月'!K35</f>
        <v>619</v>
      </c>
      <c r="AP35" s="329">
        <f>'5月'!L35</f>
        <v>621</v>
      </c>
      <c r="AQ35" s="329">
        <f>'5月'!M35</f>
        <v>636</v>
      </c>
      <c r="AR35" s="329">
        <f>'5月'!N35</f>
        <v>593</v>
      </c>
      <c r="AS35" s="329">
        <f>'5月'!O35</f>
        <v>629</v>
      </c>
      <c r="AT35" s="329">
        <f>'5月'!P35</f>
        <v>573</v>
      </c>
      <c r="AU35" s="329">
        <f>'5月'!Q35</f>
        <v>602</v>
      </c>
      <c r="AV35" s="329">
        <f>'5月'!R35</f>
        <v>602</v>
      </c>
      <c r="AW35" s="329">
        <f>'5月'!S35</f>
        <v>619</v>
      </c>
      <c r="AX35" s="329">
        <f>'5月'!T35</f>
        <v>586</v>
      </c>
      <c r="AY35" s="329">
        <f>'5月'!U35</f>
        <v>595</v>
      </c>
      <c r="AZ35" s="329">
        <f>'5月'!V35</f>
        <v>668</v>
      </c>
      <c r="BA35" s="329">
        <f>'5月'!W35</f>
        <v>676</v>
      </c>
      <c r="BB35" s="329">
        <f>'5月'!X35</f>
        <v>555</v>
      </c>
      <c r="BC35" s="329">
        <f>'5月'!Y35</f>
        <v>610</v>
      </c>
      <c r="BD35" s="329">
        <f>'5月'!Z35</f>
        <v>723</v>
      </c>
      <c r="BE35" s="329">
        <f>'5月'!AA35</f>
        <v>568</v>
      </c>
      <c r="BF35" s="329">
        <f>'5月'!AB35</f>
        <v>677</v>
      </c>
      <c r="BG35" s="329">
        <f>'5月'!AC35</f>
        <v>603</v>
      </c>
      <c r="BH35" s="329">
        <f>'5月'!AD35</f>
        <v>595</v>
      </c>
      <c r="BI35" s="329">
        <f>'5月'!AE35</f>
        <v>641</v>
      </c>
      <c r="BJ35" s="329">
        <f>'5月'!AF35</f>
        <v>653</v>
      </c>
      <c r="BK35" s="329">
        <f>'5月'!AG35</f>
        <v>655</v>
      </c>
      <c r="BL35" s="329">
        <f>'5月'!AH35</f>
        <v>658</v>
      </c>
      <c r="BM35" s="329">
        <f>'6月'!D35</f>
        <v>674</v>
      </c>
      <c r="BN35" s="329">
        <f>'6月'!E35</f>
        <v>699</v>
      </c>
      <c r="BO35" s="329">
        <f>'6月'!F35</f>
        <v>677</v>
      </c>
      <c r="BP35" s="329">
        <f>'6月'!G35</f>
        <v>677</v>
      </c>
      <c r="BQ35" s="329">
        <f>'6月'!H35</f>
        <v>676</v>
      </c>
      <c r="BR35" s="329">
        <f>'6月'!I35</f>
        <v>682</v>
      </c>
      <c r="BS35" s="329">
        <f>'6月'!J35</f>
        <v>658</v>
      </c>
      <c r="BT35" s="329">
        <f>'6月'!K35</f>
        <v>667</v>
      </c>
      <c r="BU35" s="329">
        <f>'6月'!L35</f>
        <v>694</v>
      </c>
      <c r="BV35" s="329">
        <f>'6月'!M35</f>
        <v>665</v>
      </c>
      <c r="BW35" s="329">
        <f>'6月'!N35</f>
        <v>660</v>
      </c>
      <c r="BX35" s="329">
        <f>'6月'!O35</f>
        <v>657</v>
      </c>
      <c r="BY35" s="329">
        <f>'6月'!P35</f>
        <v>638</v>
      </c>
      <c r="BZ35" s="329">
        <f>'6月'!Q35</f>
        <v>665</v>
      </c>
      <c r="CA35" s="329">
        <f>'6月'!R35</f>
        <v>672</v>
      </c>
      <c r="CB35" s="329">
        <f>'6月'!S35</f>
        <v>689</v>
      </c>
      <c r="CC35" s="329">
        <f>'6月'!T35</f>
        <v>711</v>
      </c>
      <c r="CD35" s="329">
        <f>'6月'!U35</f>
        <v>495</v>
      </c>
      <c r="CE35" s="329">
        <f>'6月'!V35</f>
        <v>533</v>
      </c>
      <c r="CF35" s="329">
        <f>'6月'!W35</f>
        <v>516</v>
      </c>
      <c r="CG35" s="329">
        <f>'6月'!X35</f>
        <v>512</v>
      </c>
      <c r="CH35" s="329">
        <f>'6月'!Y35</f>
        <v>540</v>
      </c>
      <c r="CI35" s="329">
        <f>'6月'!Z35</f>
        <v>550</v>
      </c>
      <c r="CJ35" s="329">
        <f>'6月'!AA35</f>
        <v>449</v>
      </c>
      <c r="CK35" s="329">
        <f>'6月'!AB35</f>
        <v>420</v>
      </c>
      <c r="CL35" s="329">
        <f>'6月'!AC35</f>
        <v>423</v>
      </c>
      <c r="CM35" s="329">
        <f>'6月'!AD35</f>
        <v>571</v>
      </c>
      <c r="CN35" s="329">
        <f>'6月'!AE35</f>
        <v>593</v>
      </c>
      <c r="CO35" s="329">
        <f>'6月'!AF35</f>
        <v>482</v>
      </c>
      <c r="CP35" s="329">
        <f>'6月'!AG35</f>
        <v>0</v>
      </c>
      <c r="CQ35" s="329">
        <f>'7月'!D35</f>
        <v>0</v>
      </c>
      <c r="CR35" s="329">
        <f>'7月'!E35</f>
        <v>0</v>
      </c>
      <c r="CS35" s="329">
        <f>'7月'!F35</f>
        <v>4</v>
      </c>
      <c r="CT35" s="329">
        <f>'7月'!G35</f>
        <v>0</v>
      </c>
      <c r="CU35" s="329">
        <f>'7月'!H35</f>
        <v>202</v>
      </c>
      <c r="CV35" s="329">
        <f>'7月'!I35</f>
        <v>478</v>
      </c>
      <c r="CW35" s="329">
        <f>'7月'!J35</f>
        <v>420</v>
      </c>
      <c r="CX35" s="329">
        <f>'7月'!K35</f>
        <v>492</v>
      </c>
      <c r="CY35" s="329">
        <f>'7月'!L35</f>
        <v>401</v>
      </c>
      <c r="CZ35" s="329">
        <f>'7月'!M35</f>
        <v>439</v>
      </c>
      <c r="DA35" s="329">
        <f>'7月'!N35</f>
        <v>492</v>
      </c>
      <c r="DB35" s="329">
        <f>'7月'!O35</f>
        <v>468</v>
      </c>
      <c r="DC35" s="329">
        <f>'7月'!P35</f>
        <v>494</v>
      </c>
      <c r="DD35" s="329">
        <f>'7月'!Q35</f>
        <v>564</v>
      </c>
      <c r="DE35" s="329">
        <f>'7月'!R35</f>
        <v>324</v>
      </c>
      <c r="DF35" s="329">
        <f>'7月'!S35</f>
        <v>569</v>
      </c>
      <c r="DG35" s="329">
        <f>'7月'!T35</f>
        <v>437</v>
      </c>
      <c r="DH35" s="329">
        <f>'7月'!U35</f>
        <v>401</v>
      </c>
      <c r="DI35" s="329">
        <f>'7月'!V35</f>
        <v>509</v>
      </c>
      <c r="DJ35" s="329">
        <f>'7月'!W35</f>
        <v>435</v>
      </c>
      <c r="DK35" s="329">
        <f>'7月'!X35</f>
        <v>525</v>
      </c>
      <c r="DL35" s="329">
        <f>'7月'!Y35</f>
        <v>63</v>
      </c>
      <c r="DM35" s="329">
        <f>'7月'!Z35</f>
        <v>355</v>
      </c>
      <c r="DN35" s="329">
        <f>'7月'!AA35</f>
        <v>0</v>
      </c>
      <c r="DO35" s="329">
        <f>'7月'!AB35</f>
        <v>0</v>
      </c>
      <c r="DP35" s="329">
        <f>'7月'!AC35</f>
        <v>156</v>
      </c>
      <c r="DQ35" s="329">
        <f>'7月'!AD35</f>
        <v>461</v>
      </c>
      <c r="DR35" s="329">
        <f>'7月'!AE35</f>
        <v>506</v>
      </c>
      <c r="DS35" s="329">
        <f>'7月'!AF35</f>
        <v>552</v>
      </c>
      <c r="DT35" s="329">
        <f>'7月'!AG35</f>
        <v>478</v>
      </c>
      <c r="DU35" s="329">
        <f>'7月'!AH35</f>
        <v>536</v>
      </c>
      <c r="DV35" s="329">
        <f>'8月'!D35</f>
        <v>3</v>
      </c>
      <c r="DW35" s="329">
        <f>'8月'!E35</f>
        <v>0</v>
      </c>
      <c r="DX35" s="329">
        <f>'8月'!F35</f>
        <v>175</v>
      </c>
      <c r="DY35" s="329">
        <f>'8月'!G35</f>
        <v>526</v>
      </c>
      <c r="DZ35" s="329">
        <f>'8月'!H35</f>
        <v>528</v>
      </c>
      <c r="EA35" s="329">
        <f>'8月'!I35</f>
        <v>460</v>
      </c>
      <c r="EB35" s="329">
        <f>'8月'!J35</f>
        <v>463</v>
      </c>
      <c r="EC35" s="329">
        <f>'8月'!K35</f>
        <v>293</v>
      </c>
      <c r="ED35" s="329">
        <f>'8月'!L35</f>
        <v>631</v>
      </c>
      <c r="EE35" s="329">
        <f>'8月'!M35</f>
        <v>655</v>
      </c>
      <c r="EF35" s="329">
        <f>'8月'!N35</f>
        <v>627</v>
      </c>
      <c r="EG35" s="329">
        <f>'8月'!O35</f>
        <v>593</v>
      </c>
      <c r="EH35" s="329">
        <f>'8月'!P35</f>
        <v>636</v>
      </c>
      <c r="EI35" s="329">
        <f>'8月'!Q35</f>
        <v>490</v>
      </c>
      <c r="EJ35" s="329">
        <f>'8月'!R35</f>
        <v>585</v>
      </c>
      <c r="EK35" s="329">
        <f>'8月'!S35</f>
        <v>0</v>
      </c>
      <c r="EL35" s="329">
        <f>'8月'!T35</f>
        <v>485</v>
      </c>
      <c r="EM35" s="329">
        <f>'8月'!U35</f>
        <v>616</v>
      </c>
      <c r="EN35" s="329">
        <f>'8月'!V35</f>
        <v>559</v>
      </c>
      <c r="EO35" s="329">
        <f>'8月'!W35</f>
        <v>458</v>
      </c>
      <c r="EP35" s="329">
        <f>'8月'!X35</f>
        <v>552</v>
      </c>
      <c r="EQ35" s="329">
        <f>'8月'!Y35</f>
        <v>559</v>
      </c>
      <c r="ER35" s="329">
        <f>'8月'!Z35</f>
        <v>470</v>
      </c>
      <c r="ES35" s="329">
        <f>'8月'!AA35</f>
        <v>379</v>
      </c>
      <c r="ET35" s="329">
        <f>'8月'!AB35</f>
        <v>482</v>
      </c>
      <c r="EU35" s="329">
        <f>'8月'!AC35</f>
        <v>468</v>
      </c>
      <c r="EV35" s="329">
        <f>'8月'!AD35</f>
        <v>489</v>
      </c>
      <c r="EW35" s="329">
        <f>'8月'!AE35</f>
        <v>619</v>
      </c>
      <c r="EX35" s="329">
        <f>'8月'!AF35</f>
        <v>564</v>
      </c>
      <c r="EY35" s="329">
        <f>'8月'!AG35</f>
        <v>620</v>
      </c>
      <c r="EZ35" s="329">
        <f>'8月'!AH35</f>
        <v>605</v>
      </c>
      <c r="FA35" s="329">
        <f>'9月'!D35</f>
        <v>645</v>
      </c>
      <c r="FB35" s="329">
        <f>'9月'!E35</f>
        <v>456</v>
      </c>
      <c r="FC35" s="329">
        <f>'9月'!F35</f>
        <v>640</v>
      </c>
      <c r="FD35" s="329">
        <f>'9月'!G35</f>
        <v>547</v>
      </c>
      <c r="FE35" s="329">
        <f>'9月'!H35</f>
        <v>458</v>
      </c>
      <c r="FF35" s="329">
        <f>'9月'!I35</f>
        <v>487</v>
      </c>
      <c r="FG35" s="329">
        <f>'9月'!J35</f>
        <v>492</v>
      </c>
      <c r="FH35" s="329">
        <f>'9月'!K35</f>
        <v>492</v>
      </c>
      <c r="FI35" s="329">
        <f>'9月'!L35</f>
        <v>494</v>
      </c>
      <c r="FJ35" s="329">
        <f>'9月'!M35</f>
        <v>518</v>
      </c>
      <c r="FK35" s="329">
        <f>'9月'!N35</f>
        <v>413</v>
      </c>
      <c r="FL35" s="329">
        <f>'9月'!O35</f>
        <v>449</v>
      </c>
      <c r="FM35" s="329">
        <f>'9月'!P35</f>
        <v>446</v>
      </c>
      <c r="FN35" s="329">
        <f>'9月'!Q35</f>
        <v>514</v>
      </c>
      <c r="FO35" s="329">
        <f>'9月'!R35</f>
        <v>509</v>
      </c>
      <c r="FP35" s="329">
        <f>'9月'!S35</f>
        <v>564</v>
      </c>
      <c r="FQ35" s="329">
        <f>'9月'!T35</f>
        <v>506</v>
      </c>
      <c r="FR35" s="329">
        <f>'9月'!U35</f>
        <v>487</v>
      </c>
      <c r="FS35" s="329">
        <f>'9月'!V35</f>
        <v>422</v>
      </c>
      <c r="FT35" s="329">
        <f>'9月'!W35</f>
        <v>449</v>
      </c>
      <c r="FU35" s="329">
        <f>'9月'!X35</f>
        <v>454</v>
      </c>
      <c r="FV35" s="329">
        <f>'9月'!Y35</f>
        <v>583</v>
      </c>
      <c r="FW35" s="329">
        <f>'9月'!Z35</f>
        <v>571</v>
      </c>
      <c r="FX35" s="329">
        <f>'9月'!AA35</f>
        <v>612</v>
      </c>
      <c r="FY35" s="329">
        <f>'9月'!AB35</f>
        <v>636</v>
      </c>
      <c r="FZ35" s="329">
        <f>'9月'!AC35</f>
        <v>418</v>
      </c>
      <c r="GA35" s="329">
        <f>'9月'!AD35</f>
        <v>458</v>
      </c>
      <c r="GB35" s="329">
        <f>'9月'!AE35</f>
        <v>516</v>
      </c>
      <c r="GC35" s="329">
        <f>'9月'!AF35</f>
        <v>694</v>
      </c>
      <c r="GD35" s="329">
        <f>'9月'!AG35</f>
        <v>571</v>
      </c>
      <c r="GE35" s="329">
        <f>'10月'!D35</f>
        <v>554</v>
      </c>
      <c r="GF35" s="329">
        <f>'10月'!E35</f>
        <v>480</v>
      </c>
      <c r="GG35" s="329">
        <f>'10月'!F35</f>
        <v>581</v>
      </c>
      <c r="GH35" s="329">
        <f>'10月'!G35</f>
        <v>490</v>
      </c>
      <c r="GI35" s="329">
        <f>'10月'!H35</f>
        <v>607</v>
      </c>
      <c r="GJ35" s="329">
        <f>'10月'!I35</f>
        <v>628</v>
      </c>
      <c r="GK35" s="329">
        <f>'10月'!J35</f>
        <v>540</v>
      </c>
      <c r="GL35" s="329">
        <f>'10月'!K35</f>
        <v>639</v>
      </c>
      <c r="GM35" s="329">
        <f>'10月'!L35</f>
        <v>681</v>
      </c>
      <c r="GN35" s="329">
        <f>'10月'!M35</f>
        <v>564</v>
      </c>
      <c r="GO35" s="329">
        <f>'10月'!N35</f>
        <v>636</v>
      </c>
      <c r="GP35" s="329">
        <f>'10月'!O35</f>
        <v>516</v>
      </c>
      <c r="GQ35" s="329">
        <f>'10月'!P35</f>
        <v>545</v>
      </c>
      <c r="GR35" s="329">
        <f>'10月'!Q35</f>
        <v>655</v>
      </c>
      <c r="GS35" s="329">
        <f>'10月'!R35</f>
        <v>588</v>
      </c>
      <c r="GT35" s="329">
        <f>'10月'!S35</f>
        <v>628</v>
      </c>
      <c r="GU35" s="329">
        <f>'10月'!T35</f>
        <v>696</v>
      </c>
      <c r="GV35" s="329">
        <f>'10月'!U35</f>
        <v>665</v>
      </c>
      <c r="GW35" s="329">
        <f>'10月'!V35</f>
        <v>521</v>
      </c>
      <c r="GX35" s="329">
        <f>'10月'!W35</f>
        <v>727</v>
      </c>
      <c r="GY35" s="329">
        <f>'10月'!X35</f>
        <v>684</v>
      </c>
      <c r="GZ35" s="329">
        <f>'10月'!Y35</f>
        <v>633</v>
      </c>
      <c r="HA35" s="329">
        <f>'10月'!Z35</f>
        <v>675</v>
      </c>
      <c r="HB35" s="329">
        <f>'10月'!AA35</f>
        <v>680</v>
      </c>
      <c r="HC35" s="329">
        <f>'10月'!AB35</f>
        <v>708</v>
      </c>
      <c r="HD35" s="329">
        <f>'10月'!AC35</f>
        <v>692</v>
      </c>
      <c r="HE35" s="329">
        <f>'10月'!AD35</f>
        <v>706</v>
      </c>
      <c r="HF35" s="329">
        <f>'10月'!AE35</f>
        <v>703</v>
      </c>
      <c r="HG35" s="329">
        <f>'10月'!AF35</f>
        <v>655</v>
      </c>
      <c r="HH35" s="329">
        <f>'10月'!AG35</f>
        <v>720</v>
      </c>
      <c r="HI35" s="329">
        <f>'10月'!AH35</f>
        <v>706</v>
      </c>
      <c r="HJ35" s="329">
        <f>'11月'!D35</f>
        <v>713</v>
      </c>
      <c r="HK35" s="329">
        <f>'11月'!E35</f>
        <v>716</v>
      </c>
      <c r="HL35" s="329">
        <f>'11月'!F35</f>
        <v>742</v>
      </c>
      <c r="HM35" s="329">
        <f>'11月'!G35</f>
        <v>684</v>
      </c>
      <c r="HN35" s="329">
        <f>'11月'!H35</f>
        <v>694</v>
      </c>
      <c r="HO35" s="329">
        <f>'11月'!I35</f>
        <v>701</v>
      </c>
      <c r="HP35" s="329">
        <f>'11月'!J35</f>
        <v>739</v>
      </c>
      <c r="HQ35" s="329">
        <f>'11月'!K35</f>
        <v>783</v>
      </c>
      <c r="HR35" s="329">
        <f>'11月'!L35</f>
        <v>775</v>
      </c>
      <c r="HS35" s="329">
        <f>'11月'!M35</f>
        <v>797</v>
      </c>
      <c r="HT35" s="329">
        <f>'11月'!N35</f>
        <v>723</v>
      </c>
      <c r="HU35" s="329">
        <f>'11月'!O35</f>
        <v>658</v>
      </c>
      <c r="HV35" s="329">
        <f>'11月'!P35</f>
        <v>509</v>
      </c>
      <c r="HW35" s="329">
        <f>'11月'!Q35</f>
        <v>470</v>
      </c>
      <c r="HX35" s="329">
        <f>'11月'!R35</f>
        <v>537</v>
      </c>
      <c r="HY35" s="329">
        <f>'11月'!S35</f>
        <v>540</v>
      </c>
      <c r="HZ35" s="329">
        <f>'11月'!T35</f>
        <v>540</v>
      </c>
      <c r="IA35" s="329">
        <f>'11月'!U35</f>
        <v>658</v>
      </c>
      <c r="IB35" s="329">
        <f>'11月'!V35</f>
        <v>456</v>
      </c>
      <c r="IC35" s="329">
        <f>'11月'!W35</f>
        <v>588</v>
      </c>
      <c r="ID35" s="329">
        <f>'11月'!X35</f>
        <v>423</v>
      </c>
      <c r="IE35" s="329">
        <f>'11月'!Y35</f>
        <v>518</v>
      </c>
      <c r="IF35" s="329">
        <f>'11月'!Z35</f>
        <v>451</v>
      </c>
      <c r="IG35" s="329">
        <f>'11月'!AA35</f>
        <v>652</v>
      </c>
      <c r="IH35" s="329">
        <f>'11月'!AB35</f>
        <v>497</v>
      </c>
      <c r="II35" s="329">
        <f>'11月'!AC35</f>
        <v>458</v>
      </c>
      <c r="IJ35" s="329">
        <f>'11月'!AD35</f>
        <v>504</v>
      </c>
      <c r="IK35" s="329">
        <f>'11月'!AE35</f>
        <v>593</v>
      </c>
      <c r="IL35" s="329">
        <f>'11月'!AF35</f>
        <v>449</v>
      </c>
      <c r="IM35" s="329">
        <f>'11月'!AG35</f>
        <v>490</v>
      </c>
      <c r="IN35" s="329">
        <f>'12月'!D35</f>
        <v>564</v>
      </c>
      <c r="IO35" s="329">
        <f>'12月'!E35</f>
        <v>595</v>
      </c>
      <c r="IP35" s="329">
        <f>'12月'!F35</f>
        <v>461</v>
      </c>
      <c r="IQ35" s="329">
        <f>'12月'!G35</f>
        <v>525</v>
      </c>
      <c r="IR35" s="329">
        <f>'12月'!H35</f>
        <v>560</v>
      </c>
      <c r="IS35" s="329">
        <f>'12月'!I35</f>
        <v>626</v>
      </c>
      <c r="IT35" s="329">
        <f>'12月'!J35</f>
        <v>447</v>
      </c>
      <c r="IU35" s="329">
        <f>'12月'!K35</f>
        <v>514</v>
      </c>
      <c r="IV35" s="329">
        <f>'12月'!L35</f>
        <v>496</v>
      </c>
      <c r="IW35" s="329">
        <f>'12月'!M35</f>
        <v>530</v>
      </c>
      <c r="IX35" s="329">
        <f>'12月'!N35</f>
        <v>500</v>
      </c>
      <c r="IY35" s="329">
        <f>'12月'!O35</f>
        <v>487</v>
      </c>
      <c r="IZ35" s="329">
        <f>'12月'!P35</f>
        <v>495</v>
      </c>
      <c r="JA35" s="329">
        <f>'12月'!Q35</f>
        <v>535</v>
      </c>
      <c r="JB35" s="329">
        <f>'12月'!R35</f>
        <v>552</v>
      </c>
      <c r="JC35" s="329">
        <f>'12月'!S35</f>
        <v>708</v>
      </c>
      <c r="JD35" s="329">
        <f>'12月'!T35</f>
        <v>501</v>
      </c>
      <c r="JE35" s="329">
        <f>'12月'!U35</f>
        <v>610</v>
      </c>
      <c r="JF35" s="329">
        <f>'12月'!V35</f>
        <v>435</v>
      </c>
      <c r="JG35" s="329">
        <f>'12月'!W35</f>
        <v>596</v>
      </c>
      <c r="JH35" s="329">
        <f>'12月'!X35</f>
        <v>608</v>
      </c>
      <c r="JI35" s="329">
        <f>'12月'!Y35</f>
        <v>507</v>
      </c>
      <c r="JJ35" s="329">
        <f>'12月'!Z35</f>
        <v>744</v>
      </c>
      <c r="JK35" s="329">
        <f>'12月'!AA35</f>
        <v>684</v>
      </c>
      <c r="JL35" s="329">
        <f>'12月'!AB35</f>
        <v>742</v>
      </c>
      <c r="JM35" s="329">
        <f>'12月'!AC35</f>
        <v>676</v>
      </c>
      <c r="JN35" s="329">
        <f>'12月'!AD35</f>
        <v>751</v>
      </c>
      <c r="JO35" s="329">
        <f>'12月'!AE35</f>
        <v>715</v>
      </c>
      <c r="JP35" s="329">
        <f>'12月'!AF35</f>
        <v>838</v>
      </c>
      <c r="JQ35" s="329">
        <f>'12月'!AG35</f>
        <v>756</v>
      </c>
      <c r="JR35" s="329">
        <f>'12月'!AH35</f>
        <v>842</v>
      </c>
      <c r="JS35" s="329">
        <f>'１月'!D35</f>
        <v>849</v>
      </c>
      <c r="JT35" s="329">
        <f>'１月'!E35</f>
        <v>836</v>
      </c>
      <c r="JU35" s="329">
        <f>'１月'!F35</f>
        <v>789</v>
      </c>
      <c r="JV35" s="329">
        <f>'１月'!G35</f>
        <v>838</v>
      </c>
      <c r="JW35" s="329">
        <f>'１月'!H35</f>
        <v>785</v>
      </c>
      <c r="JX35" s="329">
        <f>'１月'!I35</f>
        <v>693</v>
      </c>
      <c r="JY35" s="329">
        <f>'１月'!J35</f>
        <v>734</v>
      </c>
      <c r="JZ35" s="329">
        <f>'１月'!K35</f>
        <v>751</v>
      </c>
      <c r="KA35" s="329">
        <f>'１月'!L35</f>
        <v>706</v>
      </c>
      <c r="KB35" s="329">
        <f>'１月'!M35</f>
        <v>746</v>
      </c>
      <c r="KC35" s="329">
        <f>'１月'!N35</f>
        <v>789</v>
      </c>
      <c r="KD35" s="329">
        <f>'１月'!O35</f>
        <v>811</v>
      </c>
      <c r="KE35" s="329">
        <f>'１月'!P35</f>
        <v>765</v>
      </c>
      <c r="KF35" s="329">
        <f>'１月'!Q35</f>
        <v>703</v>
      </c>
      <c r="KG35" s="329">
        <f>'１月'!R35</f>
        <v>739</v>
      </c>
      <c r="KH35" s="329">
        <f>'１月'!S35</f>
        <v>720</v>
      </c>
      <c r="KI35" s="329">
        <f>'１月'!T35</f>
        <v>627</v>
      </c>
      <c r="KJ35" s="329">
        <f>'１月'!U35</f>
        <v>674</v>
      </c>
      <c r="KK35" s="329">
        <f>'１月'!V35</f>
        <v>747</v>
      </c>
      <c r="KL35" s="329">
        <f>'１月'!W35</f>
        <v>804</v>
      </c>
      <c r="KM35" s="329">
        <f>'１月'!X35</f>
        <v>621</v>
      </c>
      <c r="KN35" s="329">
        <f>'１月'!Y35</f>
        <v>579</v>
      </c>
      <c r="KO35" s="329">
        <f>'１月'!Z35</f>
        <v>700</v>
      </c>
      <c r="KP35" s="329">
        <f>'１月'!AA35</f>
        <v>567</v>
      </c>
      <c r="KQ35" s="329">
        <f>'１月'!AB35</f>
        <v>680</v>
      </c>
      <c r="KR35" s="329">
        <f>'１月'!AC35</f>
        <v>593</v>
      </c>
      <c r="KS35" s="329">
        <f>'１月'!AD35</f>
        <v>597</v>
      </c>
      <c r="KT35" s="329">
        <f>'１月'!AE35</f>
        <v>633</v>
      </c>
      <c r="KU35" s="329">
        <f>'１月'!AF35</f>
        <v>689</v>
      </c>
      <c r="KV35" s="329">
        <f>'１月'!AG35</f>
        <v>722</v>
      </c>
      <c r="KW35" s="329">
        <f>'１月'!AH35</f>
        <v>715</v>
      </c>
      <c r="KX35" s="329">
        <f>'２月'!D35</f>
        <v>475</v>
      </c>
      <c r="KY35" s="329">
        <f>'２月'!E35</f>
        <v>699</v>
      </c>
      <c r="KZ35" s="329">
        <f>'２月'!F35</f>
        <v>735</v>
      </c>
      <c r="LA35" s="329">
        <f>'２月'!G35</f>
        <v>631</v>
      </c>
      <c r="LB35" s="329">
        <f>'２月'!H35</f>
        <v>715</v>
      </c>
      <c r="LC35" s="329">
        <f>'２月'!I35</f>
        <v>660</v>
      </c>
      <c r="LD35" s="329">
        <f>'２月'!J35</f>
        <v>703</v>
      </c>
      <c r="LE35" s="329">
        <f>'２月'!K35</f>
        <v>711</v>
      </c>
      <c r="LF35" s="329">
        <f>'２月'!L35</f>
        <v>752</v>
      </c>
      <c r="LG35" s="329">
        <f>'２月'!M35</f>
        <v>684</v>
      </c>
      <c r="LH35" s="329">
        <f>'２月'!N35</f>
        <v>730</v>
      </c>
      <c r="LI35" s="329">
        <f>'２月'!O35</f>
        <v>451</v>
      </c>
      <c r="LJ35" s="329">
        <f>'２月'!P35</f>
        <v>533</v>
      </c>
      <c r="LK35" s="329">
        <f>'２月'!Q35</f>
        <v>0</v>
      </c>
      <c r="LL35" s="329">
        <f>'２月'!R35</f>
        <v>0</v>
      </c>
      <c r="LM35" s="329">
        <f>'２月'!S35</f>
        <v>0</v>
      </c>
      <c r="LN35" s="329">
        <f>'２月'!T35</f>
        <v>0</v>
      </c>
      <c r="LO35" s="329">
        <f>'２月'!U35</f>
        <v>0</v>
      </c>
      <c r="LP35" s="329">
        <f>'２月'!V35</f>
        <v>0</v>
      </c>
      <c r="LQ35" s="329">
        <f>'２月'!W35</f>
        <v>0</v>
      </c>
      <c r="LR35" s="329">
        <f>'２月'!X35</f>
        <v>0</v>
      </c>
      <c r="LS35" s="329">
        <f>'２月'!Y35</f>
        <v>0</v>
      </c>
      <c r="LT35" s="329">
        <f>'２月'!Z35</f>
        <v>0</v>
      </c>
      <c r="LU35" s="329">
        <f>'２月'!AA35</f>
        <v>0</v>
      </c>
      <c r="LV35" s="329">
        <f>'２月'!AB35</f>
        <v>0</v>
      </c>
      <c r="LW35" s="329">
        <f>'２月'!AC35</f>
        <v>0</v>
      </c>
      <c r="LX35" s="329">
        <f>'２月'!AD35</f>
        <v>0</v>
      </c>
      <c r="LY35" s="329">
        <f>'２月'!AE35</f>
        <v>739</v>
      </c>
      <c r="LZ35" s="329">
        <f>'３月'!D35</f>
        <v>713</v>
      </c>
      <c r="MA35" s="329">
        <f>'３月'!E35</f>
        <v>735</v>
      </c>
      <c r="MB35" s="329">
        <f>'３月'!F35</f>
        <v>679</v>
      </c>
      <c r="MC35" s="329">
        <f>'３月'!G35</f>
        <v>660</v>
      </c>
      <c r="MD35" s="329">
        <f>'３月'!H35</f>
        <v>657</v>
      </c>
      <c r="ME35" s="329">
        <f>'３月'!I35</f>
        <v>698</v>
      </c>
      <c r="MF35" s="329">
        <f>'３月'!J35</f>
        <v>675</v>
      </c>
      <c r="MG35" s="329">
        <f>'３月'!K35</f>
        <v>674</v>
      </c>
      <c r="MH35" s="329">
        <f>'３月'!L35</f>
        <v>692</v>
      </c>
      <c r="MI35" s="329">
        <f>'３月'!M35</f>
        <v>645</v>
      </c>
      <c r="MJ35" s="329">
        <f>'３月'!N35</f>
        <v>674</v>
      </c>
      <c r="MK35" s="329">
        <f>'３月'!O35</f>
        <v>686</v>
      </c>
      <c r="ML35" s="329">
        <f>'３月'!P35</f>
        <v>682</v>
      </c>
      <c r="MM35" s="329">
        <f>'３月'!Q35</f>
        <v>696</v>
      </c>
      <c r="MN35" s="329">
        <f>'３月'!R35</f>
        <v>696</v>
      </c>
      <c r="MO35" s="329">
        <f>'３月'!S35</f>
        <v>713</v>
      </c>
      <c r="MP35" s="329">
        <f>'３月'!T35</f>
        <v>768</v>
      </c>
      <c r="MQ35" s="329">
        <f>'３月'!U35</f>
        <v>749</v>
      </c>
      <c r="MR35" s="329">
        <f>'３月'!V35</f>
        <v>463</v>
      </c>
      <c r="MS35" s="329">
        <f>'３月'!W35</f>
        <v>586</v>
      </c>
      <c r="MT35" s="329">
        <f>'３月'!X35</f>
        <v>559</v>
      </c>
      <c r="MU35" s="329">
        <f>'３月'!Y35</f>
        <v>622</v>
      </c>
      <c r="MV35" s="329">
        <f>'３月'!Z35</f>
        <v>737</v>
      </c>
      <c r="MW35" s="329">
        <f>'３月'!AA35</f>
        <v>696</v>
      </c>
      <c r="MX35" s="329">
        <f>'３月'!AB35</f>
        <v>603</v>
      </c>
      <c r="MY35" s="329">
        <f>'３月'!AC35</f>
        <v>644</v>
      </c>
      <c r="MZ35" s="329">
        <f>'３月'!AD35</f>
        <v>631</v>
      </c>
      <c r="NA35" s="329">
        <f>'３月'!AE35</f>
        <v>730</v>
      </c>
      <c r="NB35" s="329">
        <f>'３月'!AF35</f>
        <v>475</v>
      </c>
      <c r="NC35" s="329">
        <f>'３月'!AG35</f>
        <v>653</v>
      </c>
      <c r="ND35" s="329">
        <f>'３月'!AH35</f>
        <v>540</v>
      </c>
      <c r="NF35" s="42">
        <f t="shared" si="0"/>
        <v>606.27352941176468</v>
      </c>
    </row>
    <row r="36" spans="1:375" x14ac:dyDescent="0.2">
      <c r="A36" s="311">
        <v>0.54166666666666596</v>
      </c>
      <c r="B36" s="312" t="s">
        <v>7</v>
      </c>
      <c r="C36" s="313">
        <v>0.5625</v>
      </c>
      <c r="D36" s="329">
        <f>'4月'!D36</f>
        <v>718</v>
      </c>
      <c r="E36" s="329">
        <f>'4月'!E36</f>
        <v>754</v>
      </c>
      <c r="F36" s="329">
        <f>'4月'!F36</f>
        <v>645</v>
      </c>
      <c r="G36" s="329">
        <f>'4月'!G36</f>
        <v>631</v>
      </c>
      <c r="H36" s="329">
        <f>'4月'!H36</f>
        <v>672</v>
      </c>
      <c r="I36" s="329">
        <f>'4月'!I36</f>
        <v>648</v>
      </c>
      <c r="J36" s="329">
        <f>'4月'!J36</f>
        <v>751</v>
      </c>
      <c r="K36" s="329">
        <f>'4月'!K36</f>
        <v>682</v>
      </c>
      <c r="L36" s="329">
        <f>'4月'!L36</f>
        <v>675</v>
      </c>
      <c r="M36" s="329">
        <f>'4月'!M36</f>
        <v>602</v>
      </c>
      <c r="N36" s="329">
        <f>'4月'!N36</f>
        <v>586</v>
      </c>
      <c r="O36" s="329">
        <f>'4月'!O36</f>
        <v>612</v>
      </c>
      <c r="P36" s="329">
        <f>'4月'!P36</f>
        <v>682</v>
      </c>
      <c r="Q36" s="329">
        <f>'4月'!Q36</f>
        <v>696</v>
      </c>
      <c r="R36" s="329">
        <f>'4月'!R36</f>
        <v>729</v>
      </c>
      <c r="S36" s="329">
        <f>'4月'!S36</f>
        <v>691</v>
      </c>
      <c r="T36" s="329">
        <f>'4月'!T36</f>
        <v>696</v>
      </c>
      <c r="U36" s="329">
        <f>'4月'!U36</f>
        <v>728</v>
      </c>
      <c r="V36" s="329">
        <f>'4月'!V36</f>
        <v>720</v>
      </c>
      <c r="W36" s="329">
        <f>'4月'!W36</f>
        <v>694</v>
      </c>
      <c r="X36" s="329">
        <f>'4月'!X36</f>
        <v>699</v>
      </c>
      <c r="Y36" s="329">
        <f>'4月'!Y36</f>
        <v>660</v>
      </c>
      <c r="Z36" s="329">
        <f>'4月'!Z36</f>
        <v>677</v>
      </c>
      <c r="AA36" s="329">
        <f>'4月'!AA36</f>
        <v>680</v>
      </c>
      <c r="AB36" s="329">
        <f>'4月'!AB36</f>
        <v>684</v>
      </c>
      <c r="AC36" s="329">
        <f>'4月'!AC36</f>
        <v>643</v>
      </c>
      <c r="AD36" s="329">
        <f>'4月'!AD36</f>
        <v>667</v>
      </c>
      <c r="AE36" s="329">
        <f>'4月'!AE36</f>
        <v>711</v>
      </c>
      <c r="AF36" s="329">
        <f>'4月'!AF36</f>
        <v>651</v>
      </c>
      <c r="AG36" s="329">
        <f>'4月'!AG36</f>
        <v>658</v>
      </c>
      <c r="AH36" s="329">
        <f>'5月'!D36</f>
        <v>675</v>
      </c>
      <c r="AI36" s="329">
        <f>'5月'!E36</f>
        <v>686</v>
      </c>
      <c r="AJ36" s="329">
        <f>'5月'!F36</f>
        <v>718</v>
      </c>
      <c r="AK36" s="329">
        <f>'5月'!G36</f>
        <v>689</v>
      </c>
      <c r="AL36" s="329">
        <f>'5月'!H36</f>
        <v>703</v>
      </c>
      <c r="AM36" s="329">
        <f>'5月'!I36</f>
        <v>668</v>
      </c>
      <c r="AN36" s="329">
        <f>'5月'!J36</f>
        <v>617</v>
      </c>
      <c r="AO36" s="329">
        <f>'5月'!K36</f>
        <v>670</v>
      </c>
      <c r="AP36" s="329">
        <f>'5月'!L36</f>
        <v>619</v>
      </c>
      <c r="AQ36" s="329">
        <f>'5月'!M36</f>
        <v>672</v>
      </c>
      <c r="AR36" s="329">
        <f>'5月'!N36</f>
        <v>612</v>
      </c>
      <c r="AS36" s="329">
        <f>'5月'!O36</f>
        <v>684</v>
      </c>
      <c r="AT36" s="329">
        <f>'5月'!P36</f>
        <v>586</v>
      </c>
      <c r="AU36" s="329">
        <f>'5月'!Q36</f>
        <v>600</v>
      </c>
      <c r="AV36" s="329">
        <f>'5月'!R36</f>
        <v>600</v>
      </c>
      <c r="AW36" s="329">
        <f>'5月'!S36</f>
        <v>612</v>
      </c>
      <c r="AX36" s="329">
        <f>'5月'!T36</f>
        <v>547</v>
      </c>
      <c r="AY36" s="329">
        <f>'5月'!U36</f>
        <v>617</v>
      </c>
      <c r="AZ36" s="329">
        <f>'5月'!V36</f>
        <v>720</v>
      </c>
      <c r="BA36" s="329">
        <f>'5月'!W36</f>
        <v>644</v>
      </c>
      <c r="BB36" s="329">
        <f>'5月'!X36</f>
        <v>595</v>
      </c>
      <c r="BC36" s="329">
        <f>'5月'!Y36</f>
        <v>607</v>
      </c>
      <c r="BD36" s="329">
        <f>'5月'!Z36</f>
        <v>708</v>
      </c>
      <c r="BE36" s="329">
        <f>'5月'!AA36</f>
        <v>581</v>
      </c>
      <c r="BF36" s="329">
        <f>'5月'!AB36</f>
        <v>670</v>
      </c>
      <c r="BG36" s="329">
        <f>'5月'!AC36</f>
        <v>559</v>
      </c>
      <c r="BH36" s="329">
        <f>'5月'!AD36</f>
        <v>567</v>
      </c>
      <c r="BI36" s="329">
        <f>'5月'!AE36</f>
        <v>651</v>
      </c>
      <c r="BJ36" s="329">
        <f>'5月'!AF36</f>
        <v>670</v>
      </c>
      <c r="BK36" s="329">
        <f>'5月'!AG36</f>
        <v>656</v>
      </c>
      <c r="BL36" s="329">
        <f>'5月'!AH36</f>
        <v>669</v>
      </c>
      <c r="BM36" s="329">
        <f>'6月'!D36</f>
        <v>672</v>
      </c>
      <c r="BN36" s="329">
        <f>'6月'!E36</f>
        <v>717</v>
      </c>
      <c r="BO36" s="329">
        <f>'6月'!F36</f>
        <v>660</v>
      </c>
      <c r="BP36" s="329">
        <f>'6月'!G36</f>
        <v>684</v>
      </c>
      <c r="BQ36" s="329">
        <f>'6月'!H36</f>
        <v>680</v>
      </c>
      <c r="BR36" s="329">
        <f>'6月'!I36</f>
        <v>681</v>
      </c>
      <c r="BS36" s="329">
        <f>'6月'!J36</f>
        <v>657</v>
      </c>
      <c r="BT36" s="329">
        <f>'6月'!K36</f>
        <v>674</v>
      </c>
      <c r="BU36" s="329">
        <f>'6月'!L36</f>
        <v>694</v>
      </c>
      <c r="BV36" s="329">
        <f>'6月'!M36</f>
        <v>662</v>
      </c>
      <c r="BW36" s="329">
        <f>'6月'!N36</f>
        <v>665</v>
      </c>
      <c r="BX36" s="329">
        <f>'6月'!O36</f>
        <v>648</v>
      </c>
      <c r="BY36" s="329">
        <f>'6月'!P36</f>
        <v>643</v>
      </c>
      <c r="BZ36" s="329">
        <f>'6月'!Q36</f>
        <v>658</v>
      </c>
      <c r="CA36" s="329">
        <f>'6月'!R36</f>
        <v>682</v>
      </c>
      <c r="CB36" s="329">
        <f>'6月'!S36</f>
        <v>684</v>
      </c>
      <c r="CC36" s="329">
        <f>'6月'!T36</f>
        <v>677</v>
      </c>
      <c r="CD36" s="329">
        <f>'6月'!U36</f>
        <v>509</v>
      </c>
      <c r="CE36" s="329">
        <f>'6月'!V36</f>
        <v>530</v>
      </c>
      <c r="CF36" s="329">
        <f>'6月'!W36</f>
        <v>504</v>
      </c>
      <c r="CG36" s="329">
        <f>'6月'!X36</f>
        <v>480</v>
      </c>
      <c r="CH36" s="329">
        <f>'6月'!Y36</f>
        <v>495</v>
      </c>
      <c r="CI36" s="329">
        <f>'6月'!Z36</f>
        <v>468</v>
      </c>
      <c r="CJ36" s="329">
        <f>'6月'!AA36</f>
        <v>403</v>
      </c>
      <c r="CK36" s="329">
        <f>'6月'!AB36</f>
        <v>362</v>
      </c>
      <c r="CL36" s="329">
        <f>'6月'!AC36</f>
        <v>439</v>
      </c>
      <c r="CM36" s="329">
        <f>'6月'!AD36</f>
        <v>507</v>
      </c>
      <c r="CN36" s="329">
        <f>'6月'!AE36</f>
        <v>552</v>
      </c>
      <c r="CO36" s="329">
        <f>'6月'!AF36</f>
        <v>509</v>
      </c>
      <c r="CP36" s="329">
        <f>'6月'!AG36</f>
        <v>0</v>
      </c>
      <c r="CQ36" s="329">
        <f>'7月'!D36</f>
        <v>0</v>
      </c>
      <c r="CR36" s="329">
        <f>'7月'!E36</f>
        <v>0</v>
      </c>
      <c r="CS36" s="329">
        <f>'7月'!F36</f>
        <v>75</v>
      </c>
      <c r="CT36" s="329">
        <f>'7月'!G36</f>
        <v>0</v>
      </c>
      <c r="CU36" s="329">
        <f>'7月'!H36</f>
        <v>225</v>
      </c>
      <c r="CV36" s="329">
        <f>'7月'!I36</f>
        <v>420</v>
      </c>
      <c r="CW36" s="329">
        <f>'7月'!J36</f>
        <v>475</v>
      </c>
      <c r="CX36" s="329">
        <f>'7月'!K36</f>
        <v>448</v>
      </c>
      <c r="CY36" s="329">
        <f>'7月'!L36</f>
        <v>343</v>
      </c>
      <c r="CZ36" s="329">
        <f>'7月'!M36</f>
        <v>406</v>
      </c>
      <c r="DA36" s="329">
        <f>'7月'!N36</f>
        <v>442</v>
      </c>
      <c r="DB36" s="329">
        <f>'7月'!O36</f>
        <v>399</v>
      </c>
      <c r="DC36" s="329">
        <f>'7月'!P36</f>
        <v>451</v>
      </c>
      <c r="DD36" s="329">
        <f>'7月'!Q36</f>
        <v>540</v>
      </c>
      <c r="DE36" s="329">
        <f>'7月'!R36</f>
        <v>344</v>
      </c>
      <c r="DF36" s="329">
        <f>'7月'!S36</f>
        <v>514</v>
      </c>
      <c r="DG36" s="329">
        <f>'7月'!T36</f>
        <v>437</v>
      </c>
      <c r="DH36" s="329">
        <f>'7月'!U36</f>
        <v>477</v>
      </c>
      <c r="DI36" s="329">
        <f>'7月'!V36</f>
        <v>549</v>
      </c>
      <c r="DJ36" s="329">
        <f>'7月'!W36</f>
        <v>475</v>
      </c>
      <c r="DK36" s="329">
        <f>'7月'!X36</f>
        <v>468</v>
      </c>
      <c r="DL36" s="329">
        <f>'7月'!Y36</f>
        <v>314</v>
      </c>
      <c r="DM36" s="329">
        <f>'7月'!Z36</f>
        <v>377</v>
      </c>
      <c r="DN36" s="329">
        <f>'7月'!AA36</f>
        <v>0</v>
      </c>
      <c r="DO36" s="329">
        <f>'7月'!AB36</f>
        <v>0</v>
      </c>
      <c r="DP36" s="329">
        <f>'7月'!AC36</f>
        <v>290</v>
      </c>
      <c r="DQ36" s="329">
        <f>'7月'!AD36</f>
        <v>410</v>
      </c>
      <c r="DR36" s="329">
        <f>'7月'!AE36</f>
        <v>437</v>
      </c>
      <c r="DS36" s="329">
        <f>'7月'!AF36</f>
        <v>437</v>
      </c>
      <c r="DT36" s="329">
        <f>'7月'!AG36</f>
        <v>451</v>
      </c>
      <c r="DU36" s="329">
        <f>'7月'!AH36</f>
        <v>494</v>
      </c>
      <c r="DV36" s="329">
        <f>'8月'!D36</f>
        <v>0</v>
      </c>
      <c r="DW36" s="329">
        <f>'8月'!E36</f>
        <v>0</v>
      </c>
      <c r="DX36" s="329">
        <f>'8月'!F36</f>
        <v>391</v>
      </c>
      <c r="DY36" s="329">
        <f>'8月'!G36</f>
        <v>501</v>
      </c>
      <c r="DZ36" s="329">
        <f>'8月'!H36</f>
        <v>483</v>
      </c>
      <c r="EA36" s="329">
        <f>'8月'!I36</f>
        <v>452</v>
      </c>
      <c r="EB36" s="329">
        <f>'8月'!J36</f>
        <v>494</v>
      </c>
      <c r="EC36" s="329">
        <f>'8月'!K36</f>
        <v>295</v>
      </c>
      <c r="ED36" s="329">
        <f>'8月'!L36</f>
        <v>617</v>
      </c>
      <c r="EE36" s="329">
        <f>'8月'!M36</f>
        <v>620</v>
      </c>
      <c r="EF36" s="329">
        <f>'8月'!N36</f>
        <v>592</v>
      </c>
      <c r="EG36" s="329">
        <f>'8月'!O36</f>
        <v>633</v>
      </c>
      <c r="EH36" s="329">
        <f>'8月'!P36</f>
        <v>631</v>
      </c>
      <c r="EI36" s="329">
        <f>'8月'!Q36</f>
        <v>420</v>
      </c>
      <c r="EJ36" s="329">
        <f>'8月'!R36</f>
        <v>499</v>
      </c>
      <c r="EK36" s="329">
        <f>'8月'!S36</f>
        <v>0</v>
      </c>
      <c r="EL36" s="329">
        <f>'8月'!T36</f>
        <v>396</v>
      </c>
      <c r="EM36" s="329">
        <f>'8月'!U36</f>
        <v>627</v>
      </c>
      <c r="EN36" s="329">
        <f>'8月'!V36</f>
        <v>557</v>
      </c>
      <c r="EO36" s="329">
        <f>'8月'!W36</f>
        <v>473</v>
      </c>
      <c r="EP36" s="329">
        <f>'8月'!X36</f>
        <v>566</v>
      </c>
      <c r="EQ36" s="329">
        <f>'8月'!Y36</f>
        <v>629</v>
      </c>
      <c r="ER36" s="329">
        <f>'8月'!Z36</f>
        <v>485</v>
      </c>
      <c r="ES36" s="329">
        <f>'8月'!AA36</f>
        <v>360</v>
      </c>
      <c r="ET36" s="329">
        <f>'8月'!AB36</f>
        <v>437</v>
      </c>
      <c r="EU36" s="329">
        <f>'8月'!AC36</f>
        <v>478</v>
      </c>
      <c r="EV36" s="329">
        <f>'8月'!AD36</f>
        <v>507</v>
      </c>
      <c r="EW36" s="329">
        <f>'8月'!AE36</f>
        <v>578</v>
      </c>
      <c r="EX36" s="329">
        <f>'8月'!AF36</f>
        <v>574</v>
      </c>
      <c r="EY36" s="329">
        <f>'8月'!AG36</f>
        <v>631</v>
      </c>
      <c r="EZ36" s="329">
        <f>'8月'!AH36</f>
        <v>578</v>
      </c>
      <c r="FA36" s="329">
        <f>'9月'!D36</f>
        <v>607</v>
      </c>
      <c r="FB36" s="329">
        <f>'9月'!E36</f>
        <v>518</v>
      </c>
      <c r="FC36" s="329">
        <f>'9月'!F36</f>
        <v>598</v>
      </c>
      <c r="FD36" s="329">
        <f>'9月'!G36</f>
        <v>562</v>
      </c>
      <c r="FE36" s="329">
        <f>'9月'!H36</f>
        <v>512</v>
      </c>
      <c r="FF36" s="329">
        <f>'9月'!I36</f>
        <v>408</v>
      </c>
      <c r="FG36" s="329">
        <f>'9月'!J36</f>
        <v>487</v>
      </c>
      <c r="FH36" s="329">
        <f>'9月'!K36</f>
        <v>449</v>
      </c>
      <c r="FI36" s="329">
        <f>'9月'!L36</f>
        <v>447</v>
      </c>
      <c r="FJ36" s="329">
        <f>'9月'!M36</f>
        <v>427</v>
      </c>
      <c r="FK36" s="329">
        <f>'9月'!N36</f>
        <v>360</v>
      </c>
      <c r="FL36" s="329">
        <f>'9月'!O36</f>
        <v>415</v>
      </c>
      <c r="FM36" s="329">
        <f>'9月'!P36</f>
        <v>384</v>
      </c>
      <c r="FN36" s="329">
        <f>'9月'!Q36</f>
        <v>492</v>
      </c>
      <c r="FO36" s="329">
        <f>'9月'!R36</f>
        <v>473</v>
      </c>
      <c r="FP36" s="329">
        <f>'9月'!S36</f>
        <v>559</v>
      </c>
      <c r="FQ36" s="329">
        <f>'9月'!T36</f>
        <v>509</v>
      </c>
      <c r="FR36" s="329">
        <f>'9月'!U36</f>
        <v>410</v>
      </c>
      <c r="FS36" s="329">
        <f>'9月'!V36</f>
        <v>382</v>
      </c>
      <c r="FT36" s="329">
        <f>'9月'!W36</f>
        <v>420</v>
      </c>
      <c r="FU36" s="329">
        <f>'9月'!X36</f>
        <v>477</v>
      </c>
      <c r="FV36" s="329">
        <f>'9月'!Y36</f>
        <v>533</v>
      </c>
      <c r="FW36" s="329">
        <f>'9月'!Z36</f>
        <v>511</v>
      </c>
      <c r="FX36" s="329">
        <f>'9月'!AA36</f>
        <v>614</v>
      </c>
      <c r="FY36" s="329">
        <f>'9月'!AB36</f>
        <v>571</v>
      </c>
      <c r="FZ36" s="329">
        <f>'9月'!AC36</f>
        <v>394</v>
      </c>
      <c r="GA36" s="329">
        <f>'9月'!AD36</f>
        <v>485</v>
      </c>
      <c r="GB36" s="329">
        <f>'9月'!AE36</f>
        <v>530</v>
      </c>
      <c r="GC36" s="329">
        <f>'9月'!AF36</f>
        <v>602</v>
      </c>
      <c r="GD36" s="329">
        <f>'9月'!AG36</f>
        <v>533</v>
      </c>
      <c r="GE36" s="329">
        <f>'10月'!D36</f>
        <v>528</v>
      </c>
      <c r="GF36" s="329">
        <f>'10月'!E36</f>
        <v>441</v>
      </c>
      <c r="GG36" s="329">
        <f>'10月'!F36</f>
        <v>550</v>
      </c>
      <c r="GH36" s="329">
        <f>'10月'!G36</f>
        <v>530</v>
      </c>
      <c r="GI36" s="329">
        <f>'10月'!H36</f>
        <v>581</v>
      </c>
      <c r="GJ36" s="329">
        <f>'10月'!I36</f>
        <v>612</v>
      </c>
      <c r="GK36" s="329">
        <f>'10月'!J36</f>
        <v>552</v>
      </c>
      <c r="GL36" s="329">
        <f>'10月'!K36</f>
        <v>518</v>
      </c>
      <c r="GM36" s="329">
        <f>'10月'!L36</f>
        <v>627</v>
      </c>
      <c r="GN36" s="329">
        <f>'10月'!M36</f>
        <v>535</v>
      </c>
      <c r="GO36" s="329">
        <f>'10月'!N36</f>
        <v>636</v>
      </c>
      <c r="GP36" s="329">
        <f>'10月'!O36</f>
        <v>410</v>
      </c>
      <c r="GQ36" s="329">
        <f>'10月'!P36</f>
        <v>533</v>
      </c>
      <c r="GR36" s="329">
        <f>'10月'!Q36</f>
        <v>655</v>
      </c>
      <c r="GS36" s="329">
        <f>'10月'!R36</f>
        <v>571</v>
      </c>
      <c r="GT36" s="329">
        <f>'10月'!S36</f>
        <v>636</v>
      </c>
      <c r="GU36" s="329">
        <f>'10月'!T36</f>
        <v>658</v>
      </c>
      <c r="GV36" s="329">
        <f>'10月'!U36</f>
        <v>643</v>
      </c>
      <c r="GW36" s="329">
        <f>'10月'!V36</f>
        <v>490</v>
      </c>
      <c r="GX36" s="329">
        <f>'10月'!W36</f>
        <v>703</v>
      </c>
      <c r="GY36" s="329">
        <f>'10月'!X36</f>
        <v>687</v>
      </c>
      <c r="GZ36" s="329">
        <f>'10月'!Y36</f>
        <v>581</v>
      </c>
      <c r="HA36" s="329">
        <f>'10月'!Z36</f>
        <v>684</v>
      </c>
      <c r="HB36" s="329">
        <f>'10月'!AA36</f>
        <v>669</v>
      </c>
      <c r="HC36" s="329">
        <f>'10月'!AB36</f>
        <v>718</v>
      </c>
      <c r="HD36" s="329">
        <f>'10月'!AC36</f>
        <v>693</v>
      </c>
      <c r="HE36" s="329">
        <f>'10月'!AD36</f>
        <v>698</v>
      </c>
      <c r="HF36" s="329">
        <f>'10月'!AE36</f>
        <v>701</v>
      </c>
      <c r="HG36" s="329">
        <f>'10月'!AF36</f>
        <v>658</v>
      </c>
      <c r="HH36" s="329">
        <f>'10月'!AG36</f>
        <v>710</v>
      </c>
      <c r="HI36" s="329">
        <f>'10月'!AH36</f>
        <v>706</v>
      </c>
      <c r="HJ36" s="329">
        <f>'11月'!D36</f>
        <v>715</v>
      </c>
      <c r="HK36" s="329">
        <f>'11月'!E36</f>
        <v>693</v>
      </c>
      <c r="HL36" s="329">
        <f>'11月'!F36</f>
        <v>732</v>
      </c>
      <c r="HM36" s="329">
        <f>'11月'!G36</f>
        <v>682</v>
      </c>
      <c r="HN36" s="329">
        <f>'11月'!H36</f>
        <v>708</v>
      </c>
      <c r="HO36" s="329">
        <f>'11月'!I36</f>
        <v>729</v>
      </c>
      <c r="HP36" s="329">
        <f>'11月'!J36</f>
        <v>737</v>
      </c>
      <c r="HQ36" s="329">
        <f>'11月'!K36</f>
        <v>780</v>
      </c>
      <c r="HR36" s="329">
        <f>'11月'!L36</f>
        <v>790</v>
      </c>
      <c r="HS36" s="329">
        <f>'11月'!M36</f>
        <v>794</v>
      </c>
      <c r="HT36" s="329">
        <f>'11月'!N36</f>
        <v>717</v>
      </c>
      <c r="HU36" s="329">
        <f>'11月'!O36</f>
        <v>640</v>
      </c>
      <c r="HV36" s="329">
        <f>'11月'!P36</f>
        <v>444</v>
      </c>
      <c r="HW36" s="329">
        <f>'11月'!Q36</f>
        <v>384</v>
      </c>
      <c r="HX36" s="329">
        <f>'11月'!R36</f>
        <v>459</v>
      </c>
      <c r="HY36" s="329">
        <f>'11月'!S36</f>
        <v>507</v>
      </c>
      <c r="HZ36" s="329">
        <f>'11月'!T36</f>
        <v>492</v>
      </c>
      <c r="IA36" s="329">
        <f>'11月'!U36</f>
        <v>609</v>
      </c>
      <c r="IB36" s="329">
        <f>'11月'!V36</f>
        <v>484</v>
      </c>
      <c r="IC36" s="329">
        <f>'11月'!W36</f>
        <v>533</v>
      </c>
      <c r="ID36" s="329">
        <f>'11月'!X36</f>
        <v>352</v>
      </c>
      <c r="IE36" s="329">
        <f>'11月'!Y36</f>
        <v>346</v>
      </c>
      <c r="IF36" s="329">
        <f>'11月'!Z36</f>
        <v>432</v>
      </c>
      <c r="IG36" s="329">
        <f>'11月'!AA36</f>
        <v>564</v>
      </c>
      <c r="IH36" s="329">
        <f>'11月'!AB36</f>
        <v>348</v>
      </c>
      <c r="II36" s="329">
        <f>'11月'!AC36</f>
        <v>315</v>
      </c>
      <c r="IJ36" s="329">
        <f>'11月'!AD36</f>
        <v>478</v>
      </c>
      <c r="IK36" s="329">
        <f>'11月'!AE36</f>
        <v>490</v>
      </c>
      <c r="IL36" s="329">
        <f>'11月'!AF36</f>
        <v>401</v>
      </c>
      <c r="IM36" s="329">
        <f>'11月'!AG36</f>
        <v>362</v>
      </c>
      <c r="IN36" s="329">
        <f>'12月'!D36</f>
        <v>513</v>
      </c>
      <c r="IO36" s="329">
        <f>'12月'!E36</f>
        <v>576</v>
      </c>
      <c r="IP36" s="329">
        <f>'12月'!F36</f>
        <v>372</v>
      </c>
      <c r="IQ36" s="329">
        <f>'12月'!G36</f>
        <v>394</v>
      </c>
      <c r="IR36" s="329">
        <f>'12月'!H36</f>
        <v>463</v>
      </c>
      <c r="IS36" s="329">
        <f>'12月'!I36</f>
        <v>547</v>
      </c>
      <c r="IT36" s="329">
        <f>'12月'!J36</f>
        <v>410</v>
      </c>
      <c r="IU36" s="329">
        <f>'12月'!K36</f>
        <v>425</v>
      </c>
      <c r="IV36" s="329">
        <f>'12月'!L36</f>
        <v>401</v>
      </c>
      <c r="IW36" s="329">
        <f>'12月'!M36</f>
        <v>497</v>
      </c>
      <c r="IX36" s="329">
        <f>'12月'!N36</f>
        <v>357</v>
      </c>
      <c r="IY36" s="329">
        <f>'12月'!O36</f>
        <v>406</v>
      </c>
      <c r="IZ36" s="329">
        <f>'12月'!P36</f>
        <v>393</v>
      </c>
      <c r="JA36" s="329">
        <f>'12月'!Q36</f>
        <v>538</v>
      </c>
      <c r="JB36" s="329">
        <f>'12月'!R36</f>
        <v>480</v>
      </c>
      <c r="JC36" s="329">
        <f>'12月'!S36</f>
        <v>588</v>
      </c>
      <c r="JD36" s="329">
        <f>'12月'!T36</f>
        <v>497</v>
      </c>
      <c r="JE36" s="329">
        <f>'12月'!U36</f>
        <v>578</v>
      </c>
      <c r="JF36" s="329">
        <f>'12月'!V36</f>
        <v>372</v>
      </c>
      <c r="JG36" s="329">
        <f>'12月'!W36</f>
        <v>542</v>
      </c>
      <c r="JH36" s="329">
        <f>'12月'!X36</f>
        <v>561</v>
      </c>
      <c r="JI36" s="329">
        <f>'12月'!Y36</f>
        <v>487</v>
      </c>
      <c r="JJ36" s="329">
        <f>'12月'!Z36</f>
        <v>734</v>
      </c>
      <c r="JK36" s="329">
        <f>'12月'!AA36</f>
        <v>696</v>
      </c>
      <c r="JL36" s="329">
        <f>'12月'!AB36</f>
        <v>744</v>
      </c>
      <c r="JM36" s="329">
        <f>'12月'!AC36</f>
        <v>689</v>
      </c>
      <c r="JN36" s="329">
        <f>'12月'!AD36</f>
        <v>749</v>
      </c>
      <c r="JO36" s="329">
        <f>'12月'!AE36</f>
        <v>720</v>
      </c>
      <c r="JP36" s="329">
        <f>'12月'!AF36</f>
        <v>852</v>
      </c>
      <c r="JQ36" s="329">
        <f>'12月'!AG36</f>
        <v>766</v>
      </c>
      <c r="JR36" s="329">
        <f>'12月'!AH36</f>
        <v>850</v>
      </c>
      <c r="JS36" s="329">
        <f>'１月'!D36</f>
        <v>855</v>
      </c>
      <c r="JT36" s="329">
        <f>'１月'!E36</f>
        <v>849</v>
      </c>
      <c r="JU36" s="329">
        <f>'１月'!F36</f>
        <v>831</v>
      </c>
      <c r="JV36" s="329">
        <f>'１月'!G36</f>
        <v>833</v>
      </c>
      <c r="JW36" s="329">
        <f>'１月'!H36</f>
        <v>782</v>
      </c>
      <c r="JX36" s="329">
        <f>'１月'!I36</f>
        <v>706</v>
      </c>
      <c r="JY36" s="329">
        <f>'１月'!J36</f>
        <v>742</v>
      </c>
      <c r="JZ36" s="329">
        <f>'１月'!K36</f>
        <v>749</v>
      </c>
      <c r="KA36" s="329">
        <f>'１月'!L36</f>
        <v>677</v>
      </c>
      <c r="KB36" s="329">
        <f>'１月'!M36</f>
        <v>764</v>
      </c>
      <c r="KC36" s="329">
        <f>'１月'!N36</f>
        <v>783</v>
      </c>
      <c r="KD36" s="329">
        <f>'１月'!O36</f>
        <v>819</v>
      </c>
      <c r="KE36" s="329">
        <f>'１月'!P36</f>
        <v>766</v>
      </c>
      <c r="KF36" s="329">
        <f>'１月'!Q36</f>
        <v>711</v>
      </c>
      <c r="KG36" s="329">
        <f>'１月'!R36</f>
        <v>737</v>
      </c>
      <c r="KH36" s="329">
        <f>'１月'!S36</f>
        <v>725</v>
      </c>
      <c r="KI36" s="329">
        <f>'１月'!T36</f>
        <v>403</v>
      </c>
      <c r="KJ36" s="329">
        <f>'１月'!U36</f>
        <v>641</v>
      </c>
      <c r="KK36" s="329">
        <f>'１月'!V36</f>
        <v>744</v>
      </c>
      <c r="KL36" s="329">
        <f>'１月'!W36</f>
        <v>792</v>
      </c>
      <c r="KM36" s="329">
        <f>'１月'!X36</f>
        <v>663</v>
      </c>
      <c r="KN36" s="329">
        <f>'１月'!Y36</f>
        <v>477</v>
      </c>
      <c r="KO36" s="329">
        <f>'１月'!Z36</f>
        <v>720</v>
      </c>
      <c r="KP36" s="329">
        <f>'１月'!AA36</f>
        <v>571</v>
      </c>
      <c r="KQ36" s="329">
        <f>'１月'!AB36</f>
        <v>696</v>
      </c>
      <c r="KR36" s="329">
        <f>'１月'!AC36</f>
        <v>600</v>
      </c>
      <c r="KS36" s="329">
        <f>'１月'!AD36</f>
        <v>545</v>
      </c>
      <c r="KT36" s="329">
        <f>'１月'!AE36</f>
        <v>536</v>
      </c>
      <c r="KU36" s="329">
        <f>'１月'!AF36</f>
        <v>701</v>
      </c>
      <c r="KV36" s="329">
        <f>'１月'!AG36</f>
        <v>701</v>
      </c>
      <c r="KW36" s="329">
        <f>'１月'!AH36</f>
        <v>713</v>
      </c>
      <c r="KX36" s="329">
        <f>'２月'!D36</f>
        <v>461</v>
      </c>
      <c r="KY36" s="329">
        <f>'２月'!E36</f>
        <v>703</v>
      </c>
      <c r="KZ36" s="329">
        <f>'２月'!F36</f>
        <v>732</v>
      </c>
      <c r="LA36" s="329">
        <f>'２月'!G36</f>
        <v>646</v>
      </c>
      <c r="LB36" s="329">
        <f>'２月'!H36</f>
        <v>718</v>
      </c>
      <c r="LC36" s="329">
        <f>'２月'!I36</f>
        <v>653</v>
      </c>
      <c r="LD36" s="329">
        <f>'２月'!J36</f>
        <v>706</v>
      </c>
      <c r="LE36" s="329">
        <f>'２月'!K36</f>
        <v>732</v>
      </c>
      <c r="LF36" s="329">
        <f>'２月'!L36</f>
        <v>768</v>
      </c>
      <c r="LG36" s="329">
        <f>'２月'!M36</f>
        <v>688</v>
      </c>
      <c r="LH36" s="329">
        <f>'２月'!N36</f>
        <v>708</v>
      </c>
      <c r="LI36" s="329">
        <f>'２月'!O36</f>
        <v>461</v>
      </c>
      <c r="LJ36" s="329">
        <f>'２月'!P36</f>
        <v>341</v>
      </c>
      <c r="LK36" s="329">
        <f>'２月'!Q36</f>
        <v>0</v>
      </c>
      <c r="LL36" s="329">
        <f>'２月'!R36</f>
        <v>0</v>
      </c>
      <c r="LM36" s="329">
        <f>'２月'!S36</f>
        <v>0</v>
      </c>
      <c r="LN36" s="329">
        <f>'２月'!T36</f>
        <v>0</v>
      </c>
      <c r="LO36" s="329">
        <f>'２月'!U36</f>
        <v>0</v>
      </c>
      <c r="LP36" s="329">
        <f>'２月'!V36</f>
        <v>0</v>
      </c>
      <c r="LQ36" s="329">
        <f>'２月'!W36</f>
        <v>0</v>
      </c>
      <c r="LR36" s="329">
        <f>'２月'!X36</f>
        <v>0</v>
      </c>
      <c r="LS36" s="329">
        <f>'２月'!Y36</f>
        <v>0</v>
      </c>
      <c r="LT36" s="329">
        <f>'２月'!Z36</f>
        <v>0</v>
      </c>
      <c r="LU36" s="329">
        <f>'２月'!AA36</f>
        <v>0</v>
      </c>
      <c r="LV36" s="329">
        <f>'２月'!AB36</f>
        <v>0</v>
      </c>
      <c r="LW36" s="329">
        <f>'２月'!AC36</f>
        <v>0</v>
      </c>
      <c r="LX36" s="329">
        <f>'２月'!AD36</f>
        <v>0</v>
      </c>
      <c r="LY36" s="329">
        <f>'２月'!AE36</f>
        <v>727</v>
      </c>
      <c r="LZ36" s="329">
        <f>'３月'!D36</f>
        <v>713</v>
      </c>
      <c r="MA36" s="329">
        <f>'３月'!E36</f>
        <v>725</v>
      </c>
      <c r="MB36" s="329">
        <f>'３月'!F36</f>
        <v>672</v>
      </c>
      <c r="MC36" s="329">
        <f>'３月'!G36</f>
        <v>672</v>
      </c>
      <c r="MD36" s="329">
        <f>'３月'!H36</f>
        <v>667</v>
      </c>
      <c r="ME36" s="329">
        <f>'３月'!I36</f>
        <v>672</v>
      </c>
      <c r="MF36" s="329">
        <f>'３月'!J36</f>
        <v>669</v>
      </c>
      <c r="MG36" s="329">
        <f>'３月'!K36</f>
        <v>699</v>
      </c>
      <c r="MH36" s="329">
        <f>'３月'!L36</f>
        <v>696</v>
      </c>
      <c r="MI36" s="329">
        <f>'３月'!M36</f>
        <v>665</v>
      </c>
      <c r="MJ36" s="329">
        <f>'３月'!N36</f>
        <v>679</v>
      </c>
      <c r="MK36" s="329">
        <f>'３月'!O36</f>
        <v>677</v>
      </c>
      <c r="ML36" s="329">
        <f>'３月'!P36</f>
        <v>684</v>
      </c>
      <c r="MM36" s="329">
        <f>'３月'!Q36</f>
        <v>694</v>
      </c>
      <c r="MN36" s="329">
        <f>'３月'!R36</f>
        <v>708</v>
      </c>
      <c r="MO36" s="329">
        <f>'３月'!S36</f>
        <v>715</v>
      </c>
      <c r="MP36" s="329">
        <f>'３月'!T36</f>
        <v>770</v>
      </c>
      <c r="MQ36" s="329">
        <f>'３月'!U36</f>
        <v>567</v>
      </c>
      <c r="MR36" s="329">
        <f>'３月'!V36</f>
        <v>416</v>
      </c>
      <c r="MS36" s="329">
        <f>'３月'!W36</f>
        <v>614</v>
      </c>
      <c r="MT36" s="329">
        <f>'３月'!X36</f>
        <v>571</v>
      </c>
      <c r="MU36" s="329">
        <f>'３月'!Y36</f>
        <v>537</v>
      </c>
      <c r="MV36" s="329">
        <f>'３月'!Z36</f>
        <v>717</v>
      </c>
      <c r="MW36" s="329">
        <f>'３月'!AA36</f>
        <v>655</v>
      </c>
      <c r="MX36" s="329">
        <f>'３月'!AB36</f>
        <v>566</v>
      </c>
      <c r="MY36" s="329">
        <f>'３月'!AC36</f>
        <v>662</v>
      </c>
      <c r="MZ36" s="329">
        <f>'３月'!AD36</f>
        <v>603</v>
      </c>
      <c r="NA36" s="329">
        <f>'３月'!AE36</f>
        <v>722</v>
      </c>
      <c r="NB36" s="329">
        <f>'３月'!AF36</f>
        <v>461</v>
      </c>
      <c r="NC36" s="329">
        <f>'３月'!AG36</f>
        <v>607</v>
      </c>
      <c r="ND36" s="329">
        <f>'３月'!AH36</f>
        <v>499</v>
      </c>
      <c r="NF36" s="42">
        <f t="shared" si="0"/>
        <v>589.1026392961877</v>
      </c>
      <c r="NH36" s="42">
        <f>SUM(NF36:NF37)</f>
        <v>1162.1788856304986</v>
      </c>
    </row>
    <row r="37" spans="1:375" x14ac:dyDescent="0.2">
      <c r="A37" s="311">
        <v>0.5625</v>
      </c>
      <c r="B37" s="312" t="s">
        <v>7</v>
      </c>
      <c r="C37" s="313">
        <v>0.58333333333333304</v>
      </c>
      <c r="D37" s="329">
        <f>'4月'!D37</f>
        <v>672</v>
      </c>
      <c r="E37" s="329">
        <f>'4月'!E37</f>
        <v>715</v>
      </c>
      <c r="F37" s="329">
        <f>'4月'!F37</f>
        <v>646</v>
      </c>
      <c r="G37" s="329">
        <f>'4月'!G37</f>
        <v>646</v>
      </c>
      <c r="H37" s="329">
        <f>'4月'!H37</f>
        <v>631</v>
      </c>
      <c r="I37" s="329">
        <f>'4月'!I37</f>
        <v>667</v>
      </c>
      <c r="J37" s="329">
        <f>'4月'!J37</f>
        <v>752</v>
      </c>
      <c r="K37" s="329">
        <f>'4月'!K37</f>
        <v>686</v>
      </c>
      <c r="L37" s="329">
        <f>'4月'!L37</f>
        <v>662</v>
      </c>
      <c r="M37" s="329">
        <f>'4月'!M37</f>
        <v>619</v>
      </c>
      <c r="N37" s="329">
        <f>'4月'!N37</f>
        <v>595</v>
      </c>
      <c r="O37" s="329">
        <f>'4月'!O37</f>
        <v>643</v>
      </c>
      <c r="P37" s="329">
        <f>'4月'!P37</f>
        <v>669</v>
      </c>
      <c r="Q37" s="329">
        <f>'4月'!Q37</f>
        <v>710</v>
      </c>
      <c r="R37" s="329">
        <f>'4月'!R37</f>
        <v>744</v>
      </c>
      <c r="S37" s="329">
        <f>'4月'!S37</f>
        <v>694</v>
      </c>
      <c r="T37" s="329">
        <f>'4月'!T37</f>
        <v>704</v>
      </c>
      <c r="U37" s="329">
        <f>'4月'!U37</f>
        <v>734</v>
      </c>
      <c r="V37" s="329">
        <f>'4月'!V37</f>
        <v>732</v>
      </c>
      <c r="W37" s="329">
        <f>'4月'!W37</f>
        <v>710</v>
      </c>
      <c r="X37" s="329">
        <f>'4月'!X37</f>
        <v>705</v>
      </c>
      <c r="Y37" s="329">
        <f>'4月'!Y37</f>
        <v>660</v>
      </c>
      <c r="Z37" s="329">
        <f>'4月'!Z37</f>
        <v>686</v>
      </c>
      <c r="AA37" s="329">
        <f>'4月'!AA37</f>
        <v>679</v>
      </c>
      <c r="AB37" s="329">
        <f>'4月'!AB37</f>
        <v>701</v>
      </c>
      <c r="AC37" s="329">
        <f>'4月'!AC37</f>
        <v>657</v>
      </c>
      <c r="AD37" s="329">
        <f>'4月'!AD37</f>
        <v>672</v>
      </c>
      <c r="AE37" s="329">
        <f>'4月'!AE37</f>
        <v>717</v>
      </c>
      <c r="AF37" s="329">
        <f>'4月'!AF37</f>
        <v>636</v>
      </c>
      <c r="AG37" s="329">
        <f>'4月'!AG37</f>
        <v>662</v>
      </c>
      <c r="AH37" s="329">
        <f>'5月'!D37</f>
        <v>669</v>
      </c>
      <c r="AI37" s="329">
        <f>'5月'!E37</f>
        <v>679</v>
      </c>
      <c r="AJ37" s="329">
        <f>'5月'!F37</f>
        <v>720</v>
      </c>
      <c r="AK37" s="329">
        <f>'5月'!G37</f>
        <v>705</v>
      </c>
      <c r="AL37" s="329">
        <f>'5月'!H37</f>
        <v>706</v>
      </c>
      <c r="AM37" s="329">
        <f>'5月'!I37</f>
        <v>662</v>
      </c>
      <c r="AN37" s="329">
        <f>'5月'!J37</f>
        <v>636</v>
      </c>
      <c r="AO37" s="329">
        <f>'5月'!K37</f>
        <v>664</v>
      </c>
      <c r="AP37" s="329">
        <f>'5月'!L37</f>
        <v>624</v>
      </c>
      <c r="AQ37" s="329">
        <f>'5月'!M37</f>
        <v>660</v>
      </c>
      <c r="AR37" s="329">
        <f>'5月'!N37</f>
        <v>616</v>
      </c>
      <c r="AS37" s="329">
        <f>'5月'!O37</f>
        <v>684</v>
      </c>
      <c r="AT37" s="329">
        <f>'5月'!P37</f>
        <v>578</v>
      </c>
      <c r="AU37" s="329">
        <f>'5月'!Q37</f>
        <v>605</v>
      </c>
      <c r="AV37" s="329">
        <f>'5月'!R37</f>
        <v>612</v>
      </c>
      <c r="AW37" s="329">
        <f>'5月'!S37</f>
        <v>653</v>
      </c>
      <c r="AX37" s="329">
        <f>'5月'!T37</f>
        <v>595</v>
      </c>
      <c r="AY37" s="329">
        <f>'5月'!U37</f>
        <v>638</v>
      </c>
      <c r="AZ37" s="329">
        <f>'5月'!V37</f>
        <v>698</v>
      </c>
      <c r="BA37" s="329">
        <f>'5月'!W37</f>
        <v>566</v>
      </c>
      <c r="BB37" s="329">
        <f>'5月'!X37</f>
        <v>593</v>
      </c>
      <c r="BC37" s="329">
        <f>'5月'!Y37</f>
        <v>614</v>
      </c>
      <c r="BD37" s="329">
        <f>'5月'!Z37</f>
        <v>705</v>
      </c>
      <c r="BE37" s="329">
        <f>'5月'!AA37</f>
        <v>545</v>
      </c>
      <c r="BF37" s="329">
        <f>'5月'!AB37</f>
        <v>703</v>
      </c>
      <c r="BG37" s="329">
        <f>'5月'!AC37</f>
        <v>542</v>
      </c>
      <c r="BH37" s="329">
        <f>'5月'!AD37</f>
        <v>605</v>
      </c>
      <c r="BI37" s="329">
        <f>'5月'!AE37</f>
        <v>652</v>
      </c>
      <c r="BJ37" s="329">
        <f>'5月'!AF37</f>
        <v>667</v>
      </c>
      <c r="BK37" s="329">
        <f>'5月'!AG37</f>
        <v>664</v>
      </c>
      <c r="BL37" s="329">
        <f>'5月'!AH37</f>
        <v>655</v>
      </c>
      <c r="BM37" s="329">
        <f>'6月'!D37</f>
        <v>670</v>
      </c>
      <c r="BN37" s="329">
        <f>'6月'!E37</f>
        <v>713</v>
      </c>
      <c r="BO37" s="329">
        <f>'6月'!F37</f>
        <v>667</v>
      </c>
      <c r="BP37" s="329">
        <f>'6月'!G37</f>
        <v>684</v>
      </c>
      <c r="BQ37" s="329">
        <f>'6月'!H37</f>
        <v>691</v>
      </c>
      <c r="BR37" s="329">
        <f>'6月'!I37</f>
        <v>677</v>
      </c>
      <c r="BS37" s="329">
        <f>'6月'!J37</f>
        <v>668</v>
      </c>
      <c r="BT37" s="329">
        <f>'6月'!K37</f>
        <v>670</v>
      </c>
      <c r="BU37" s="329">
        <f>'6月'!L37</f>
        <v>703</v>
      </c>
      <c r="BV37" s="329">
        <f>'6月'!M37</f>
        <v>682</v>
      </c>
      <c r="BW37" s="329">
        <f>'6月'!N37</f>
        <v>679</v>
      </c>
      <c r="BX37" s="329">
        <f>'6月'!O37</f>
        <v>663</v>
      </c>
      <c r="BY37" s="329">
        <f>'6月'!P37</f>
        <v>653</v>
      </c>
      <c r="BZ37" s="329">
        <f>'6月'!Q37</f>
        <v>657</v>
      </c>
      <c r="CA37" s="329">
        <f>'6月'!R37</f>
        <v>667</v>
      </c>
      <c r="CB37" s="329">
        <f>'6月'!S37</f>
        <v>689</v>
      </c>
      <c r="CC37" s="329">
        <f>'6月'!T37</f>
        <v>676</v>
      </c>
      <c r="CD37" s="329">
        <f>'6月'!U37</f>
        <v>547</v>
      </c>
      <c r="CE37" s="329">
        <f>'6月'!V37</f>
        <v>502</v>
      </c>
      <c r="CF37" s="329">
        <f>'6月'!W37</f>
        <v>480</v>
      </c>
      <c r="CG37" s="329">
        <f>'6月'!X37</f>
        <v>482</v>
      </c>
      <c r="CH37" s="329">
        <f>'6月'!Y37</f>
        <v>489</v>
      </c>
      <c r="CI37" s="329">
        <f>'6月'!Z37</f>
        <v>427</v>
      </c>
      <c r="CJ37" s="329">
        <f>'6月'!AA37</f>
        <v>389</v>
      </c>
      <c r="CK37" s="329">
        <f>'6月'!AB37</f>
        <v>358</v>
      </c>
      <c r="CL37" s="329">
        <f>'6月'!AC37</f>
        <v>367</v>
      </c>
      <c r="CM37" s="329">
        <f>'6月'!AD37</f>
        <v>513</v>
      </c>
      <c r="CN37" s="329">
        <f>'6月'!AE37</f>
        <v>454</v>
      </c>
      <c r="CO37" s="329">
        <f>'6月'!AF37</f>
        <v>463</v>
      </c>
      <c r="CP37" s="329">
        <f>'6月'!AG37</f>
        <v>2</v>
      </c>
      <c r="CQ37" s="329">
        <f>'7月'!D37</f>
        <v>0</v>
      </c>
      <c r="CR37" s="329">
        <f>'7月'!E37</f>
        <v>0</v>
      </c>
      <c r="CS37" s="329">
        <f>'7月'!F37</f>
        <v>0</v>
      </c>
      <c r="CT37" s="329">
        <f>'7月'!G37</f>
        <v>0</v>
      </c>
      <c r="CU37" s="329">
        <f>'7月'!H37</f>
        <v>243</v>
      </c>
      <c r="CV37" s="329">
        <f>'7月'!I37</f>
        <v>365</v>
      </c>
      <c r="CW37" s="329">
        <f>'7月'!J37</f>
        <v>440</v>
      </c>
      <c r="CX37" s="329">
        <f>'7月'!K37</f>
        <v>399</v>
      </c>
      <c r="CY37" s="329">
        <f>'7月'!L37</f>
        <v>327</v>
      </c>
      <c r="CZ37" s="329">
        <f>'7月'!M37</f>
        <v>401</v>
      </c>
      <c r="DA37" s="329">
        <f>'7月'!N37</f>
        <v>432</v>
      </c>
      <c r="DB37" s="329">
        <f>'7月'!O37</f>
        <v>432</v>
      </c>
      <c r="DC37" s="329">
        <f>'7月'!P37</f>
        <v>380</v>
      </c>
      <c r="DD37" s="329">
        <f>'7月'!Q37</f>
        <v>466</v>
      </c>
      <c r="DE37" s="329">
        <f>'7月'!R37</f>
        <v>343</v>
      </c>
      <c r="DF37" s="329">
        <f>'7月'!S37</f>
        <v>480</v>
      </c>
      <c r="DG37" s="329">
        <f>'7月'!T37</f>
        <v>482</v>
      </c>
      <c r="DH37" s="329">
        <f>'7月'!U37</f>
        <v>418</v>
      </c>
      <c r="DI37" s="329">
        <f>'7月'!V37</f>
        <v>562</v>
      </c>
      <c r="DJ37" s="329">
        <f>'7月'!W37</f>
        <v>540</v>
      </c>
      <c r="DK37" s="329">
        <f>'7月'!X37</f>
        <v>430</v>
      </c>
      <c r="DL37" s="329">
        <f>'7月'!Y37</f>
        <v>394</v>
      </c>
      <c r="DM37" s="329">
        <f>'7月'!Z37</f>
        <v>411</v>
      </c>
      <c r="DN37" s="329">
        <f>'7月'!AA37</f>
        <v>0</v>
      </c>
      <c r="DO37" s="329">
        <f>'7月'!AB37</f>
        <v>0</v>
      </c>
      <c r="DP37" s="329">
        <f>'7月'!AC37</f>
        <v>324</v>
      </c>
      <c r="DQ37" s="329">
        <f>'7月'!AD37</f>
        <v>471</v>
      </c>
      <c r="DR37" s="329">
        <f>'7月'!AE37</f>
        <v>418</v>
      </c>
      <c r="DS37" s="329">
        <f>'7月'!AF37</f>
        <v>439</v>
      </c>
      <c r="DT37" s="329">
        <f>'7月'!AG37</f>
        <v>425</v>
      </c>
      <c r="DU37" s="329">
        <f>'7月'!AH37</f>
        <v>499</v>
      </c>
      <c r="DV37" s="329">
        <f>'8月'!D37</f>
        <v>0</v>
      </c>
      <c r="DW37" s="329">
        <f>'8月'!E37</f>
        <v>0</v>
      </c>
      <c r="DX37" s="329">
        <f>'8月'!F37</f>
        <v>346</v>
      </c>
      <c r="DY37" s="329">
        <f>'8月'!G37</f>
        <v>471</v>
      </c>
      <c r="DZ37" s="329">
        <f>'8月'!H37</f>
        <v>439</v>
      </c>
      <c r="EA37" s="329">
        <f>'8月'!I37</f>
        <v>405</v>
      </c>
      <c r="EB37" s="329">
        <f>'8月'!J37</f>
        <v>420</v>
      </c>
      <c r="EC37" s="329">
        <f>'8月'!K37</f>
        <v>259</v>
      </c>
      <c r="ED37" s="329">
        <f>'8月'!L37</f>
        <v>619</v>
      </c>
      <c r="EE37" s="329">
        <f>'8月'!M37</f>
        <v>614</v>
      </c>
      <c r="EF37" s="329">
        <f>'8月'!N37</f>
        <v>526</v>
      </c>
      <c r="EG37" s="329">
        <f>'8月'!O37</f>
        <v>497</v>
      </c>
      <c r="EH37" s="329">
        <f>'8月'!P37</f>
        <v>639</v>
      </c>
      <c r="EI37" s="329">
        <f>'8月'!Q37</f>
        <v>388</v>
      </c>
      <c r="EJ37" s="329">
        <f>'8月'!R37</f>
        <v>444</v>
      </c>
      <c r="EK37" s="329">
        <f>'8月'!S37</f>
        <v>0</v>
      </c>
      <c r="EL37" s="329">
        <f>'8月'!T37</f>
        <v>336</v>
      </c>
      <c r="EM37" s="329">
        <f>'8月'!U37</f>
        <v>518</v>
      </c>
      <c r="EN37" s="329">
        <f>'8月'!V37</f>
        <v>530</v>
      </c>
      <c r="EO37" s="329">
        <f>'8月'!W37</f>
        <v>545</v>
      </c>
      <c r="EP37" s="329">
        <f>'8月'!X37</f>
        <v>495</v>
      </c>
      <c r="EQ37" s="329">
        <f>'8月'!Y37</f>
        <v>532</v>
      </c>
      <c r="ER37" s="329">
        <f>'8月'!Z37</f>
        <v>439</v>
      </c>
      <c r="ES37" s="329">
        <f>'8月'!AA37</f>
        <v>300</v>
      </c>
      <c r="ET37" s="329">
        <f>'8月'!AB37</f>
        <v>427</v>
      </c>
      <c r="EU37" s="329">
        <f>'8月'!AC37</f>
        <v>365</v>
      </c>
      <c r="EV37" s="329">
        <f>'8月'!AD37</f>
        <v>436</v>
      </c>
      <c r="EW37" s="329">
        <f>'8月'!AE37</f>
        <v>567</v>
      </c>
      <c r="EX37" s="329">
        <f>'8月'!AF37</f>
        <v>494</v>
      </c>
      <c r="EY37" s="329">
        <f>'8月'!AG37</f>
        <v>633</v>
      </c>
      <c r="EZ37" s="329">
        <f>'8月'!AH37</f>
        <v>538</v>
      </c>
      <c r="FA37" s="329">
        <f>'9月'!D37</f>
        <v>567</v>
      </c>
      <c r="FB37" s="329">
        <f>'9月'!E37</f>
        <v>550</v>
      </c>
      <c r="FC37" s="329">
        <f>'9月'!F37</f>
        <v>514</v>
      </c>
      <c r="FD37" s="329">
        <f>'9月'!G37</f>
        <v>566</v>
      </c>
      <c r="FE37" s="329">
        <f>'9月'!H37</f>
        <v>494</v>
      </c>
      <c r="FF37" s="329">
        <f>'9月'!I37</f>
        <v>396</v>
      </c>
      <c r="FG37" s="329">
        <f>'9月'!J37</f>
        <v>437</v>
      </c>
      <c r="FH37" s="329">
        <f>'9月'!K37</f>
        <v>444</v>
      </c>
      <c r="FI37" s="329">
        <f>'9月'!L37</f>
        <v>429</v>
      </c>
      <c r="FJ37" s="329">
        <f>'9月'!M37</f>
        <v>420</v>
      </c>
      <c r="FK37" s="329">
        <f>'9月'!N37</f>
        <v>391</v>
      </c>
      <c r="FL37" s="329">
        <f>'9月'!O37</f>
        <v>374</v>
      </c>
      <c r="FM37" s="329">
        <f>'9月'!P37</f>
        <v>339</v>
      </c>
      <c r="FN37" s="329">
        <f>'9月'!Q37</f>
        <v>461</v>
      </c>
      <c r="FO37" s="329">
        <f>'9月'!R37</f>
        <v>441</v>
      </c>
      <c r="FP37" s="329">
        <f>'9月'!S37</f>
        <v>485</v>
      </c>
      <c r="FQ37" s="329">
        <f>'9月'!T37</f>
        <v>487</v>
      </c>
      <c r="FR37" s="329">
        <f>'9月'!U37</f>
        <v>344</v>
      </c>
      <c r="FS37" s="329">
        <f>'9月'!V37</f>
        <v>408</v>
      </c>
      <c r="FT37" s="329">
        <f>'9月'!W37</f>
        <v>434</v>
      </c>
      <c r="FU37" s="329">
        <f>'9月'!X37</f>
        <v>502</v>
      </c>
      <c r="FV37" s="329">
        <f>'9月'!Y37</f>
        <v>480</v>
      </c>
      <c r="FW37" s="329">
        <f>'9月'!Z37</f>
        <v>459</v>
      </c>
      <c r="FX37" s="329">
        <f>'9月'!AA37</f>
        <v>574</v>
      </c>
      <c r="FY37" s="329">
        <f>'9月'!AB37</f>
        <v>569</v>
      </c>
      <c r="FZ37" s="329">
        <f>'9月'!AC37</f>
        <v>314</v>
      </c>
      <c r="GA37" s="329">
        <f>'9月'!AD37</f>
        <v>432</v>
      </c>
      <c r="GB37" s="329">
        <f>'9月'!AE37</f>
        <v>473</v>
      </c>
      <c r="GC37" s="329">
        <f>'9月'!AF37</f>
        <v>552</v>
      </c>
      <c r="GD37" s="329">
        <f>'9月'!AG37</f>
        <v>494</v>
      </c>
      <c r="GE37" s="329">
        <f>'10月'!D37</f>
        <v>497</v>
      </c>
      <c r="GF37" s="329">
        <f>'10月'!E37</f>
        <v>370</v>
      </c>
      <c r="GG37" s="329">
        <f>'10月'!F37</f>
        <v>528</v>
      </c>
      <c r="GH37" s="329">
        <f>'10月'!G37</f>
        <v>488</v>
      </c>
      <c r="GI37" s="329">
        <f>'10月'!H37</f>
        <v>513</v>
      </c>
      <c r="GJ37" s="329">
        <f>'10月'!I37</f>
        <v>576</v>
      </c>
      <c r="GK37" s="329">
        <f>'10月'!J37</f>
        <v>537</v>
      </c>
      <c r="GL37" s="329">
        <f>'10月'!K37</f>
        <v>485</v>
      </c>
      <c r="GM37" s="329">
        <f>'10月'!L37</f>
        <v>576</v>
      </c>
      <c r="GN37" s="329">
        <f>'10月'!M37</f>
        <v>492</v>
      </c>
      <c r="GO37" s="329">
        <f>'10月'!N37</f>
        <v>607</v>
      </c>
      <c r="GP37" s="329">
        <f>'10月'!O37</f>
        <v>401</v>
      </c>
      <c r="GQ37" s="329">
        <f>'10月'!P37</f>
        <v>499</v>
      </c>
      <c r="GR37" s="329">
        <f>'10月'!Q37</f>
        <v>595</v>
      </c>
      <c r="GS37" s="329">
        <f>'10月'!R37</f>
        <v>547</v>
      </c>
      <c r="GT37" s="329">
        <f>'10月'!S37</f>
        <v>603</v>
      </c>
      <c r="GU37" s="329">
        <f>'10月'!T37</f>
        <v>597</v>
      </c>
      <c r="GV37" s="329">
        <f>'10月'!U37</f>
        <v>605</v>
      </c>
      <c r="GW37" s="329">
        <f>'10月'!V37</f>
        <v>525</v>
      </c>
      <c r="GX37" s="329">
        <f>'10月'!W37</f>
        <v>631</v>
      </c>
      <c r="GY37" s="329">
        <f>'10月'!X37</f>
        <v>684</v>
      </c>
      <c r="GZ37" s="329">
        <f>'10月'!Y37</f>
        <v>581</v>
      </c>
      <c r="HA37" s="329">
        <f>'10月'!Z37</f>
        <v>640</v>
      </c>
      <c r="HB37" s="329">
        <f>'10月'!AA37</f>
        <v>687</v>
      </c>
      <c r="HC37" s="329">
        <f>'10月'!AB37</f>
        <v>703</v>
      </c>
      <c r="HD37" s="329">
        <f>'10月'!AC37</f>
        <v>701</v>
      </c>
      <c r="HE37" s="329">
        <f>'10月'!AD37</f>
        <v>699</v>
      </c>
      <c r="HF37" s="329">
        <f>'10月'!AE37</f>
        <v>698</v>
      </c>
      <c r="HG37" s="329">
        <f>'10月'!AF37</f>
        <v>638</v>
      </c>
      <c r="HH37" s="329">
        <f>'10月'!AG37</f>
        <v>716</v>
      </c>
      <c r="HI37" s="329">
        <f>'10月'!AH37</f>
        <v>691</v>
      </c>
      <c r="HJ37" s="329">
        <f>'11月'!D37</f>
        <v>708</v>
      </c>
      <c r="HK37" s="329">
        <f>'11月'!E37</f>
        <v>684</v>
      </c>
      <c r="HL37" s="329">
        <f>'11月'!F37</f>
        <v>727</v>
      </c>
      <c r="HM37" s="329">
        <f>'11月'!G37</f>
        <v>691</v>
      </c>
      <c r="HN37" s="329">
        <f>'11月'!H37</f>
        <v>701</v>
      </c>
      <c r="HO37" s="329">
        <f>'11月'!I37</f>
        <v>737</v>
      </c>
      <c r="HP37" s="329">
        <f>'11月'!J37</f>
        <v>732</v>
      </c>
      <c r="HQ37" s="329">
        <f>'11月'!K37</f>
        <v>782</v>
      </c>
      <c r="HR37" s="329">
        <f>'11月'!L37</f>
        <v>768</v>
      </c>
      <c r="HS37" s="329">
        <f>'11月'!M37</f>
        <v>797</v>
      </c>
      <c r="HT37" s="329">
        <f>'11月'!N37</f>
        <v>713</v>
      </c>
      <c r="HU37" s="329">
        <f>'11月'!O37</f>
        <v>632</v>
      </c>
      <c r="HV37" s="329">
        <f>'11月'!P37</f>
        <v>415</v>
      </c>
      <c r="HW37" s="329">
        <f>'11月'!Q37</f>
        <v>355</v>
      </c>
      <c r="HX37" s="329">
        <f>'11月'!R37</f>
        <v>451</v>
      </c>
      <c r="HY37" s="329">
        <f>'11月'!S37</f>
        <v>441</v>
      </c>
      <c r="HZ37" s="329">
        <f>'11月'!T37</f>
        <v>485</v>
      </c>
      <c r="IA37" s="329">
        <f>'11月'!U37</f>
        <v>583</v>
      </c>
      <c r="IB37" s="329">
        <f>'11月'!V37</f>
        <v>471</v>
      </c>
      <c r="IC37" s="329">
        <f>'11月'!W37</f>
        <v>497</v>
      </c>
      <c r="ID37" s="329">
        <f>'11月'!X37</f>
        <v>341</v>
      </c>
      <c r="IE37" s="329">
        <f>'11月'!Y37</f>
        <v>384</v>
      </c>
      <c r="IF37" s="329">
        <f>'11月'!Z37</f>
        <v>423</v>
      </c>
      <c r="IG37" s="329">
        <f>'11月'!AA37</f>
        <v>521</v>
      </c>
      <c r="IH37" s="329">
        <f>'11月'!AB37</f>
        <v>329</v>
      </c>
      <c r="II37" s="329">
        <f>'11月'!AC37</f>
        <v>331</v>
      </c>
      <c r="IJ37" s="329">
        <f>'11月'!AD37</f>
        <v>454</v>
      </c>
      <c r="IK37" s="329">
        <f>'11月'!AE37</f>
        <v>461</v>
      </c>
      <c r="IL37" s="329">
        <f>'11月'!AF37</f>
        <v>365</v>
      </c>
      <c r="IM37" s="329">
        <f>'11月'!AG37</f>
        <v>341</v>
      </c>
      <c r="IN37" s="329">
        <f>'12月'!D37</f>
        <v>502</v>
      </c>
      <c r="IO37" s="329">
        <f>'12月'!E37</f>
        <v>497</v>
      </c>
      <c r="IP37" s="329">
        <f>'12月'!F37</f>
        <v>355</v>
      </c>
      <c r="IQ37" s="329">
        <f>'12月'!G37</f>
        <v>425</v>
      </c>
      <c r="IR37" s="329">
        <f>'12月'!H37</f>
        <v>420</v>
      </c>
      <c r="IS37" s="329">
        <f>'12月'!I37</f>
        <v>600</v>
      </c>
      <c r="IT37" s="329">
        <f>'12月'!J37</f>
        <v>367</v>
      </c>
      <c r="IU37" s="329">
        <f>'12月'!K37</f>
        <v>410</v>
      </c>
      <c r="IV37" s="329">
        <f>'12月'!L37</f>
        <v>370</v>
      </c>
      <c r="IW37" s="329">
        <f>'12月'!M37</f>
        <v>453</v>
      </c>
      <c r="IX37" s="329">
        <f>'12月'!N37</f>
        <v>295</v>
      </c>
      <c r="IY37" s="329">
        <f>'12月'!O37</f>
        <v>341</v>
      </c>
      <c r="IZ37" s="329">
        <f>'12月'!P37</f>
        <v>396</v>
      </c>
      <c r="JA37" s="329">
        <f>'12月'!Q37</f>
        <v>509</v>
      </c>
      <c r="JB37" s="329">
        <f>'12月'!R37</f>
        <v>437</v>
      </c>
      <c r="JC37" s="329">
        <f>'12月'!S37</f>
        <v>448</v>
      </c>
      <c r="JD37" s="329">
        <f>'12月'!T37</f>
        <v>523</v>
      </c>
      <c r="JE37" s="329">
        <f>'12月'!U37</f>
        <v>509</v>
      </c>
      <c r="JF37" s="329">
        <f>'12月'!V37</f>
        <v>377</v>
      </c>
      <c r="JG37" s="329">
        <f>'12月'!W37</f>
        <v>437</v>
      </c>
      <c r="JH37" s="329">
        <f>'12月'!X37</f>
        <v>540</v>
      </c>
      <c r="JI37" s="329">
        <f>'12月'!Y37</f>
        <v>475</v>
      </c>
      <c r="JJ37" s="329">
        <f>'12月'!Z37</f>
        <v>718</v>
      </c>
      <c r="JK37" s="329">
        <f>'12月'!AA37</f>
        <v>682</v>
      </c>
      <c r="JL37" s="329">
        <f>'12月'!AB37</f>
        <v>742</v>
      </c>
      <c r="JM37" s="329">
        <f>'12月'!AC37</f>
        <v>703</v>
      </c>
      <c r="JN37" s="329">
        <f>'12月'!AD37</f>
        <v>763</v>
      </c>
      <c r="JO37" s="329">
        <f>'12月'!AE37</f>
        <v>725</v>
      </c>
      <c r="JP37" s="329">
        <f>'12月'!AF37</f>
        <v>849</v>
      </c>
      <c r="JQ37" s="329">
        <f>'12月'!AG37</f>
        <v>770</v>
      </c>
      <c r="JR37" s="329">
        <f>'12月'!AH37</f>
        <v>845</v>
      </c>
      <c r="JS37" s="329">
        <f>'１月'!D37</f>
        <v>869</v>
      </c>
      <c r="JT37" s="329">
        <f>'１月'!E37</f>
        <v>845</v>
      </c>
      <c r="JU37" s="329">
        <f>'１月'!F37</f>
        <v>782</v>
      </c>
      <c r="JV37" s="329">
        <f>'１月'!G37</f>
        <v>830</v>
      </c>
      <c r="JW37" s="329">
        <f>'１月'!H37</f>
        <v>792</v>
      </c>
      <c r="JX37" s="329">
        <f>'１月'!I37</f>
        <v>717</v>
      </c>
      <c r="JY37" s="329">
        <f>'１月'!J37</f>
        <v>725</v>
      </c>
      <c r="JZ37" s="329">
        <f>'１月'!K37</f>
        <v>749</v>
      </c>
      <c r="KA37" s="329">
        <f>'１月'!L37</f>
        <v>684</v>
      </c>
      <c r="KB37" s="329">
        <f>'１月'!M37</f>
        <v>763</v>
      </c>
      <c r="KC37" s="329">
        <f>'１月'!N37</f>
        <v>789</v>
      </c>
      <c r="KD37" s="329">
        <f>'１月'!O37</f>
        <v>808</v>
      </c>
      <c r="KE37" s="329">
        <f>'１月'!P37</f>
        <v>763</v>
      </c>
      <c r="KF37" s="329">
        <f>'１月'!Q37</f>
        <v>686</v>
      </c>
      <c r="KG37" s="329">
        <f>'１月'!R37</f>
        <v>746</v>
      </c>
      <c r="KH37" s="329">
        <f>'１月'!S37</f>
        <v>739</v>
      </c>
      <c r="KI37" s="329">
        <f>'１月'!T37</f>
        <v>408</v>
      </c>
      <c r="KJ37" s="329">
        <f>'１月'!U37</f>
        <v>621</v>
      </c>
      <c r="KK37" s="329">
        <f>'１月'!V37</f>
        <v>727</v>
      </c>
      <c r="KL37" s="329">
        <f>'１月'!W37</f>
        <v>739</v>
      </c>
      <c r="KM37" s="329">
        <f>'１月'!X37</f>
        <v>636</v>
      </c>
      <c r="KN37" s="329">
        <f>'１月'!Y37</f>
        <v>463</v>
      </c>
      <c r="KO37" s="329">
        <f>'１月'!Z37</f>
        <v>740</v>
      </c>
      <c r="KP37" s="329">
        <f>'１月'!AA37</f>
        <v>586</v>
      </c>
      <c r="KQ37" s="329">
        <f>'１月'!AB37</f>
        <v>722</v>
      </c>
      <c r="KR37" s="329">
        <f>'１月'!AC37</f>
        <v>605</v>
      </c>
      <c r="KS37" s="329">
        <f>'１月'!AD37</f>
        <v>538</v>
      </c>
      <c r="KT37" s="329">
        <f>'１月'!AE37</f>
        <v>540</v>
      </c>
      <c r="KU37" s="329">
        <f>'１月'!AF37</f>
        <v>559</v>
      </c>
      <c r="KV37" s="329">
        <f>'１月'!AG37</f>
        <v>705</v>
      </c>
      <c r="KW37" s="329">
        <f>'１月'!AH37</f>
        <v>602</v>
      </c>
      <c r="KX37" s="329">
        <f>'２月'!D37</f>
        <v>374</v>
      </c>
      <c r="KY37" s="329">
        <f>'２月'!E37</f>
        <v>725</v>
      </c>
      <c r="KZ37" s="329">
        <f>'２月'!F37</f>
        <v>700</v>
      </c>
      <c r="LA37" s="329">
        <f>'２月'!G37</f>
        <v>650</v>
      </c>
      <c r="LB37" s="329">
        <f>'２月'!H37</f>
        <v>722</v>
      </c>
      <c r="LC37" s="329">
        <f>'２月'!I37</f>
        <v>655</v>
      </c>
      <c r="LD37" s="329">
        <f>'２月'!J37</f>
        <v>732</v>
      </c>
      <c r="LE37" s="329">
        <f>'２月'!K37</f>
        <v>734</v>
      </c>
      <c r="LF37" s="329">
        <f>'２月'!L37</f>
        <v>777</v>
      </c>
      <c r="LG37" s="329">
        <f>'２月'!M37</f>
        <v>713</v>
      </c>
      <c r="LH37" s="329">
        <f>'２月'!N37</f>
        <v>607</v>
      </c>
      <c r="LI37" s="329">
        <f>'２月'!O37</f>
        <v>463</v>
      </c>
      <c r="LJ37" s="329">
        <f>'２月'!P37</f>
        <v>120</v>
      </c>
      <c r="LK37" s="329">
        <f>'２月'!Q37</f>
        <v>0</v>
      </c>
      <c r="LL37" s="329">
        <f>'２月'!R37</f>
        <v>0</v>
      </c>
      <c r="LM37" s="329">
        <f>'２月'!S37</f>
        <v>0</v>
      </c>
      <c r="LN37" s="329">
        <f>'２月'!T37</f>
        <v>0</v>
      </c>
      <c r="LO37" s="329">
        <f>'２月'!U37</f>
        <v>0</v>
      </c>
      <c r="LP37" s="329">
        <f>'２月'!V37</f>
        <v>0</v>
      </c>
      <c r="LQ37" s="329">
        <f>'２月'!W37</f>
        <v>0</v>
      </c>
      <c r="LR37" s="329">
        <f>'２月'!X37</f>
        <v>0</v>
      </c>
      <c r="LS37" s="329">
        <f>'２月'!Y37</f>
        <v>0</v>
      </c>
      <c r="LT37" s="329">
        <f>'２月'!Z37</f>
        <v>0</v>
      </c>
      <c r="LU37" s="329">
        <f>'２月'!AA37</f>
        <v>0</v>
      </c>
      <c r="LV37" s="329">
        <f>'２月'!AB37</f>
        <v>0</v>
      </c>
      <c r="LW37" s="329">
        <f>'２月'!AC37</f>
        <v>0</v>
      </c>
      <c r="LX37" s="329">
        <f>'２月'!AD37</f>
        <v>0</v>
      </c>
      <c r="LY37" s="329">
        <f>'２月'!AE37</f>
        <v>715</v>
      </c>
      <c r="LZ37" s="329">
        <f>'３月'!D37</f>
        <v>706</v>
      </c>
      <c r="MA37" s="329">
        <f>'３月'!E37</f>
        <v>729</v>
      </c>
      <c r="MB37" s="329">
        <f>'３月'!F37</f>
        <v>667</v>
      </c>
      <c r="MC37" s="329">
        <f>'３月'!G37</f>
        <v>662</v>
      </c>
      <c r="MD37" s="329">
        <f>'３月'!H37</f>
        <v>656</v>
      </c>
      <c r="ME37" s="329">
        <f>'３月'!I37</f>
        <v>674</v>
      </c>
      <c r="MF37" s="329">
        <f>'３月'!J37</f>
        <v>663</v>
      </c>
      <c r="MG37" s="329">
        <f>'３月'!K37</f>
        <v>681</v>
      </c>
      <c r="MH37" s="329">
        <f>'３月'!L37</f>
        <v>696</v>
      </c>
      <c r="MI37" s="329">
        <f>'３月'!M37</f>
        <v>667</v>
      </c>
      <c r="MJ37" s="329">
        <f>'３月'!N37</f>
        <v>701</v>
      </c>
      <c r="MK37" s="329">
        <f>'３月'!O37</f>
        <v>684</v>
      </c>
      <c r="ML37" s="329">
        <f>'３月'!P37</f>
        <v>701</v>
      </c>
      <c r="MM37" s="329">
        <f>'３月'!Q37</f>
        <v>698</v>
      </c>
      <c r="MN37" s="329">
        <f>'３月'!R37</f>
        <v>701</v>
      </c>
      <c r="MO37" s="329">
        <f>'３月'!S37</f>
        <v>728</v>
      </c>
      <c r="MP37" s="329">
        <f>'３月'!T37</f>
        <v>782</v>
      </c>
      <c r="MQ37" s="329">
        <f>'３月'!U37</f>
        <v>446</v>
      </c>
      <c r="MR37" s="329">
        <f>'３月'!V37</f>
        <v>417</v>
      </c>
      <c r="MS37" s="329">
        <f>'３月'!W37</f>
        <v>615</v>
      </c>
      <c r="MT37" s="329">
        <f>'３月'!X37</f>
        <v>434</v>
      </c>
      <c r="MU37" s="329">
        <f>'３月'!Y37</f>
        <v>473</v>
      </c>
      <c r="MV37" s="329">
        <f>'３月'!Z37</f>
        <v>761</v>
      </c>
      <c r="MW37" s="329">
        <f>'３月'!AA37</f>
        <v>675</v>
      </c>
      <c r="MX37" s="329">
        <f>'３月'!AB37</f>
        <v>466</v>
      </c>
      <c r="MY37" s="329">
        <f>'３月'!AC37</f>
        <v>554</v>
      </c>
      <c r="MZ37" s="329">
        <f>'３月'!AD37</f>
        <v>542</v>
      </c>
      <c r="NA37" s="329">
        <f>'３月'!AE37</f>
        <v>727</v>
      </c>
      <c r="NB37" s="329">
        <f>'３月'!AF37</f>
        <v>459</v>
      </c>
      <c r="NC37" s="329">
        <f>'３月'!AG37</f>
        <v>610</v>
      </c>
      <c r="ND37" s="329">
        <f>'３月'!AH37</f>
        <v>492</v>
      </c>
      <c r="NF37" s="42">
        <f t="shared" si="0"/>
        <v>573.07624633431089</v>
      </c>
    </row>
    <row r="38" spans="1:375" x14ac:dyDescent="0.2">
      <c r="A38" s="311">
        <v>0.58333333333333304</v>
      </c>
      <c r="B38" s="312" t="s">
        <v>7</v>
      </c>
      <c r="C38" s="313">
        <v>0.60416666666666596</v>
      </c>
      <c r="D38" s="329">
        <f>'4月'!D38</f>
        <v>703</v>
      </c>
      <c r="E38" s="329">
        <f>'4月'!E38</f>
        <v>696</v>
      </c>
      <c r="F38" s="329">
        <f>'4月'!F38</f>
        <v>633</v>
      </c>
      <c r="G38" s="329">
        <f>'4月'!G38</f>
        <v>616</v>
      </c>
      <c r="H38" s="329">
        <f>'4月'!H38</f>
        <v>660</v>
      </c>
      <c r="I38" s="329">
        <f>'4月'!I38</f>
        <v>641</v>
      </c>
      <c r="J38" s="329">
        <f>'4月'!J38</f>
        <v>756</v>
      </c>
      <c r="K38" s="329">
        <f>'4月'!K38</f>
        <v>667</v>
      </c>
      <c r="L38" s="329">
        <f>'4月'!L38</f>
        <v>686</v>
      </c>
      <c r="M38" s="329">
        <f>'4月'!M38</f>
        <v>624</v>
      </c>
      <c r="N38" s="329">
        <f>'4月'!N38</f>
        <v>626</v>
      </c>
      <c r="O38" s="329">
        <f>'4月'!O38</f>
        <v>631</v>
      </c>
      <c r="P38" s="329">
        <f>'4月'!P38</f>
        <v>639</v>
      </c>
      <c r="Q38" s="329">
        <f>'4月'!Q38</f>
        <v>698</v>
      </c>
      <c r="R38" s="329">
        <f>'4月'!R38</f>
        <v>735</v>
      </c>
      <c r="S38" s="329">
        <f>'4月'!S38</f>
        <v>698</v>
      </c>
      <c r="T38" s="329">
        <f>'4月'!T38</f>
        <v>703</v>
      </c>
      <c r="U38" s="329">
        <f>'4月'!U38</f>
        <v>725</v>
      </c>
      <c r="V38" s="329">
        <f>'4月'!V38</f>
        <v>691</v>
      </c>
      <c r="W38" s="329">
        <f>'4月'!W38</f>
        <v>691</v>
      </c>
      <c r="X38" s="329">
        <f>'4月'!X38</f>
        <v>701</v>
      </c>
      <c r="Y38" s="329">
        <f>'4月'!Y38</f>
        <v>660</v>
      </c>
      <c r="Z38" s="329">
        <f>'4月'!Z38</f>
        <v>670</v>
      </c>
      <c r="AA38" s="329">
        <f>'4月'!AA38</f>
        <v>660</v>
      </c>
      <c r="AB38" s="329">
        <f>'4月'!AB38</f>
        <v>694</v>
      </c>
      <c r="AC38" s="329">
        <f>'4月'!AC38</f>
        <v>651</v>
      </c>
      <c r="AD38" s="329">
        <f>'4月'!AD38</f>
        <v>679</v>
      </c>
      <c r="AE38" s="329">
        <f>'4月'!AE38</f>
        <v>713</v>
      </c>
      <c r="AF38" s="329">
        <f>'4月'!AF38</f>
        <v>645</v>
      </c>
      <c r="AG38" s="329">
        <f>'4月'!AG38</f>
        <v>668</v>
      </c>
      <c r="AH38" s="329">
        <f>'5月'!D38</f>
        <v>679</v>
      </c>
      <c r="AI38" s="329">
        <f>'5月'!E38</f>
        <v>682</v>
      </c>
      <c r="AJ38" s="329">
        <f>'5月'!F38</f>
        <v>720</v>
      </c>
      <c r="AK38" s="329">
        <f>'5月'!G38</f>
        <v>701</v>
      </c>
      <c r="AL38" s="329">
        <f>'5月'!H38</f>
        <v>696</v>
      </c>
      <c r="AM38" s="329">
        <f>'5月'!I38</f>
        <v>646</v>
      </c>
      <c r="AN38" s="329">
        <f>'5月'!J38</f>
        <v>557</v>
      </c>
      <c r="AO38" s="329">
        <f>'5月'!K38</f>
        <v>677</v>
      </c>
      <c r="AP38" s="329">
        <f>'5月'!L38</f>
        <v>653</v>
      </c>
      <c r="AQ38" s="329">
        <f>'5月'!M38</f>
        <v>580</v>
      </c>
      <c r="AR38" s="329">
        <f>'5月'!N38</f>
        <v>612</v>
      </c>
      <c r="AS38" s="329">
        <f>'5月'!O38</f>
        <v>662</v>
      </c>
      <c r="AT38" s="329">
        <f>'5月'!P38</f>
        <v>600</v>
      </c>
      <c r="AU38" s="329">
        <f>'5月'!Q38</f>
        <v>610</v>
      </c>
      <c r="AV38" s="329">
        <f>'5月'!R38</f>
        <v>600</v>
      </c>
      <c r="AW38" s="329">
        <f>'5月'!S38</f>
        <v>518</v>
      </c>
      <c r="AX38" s="329">
        <f>'5月'!T38</f>
        <v>636</v>
      </c>
      <c r="AY38" s="329">
        <f>'5月'!U38</f>
        <v>612</v>
      </c>
      <c r="AZ38" s="329">
        <f>'5月'!V38</f>
        <v>715</v>
      </c>
      <c r="BA38" s="329">
        <f>'5月'!W38</f>
        <v>607</v>
      </c>
      <c r="BB38" s="329">
        <f>'5月'!X38</f>
        <v>631</v>
      </c>
      <c r="BC38" s="329">
        <f>'5月'!Y38</f>
        <v>639</v>
      </c>
      <c r="BD38" s="329">
        <f>'5月'!Z38</f>
        <v>667</v>
      </c>
      <c r="BE38" s="329">
        <f>'5月'!AA38</f>
        <v>458</v>
      </c>
      <c r="BF38" s="329">
        <f>'5月'!AB38</f>
        <v>621</v>
      </c>
      <c r="BG38" s="329">
        <f>'5月'!AC38</f>
        <v>536</v>
      </c>
      <c r="BH38" s="329">
        <f>'5月'!AD38</f>
        <v>561</v>
      </c>
      <c r="BI38" s="329">
        <f>'5月'!AE38</f>
        <v>660</v>
      </c>
      <c r="BJ38" s="329">
        <f>'5月'!AF38</f>
        <v>674</v>
      </c>
      <c r="BK38" s="329">
        <f>'5月'!AG38</f>
        <v>665</v>
      </c>
      <c r="BL38" s="329">
        <f>'5月'!AH38</f>
        <v>670</v>
      </c>
      <c r="BM38" s="329">
        <f>'6月'!D38</f>
        <v>672</v>
      </c>
      <c r="BN38" s="329">
        <f>'6月'!E38</f>
        <v>694</v>
      </c>
      <c r="BO38" s="329">
        <f>'6月'!F38</f>
        <v>665</v>
      </c>
      <c r="BP38" s="329">
        <f>'6月'!G38</f>
        <v>675</v>
      </c>
      <c r="BQ38" s="329">
        <f>'6月'!H38</f>
        <v>681</v>
      </c>
      <c r="BR38" s="329">
        <f>'6月'!I38</f>
        <v>667</v>
      </c>
      <c r="BS38" s="329">
        <f>'6月'!J38</f>
        <v>669</v>
      </c>
      <c r="BT38" s="329">
        <f>'6月'!K38</f>
        <v>667</v>
      </c>
      <c r="BU38" s="329">
        <f>'6月'!L38</f>
        <v>696</v>
      </c>
      <c r="BV38" s="329">
        <f>'6月'!M38</f>
        <v>667</v>
      </c>
      <c r="BW38" s="329">
        <f>'6月'!N38</f>
        <v>674</v>
      </c>
      <c r="BX38" s="329">
        <f>'6月'!O38</f>
        <v>652</v>
      </c>
      <c r="BY38" s="329">
        <f>'6月'!P38</f>
        <v>648</v>
      </c>
      <c r="BZ38" s="329">
        <f>'6月'!Q38</f>
        <v>655</v>
      </c>
      <c r="CA38" s="329">
        <f>'6月'!R38</f>
        <v>677</v>
      </c>
      <c r="CB38" s="329">
        <f>'6月'!S38</f>
        <v>701</v>
      </c>
      <c r="CC38" s="329">
        <f>'6月'!T38</f>
        <v>464</v>
      </c>
      <c r="CD38" s="329">
        <f>'6月'!U38</f>
        <v>614</v>
      </c>
      <c r="CE38" s="329">
        <f>'6月'!V38</f>
        <v>492</v>
      </c>
      <c r="CF38" s="329">
        <f>'6月'!W38</f>
        <v>465</v>
      </c>
      <c r="CG38" s="329">
        <f>'6月'!X38</f>
        <v>463</v>
      </c>
      <c r="CH38" s="329">
        <f>'6月'!Y38</f>
        <v>475</v>
      </c>
      <c r="CI38" s="329">
        <f>'6月'!Z38</f>
        <v>374</v>
      </c>
      <c r="CJ38" s="329">
        <f>'6月'!AA38</f>
        <v>391</v>
      </c>
      <c r="CK38" s="329">
        <f>'6月'!AB38</f>
        <v>319</v>
      </c>
      <c r="CL38" s="329">
        <f>'6月'!AC38</f>
        <v>425</v>
      </c>
      <c r="CM38" s="329">
        <f>'6月'!AD38</f>
        <v>490</v>
      </c>
      <c r="CN38" s="329">
        <f>'6月'!AE38</f>
        <v>429</v>
      </c>
      <c r="CO38" s="329">
        <f>'6月'!AF38</f>
        <v>478</v>
      </c>
      <c r="CP38" s="329">
        <f>'6月'!AG38</f>
        <v>0</v>
      </c>
      <c r="CQ38" s="329">
        <f>'7月'!D38</f>
        <v>0</v>
      </c>
      <c r="CR38" s="329">
        <f>'7月'!E38</f>
        <v>0</v>
      </c>
      <c r="CS38" s="329">
        <f>'7月'!F38</f>
        <v>0</v>
      </c>
      <c r="CT38" s="329">
        <f>'7月'!G38</f>
        <v>0</v>
      </c>
      <c r="CU38" s="329">
        <f>'7月'!H38</f>
        <v>285</v>
      </c>
      <c r="CV38" s="329">
        <f>'7月'!I38</f>
        <v>379</v>
      </c>
      <c r="CW38" s="329">
        <f>'7月'!J38</f>
        <v>436</v>
      </c>
      <c r="CX38" s="329">
        <f>'7月'!K38</f>
        <v>381</v>
      </c>
      <c r="CY38" s="329">
        <f>'7月'!L38</f>
        <v>314</v>
      </c>
      <c r="CZ38" s="329">
        <f>'7月'!M38</f>
        <v>384</v>
      </c>
      <c r="DA38" s="329">
        <f>'7月'!N38</f>
        <v>386</v>
      </c>
      <c r="DB38" s="329">
        <f>'7月'!O38</f>
        <v>408</v>
      </c>
      <c r="DC38" s="329">
        <f>'7月'!P38</f>
        <v>357</v>
      </c>
      <c r="DD38" s="329">
        <f>'7月'!Q38</f>
        <v>377</v>
      </c>
      <c r="DE38" s="329">
        <f>'7月'!R38</f>
        <v>367</v>
      </c>
      <c r="DF38" s="329">
        <f>'7月'!S38</f>
        <v>520</v>
      </c>
      <c r="DG38" s="329">
        <f>'7月'!T38</f>
        <v>382</v>
      </c>
      <c r="DH38" s="329">
        <f>'7月'!U38</f>
        <v>353</v>
      </c>
      <c r="DI38" s="329">
        <f>'7月'!V38</f>
        <v>478</v>
      </c>
      <c r="DJ38" s="329">
        <f>'7月'!W38</f>
        <v>513</v>
      </c>
      <c r="DK38" s="329">
        <f>'7月'!X38</f>
        <v>434</v>
      </c>
      <c r="DL38" s="329">
        <f>'7月'!Y38</f>
        <v>381</v>
      </c>
      <c r="DM38" s="329">
        <f>'7月'!Z38</f>
        <v>410</v>
      </c>
      <c r="DN38" s="329">
        <f>'7月'!AA38</f>
        <v>0</v>
      </c>
      <c r="DO38" s="329">
        <f>'7月'!AB38</f>
        <v>0</v>
      </c>
      <c r="DP38" s="329">
        <f>'7月'!AC38</f>
        <v>250</v>
      </c>
      <c r="DQ38" s="329">
        <f>'7月'!AD38</f>
        <v>456</v>
      </c>
      <c r="DR38" s="329">
        <f>'7月'!AE38</f>
        <v>437</v>
      </c>
      <c r="DS38" s="329">
        <f>'7月'!AF38</f>
        <v>456</v>
      </c>
      <c r="DT38" s="329">
        <f>'7月'!AG38</f>
        <v>456</v>
      </c>
      <c r="DU38" s="329">
        <f>'7月'!AH38</f>
        <v>466</v>
      </c>
      <c r="DV38" s="329">
        <f>'8月'!D38</f>
        <v>0</v>
      </c>
      <c r="DW38" s="329">
        <f>'8月'!E38</f>
        <v>0</v>
      </c>
      <c r="DX38" s="329">
        <f>'8月'!F38</f>
        <v>350</v>
      </c>
      <c r="DY38" s="329">
        <f>'8月'!G38</f>
        <v>465</v>
      </c>
      <c r="DZ38" s="329">
        <f>'8月'!H38</f>
        <v>461</v>
      </c>
      <c r="EA38" s="329">
        <f>'8月'!I38</f>
        <v>367</v>
      </c>
      <c r="EB38" s="329">
        <f>'8月'!J38</f>
        <v>420</v>
      </c>
      <c r="EC38" s="329">
        <f>'8月'!K38</f>
        <v>170</v>
      </c>
      <c r="ED38" s="329">
        <f>'8月'!L38</f>
        <v>607</v>
      </c>
      <c r="EE38" s="329">
        <f>'8月'!M38</f>
        <v>614</v>
      </c>
      <c r="EF38" s="329">
        <f>'8月'!N38</f>
        <v>576</v>
      </c>
      <c r="EG38" s="329">
        <f>'8月'!O38</f>
        <v>514</v>
      </c>
      <c r="EH38" s="329">
        <f>'8月'!P38</f>
        <v>628</v>
      </c>
      <c r="EI38" s="329">
        <f>'8月'!Q38</f>
        <v>387</v>
      </c>
      <c r="EJ38" s="329">
        <f>'8月'!R38</f>
        <v>485</v>
      </c>
      <c r="EK38" s="329">
        <f>'8月'!S38</f>
        <v>0</v>
      </c>
      <c r="EL38" s="329">
        <f>'8月'!T38</f>
        <v>406</v>
      </c>
      <c r="EM38" s="329">
        <f>'8月'!U38</f>
        <v>545</v>
      </c>
      <c r="EN38" s="329">
        <f>'8月'!V38</f>
        <v>543</v>
      </c>
      <c r="EO38" s="329">
        <f>'8月'!W38</f>
        <v>398</v>
      </c>
      <c r="EP38" s="329">
        <f>'8月'!X38</f>
        <v>652</v>
      </c>
      <c r="EQ38" s="329">
        <f>'8月'!Y38</f>
        <v>507</v>
      </c>
      <c r="ER38" s="329">
        <f>'8月'!Z38</f>
        <v>336</v>
      </c>
      <c r="ES38" s="329">
        <f>'8月'!AA38</f>
        <v>312</v>
      </c>
      <c r="ET38" s="329">
        <f>'8月'!AB38</f>
        <v>459</v>
      </c>
      <c r="EU38" s="329">
        <f>'8月'!AC38</f>
        <v>410</v>
      </c>
      <c r="EV38" s="329">
        <f>'8月'!AD38</f>
        <v>495</v>
      </c>
      <c r="EW38" s="329">
        <f>'8月'!AE38</f>
        <v>542</v>
      </c>
      <c r="EX38" s="329">
        <f>'8月'!AF38</f>
        <v>584</v>
      </c>
      <c r="EY38" s="329">
        <f>'8月'!AG38</f>
        <v>639</v>
      </c>
      <c r="EZ38" s="329">
        <f>'8月'!AH38</f>
        <v>585</v>
      </c>
      <c r="FA38" s="329">
        <f>'9月'!D38</f>
        <v>607</v>
      </c>
      <c r="FB38" s="329">
        <f>'9月'!E38</f>
        <v>310</v>
      </c>
      <c r="FC38" s="329">
        <f>'9月'!F38</f>
        <v>525</v>
      </c>
      <c r="FD38" s="329">
        <f>'9月'!G38</f>
        <v>521</v>
      </c>
      <c r="FE38" s="329">
        <f>'9月'!H38</f>
        <v>389</v>
      </c>
      <c r="FF38" s="329">
        <f>'9月'!I38</f>
        <v>384</v>
      </c>
      <c r="FG38" s="329">
        <f>'9月'!J38</f>
        <v>374</v>
      </c>
      <c r="FH38" s="329">
        <f>'9月'!K38</f>
        <v>468</v>
      </c>
      <c r="FI38" s="329">
        <f>'9月'!L38</f>
        <v>420</v>
      </c>
      <c r="FJ38" s="329">
        <f>'9月'!M38</f>
        <v>415</v>
      </c>
      <c r="FK38" s="329">
        <f>'9月'!N38</f>
        <v>377</v>
      </c>
      <c r="FL38" s="329">
        <f>'9月'!O38</f>
        <v>394</v>
      </c>
      <c r="FM38" s="329">
        <f>'9月'!P38</f>
        <v>364</v>
      </c>
      <c r="FN38" s="329">
        <f>'9月'!Q38</f>
        <v>453</v>
      </c>
      <c r="FO38" s="329">
        <f>'9月'!R38</f>
        <v>439</v>
      </c>
      <c r="FP38" s="329">
        <f>'9月'!S38</f>
        <v>415</v>
      </c>
      <c r="FQ38" s="329">
        <f>'9月'!T38</f>
        <v>430</v>
      </c>
      <c r="FR38" s="329">
        <f>'9月'!U38</f>
        <v>333</v>
      </c>
      <c r="FS38" s="329">
        <f>'9月'!V38</f>
        <v>372</v>
      </c>
      <c r="FT38" s="329">
        <f>'9月'!W38</f>
        <v>415</v>
      </c>
      <c r="FU38" s="329">
        <f>'9月'!X38</f>
        <v>494</v>
      </c>
      <c r="FV38" s="329">
        <f>'9月'!Y38</f>
        <v>513</v>
      </c>
      <c r="FW38" s="329">
        <f>'9月'!Z38</f>
        <v>475</v>
      </c>
      <c r="FX38" s="329">
        <f>'9月'!AA38</f>
        <v>580</v>
      </c>
      <c r="FY38" s="329">
        <f>'9月'!AB38</f>
        <v>561</v>
      </c>
      <c r="FZ38" s="329">
        <f>'9月'!AC38</f>
        <v>355</v>
      </c>
      <c r="GA38" s="329">
        <f>'9月'!AD38</f>
        <v>338</v>
      </c>
      <c r="GB38" s="329">
        <f>'9月'!AE38</f>
        <v>509</v>
      </c>
      <c r="GC38" s="329">
        <f>'9月'!AF38</f>
        <v>579</v>
      </c>
      <c r="GD38" s="329">
        <f>'9月'!AG38</f>
        <v>442</v>
      </c>
      <c r="GE38" s="329">
        <f>'10月'!D38</f>
        <v>478</v>
      </c>
      <c r="GF38" s="329">
        <f>'10月'!E38</f>
        <v>410</v>
      </c>
      <c r="GG38" s="329">
        <f>'10月'!F38</f>
        <v>540</v>
      </c>
      <c r="GH38" s="329">
        <f>'10月'!G38</f>
        <v>432</v>
      </c>
      <c r="GI38" s="329">
        <f>'10月'!H38</f>
        <v>480</v>
      </c>
      <c r="GJ38" s="329">
        <f>'10月'!I38</f>
        <v>552</v>
      </c>
      <c r="GK38" s="329">
        <f>'10月'!J38</f>
        <v>511</v>
      </c>
      <c r="GL38" s="329">
        <f>'10月'!K38</f>
        <v>451</v>
      </c>
      <c r="GM38" s="329">
        <f>'10月'!L38</f>
        <v>564</v>
      </c>
      <c r="GN38" s="329">
        <f>'10月'!M38</f>
        <v>574</v>
      </c>
      <c r="GO38" s="329">
        <f>'10月'!N38</f>
        <v>569</v>
      </c>
      <c r="GP38" s="329">
        <f>'10月'!O38</f>
        <v>427</v>
      </c>
      <c r="GQ38" s="329">
        <f>'10月'!P38</f>
        <v>480</v>
      </c>
      <c r="GR38" s="329">
        <f>'10月'!Q38</f>
        <v>588</v>
      </c>
      <c r="GS38" s="329">
        <f>'10月'!R38</f>
        <v>519</v>
      </c>
      <c r="GT38" s="329">
        <f>'10月'!S38</f>
        <v>521</v>
      </c>
      <c r="GU38" s="329">
        <f>'10月'!T38</f>
        <v>596</v>
      </c>
      <c r="GV38" s="329">
        <f>'10月'!U38</f>
        <v>574</v>
      </c>
      <c r="GW38" s="329">
        <f>'10月'!V38</f>
        <v>514</v>
      </c>
      <c r="GX38" s="329">
        <f>'10月'!W38</f>
        <v>555</v>
      </c>
      <c r="GY38" s="329">
        <f>'10月'!X38</f>
        <v>667</v>
      </c>
      <c r="GZ38" s="329">
        <f>'10月'!Y38</f>
        <v>605</v>
      </c>
      <c r="HA38" s="329">
        <f>'10月'!Z38</f>
        <v>644</v>
      </c>
      <c r="HB38" s="329">
        <f>'10月'!AA38</f>
        <v>686</v>
      </c>
      <c r="HC38" s="329">
        <f>'10月'!AB38</f>
        <v>713</v>
      </c>
      <c r="HD38" s="329">
        <f>'10月'!AC38</f>
        <v>696</v>
      </c>
      <c r="HE38" s="329">
        <f>'10月'!AD38</f>
        <v>698</v>
      </c>
      <c r="HF38" s="329">
        <f>'10月'!AE38</f>
        <v>689</v>
      </c>
      <c r="HG38" s="329">
        <f>'10月'!AF38</f>
        <v>629</v>
      </c>
      <c r="HH38" s="329">
        <f>'10月'!AG38</f>
        <v>717</v>
      </c>
      <c r="HI38" s="329">
        <f>'10月'!AH38</f>
        <v>681</v>
      </c>
      <c r="HJ38" s="329">
        <f>'11月'!D38</f>
        <v>701</v>
      </c>
      <c r="HK38" s="329">
        <f>'11月'!E38</f>
        <v>675</v>
      </c>
      <c r="HL38" s="329">
        <f>'11月'!F38</f>
        <v>725</v>
      </c>
      <c r="HM38" s="329">
        <f>'11月'!G38</f>
        <v>684</v>
      </c>
      <c r="HN38" s="329">
        <f>'11月'!H38</f>
        <v>708</v>
      </c>
      <c r="HO38" s="329">
        <f>'11月'!I38</f>
        <v>742</v>
      </c>
      <c r="HP38" s="329">
        <f>'11月'!J38</f>
        <v>729</v>
      </c>
      <c r="HQ38" s="329">
        <f>'11月'!K38</f>
        <v>768</v>
      </c>
      <c r="HR38" s="329">
        <f>'11月'!L38</f>
        <v>763</v>
      </c>
      <c r="HS38" s="329">
        <f>'11月'!M38</f>
        <v>785</v>
      </c>
      <c r="HT38" s="329">
        <f>'11月'!N38</f>
        <v>660</v>
      </c>
      <c r="HU38" s="329">
        <f>'11月'!O38</f>
        <v>602</v>
      </c>
      <c r="HV38" s="329">
        <f>'11月'!P38</f>
        <v>384</v>
      </c>
      <c r="HW38" s="329">
        <f>'11月'!Q38</f>
        <v>356</v>
      </c>
      <c r="HX38" s="329">
        <f>'11月'!R38</f>
        <v>391</v>
      </c>
      <c r="HY38" s="329">
        <f>'11月'!S38</f>
        <v>408</v>
      </c>
      <c r="HZ38" s="329">
        <f>'11月'!T38</f>
        <v>478</v>
      </c>
      <c r="IA38" s="329">
        <f>'11月'!U38</f>
        <v>569</v>
      </c>
      <c r="IB38" s="329">
        <f>'11月'!V38</f>
        <v>569</v>
      </c>
      <c r="IC38" s="329">
        <f>'11月'!W38</f>
        <v>492</v>
      </c>
      <c r="ID38" s="329">
        <f>'11月'!X38</f>
        <v>305</v>
      </c>
      <c r="IE38" s="329">
        <f>'11月'!Y38</f>
        <v>355</v>
      </c>
      <c r="IF38" s="329">
        <f>'11月'!Z38</f>
        <v>408</v>
      </c>
      <c r="IG38" s="329">
        <f>'11月'!AA38</f>
        <v>516</v>
      </c>
      <c r="IH38" s="329">
        <f>'11月'!AB38</f>
        <v>331</v>
      </c>
      <c r="II38" s="329">
        <f>'11月'!AC38</f>
        <v>338</v>
      </c>
      <c r="IJ38" s="329">
        <f>'11月'!AD38</f>
        <v>420</v>
      </c>
      <c r="IK38" s="329">
        <f>'11月'!AE38</f>
        <v>422</v>
      </c>
      <c r="IL38" s="329">
        <f>'11月'!AF38</f>
        <v>372</v>
      </c>
      <c r="IM38" s="329">
        <f>'11月'!AG38</f>
        <v>391</v>
      </c>
      <c r="IN38" s="329">
        <f>'12月'!D38</f>
        <v>463</v>
      </c>
      <c r="IO38" s="329">
        <f>'12月'!E38</f>
        <v>429</v>
      </c>
      <c r="IP38" s="329">
        <f>'12月'!F38</f>
        <v>372</v>
      </c>
      <c r="IQ38" s="329">
        <f>'12月'!G38</f>
        <v>432</v>
      </c>
      <c r="IR38" s="329">
        <f>'12月'!H38</f>
        <v>444</v>
      </c>
      <c r="IS38" s="329">
        <f>'12月'!I38</f>
        <v>593</v>
      </c>
      <c r="IT38" s="329">
        <f>'12月'!J38</f>
        <v>399</v>
      </c>
      <c r="IU38" s="329">
        <f>'12月'!K38</f>
        <v>439</v>
      </c>
      <c r="IV38" s="329">
        <f>'12月'!L38</f>
        <v>329</v>
      </c>
      <c r="IW38" s="329">
        <f>'12月'!M38</f>
        <v>437</v>
      </c>
      <c r="IX38" s="329">
        <f>'12月'!N38</f>
        <v>296</v>
      </c>
      <c r="IY38" s="329">
        <f>'12月'!O38</f>
        <v>331</v>
      </c>
      <c r="IZ38" s="329">
        <f>'12月'!P38</f>
        <v>459</v>
      </c>
      <c r="JA38" s="329">
        <f>'12月'!Q38</f>
        <v>535</v>
      </c>
      <c r="JB38" s="329">
        <f>'12月'!R38</f>
        <v>432</v>
      </c>
      <c r="JC38" s="329">
        <f>'12月'!S38</f>
        <v>471</v>
      </c>
      <c r="JD38" s="329">
        <f>'12月'!T38</f>
        <v>687</v>
      </c>
      <c r="JE38" s="329">
        <f>'12月'!U38</f>
        <v>487</v>
      </c>
      <c r="JF38" s="329">
        <f>'12月'!V38</f>
        <v>362</v>
      </c>
      <c r="JG38" s="329">
        <f>'12月'!W38</f>
        <v>403</v>
      </c>
      <c r="JH38" s="329">
        <f>'12月'!X38</f>
        <v>593</v>
      </c>
      <c r="JI38" s="329">
        <f>'12月'!Y38</f>
        <v>466</v>
      </c>
      <c r="JJ38" s="329">
        <f>'12月'!Z38</f>
        <v>727</v>
      </c>
      <c r="JK38" s="329">
        <f>'12月'!AA38</f>
        <v>691</v>
      </c>
      <c r="JL38" s="329">
        <f>'12月'!AB38</f>
        <v>748</v>
      </c>
      <c r="JM38" s="329">
        <f>'12月'!AC38</f>
        <v>701</v>
      </c>
      <c r="JN38" s="329">
        <f>'12月'!AD38</f>
        <v>751</v>
      </c>
      <c r="JO38" s="329">
        <f>'12月'!AE38</f>
        <v>703</v>
      </c>
      <c r="JP38" s="329">
        <f>'12月'!AF38</f>
        <v>847</v>
      </c>
      <c r="JQ38" s="329">
        <f>'12月'!AG38</f>
        <v>749</v>
      </c>
      <c r="JR38" s="329">
        <f>'12月'!AH38</f>
        <v>852</v>
      </c>
      <c r="JS38" s="329">
        <f>'１月'!D38</f>
        <v>861</v>
      </c>
      <c r="JT38" s="329">
        <f>'１月'!E38</f>
        <v>847</v>
      </c>
      <c r="JU38" s="329">
        <f>'１月'!F38</f>
        <v>790</v>
      </c>
      <c r="JV38" s="329">
        <f>'１月'!G38</f>
        <v>833</v>
      </c>
      <c r="JW38" s="329">
        <f>'１月'!H38</f>
        <v>790</v>
      </c>
      <c r="JX38" s="329">
        <f>'１月'!I38</f>
        <v>699</v>
      </c>
      <c r="JY38" s="329">
        <f>'１月'!J38</f>
        <v>724</v>
      </c>
      <c r="JZ38" s="329">
        <f>'１月'!K38</f>
        <v>724</v>
      </c>
      <c r="KA38" s="329">
        <f>'１月'!L38</f>
        <v>700</v>
      </c>
      <c r="KB38" s="329">
        <f>'１月'!M38</f>
        <v>763</v>
      </c>
      <c r="KC38" s="329">
        <f>'１月'!N38</f>
        <v>778</v>
      </c>
      <c r="KD38" s="329">
        <f>'１月'!O38</f>
        <v>819</v>
      </c>
      <c r="KE38" s="329">
        <f>'１月'!P38</f>
        <v>761</v>
      </c>
      <c r="KF38" s="329">
        <f>'１月'!Q38</f>
        <v>677</v>
      </c>
      <c r="KG38" s="329">
        <f>'１月'!R38</f>
        <v>742</v>
      </c>
      <c r="KH38" s="329">
        <f>'１月'!S38</f>
        <v>744</v>
      </c>
      <c r="KI38" s="329">
        <f>'１月'!T38</f>
        <v>386</v>
      </c>
      <c r="KJ38" s="329">
        <f>'１月'!U38</f>
        <v>612</v>
      </c>
      <c r="KK38" s="329">
        <f>'１月'!V38</f>
        <v>754</v>
      </c>
      <c r="KL38" s="329">
        <f>'１月'!W38</f>
        <v>756</v>
      </c>
      <c r="KM38" s="329">
        <f>'１月'!X38</f>
        <v>597</v>
      </c>
      <c r="KN38" s="329">
        <f>'１月'!Y38</f>
        <v>461</v>
      </c>
      <c r="KO38" s="329">
        <f>'１月'!Z38</f>
        <v>770</v>
      </c>
      <c r="KP38" s="329">
        <f>'１月'!AA38</f>
        <v>492</v>
      </c>
      <c r="KQ38" s="329">
        <f>'１月'!AB38</f>
        <v>713</v>
      </c>
      <c r="KR38" s="329">
        <f>'１月'!AC38</f>
        <v>638</v>
      </c>
      <c r="KS38" s="329">
        <f>'１月'!AD38</f>
        <v>585</v>
      </c>
      <c r="KT38" s="329">
        <f>'１月'!AE38</f>
        <v>436</v>
      </c>
      <c r="KU38" s="329">
        <f>'１月'!AF38</f>
        <v>406</v>
      </c>
      <c r="KV38" s="329">
        <f>'１月'!AG38</f>
        <v>740</v>
      </c>
      <c r="KW38" s="329">
        <f>'１月'!AH38</f>
        <v>691</v>
      </c>
      <c r="KX38" s="329">
        <f>'２月'!D38</f>
        <v>471</v>
      </c>
      <c r="KY38" s="329">
        <f>'２月'!E38</f>
        <v>732</v>
      </c>
      <c r="KZ38" s="329">
        <f>'２月'!F38</f>
        <v>696</v>
      </c>
      <c r="LA38" s="329">
        <f>'２月'!G38</f>
        <v>655</v>
      </c>
      <c r="LB38" s="329">
        <f>'２月'!H38</f>
        <v>711</v>
      </c>
      <c r="LC38" s="329">
        <f>'２月'!I38</f>
        <v>665</v>
      </c>
      <c r="LD38" s="329">
        <f>'２月'!J38</f>
        <v>727</v>
      </c>
      <c r="LE38" s="329">
        <f>'２月'!K38</f>
        <v>725</v>
      </c>
      <c r="LF38" s="329">
        <f>'２月'!L38</f>
        <v>759</v>
      </c>
      <c r="LG38" s="329">
        <f>'２月'!M38</f>
        <v>708</v>
      </c>
      <c r="LH38" s="329">
        <f>'２月'!N38</f>
        <v>509</v>
      </c>
      <c r="LI38" s="329">
        <f>'２月'!O38</f>
        <v>423</v>
      </c>
      <c r="LJ38" s="329">
        <f>'２月'!P38</f>
        <v>0</v>
      </c>
      <c r="LK38" s="329">
        <f>'２月'!Q38</f>
        <v>0</v>
      </c>
      <c r="LL38" s="329">
        <f>'２月'!R38</f>
        <v>0</v>
      </c>
      <c r="LM38" s="329">
        <f>'２月'!S38</f>
        <v>0</v>
      </c>
      <c r="LN38" s="329">
        <f>'２月'!T38</f>
        <v>0</v>
      </c>
      <c r="LO38" s="329">
        <f>'２月'!U38</f>
        <v>0</v>
      </c>
      <c r="LP38" s="329">
        <f>'２月'!V38</f>
        <v>0</v>
      </c>
      <c r="LQ38" s="329">
        <f>'２月'!W38</f>
        <v>0</v>
      </c>
      <c r="LR38" s="329">
        <f>'２月'!X38</f>
        <v>0</v>
      </c>
      <c r="LS38" s="329">
        <f>'２月'!Y38</f>
        <v>0</v>
      </c>
      <c r="LT38" s="329">
        <f>'２月'!Z38</f>
        <v>0</v>
      </c>
      <c r="LU38" s="329">
        <f>'２月'!AA38</f>
        <v>0</v>
      </c>
      <c r="LV38" s="329">
        <f>'２月'!AB38</f>
        <v>0</v>
      </c>
      <c r="LW38" s="329">
        <f>'２月'!AC38</f>
        <v>0</v>
      </c>
      <c r="LX38" s="329">
        <f>'２月'!AD38</f>
        <v>0</v>
      </c>
      <c r="LY38" s="329">
        <f>'２月'!AE38</f>
        <v>699</v>
      </c>
      <c r="LZ38" s="329">
        <f>'３月'!D38</f>
        <v>724</v>
      </c>
      <c r="MA38" s="329">
        <f>'３月'!E38</f>
        <v>737</v>
      </c>
      <c r="MB38" s="329">
        <f>'３月'!F38</f>
        <v>672</v>
      </c>
      <c r="MC38" s="329">
        <f>'３月'!G38</f>
        <v>653</v>
      </c>
      <c r="MD38" s="329">
        <f>'３月'!H38</f>
        <v>640</v>
      </c>
      <c r="ME38" s="329">
        <f>'３月'!I38</f>
        <v>672</v>
      </c>
      <c r="MF38" s="329">
        <f>'３月'!J38</f>
        <v>669</v>
      </c>
      <c r="MG38" s="329">
        <f>'３月'!K38</f>
        <v>687</v>
      </c>
      <c r="MH38" s="329">
        <f>'３月'!L38</f>
        <v>712</v>
      </c>
      <c r="MI38" s="329">
        <f>'３月'!M38</f>
        <v>672</v>
      </c>
      <c r="MJ38" s="329">
        <f>'３月'!N38</f>
        <v>696</v>
      </c>
      <c r="MK38" s="329">
        <f>'３月'!O38</f>
        <v>682</v>
      </c>
      <c r="ML38" s="329">
        <f>'３月'!P38</f>
        <v>689</v>
      </c>
      <c r="MM38" s="329">
        <f>'３月'!Q38</f>
        <v>684</v>
      </c>
      <c r="MN38" s="329">
        <f>'３月'!R38</f>
        <v>696</v>
      </c>
      <c r="MO38" s="329">
        <f>'３月'!S38</f>
        <v>751</v>
      </c>
      <c r="MP38" s="329">
        <f>'３月'!T38</f>
        <v>773</v>
      </c>
      <c r="MQ38" s="329">
        <f>'３月'!U38</f>
        <v>480</v>
      </c>
      <c r="MR38" s="329">
        <f>'３月'!V38</f>
        <v>389</v>
      </c>
      <c r="MS38" s="329">
        <f>'３月'!W38</f>
        <v>597</v>
      </c>
      <c r="MT38" s="329">
        <f>'３月'!X38</f>
        <v>420</v>
      </c>
      <c r="MU38" s="329">
        <f>'３月'!Y38</f>
        <v>531</v>
      </c>
      <c r="MV38" s="329">
        <f>'３月'!Z38</f>
        <v>730</v>
      </c>
      <c r="MW38" s="329">
        <f>'３月'!AA38</f>
        <v>677</v>
      </c>
      <c r="MX38" s="329">
        <f>'３月'!AB38</f>
        <v>417</v>
      </c>
      <c r="MY38" s="329">
        <f>'３月'!AC38</f>
        <v>627</v>
      </c>
      <c r="MZ38" s="329">
        <f>'３月'!AD38</f>
        <v>578</v>
      </c>
      <c r="NA38" s="329">
        <f>'３月'!AE38</f>
        <v>696</v>
      </c>
      <c r="NB38" s="329">
        <f>'３月'!AF38</f>
        <v>444</v>
      </c>
      <c r="NC38" s="329">
        <f>'３月'!AG38</f>
        <v>633</v>
      </c>
      <c r="ND38" s="329">
        <f>'３月'!AH38</f>
        <v>434</v>
      </c>
      <c r="NF38" s="42">
        <f t="shared" si="0"/>
        <v>567.30588235294113</v>
      </c>
      <c r="NH38" s="42">
        <f>SUM(NF38:NF39)</f>
        <v>1136.4470588235295</v>
      </c>
    </row>
    <row r="39" spans="1:375" x14ac:dyDescent="0.2">
      <c r="A39" s="311">
        <v>0.60416666666666596</v>
      </c>
      <c r="B39" s="312" t="s">
        <v>7</v>
      </c>
      <c r="C39" s="313">
        <v>0.625</v>
      </c>
      <c r="D39" s="329">
        <f>'4月'!D39</f>
        <v>720</v>
      </c>
      <c r="E39" s="329">
        <f>'4月'!E39</f>
        <v>681</v>
      </c>
      <c r="F39" s="329">
        <f>'4月'!F39</f>
        <v>684</v>
      </c>
      <c r="G39" s="329">
        <f>'4月'!G39</f>
        <v>663</v>
      </c>
      <c r="H39" s="329">
        <f>'4月'!H39</f>
        <v>665</v>
      </c>
      <c r="I39" s="329">
        <f>'4月'!I39</f>
        <v>648</v>
      </c>
      <c r="J39" s="329">
        <f>'4月'!J39</f>
        <v>744</v>
      </c>
      <c r="K39" s="329">
        <f>'4月'!K39</f>
        <v>670</v>
      </c>
      <c r="L39" s="329">
        <f>'4月'!L39</f>
        <v>668</v>
      </c>
      <c r="M39" s="329">
        <f>'4月'!M39</f>
        <v>632</v>
      </c>
      <c r="N39" s="329">
        <f>'4月'!N39</f>
        <v>656</v>
      </c>
      <c r="O39" s="329">
        <f>'4月'!O39</f>
        <v>612</v>
      </c>
      <c r="P39" s="329">
        <f>'4月'!P39</f>
        <v>593</v>
      </c>
      <c r="Q39" s="329">
        <f>'4月'!Q39</f>
        <v>720</v>
      </c>
      <c r="R39" s="329">
        <f>'4月'!R39</f>
        <v>720</v>
      </c>
      <c r="S39" s="329">
        <f>'4月'!S39</f>
        <v>696</v>
      </c>
      <c r="T39" s="329">
        <f>'4月'!T39</f>
        <v>686</v>
      </c>
      <c r="U39" s="329">
        <f>'4月'!U39</f>
        <v>732</v>
      </c>
      <c r="V39" s="329">
        <f>'4月'!V39</f>
        <v>689</v>
      </c>
      <c r="W39" s="329">
        <f>'4月'!W39</f>
        <v>677</v>
      </c>
      <c r="X39" s="329">
        <f>'4月'!X39</f>
        <v>706</v>
      </c>
      <c r="Y39" s="329">
        <f>'4月'!Y39</f>
        <v>648</v>
      </c>
      <c r="Z39" s="329">
        <f>'4月'!Z39</f>
        <v>674</v>
      </c>
      <c r="AA39" s="329">
        <f>'4月'!AA39</f>
        <v>677</v>
      </c>
      <c r="AB39" s="329">
        <f>'4月'!AB39</f>
        <v>691</v>
      </c>
      <c r="AC39" s="329">
        <f>'4月'!AC39</f>
        <v>650</v>
      </c>
      <c r="AD39" s="329">
        <f>'4月'!AD39</f>
        <v>674</v>
      </c>
      <c r="AE39" s="329">
        <f>'4月'!AE39</f>
        <v>701</v>
      </c>
      <c r="AF39" s="329">
        <f>'4月'!AF39</f>
        <v>636</v>
      </c>
      <c r="AG39" s="329">
        <f>'4月'!AG39</f>
        <v>662</v>
      </c>
      <c r="AH39" s="329">
        <f>'5月'!D39</f>
        <v>670</v>
      </c>
      <c r="AI39" s="329">
        <f>'5月'!E39</f>
        <v>677</v>
      </c>
      <c r="AJ39" s="329">
        <f>'5月'!F39</f>
        <v>710</v>
      </c>
      <c r="AK39" s="329">
        <f>'5月'!G39</f>
        <v>691</v>
      </c>
      <c r="AL39" s="329">
        <f>'5月'!H39</f>
        <v>694</v>
      </c>
      <c r="AM39" s="329">
        <f>'5月'!I39</f>
        <v>645</v>
      </c>
      <c r="AN39" s="329">
        <f>'5月'!J39</f>
        <v>621</v>
      </c>
      <c r="AO39" s="329">
        <f>'5月'!K39</f>
        <v>648</v>
      </c>
      <c r="AP39" s="329">
        <f>'5月'!L39</f>
        <v>677</v>
      </c>
      <c r="AQ39" s="329">
        <f>'5月'!M39</f>
        <v>574</v>
      </c>
      <c r="AR39" s="329">
        <f>'5月'!N39</f>
        <v>615</v>
      </c>
      <c r="AS39" s="329">
        <f>'5月'!O39</f>
        <v>677</v>
      </c>
      <c r="AT39" s="329">
        <f>'5月'!P39</f>
        <v>620</v>
      </c>
      <c r="AU39" s="329">
        <f>'5月'!Q39</f>
        <v>629</v>
      </c>
      <c r="AV39" s="329">
        <f>'5月'!R39</f>
        <v>595</v>
      </c>
      <c r="AW39" s="329">
        <f>'5月'!S39</f>
        <v>548</v>
      </c>
      <c r="AX39" s="329">
        <f>'5月'!T39</f>
        <v>646</v>
      </c>
      <c r="AY39" s="329">
        <f>'5月'!U39</f>
        <v>636</v>
      </c>
      <c r="AZ39" s="329">
        <f>'5月'!V39</f>
        <v>708</v>
      </c>
      <c r="BA39" s="329">
        <f>'5月'!W39</f>
        <v>713</v>
      </c>
      <c r="BB39" s="329">
        <f>'5月'!X39</f>
        <v>665</v>
      </c>
      <c r="BC39" s="329">
        <f>'5月'!Y39</f>
        <v>612</v>
      </c>
      <c r="BD39" s="329">
        <f>'5月'!Z39</f>
        <v>687</v>
      </c>
      <c r="BE39" s="329">
        <f>'5月'!AA39</f>
        <v>483</v>
      </c>
      <c r="BF39" s="329">
        <f>'5月'!AB39</f>
        <v>651</v>
      </c>
      <c r="BG39" s="329">
        <f>'5月'!AC39</f>
        <v>556</v>
      </c>
      <c r="BH39" s="329">
        <f>'5月'!AD39</f>
        <v>538</v>
      </c>
      <c r="BI39" s="329">
        <f>'5月'!AE39</f>
        <v>656</v>
      </c>
      <c r="BJ39" s="329">
        <f>'5月'!AF39</f>
        <v>677</v>
      </c>
      <c r="BK39" s="329">
        <f>'5月'!AG39</f>
        <v>660</v>
      </c>
      <c r="BL39" s="329">
        <f>'5月'!AH39</f>
        <v>662</v>
      </c>
      <c r="BM39" s="329">
        <f>'6月'!D39</f>
        <v>679</v>
      </c>
      <c r="BN39" s="329">
        <f>'6月'!E39</f>
        <v>696</v>
      </c>
      <c r="BO39" s="329">
        <f>'6月'!F39</f>
        <v>662</v>
      </c>
      <c r="BP39" s="329">
        <f>'6月'!G39</f>
        <v>681</v>
      </c>
      <c r="BQ39" s="329">
        <f>'6月'!H39</f>
        <v>665</v>
      </c>
      <c r="BR39" s="329">
        <f>'6月'!I39</f>
        <v>682</v>
      </c>
      <c r="BS39" s="329">
        <f>'6月'!J39</f>
        <v>658</v>
      </c>
      <c r="BT39" s="329">
        <f>'6月'!K39</f>
        <v>653</v>
      </c>
      <c r="BU39" s="329">
        <f>'6月'!L39</f>
        <v>701</v>
      </c>
      <c r="BV39" s="329">
        <f>'6月'!M39</f>
        <v>662</v>
      </c>
      <c r="BW39" s="329">
        <f>'6月'!N39</f>
        <v>682</v>
      </c>
      <c r="BX39" s="329">
        <f>'6月'!O39</f>
        <v>668</v>
      </c>
      <c r="BY39" s="329">
        <f>'6月'!P39</f>
        <v>627</v>
      </c>
      <c r="BZ39" s="329">
        <f>'6月'!Q39</f>
        <v>670</v>
      </c>
      <c r="CA39" s="329">
        <f>'6月'!R39</f>
        <v>681</v>
      </c>
      <c r="CB39" s="329">
        <f>'6月'!S39</f>
        <v>688</v>
      </c>
      <c r="CC39" s="329">
        <f>'6月'!T39</f>
        <v>537</v>
      </c>
      <c r="CD39" s="329">
        <f>'6月'!U39</f>
        <v>545</v>
      </c>
      <c r="CE39" s="329">
        <f>'6月'!V39</f>
        <v>463</v>
      </c>
      <c r="CF39" s="329">
        <f>'6月'!W39</f>
        <v>478</v>
      </c>
      <c r="CG39" s="329">
        <f>'6月'!X39</f>
        <v>442</v>
      </c>
      <c r="CH39" s="329">
        <f>'6月'!Y39</f>
        <v>471</v>
      </c>
      <c r="CI39" s="329">
        <f>'6月'!Z39</f>
        <v>396</v>
      </c>
      <c r="CJ39" s="329">
        <f>'6月'!AA39</f>
        <v>396</v>
      </c>
      <c r="CK39" s="329">
        <f>'6月'!AB39</f>
        <v>329</v>
      </c>
      <c r="CL39" s="329">
        <f>'6月'!AC39</f>
        <v>470</v>
      </c>
      <c r="CM39" s="329">
        <f>'6月'!AD39</f>
        <v>475</v>
      </c>
      <c r="CN39" s="329">
        <f>'6月'!AE39</f>
        <v>463</v>
      </c>
      <c r="CO39" s="329">
        <f>'6月'!AF39</f>
        <v>458</v>
      </c>
      <c r="CP39" s="329">
        <f>'6月'!AG39</f>
        <v>0</v>
      </c>
      <c r="CQ39" s="329">
        <f>'7月'!D39</f>
        <v>0</v>
      </c>
      <c r="CR39" s="329">
        <f>'7月'!E39</f>
        <v>0</v>
      </c>
      <c r="CS39" s="329">
        <f>'7月'!F39</f>
        <v>0</v>
      </c>
      <c r="CT39" s="329">
        <f>'7月'!G39</f>
        <v>0</v>
      </c>
      <c r="CU39" s="329">
        <f>'7月'!H39</f>
        <v>370</v>
      </c>
      <c r="CV39" s="329">
        <f>'7月'!I39</f>
        <v>367</v>
      </c>
      <c r="CW39" s="329">
        <f>'7月'!J39</f>
        <v>440</v>
      </c>
      <c r="CX39" s="329">
        <f>'7月'!K39</f>
        <v>365</v>
      </c>
      <c r="CY39" s="329">
        <f>'7月'!L39</f>
        <v>312</v>
      </c>
      <c r="CZ39" s="329">
        <f>'7月'!M39</f>
        <v>376</v>
      </c>
      <c r="DA39" s="329">
        <f>'7月'!N39</f>
        <v>368</v>
      </c>
      <c r="DB39" s="329">
        <f>'7月'!O39</f>
        <v>285</v>
      </c>
      <c r="DC39" s="329">
        <f>'7月'!P39</f>
        <v>375</v>
      </c>
      <c r="DD39" s="329">
        <f>'7月'!Q39</f>
        <v>422</v>
      </c>
      <c r="DE39" s="329">
        <f>'7月'!R39</f>
        <v>334</v>
      </c>
      <c r="DF39" s="329">
        <f>'7月'!S39</f>
        <v>584</v>
      </c>
      <c r="DG39" s="329">
        <f>'7月'!T39</f>
        <v>336</v>
      </c>
      <c r="DH39" s="329">
        <f>'7月'!U39</f>
        <v>321</v>
      </c>
      <c r="DI39" s="329">
        <f>'7月'!V39</f>
        <v>446</v>
      </c>
      <c r="DJ39" s="329">
        <f>'7月'!W39</f>
        <v>473</v>
      </c>
      <c r="DK39" s="329">
        <f>'7月'!X39</f>
        <v>360</v>
      </c>
      <c r="DL39" s="329">
        <f>'7月'!Y39</f>
        <v>363</v>
      </c>
      <c r="DM39" s="329">
        <f>'7月'!Z39</f>
        <v>314</v>
      </c>
      <c r="DN39" s="329">
        <f>'7月'!AA39</f>
        <v>0</v>
      </c>
      <c r="DO39" s="329">
        <f>'7月'!AB39</f>
        <v>0</v>
      </c>
      <c r="DP39" s="329">
        <f>'7月'!AC39</f>
        <v>293</v>
      </c>
      <c r="DQ39" s="329">
        <f>'7月'!AD39</f>
        <v>417</v>
      </c>
      <c r="DR39" s="329">
        <f>'7月'!AE39</f>
        <v>434</v>
      </c>
      <c r="DS39" s="329">
        <f>'7月'!AF39</f>
        <v>446</v>
      </c>
      <c r="DT39" s="329">
        <f>'7月'!AG39</f>
        <v>403</v>
      </c>
      <c r="DU39" s="329">
        <f>'7月'!AH39</f>
        <v>441</v>
      </c>
      <c r="DV39" s="329">
        <f>'8月'!D39</f>
        <v>0</v>
      </c>
      <c r="DW39" s="329">
        <f>'8月'!E39</f>
        <v>0</v>
      </c>
      <c r="DX39" s="329">
        <f>'8月'!F39</f>
        <v>386</v>
      </c>
      <c r="DY39" s="329">
        <f>'8月'!G39</f>
        <v>449</v>
      </c>
      <c r="DZ39" s="329">
        <f>'8月'!H39</f>
        <v>504</v>
      </c>
      <c r="EA39" s="329">
        <f>'8月'!I39</f>
        <v>377</v>
      </c>
      <c r="EB39" s="329">
        <f>'8月'!J39</f>
        <v>584</v>
      </c>
      <c r="EC39" s="329">
        <f>'8月'!K39</f>
        <v>197</v>
      </c>
      <c r="ED39" s="329">
        <f>'8月'!L39</f>
        <v>622</v>
      </c>
      <c r="EE39" s="329">
        <f>'8月'!M39</f>
        <v>627</v>
      </c>
      <c r="EF39" s="329">
        <f>'8月'!N39</f>
        <v>614</v>
      </c>
      <c r="EG39" s="329">
        <f>'8月'!O39</f>
        <v>602</v>
      </c>
      <c r="EH39" s="329">
        <f>'8月'!P39</f>
        <v>536</v>
      </c>
      <c r="EI39" s="329">
        <f>'8月'!Q39</f>
        <v>497</v>
      </c>
      <c r="EJ39" s="329">
        <f>'8月'!R39</f>
        <v>636</v>
      </c>
      <c r="EK39" s="329">
        <f>'8月'!S39</f>
        <v>0</v>
      </c>
      <c r="EL39" s="329">
        <f>'8月'!T39</f>
        <v>501</v>
      </c>
      <c r="EM39" s="329">
        <f>'8月'!U39</f>
        <v>641</v>
      </c>
      <c r="EN39" s="329">
        <f>'8月'!V39</f>
        <v>566</v>
      </c>
      <c r="EO39" s="329">
        <f>'8月'!W39</f>
        <v>262</v>
      </c>
      <c r="EP39" s="329">
        <f>'8月'!X39</f>
        <v>540</v>
      </c>
      <c r="EQ39" s="329">
        <f>'8月'!Y39</f>
        <v>566</v>
      </c>
      <c r="ER39" s="329">
        <f>'8月'!Z39</f>
        <v>310</v>
      </c>
      <c r="ES39" s="329">
        <f>'8月'!AA39</f>
        <v>391</v>
      </c>
      <c r="ET39" s="329">
        <f>'8月'!AB39</f>
        <v>489</v>
      </c>
      <c r="EU39" s="329">
        <f>'8月'!AC39</f>
        <v>547</v>
      </c>
      <c r="EV39" s="329">
        <f>'8月'!AD39</f>
        <v>547</v>
      </c>
      <c r="EW39" s="329">
        <f>'8月'!AE39</f>
        <v>586</v>
      </c>
      <c r="EX39" s="329">
        <f>'8月'!AF39</f>
        <v>547</v>
      </c>
      <c r="EY39" s="329">
        <f>'8月'!AG39</f>
        <v>626</v>
      </c>
      <c r="EZ39" s="329">
        <f>'8月'!AH39</f>
        <v>596</v>
      </c>
      <c r="FA39" s="329">
        <f>'9月'!D39</f>
        <v>646</v>
      </c>
      <c r="FB39" s="329">
        <f>'9月'!E39</f>
        <v>196</v>
      </c>
      <c r="FC39" s="329">
        <f>'9月'!F39</f>
        <v>504</v>
      </c>
      <c r="FD39" s="329">
        <f>'9月'!G39</f>
        <v>492</v>
      </c>
      <c r="FE39" s="329">
        <f>'9月'!H39</f>
        <v>427</v>
      </c>
      <c r="FF39" s="329">
        <f>'9月'!I39</f>
        <v>356</v>
      </c>
      <c r="FG39" s="329">
        <f>'9月'!J39</f>
        <v>408</v>
      </c>
      <c r="FH39" s="329">
        <f>'9月'!K39</f>
        <v>439</v>
      </c>
      <c r="FI39" s="329">
        <f>'9月'!L39</f>
        <v>454</v>
      </c>
      <c r="FJ39" s="329">
        <f>'9月'!M39</f>
        <v>444</v>
      </c>
      <c r="FK39" s="329">
        <f>'9月'!N39</f>
        <v>326</v>
      </c>
      <c r="FL39" s="329">
        <f>'9月'!O39</f>
        <v>401</v>
      </c>
      <c r="FM39" s="329">
        <f>'9月'!P39</f>
        <v>392</v>
      </c>
      <c r="FN39" s="329">
        <f>'9月'!Q39</f>
        <v>435</v>
      </c>
      <c r="FO39" s="329">
        <f>'9月'!R39</f>
        <v>466</v>
      </c>
      <c r="FP39" s="329">
        <f>'9月'!S39</f>
        <v>403</v>
      </c>
      <c r="FQ39" s="329">
        <f>'9月'!T39</f>
        <v>511</v>
      </c>
      <c r="FR39" s="329">
        <f>'9月'!U39</f>
        <v>336</v>
      </c>
      <c r="FS39" s="329">
        <f>'9月'!V39</f>
        <v>343</v>
      </c>
      <c r="FT39" s="329">
        <f>'9月'!W39</f>
        <v>413</v>
      </c>
      <c r="FU39" s="329">
        <f>'9月'!X39</f>
        <v>495</v>
      </c>
      <c r="FV39" s="329">
        <f>'9月'!Y39</f>
        <v>516</v>
      </c>
      <c r="FW39" s="329">
        <f>'9月'!Z39</f>
        <v>477</v>
      </c>
      <c r="FX39" s="329">
        <f>'9月'!AA39</f>
        <v>550</v>
      </c>
      <c r="FY39" s="329">
        <f>'9月'!AB39</f>
        <v>504</v>
      </c>
      <c r="FZ39" s="329">
        <f>'9月'!AC39</f>
        <v>394</v>
      </c>
      <c r="GA39" s="329">
        <f>'9月'!AD39</f>
        <v>408</v>
      </c>
      <c r="GB39" s="329">
        <f>'9月'!AE39</f>
        <v>484</v>
      </c>
      <c r="GC39" s="329">
        <f>'9月'!AF39</f>
        <v>578</v>
      </c>
      <c r="GD39" s="329">
        <f>'9月'!AG39</f>
        <v>478</v>
      </c>
      <c r="GE39" s="329">
        <f>'10月'!D39</f>
        <v>434</v>
      </c>
      <c r="GF39" s="329">
        <f>'10月'!E39</f>
        <v>367</v>
      </c>
      <c r="GG39" s="329">
        <f>'10月'!F39</f>
        <v>535</v>
      </c>
      <c r="GH39" s="329">
        <f>'10月'!G39</f>
        <v>434</v>
      </c>
      <c r="GI39" s="329">
        <f>'10月'!H39</f>
        <v>490</v>
      </c>
      <c r="GJ39" s="329">
        <f>'10月'!I39</f>
        <v>564</v>
      </c>
      <c r="GK39" s="329">
        <f>'10月'!J39</f>
        <v>526</v>
      </c>
      <c r="GL39" s="329">
        <f>'10月'!K39</f>
        <v>463</v>
      </c>
      <c r="GM39" s="329">
        <f>'10月'!L39</f>
        <v>554</v>
      </c>
      <c r="GN39" s="329">
        <f>'10月'!M39</f>
        <v>497</v>
      </c>
      <c r="GO39" s="329">
        <f>'10月'!N39</f>
        <v>552</v>
      </c>
      <c r="GP39" s="329">
        <f>'10月'!O39</f>
        <v>432</v>
      </c>
      <c r="GQ39" s="329">
        <f>'10月'!P39</f>
        <v>475</v>
      </c>
      <c r="GR39" s="329">
        <f>'10月'!Q39</f>
        <v>593</v>
      </c>
      <c r="GS39" s="329">
        <f>'10月'!R39</f>
        <v>489</v>
      </c>
      <c r="GT39" s="329">
        <f>'10月'!S39</f>
        <v>520</v>
      </c>
      <c r="GU39" s="329">
        <f>'10月'!T39</f>
        <v>535</v>
      </c>
      <c r="GV39" s="329">
        <f>'10月'!U39</f>
        <v>540</v>
      </c>
      <c r="GW39" s="329">
        <f>'10月'!V39</f>
        <v>487</v>
      </c>
      <c r="GX39" s="329">
        <f>'10月'!W39</f>
        <v>580</v>
      </c>
      <c r="GY39" s="329">
        <f>'10月'!X39</f>
        <v>703</v>
      </c>
      <c r="GZ39" s="329">
        <f>'10月'!Y39</f>
        <v>530</v>
      </c>
      <c r="HA39" s="329">
        <f>'10月'!Z39</f>
        <v>667</v>
      </c>
      <c r="HB39" s="329">
        <f>'10月'!AA39</f>
        <v>674</v>
      </c>
      <c r="HC39" s="329">
        <f>'10月'!AB39</f>
        <v>722</v>
      </c>
      <c r="HD39" s="329">
        <f>'10月'!AC39</f>
        <v>706</v>
      </c>
      <c r="HE39" s="329">
        <f>'10月'!AD39</f>
        <v>706</v>
      </c>
      <c r="HF39" s="329">
        <f>'10月'!AE39</f>
        <v>689</v>
      </c>
      <c r="HG39" s="329">
        <f>'10月'!AF39</f>
        <v>624</v>
      </c>
      <c r="HH39" s="329">
        <f>'10月'!AG39</f>
        <v>718</v>
      </c>
      <c r="HI39" s="329">
        <f>'10月'!AH39</f>
        <v>694</v>
      </c>
      <c r="HJ39" s="329">
        <f>'11月'!D39</f>
        <v>720</v>
      </c>
      <c r="HK39" s="329">
        <f>'11月'!E39</f>
        <v>664</v>
      </c>
      <c r="HL39" s="329">
        <f>'11月'!F39</f>
        <v>717</v>
      </c>
      <c r="HM39" s="329">
        <f>'11月'!G39</f>
        <v>694</v>
      </c>
      <c r="HN39" s="329">
        <f>'11月'!H39</f>
        <v>698</v>
      </c>
      <c r="HO39" s="329">
        <f>'11月'!I39</f>
        <v>756</v>
      </c>
      <c r="HP39" s="329">
        <f>'11月'!J39</f>
        <v>742</v>
      </c>
      <c r="HQ39" s="329">
        <f>'11月'!K39</f>
        <v>766</v>
      </c>
      <c r="HR39" s="329">
        <f>'11月'!L39</f>
        <v>761</v>
      </c>
      <c r="HS39" s="329">
        <f>'11月'!M39</f>
        <v>792</v>
      </c>
      <c r="HT39" s="329">
        <f>'11月'!N39</f>
        <v>617</v>
      </c>
      <c r="HU39" s="329">
        <f>'11月'!O39</f>
        <v>595</v>
      </c>
      <c r="HV39" s="329">
        <f>'11月'!P39</f>
        <v>432</v>
      </c>
      <c r="HW39" s="329">
        <f>'11月'!Q39</f>
        <v>367</v>
      </c>
      <c r="HX39" s="329">
        <f>'11月'!R39</f>
        <v>389</v>
      </c>
      <c r="HY39" s="329">
        <f>'11月'!S39</f>
        <v>392</v>
      </c>
      <c r="HZ39" s="329">
        <f>'11月'!T39</f>
        <v>458</v>
      </c>
      <c r="IA39" s="329">
        <f>'11月'!U39</f>
        <v>531</v>
      </c>
      <c r="IB39" s="329">
        <f>'11月'!V39</f>
        <v>489</v>
      </c>
      <c r="IC39" s="329">
        <f>'11月'!W39</f>
        <v>511</v>
      </c>
      <c r="ID39" s="329">
        <f>'11月'!X39</f>
        <v>314</v>
      </c>
      <c r="IE39" s="329">
        <f>'11月'!Y39</f>
        <v>372</v>
      </c>
      <c r="IF39" s="329">
        <f>'11月'!Z39</f>
        <v>415</v>
      </c>
      <c r="IG39" s="329">
        <f>'11月'!AA39</f>
        <v>499</v>
      </c>
      <c r="IH39" s="329">
        <f>'11月'!AB39</f>
        <v>343</v>
      </c>
      <c r="II39" s="329">
        <f>'11月'!AC39</f>
        <v>363</v>
      </c>
      <c r="IJ39" s="329">
        <f>'11月'!AD39</f>
        <v>400</v>
      </c>
      <c r="IK39" s="329">
        <f>'11月'!AE39</f>
        <v>377</v>
      </c>
      <c r="IL39" s="329">
        <f>'11月'!AF39</f>
        <v>386</v>
      </c>
      <c r="IM39" s="329">
        <f>'11月'!AG39</f>
        <v>418</v>
      </c>
      <c r="IN39" s="329">
        <f>'12月'!D39</f>
        <v>473</v>
      </c>
      <c r="IO39" s="329">
        <f>'12月'!E39</f>
        <v>413</v>
      </c>
      <c r="IP39" s="329">
        <f>'12月'!F39</f>
        <v>379</v>
      </c>
      <c r="IQ39" s="329">
        <f>'12月'!G39</f>
        <v>374</v>
      </c>
      <c r="IR39" s="329">
        <f>'12月'!H39</f>
        <v>461</v>
      </c>
      <c r="IS39" s="329">
        <f>'12月'!I39</f>
        <v>571</v>
      </c>
      <c r="IT39" s="329">
        <f>'12月'!J39</f>
        <v>401</v>
      </c>
      <c r="IU39" s="329">
        <f>'12月'!K39</f>
        <v>428</v>
      </c>
      <c r="IV39" s="329">
        <f>'12月'!L39</f>
        <v>403</v>
      </c>
      <c r="IW39" s="329">
        <f>'12月'!M39</f>
        <v>408</v>
      </c>
      <c r="IX39" s="329">
        <f>'12月'!N39</f>
        <v>328</v>
      </c>
      <c r="IY39" s="329">
        <f>'12月'!O39</f>
        <v>326</v>
      </c>
      <c r="IZ39" s="329">
        <f>'12月'!P39</f>
        <v>420</v>
      </c>
      <c r="JA39" s="329">
        <f>'12月'!Q39</f>
        <v>482</v>
      </c>
      <c r="JB39" s="329">
        <f>'12月'!R39</f>
        <v>447</v>
      </c>
      <c r="JC39" s="329">
        <f>'12月'!S39</f>
        <v>458</v>
      </c>
      <c r="JD39" s="329">
        <f>'12月'!T39</f>
        <v>648</v>
      </c>
      <c r="JE39" s="329">
        <f>'12月'!U39</f>
        <v>428</v>
      </c>
      <c r="JF39" s="329">
        <f>'12月'!V39</f>
        <v>379</v>
      </c>
      <c r="JG39" s="329">
        <f>'12月'!W39</f>
        <v>451</v>
      </c>
      <c r="JH39" s="329">
        <f>'12月'!X39</f>
        <v>588</v>
      </c>
      <c r="JI39" s="329">
        <f>'12月'!Y39</f>
        <v>499</v>
      </c>
      <c r="JJ39" s="329">
        <f>'12月'!Z39</f>
        <v>739</v>
      </c>
      <c r="JK39" s="329">
        <f>'12月'!AA39</f>
        <v>734</v>
      </c>
      <c r="JL39" s="329">
        <f>'12月'!AB39</f>
        <v>740</v>
      </c>
      <c r="JM39" s="329">
        <f>'12月'!AC39</f>
        <v>699</v>
      </c>
      <c r="JN39" s="329">
        <f>'12月'!AD39</f>
        <v>742</v>
      </c>
      <c r="JO39" s="329">
        <f>'12月'!AE39</f>
        <v>713</v>
      </c>
      <c r="JP39" s="329">
        <f>'12月'!AF39</f>
        <v>850</v>
      </c>
      <c r="JQ39" s="329">
        <f>'12月'!AG39</f>
        <v>749</v>
      </c>
      <c r="JR39" s="329">
        <f>'12月'!AH39</f>
        <v>847</v>
      </c>
      <c r="JS39" s="329">
        <f>'１月'!D39</f>
        <v>859</v>
      </c>
      <c r="JT39" s="329">
        <f>'１月'!E39</f>
        <v>843</v>
      </c>
      <c r="JU39" s="329">
        <f>'１月'!F39</f>
        <v>828</v>
      </c>
      <c r="JV39" s="329">
        <f>'１月'!G39</f>
        <v>833</v>
      </c>
      <c r="JW39" s="329">
        <f>'１月'!H39</f>
        <v>796</v>
      </c>
      <c r="JX39" s="329">
        <f>'１月'!I39</f>
        <v>696</v>
      </c>
      <c r="JY39" s="329">
        <f>'１月'!J39</f>
        <v>728</v>
      </c>
      <c r="JZ39" s="329">
        <f>'１月'!K39</f>
        <v>730</v>
      </c>
      <c r="KA39" s="329">
        <f>'１月'!L39</f>
        <v>696</v>
      </c>
      <c r="KB39" s="329">
        <f>'１月'!M39</f>
        <v>768</v>
      </c>
      <c r="KC39" s="329">
        <f>'１月'!N39</f>
        <v>780</v>
      </c>
      <c r="KD39" s="329">
        <f>'１月'!O39</f>
        <v>811</v>
      </c>
      <c r="KE39" s="329">
        <f>'１月'!P39</f>
        <v>773</v>
      </c>
      <c r="KF39" s="329">
        <f>'１月'!Q39</f>
        <v>682</v>
      </c>
      <c r="KG39" s="329">
        <f>'１月'!R39</f>
        <v>744</v>
      </c>
      <c r="KH39" s="329">
        <f>'１月'!S39</f>
        <v>749</v>
      </c>
      <c r="KI39" s="329">
        <f>'１月'!T39</f>
        <v>310</v>
      </c>
      <c r="KJ39" s="329">
        <f>'１月'!U39</f>
        <v>651</v>
      </c>
      <c r="KK39" s="329">
        <f>'１月'!V39</f>
        <v>727</v>
      </c>
      <c r="KL39" s="329">
        <f>'１月'!W39</f>
        <v>778</v>
      </c>
      <c r="KM39" s="329">
        <f>'１月'!X39</f>
        <v>550</v>
      </c>
      <c r="KN39" s="329">
        <f>'１月'!Y39</f>
        <v>427</v>
      </c>
      <c r="KO39" s="329">
        <f>'１月'!Z39</f>
        <v>751</v>
      </c>
      <c r="KP39" s="329">
        <f>'１月'!AA39</f>
        <v>487</v>
      </c>
      <c r="KQ39" s="329">
        <f>'１月'!AB39</f>
        <v>559</v>
      </c>
      <c r="KR39" s="329">
        <f>'１月'!AC39</f>
        <v>639</v>
      </c>
      <c r="KS39" s="329">
        <f>'１月'!AD39</f>
        <v>605</v>
      </c>
      <c r="KT39" s="329">
        <f>'１月'!AE39</f>
        <v>399</v>
      </c>
      <c r="KU39" s="329">
        <f>'１月'!AF39</f>
        <v>386</v>
      </c>
      <c r="KV39" s="329">
        <f>'１月'!AG39</f>
        <v>780</v>
      </c>
      <c r="KW39" s="329">
        <f>'１月'!AH39</f>
        <v>682</v>
      </c>
      <c r="KX39" s="329">
        <f>'２月'!D39</f>
        <v>465</v>
      </c>
      <c r="KY39" s="329">
        <f>'２月'!E39</f>
        <v>770</v>
      </c>
      <c r="KZ39" s="329">
        <f>'２月'!F39</f>
        <v>718</v>
      </c>
      <c r="LA39" s="329">
        <f>'２月'!G39</f>
        <v>672</v>
      </c>
      <c r="LB39" s="329">
        <f>'２月'!H39</f>
        <v>713</v>
      </c>
      <c r="LC39" s="329">
        <f>'２月'!I39</f>
        <v>672</v>
      </c>
      <c r="LD39" s="329">
        <f>'２月'!J39</f>
        <v>732</v>
      </c>
      <c r="LE39" s="329">
        <f>'２月'!K39</f>
        <v>732</v>
      </c>
      <c r="LF39" s="329">
        <f>'２月'!L39</f>
        <v>768</v>
      </c>
      <c r="LG39" s="329">
        <f>'２月'!M39</f>
        <v>727</v>
      </c>
      <c r="LH39" s="329">
        <f>'２月'!N39</f>
        <v>554</v>
      </c>
      <c r="LI39" s="329">
        <f>'２月'!O39</f>
        <v>417</v>
      </c>
      <c r="LJ39" s="329">
        <f>'２月'!P39</f>
        <v>0</v>
      </c>
      <c r="LK39" s="329">
        <f>'２月'!Q39</f>
        <v>0</v>
      </c>
      <c r="LL39" s="329">
        <f>'２月'!R39</f>
        <v>0</v>
      </c>
      <c r="LM39" s="329">
        <f>'２月'!S39</f>
        <v>0</v>
      </c>
      <c r="LN39" s="329">
        <f>'２月'!T39</f>
        <v>0</v>
      </c>
      <c r="LO39" s="329">
        <f>'２月'!U39</f>
        <v>0</v>
      </c>
      <c r="LP39" s="329">
        <f>'２月'!V39</f>
        <v>0</v>
      </c>
      <c r="LQ39" s="329">
        <f>'２月'!W39</f>
        <v>0</v>
      </c>
      <c r="LR39" s="329">
        <f>'２月'!X39</f>
        <v>0</v>
      </c>
      <c r="LS39" s="329">
        <f>'２月'!Y39</f>
        <v>0</v>
      </c>
      <c r="LT39" s="329">
        <f>'２月'!Z39</f>
        <v>0</v>
      </c>
      <c r="LU39" s="329">
        <f>'２月'!AA39</f>
        <v>0</v>
      </c>
      <c r="LV39" s="329">
        <f>'２月'!AB39</f>
        <v>0</v>
      </c>
      <c r="LW39" s="329">
        <f>'２月'!AC39</f>
        <v>0</v>
      </c>
      <c r="LX39" s="329">
        <f>'２月'!AD39</f>
        <v>0</v>
      </c>
      <c r="LY39" s="329">
        <f>'２月'!AE39</f>
        <v>713</v>
      </c>
      <c r="LZ39" s="329">
        <f>'３月'!D39</f>
        <v>720</v>
      </c>
      <c r="MA39" s="329">
        <f>'３月'!E39</f>
        <v>749</v>
      </c>
      <c r="MB39" s="329">
        <f>'３月'!F39</f>
        <v>672</v>
      </c>
      <c r="MC39" s="329">
        <f>'３月'!G39</f>
        <v>655</v>
      </c>
      <c r="MD39" s="329">
        <f>'３月'!H39</f>
        <v>653</v>
      </c>
      <c r="ME39" s="329">
        <f>'３月'!I39</f>
        <v>656</v>
      </c>
      <c r="MF39" s="329">
        <f>'３月'!J39</f>
        <v>660</v>
      </c>
      <c r="MG39" s="329">
        <f>'３月'!K39</f>
        <v>700</v>
      </c>
      <c r="MH39" s="329">
        <f>'３月'!L39</f>
        <v>742</v>
      </c>
      <c r="MI39" s="329">
        <f>'３月'!M39</f>
        <v>677</v>
      </c>
      <c r="MJ39" s="329">
        <f>'３月'!N39</f>
        <v>713</v>
      </c>
      <c r="MK39" s="329">
        <f>'３月'!O39</f>
        <v>696</v>
      </c>
      <c r="ML39" s="329">
        <f>'３月'!P39</f>
        <v>710</v>
      </c>
      <c r="MM39" s="329">
        <f>'３月'!Q39</f>
        <v>703</v>
      </c>
      <c r="MN39" s="329">
        <f>'３月'!R39</f>
        <v>689</v>
      </c>
      <c r="MO39" s="329">
        <f>'３月'!S39</f>
        <v>756</v>
      </c>
      <c r="MP39" s="329">
        <f>'３月'!T39</f>
        <v>761</v>
      </c>
      <c r="MQ39" s="329">
        <f>'３月'!U39</f>
        <v>434</v>
      </c>
      <c r="MR39" s="329">
        <f>'３月'!V39</f>
        <v>415</v>
      </c>
      <c r="MS39" s="329">
        <f>'３月'!W39</f>
        <v>564</v>
      </c>
      <c r="MT39" s="329">
        <f>'３月'!X39</f>
        <v>425</v>
      </c>
      <c r="MU39" s="329">
        <f>'３月'!Y39</f>
        <v>549</v>
      </c>
      <c r="MV39" s="329">
        <f>'３月'!Z39</f>
        <v>732</v>
      </c>
      <c r="MW39" s="329">
        <f>'３月'!AA39</f>
        <v>679</v>
      </c>
      <c r="MX39" s="329">
        <f>'３月'!AB39</f>
        <v>485</v>
      </c>
      <c r="MY39" s="329">
        <f>'３月'!AC39</f>
        <v>660</v>
      </c>
      <c r="MZ39" s="329">
        <f>'３月'!AD39</f>
        <v>596</v>
      </c>
      <c r="NA39" s="329">
        <f>'３月'!AE39</f>
        <v>703</v>
      </c>
      <c r="NB39" s="329">
        <f>'３月'!AF39</f>
        <v>456</v>
      </c>
      <c r="NC39" s="329">
        <f>'３月'!AG39</f>
        <v>598</v>
      </c>
      <c r="ND39" s="329">
        <f>'３月'!AH39</f>
        <v>483</v>
      </c>
      <c r="NF39" s="42">
        <f t="shared" si="0"/>
        <v>569.14117647058822</v>
      </c>
    </row>
    <row r="40" spans="1:375" x14ac:dyDescent="0.2">
      <c r="A40" s="311">
        <v>0.625</v>
      </c>
      <c r="B40" s="312" t="s">
        <v>7</v>
      </c>
      <c r="C40" s="313">
        <v>0.64583333333333304</v>
      </c>
      <c r="D40" s="329">
        <f>'4月'!D40</f>
        <v>723</v>
      </c>
      <c r="E40" s="329">
        <f>'4月'!E40</f>
        <v>682</v>
      </c>
      <c r="F40" s="329">
        <f>'4月'!F40</f>
        <v>670</v>
      </c>
      <c r="G40" s="329">
        <f>'4月'!G40</f>
        <v>643</v>
      </c>
      <c r="H40" s="329">
        <f>'4月'!H40</f>
        <v>730</v>
      </c>
      <c r="I40" s="329">
        <f>'4月'!I40</f>
        <v>672</v>
      </c>
      <c r="J40" s="329">
        <f>'4月'!J40</f>
        <v>760</v>
      </c>
      <c r="K40" s="329">
        <f>'4月'!K40</f>
        <v>698</v>
      </c>
      <c r="L40" s="329">
        <f>'4月'!L40</f>
        <v>643</v>
      </c>
      <c r="M40" s="329">
        <f>'4月'!M40</f>
        <v>614</v>
      </c>
      <c r="N40" s="329">
        <f>'4月'!N40</f>
        <v>631</v>
      </c>
      <c r="O40" s="329">
        <f>'4月'!O40</f>
        <v>667</v>
      </c>
      <c r="P40" s="329">
        <f>'4月'!P40</f>
        <v>652</v>
      </c>
      <c r="Q40" s="329">
        <f>'4月'!Q40</f>
        <v>708</v>
      </c>
      <c r="R40" s="329">
        <f>'4月'!R40</f>
        <v>720</v>
      </c>
      <c r="S40" s="329">
        <f>'4月'!S40</f>
        <v>703</v>
      </c>
      <c r="T40" s="329">
        <f>'4月'!T40</f>
        <v>696</v>
      </c>
      <c r="U40" s="329">
        <f>'4月'!U40</f>
        <v>710</v>
      </c>
      <c r="V40" s="329">
        <f>'4月'!V40</f>
        <v>670</v>
      </c>
      <c r="W40" s="329">
        <f>'4月'!W40</f>
        <v>677</v>
      </c>
      <c r="X40" s="329">
        <f>'4月'!X40</f>
        <v>710</v>
      </c>
      <c r="Y40" s="329">
        <f>'4月'!Y40</f>
        <v>660</v>
      </c>
      <c r="Z40" s="329">
        <f>'4月'!Z40</f>
        <v>677</v>
      </c>
      <c r="AA40" s="329">
        <f>'4月'!AA40</f>
        <v>679</v>
      </c>
      <c r="AB40" s="329">
        <f>'4月'!AB40</f>
        <v>677</v>
      </c>
      <c r="AC40" s="329">
        <f>'4月'!AC40</f>
        <v>655</v>
      </c>
      <c r="AD40" s="329">
        <f>'4月'!AD40</f>
        <v>692</v>
      </c>
      <c r="AE40" s="329">
        <f>'4月'!AE40</f>
        <v>703</v>
      </c>
      <c r="AF40" s="329">
        <f>'4月'!AF40</f>
        <v>648</v>
      </c>
      <c r="AG40" s="329">
        <f>'4月'!AG40</f>
        <v>655</v>
      </c>
      <c r="AH40" s="329">
        <f>'5月'!D40</f>
        <v>660</v>
      </c>
      <c r="AI40" s="329">
        <f>'5月'!E40</f>
        <v>679</v>
      </c>
      <c r="AJ40" s="329">
        <f>'5月'!F40</f>
        <v>708</v>
      </c>
      <c r="AK40" s="329">
        <f>'5月'!G40</f>
        <v>689</v>
      </c>
      <c r="AL40" s="329">
        <f>'5月'!H40</f>
        <v>698</v>
      </c>
      <c r="AM40" s="329">
        <f>'5月'!I40</f>
        <v>643</v>
      </c>
      <c r="AN40" s="329">
        <f>'5月'!J40</f>
        <v>682</v>
      </c>
      <c r="AO40" s="329">
        <f>'5月'!K40</f>
        <v>677</v>
      </c>
      <c r="AP40" s="329">
        <f>'5月'!L40</f>
        <v>643</v>
      </c>
      <c r="AQ40" s="329">
        <f>'5月'!M40</f>
        <v>583</v>
      </c>
      <c r="AR40" s="329">
        <f>'5月'!N40</f>
        <v>655</v>
      </c>
      <c r="AS40" s="329">
        <f>'5月'!O40</f>
        <v>653</v>
      </c>
      <c r="AT40" s="329">
        <f>'5月'!P40</f>
        <v>578</v>
      </c>
      <c r="AU40" s="329">
        <f>'5月'!Q40</f>
        <v>604</v>
      </c>
      <c r="AV40" s="329">
        <f>'5月'!R40</f>
        <v>588</v>
      </c>
      <c r="AW40" s="329">
        <f>'5月'!S40</f>
        <v>516</v>
      </c>
      <c r="AX40" s="329">
        <f>'5月'!T40</f>
        <v>650</v>
      </c>
      <c r="AY40" s="329">
        <f>'5月'!U40</f>
        <v>629</v>
      </c>
      <c r="AZ40" s="329">
        <f>'5月'!V40</f>
        <v>708</v>
      </c>
      <c r="BA40" s="329">
        <f>'5月'!W40</f>
        <v>713</v>
      </c>
      <c r="BB40" s="329">
        <f>'5月'!X40</f>
        <v>631</v>
      </c>
      <c r="BC40" s="329">
        <f>'5月'!Y40</f>
        <v>660</v>
      </c>
      <c r="BD40" s="329">
        <f>'5月'!Z40</f>
        <v>686</v>
      </c>
      <c r="BE40" s="329">
        <f>'5月'!AA40</f>
        <v>564</v>
      </c>
      <c r="BF40" s="329">
        <f>'5月'!AB40</f>
        <v>626</v>
      </c>
      <c r="BG40" s="329">
        <f>'5月'!AC40</f>
        <v>526</v>
      </c>
      <c r="BH40" s="329">
        <f>'5月'!AD40</f>
        <v>566</v>
      </c>
      <c r="BI40" s="329">
        <f>'5月'!AE40</f>
        <v>662</v>
      </c>
      <c r="BJ40" s="329">
        <f>'5月'!AF40</f>
        <v>675</v>
      </c>
      <c r="BK40" s="329">
        <f>'5月'!AG40</f>
        <v>658</v>
      </c>
      <c r="BL40" s="329">
        <f>'5月'!AH40</f>
        <v>672</v>
      </c>
      <c r="BM40" s="329">
        <f>'6月'!D40</f>
        <v>675</v>
      </c>
      <c r="BN40" s="329">
        <f>'6月'!E40</f>
        <v>679</v>
      </c>
      <c r="BO40" s="329">
        <f>'6月'!F40</f>
        <v>684</v>
      </c>
      <c r="BP40" s="329">
        <f>'6月'!G40</f>
        <v>679</v>
      </c>
      <c r="BQ40" s="329">
        <f>'6月'!H40</f>
        <v>675</v>
      </c>
      <c r="BR40" s="329">
        <f>'6月'!I40</f>
        <v>670</v>
      </c>
      <c r="BS40" s="329">
        <f>'6月'!J40</f>
        <v>684</v>
      </c>
      <c r="BT40" s="329">
        <f>'6月'!K40</f>
        <v>662</v>
      </c>
      <c r="BU40" s="329">
        <f>'6月'!L40</f>
        <v>698</v>
      </c>
      <c r="BV40" s="329">
        <f>'6月'!M40</f>
        <v>682</v>
      </c>
      <c r="BW40" s="329">
        <f>'6月'!N40</f>
        <v>694</v>
      </c>
      <c r="BX40" s="329">
        <f>'6月'!O40</f>
        <v>681</v>
      </c>
      <c r="BY40" s="329">
        <f>'6月'!P40</f>
        <v>657</v>
      </c>
      <c r="BZ40" s="329">
        <f>'6月'!Q40</f>
        <v>674</v>
      </c>
      <c r="CA40" s="329">
        <f>'6月'!R40</f>
        <v>692</v>
      </c>
      <c r="CB40" s="329">
        <f>'6月'!S40</f>
        <v>682</v>
      </c>
      <c r="CC40" s="329">
        <f>'6月'!T40</f>
        <v>526</v>
      </c>
      <c r="CD40" s="329">
        <f>'6月'!U40</f>
        <v>602</v>
      </c>
      <c r="CE40" s="329">
        <f>'6月'!V40</f>
        <v>415</v>
      </c>
      <c r="CF40" s="329">
        <f>'6月'!W40</f>
        <v>427</v>
      </c>
      <c r="CG40" s="329">
        <f>'6月'!X40</f>
        <v>429</v>
      </c>
      <c r="CH40" s="329">
        <f>'6月'!Y40</f>
        <v>451</v>
      </c>
      <c r="CI40" s="329">
        <f>'6月'!Z40</f>
        <v>416</v>
      </c>
      <c r="CJ40" s="329">
        <f>'6月'!AA40</f>
        <v>374</v>
      </c>
      <c r="CK40" s="329">
        <f>'6月'!AB40</f>
        <v>336</v>
      </c>
      <c r="CL40" s="329">
        <f>'6月'!AC40</f>
        <v>389</v>
      </c>
      <c r="CM40" s="329">
        <f>'6月'!AD40</f>
        <v>432</v>
      </c>
      <c r="CN40" s="329">
        <f>'6月'!AE40</f>
        <v>456</v>
      </c>
      <c r="CO40" s="329">
        <f>'6月'!AF40</f>
        <v>451</v>
      </c>
      <c r="CP40" s="329">
        <f>'6月'!AG40</f>
        <v>0</v>
      </c>
      <c r="CQ40" s="329">
        <f>'7月'!D40</f>
        <v>0</v>
      </c>
      <c r="CR40" s="329">
        <f>'7月'!E40</f>
        <v>0</v>
      </c>
      <c r="CS40" s="329">
        <f>'7月'!F40</f>
        <v>0</v>
      </c>
      <c r="CT40" s="329">
        <f>'7月'!G40</f>
        <v>0</v>
      </c>
      <c r="CU40" s="329">
        <f>'7月'!H40</f>
        <v>336</v>
      </c>
      <c r="CV40" s="329">
        <f>'7月'!I40</f>
        <v>353</v>
      </c>
      <c r="CW40" s="329">
        <f>'7月'!J40</f>
        <v>441</v>
      </c>
      <c r="CX40" s="329">
        <f>'7月'!K40</f>
        <v>346</v>
      </c>
      <c r="CY40" s="329">
        <f>'7月'!L40</f>
        <v>326</v>
      </c>
      <c r="CZ40" s="329">
        <f>'7月'!M40</f>
        <v>401</v>
      </c>
      <c r="DA40" s="329">
        <f>'7月'!N40</f>
        <v>398</v>
      </c>
      <c r="DB40" s="329">
        <f>'7月'!O40</f>
        <v>356</v>
      </c>
      <c r="DC40" s="329">
        <f>'7月'!P40</f>
        <v>285</v>
      </c>
      <c r="DD40" s="329">
        <f>'7月'!Q40</f>
        <v>406</v>
      </c>
      <c r="DE40" s="329">
        <f>'7月'!R40</f>
        <v>355</v>
      </c>
      <c r="DF40" s="329">
        <f>'7月'!S40</f>
        <v>429</v>
      </c>
      <c r="DG40" s="329">
        <f>'7月'!T40</f>
        <v>372</v>
      </c>
      <c r="DH40" s="329">
        <f>'7月'!U40</f>
        <v>358</v>
      </c>
      <c r="DI40" s="329">
        <f>'7月'!V40</f>
        <v>377</v>
      </c>
      <c r="DJ40" s="329">
        <f>'7月'!W40</f>
        <v>430</v>
      </c>
      <c r="DK40" s="329">
        <f>'7月'!X40</f>
        <v>322</v>
      </c>
      <c r="DL40" s="329">
        <f>'7月'!Y40</f>
        <v>398</v>
      </c>
      <c r="DM40" s="329">
        <f>'7月'!Z40</f>
        <v>365</v>
      </c>
      <c r="DN40" s="329">
        <f>'7月'!AA40</f>
        <v>0</v>
      </c>
      <c r="DO40" s="329">
        <f>'7月'!AB40</f>
        <v>0</v>
      </c>
      <c r="DP40" s="329">
        <f>'7月'!AC40</f>
        <v>360</v>
      </c>
      <c r="DQ40" s="329">
        <f>'7月'!AD40</f>
        <v>396</v>
      </c>
      <c r="DR40" s="329">
        <f>'7月'!AE40</f>
        <v>413</v>
      </c>
      <c r="DS40" s="329">
        <f>'7月'!AF40</f>
        <v>351</v>
      </c>
      <c r="DT40" s="329">
        <f>'7月'!AG40</f>
        <v>444</v>
      </c>
      <c r="DU40" s="329">
        <f>'7月'!AH40</f>
        <v>461</v>
      </c>
      <c r="DV40" s="329">
        <f>'8月'!D40</f>
        <v>0</v>
      </c>
      <c r="DW40" s="329">
        <f>'8月'!E40</f>
        <v>0</v>
      </c>
      <c r="DX40" s="329">
        <f>'8月'!F40</f>
        <v>404</v>
      </c>
      <c r="DY40" s="329">
        <f>'8月'!G40</f>
        <v>435</v>
      </c>
      <c r="DZ40" s="329">
        <f>'8月'!H40</f>
        <v>429</v>
      </c>
      <c r="EA40" s="329">
        <f>'8月'!I40</f>
        <v>343</v>
      </c>
      <c r="EB40" s="329">
        <f>'8月'!J40</f>
        <v>700</v>
      </c>
      <c r="EC40" s="329">
        <f>'8月'!K40</f>
        <v>444</v>
      </c>
      <c r="ED40" s="329">
        <f>'8月'!L40</f>
        <v>650</v>
      </c>
      <c r="EE40" s="329">
        <f>'8月'!M40</f>
        <v>643</v>
      </c>
      <c r="EF40" s="329">
        <f>'8月'!N40</f>
        <v>617</v>
      </c>
      <c r="EG40" s="329">
        <f>'8月'!O40</f>
        <v>624</v>
      </c>
      <c r="EH40" s="329">
        <f>'8月'!P40</f>
        <v>595</v>
      </c>
      <c r="EI40" s="329">
        <f>'8月'!Q40</f>
        <v>511</v>
      </c>
      <c r="EJ40" s="329">
        <f>'8月'!R40</f>
        <v>612</v>
      </c>
      <c r="EK40" s="329">
        <f>'8月'!S40</f>
        <v>0</v>
      </c>
      <c r="EL40" s="329">
        <f>'8月'!T40</f>
        <v>312</v>
      </c>
      <c r="EM40" s="329">
        <f>'8月'!U40</f>
        <v>650</v>
      </c>
      <c r="EN40" s="329">
        <f>'8月'!V40</f>
        <v>521</v>
      </c>
      <c r="EO40" s="329">
        <f>'8月'!W40</f>
        <v>367</v>
      </c>
      <c r="EP40" s="329">
        <f>'8月'!X40</f>
        <v>471</v>
      </c>
      <c r="EQ40" s="329">
        <f>'8月'!Y40</f>
        <v>504</v>
      </c>
      <c r="ER40" s="329">
        <f>'8月'!Z40</f>
        <v>388</v>
      </c>
      <c r="ES40" s="329">
        <f>'8月'!AA40</f>
        <v>401</v>
      </c>
      <c r="ET40" s="329">
        <f>'8月'!AB40</f>
        <v>464</v>
      </c>
      <c r="EU40" s="329">
        <f>'8月'!AC40</f>
        <v>569</v>
      </c>
      <c r="EV40" s="329">
        <f>'8月'!AD40</f>
        <v>461</v>
      </c>
      <c r="EW40" s="329">
        <f>'8月'!AE40</f>
        <v>595</v>
      </c>
      <c r="EX40" s="329">
        <f>'8月'!AF40</f>
        <v>549</v>
      </c>
      <c r="EY40" s="329">
        <f>'8月'!AG40</f>
        <v>636</v>
      </c>
      <c r="EZ40" s="329">
        <f>'8月'!AH40</f>
        <v>583</v>
      </c>
      <c r="FA40" s="329">
        <f>'9月'!D40</f>
        <v>607</v>
      </c>
      <c r="FB40" s="329">
        <f>'9月'!E40</f>
        <v>368</v>
      </c>
      <c r="FC40" s="329">
        <f>'9月'!F40</f>
        <v>511</v>
      </c>
      <c r="FD40" s="329">
        <f>'9月'!G40</f>
        <v>545</v>
      </c>
      <c r="FE40" s="329">
        <f>'9月'!H40</f>
        <v>439</v>
      </c>
      <c r="FF40" s="329">
        <f>'9月'!I40</f>
        <v>352</v>
      </c>
      <c r="FG40" s="329">
        <f>'9月'!J40</f>
        <v>420</v>
      </c>
      <c r="FH40" s="329">
        <f>'9月'!K40</f>
        <v>454</v>
      </c>
      <c r="FI40" s="329">
        <f>'9月'!L40</f>
        <v>389</v>
      </c>
      <c r="FJ40" s="329">
        <f>'9月'!M40</f>
        <v>353</v>
      </c>
      <c r="FK40" s="329">
        <f>'9月'!N40</f>
        <v>368</v>
      </c>
      <c r="FL40" s="329">
        <f>'9月'!O40</f>
        <v>432</v>
      </c>
      <c r="FM40" s="329">
        <f>'9月'!P40</f>
        <v>396</v>
      </c>
      <c r="FN40" s="329">
        <f>'9月'!Q40</f>
        <v>403</v>
      </c>
      <c r="FO40" s="329">
        <f>'9月'!R40</f>
        <v>490</v>
      </c>
      <c r="FP40" s="329">
        <f>'9月'!S40</f>
        <v>418</v>
      </c>
      <c r="FQ40" s="329">
        <f>'9月'!T40</f>
        <v>530</v>
      </c>
      <c r="FR40" s="329">
        <f>'9月'!U40</f>
        <v>370</v>
      </c>
      <c r="FS40" s="329">
        <f>'9月'!V40</f>
        <v>336</v>
      </c>
      <c r="FT40" s="329">
        <f>'9月'!W40</f>
        <v>394</v>
      </c>
      <c r="FU40" s="329">
        <f>'9月'!X40</f>
        <v>468</v>
      </c>
      <c r="FV40" s="329">
        <f>'9月'!Y40</f>
        <v>509</v>
      </c>
      <c r="FW40" s="329">
        <f>'9月'!Z40</f>
        <v>480</v>
      </c>
      <c r="FX40" s="329">
        <f>'9月'!AA40</f>
        <v>518</v>
      </c>
      <c r="FY40" s="329">
        <f>'9月'!AB40</f>
        <v>557</v>
      </c>
      <c r="FZ40" s="329">
        <f>'9月'!AC40</f>
        <v>369</v>
      </c>
      <c r="GA40" s="329">
        <f>'9月'!AD40</f>
        <v>437</v>
      </c>
      <c r="GB40" s="329">
        <f>'9月'!AE40</f>
        <v>442</v>
      </c>
      <c r="GC40" s="329">
        <f>'9月'!AF40</f>
        <v>593</v>
      </c>
      <c r="GD40" s="329">
        <f>'9月'!AG40</f>
        <v>484</v>
      </c>
      <c r="GE40" s="329">
        <f>'10月'!D40</f>
        <v>403</v>
      </c>
      <c r="GF40" s="329">
        <f>'10月'!E40</f>
        <v>401</v>
      </c>
      <c r="GG40" s="329">
        <f>'10月'!F40</f>
        <v>509</v>
      </c>
      <c r="GH40" s="329">
        <f>'10月'!G40</f>
        <v>425</v>
      </c>
      <c r="GI40" s="329">
        <f>'10月'!H40</f>
        <v>523</v>
      </c>
      <c r="GJ40" s="329">
        <f>'10月'!I40</f>
        <v>562</v>
      </c>
      <c r="GK40" s="329">
        <f>'10月'!J40</f>
        <v>526</v>
      </c>
      <c r="GL40" s="329">
        <f>'10月'!K40</f>
        <v>447</v>
      </c>
      <c r="GM40" s="329">
        <f>'10月'!L40</f>
        <v>523</v>
      </c>
      <c r="GN40" s="329">
        <f>'10月'!M40</f>
        <v>492</v>
      </c>
      <c r="GO40" s="329">
        <f>'10月'!N40</f>
        <v>518</v>
      </c>
      <c r="GP40" s="329">
        <f>'10月'!O40</f>
        <v>413</v>
      </c>
      <c r="GQ40" s="329">
        <f>'10月'!P40</f>
        <v>444</v>
      </c>
      <c r="GR40" s="329">
        <f>'10月'!Q40</f>
        <v>602</v>
      </c>
      <c r="GS40" s="329">
        <f>'10月'!R40</f>
        <v>514</v>
      </c>
      <c r="GT40" s="329">
        <f>'10月'!S40</f>
        <v>473</v>
      </c>
      <c r="GU40" s="329">
        <f>'10月'!T40</f>
        <v>547</v>
      </c>
      <c r="GV40" s="329">
        <f>'10月'!U40</f>
        <v>513</v>
      </c>
      <c r="GW40" s="329">
        <f>'10月'!V40</f>
        <v>471</v>
      </c>
      <c r="GX40" s="329">
        <f>'10月'!W40</f>
        <v>531</v>
      </c>
      <c r="GY40" s="329">
        <f>'10月'!X40</f>
        <v>715</v>
      </c>
      <c r="GZ40" s="329">
        <f>'10月'!Y40</f>
        <v>614</v>
      </c>
      <c r="HA40" s="329">
        <f>'10月'!Z40</f>
        <v>686</v>
      </c>
      <c r="HB40" s="329">
        <f>'10月'!AA40</f>
        <v>682</v>
      </c>
      <c r="HC40" s="329">
        <f>'10月'!AB40</f>
        <v>715</v>
      </c>
      <c r="HD40" s="329">
        <f>'10月'!AC40</f>
        <v>703</v>
      </c>
      <c r="HE40" s="329">
        <f>'10月'!AD40</f>
        <v>722</v>
      </c>
      <c r="HF40" s="329">
        <f>'10月'!AE40</f>
        <v>708</v>
      </c>
      <c r="HG40" s="329">
        <f>'10月'!AF40</f>
        <v>655</v>
      </c>
      <c r="HH40" s="329">
        <f>'10月'!AG40</f>
        <v>722</v>
      </c>
      <c r="HI40" s="329">
        <f>'10月'!AH40</f>
        <v>706</v>
      </c>
      <c r="HJ40" s="329">
        <f>'11月'!D40</f>
        <v>715</v>
      </c>
      <c r="HK40" s="329">
        <f>'11月'!E40</f>
        <v>670</v>
      </c>
      <c r="HL40" s="329">
        <f>'11月'!F40</f>
        <v>723</v>
      </c>
      <c r="HM40" s="329">
        <f>'11月'!G40</f>
        <v>698</v>
      </c>
      <c r="HN40" s="329">
        <f>'11月'!H40</f>
        <v>706</v>
      </c>
      <c r="HO40" s="329">
        <f>'11月'!I40</f>
        <v>777</v>
      </c>
      <c r="HP40" s="329">
        <f>'11月'!J40</f>
        <v>766</v>
      </c>
      <c r="HQ40" s="329">
        <f>'11月'!K40</f>
        <v>782</v>
      </c>
      <c r="HR40" s="329">
        <f>'11月'!L40</f>
        <v>784</v>
      </c>
      <c r="HS40" s="329">
        <f>'11月'!M40</f>
        <v>799</v>
      </c>
      <c r="HT40" s="329">
        <f>'11月'!N40</f>
        <v>535</v>
      </c>
      <c r="HU40" s="329">
        <f>'11月'!O40</f>
        <v>528</v>
      </c>
      <c r="HV40" s="329">
        <f>'11月'!P40</f>
        <v>399</v>
      </c>
      <c r="HW40" s="329">
        <f>'11月'!Q40</f>
        <v>374</v>
      </c>
      <c r="HX40" s="329">
        <f>'11月'!R40</f>
        <v>386</v>
      </c>
      <c r="HY40" s="329">
        <f>'11月'!S40</f>
        <v>381</v>
      </c>
      <c r="HZ40" s="329">
        <f>'11月'!T40</f>
        <v>478</v>
      </c>
      <c r="IA40" s="329">
        <f>'11月'!U40</f>
        <v>496</v>
      </c>
      <c r="IB40" s="329">
        <f>'11月'!V40</f>
        <v>511</v>
      </c>
      <c r="IC40" s="329">
        <f>'11月'!W40</f>
        <v>451</v>
      </c>
      <c r="ID40" s="329">
        <f>'11月'!X40</f>
        <v>317</v>
      </c>
      <c r="IE40" s="329">
        <f>'11月'!Y40</f>
        <v>374</v>
      </c>
      <c r="IF40" s="329">
        <f>'11月'!Z40</f>
        <v>413</v>
      </c>
      <c r="IG40" s="329">
        <f>'11月'!AA40</f>
        <v>456</v>
      </c>
      <c r="IH40" s="329">
        <f>'11月'!AB40</f>
        <v>312</v>
      </c>
      <c r="II40" s="329">
        <f>'11月'!AC40</f>
        <v>345</v>
      </c>
      <c r="IJ40" s="329">
        <f>'11月'!AD40</f>
        <v>408</v>
      </c>
      <c r="IK40" s="329">
        <f>'11月'!AE40</f>
        <v>389</v>
      </c>
      <c r="IL40" s="329">
        <f>'11月'!AF40</f>
        <v>382</v>
      </c>
      <c r="IM40" s="329">
        <f>'11月'!AG40</f>
        <v>367</v>
      </c>
      <c r="IN40" s="329">
        <f>'12月'!D40</f>
        <v>492</v>
      </c>
      <c r="IO40" s="329">
        <f>'12月'!E40</f>
        <v>396</v>
      </c>
      <c r="IP40" s="329">
        <f>'12月'!F40</f>
        <v>358</v>
      </c>
      <c r="IQ40" s="329">
        <f>'12月'!G40</f>
        <v>391</v>
      </c>
      <c r="IR40" s="329">
        <f>'12月'!H40</f>
        <v>463</v>
      </c>
      <c r="IS40" s="329">
        <f>'12月'!I40</f>
        <v>600</v>
      </c>
      <c r="IT40" s="329">
        <f>'12月'!J40</f>
        <v>396</v>
      </c>
      <c r="IU40" s="329">
        <f>'12月'!K40</f>
        <v>436</v>
      </c>
      <c r="IV40" s="329">
        <f>'12月'!L40</f>
        <v>429</v>
      </c>
      <c r="IW40" s="329">
        <f>'12月'!M40</f>
        <v>403</v>
      </c>
      <c r="IX40" s="329">
        <f>'12月'!N40</f>
        <v>353</v>
      </c>
      <c r="IY40" s="329">
        <f>'12月'!O40</f>
        <v>339</v>
      </c>
      <c r="IZ40" s="329">
        <f>'12月'!P40</f>
        <v>410</v>
      </c>
      <c r="JA40" s="329">
        <f>'12月'!Q40</f>
        <v>488</v>
      </c>
      <c r="JB40" s="329">
        <f>'12月'!R40</f>
        <v>460</v>
      </c>
      <c r="JC40" s="329">
        <f>'12月'!S40</f>
        <v>466</v>
      </c>
      <c r="JD40" s="329">
        <f>'12月'!T40</f>
        <v>523</v>
      </c>
      <c r="JE40" s="329">
        <f>'12月'!U40</f>
        <v>408</v>
      </c>
      <c r="JF40" s="329">
        <f>'12月'!V40</f>
        <v>396</v>
      </c>
      <c r="JG40" s="329">
        <f>'12月'!W40</f>
        <v>382</v>
      </c>
      <c r="JH40" s="329">
        <f>'12月'!X40</f>
        <v>571</v>
      </c>
      <c r="JI40" s="329">
        <f>'12月'!Y40</f>
        <v>492</v>
      </c>
      <c r="JJ40" s="329">
        <f>'12月'!Z40</f>
        <v>752</v>
      </c>
      <c r="JK40" s="329">
        <f>'12月'!AA40</f>
        <v>766</v>
      </c>
      <c r="JL40" s="329">
        <f>'12月'!AB40</f>
        <v>756</v>
      </c>
      <c r="JM40" s="329">
        <f>'12月'!AC40</f>
        <v>708</v>
      </c>
      <c r="JN40" s="329">
        <f>'12月'!AD40</f>
        <v>725</v>
      </c>
      <c r="JO40" s="329">
        <f>'12月'!AE40</f>
        <v>711</v>
      </c>
      <c r="JP40" s="329">
        <f>'12月'!AF40</f>
        <v>854</v>
      </c>
      <c r="JQ40" s="329">
        <f>'12月'!AG40</f>
        <v>744</v>
      </c>
      <c r="JR40" s="329">
        <f>'12月'!AH40</f>
        <v>840</v>
      </c>
      <c r="JS40" s="329">
        <f>'１月'!D40</f>
        <v>860</v>
      </c>
      <c r="JT40" s="329">
        <f>'１月'!E40</f>
        <v>859</v>
      </c>
      <c r="JU40" s="329">
        <f>'１月'!F40</f>
        <v>828</v>
      </c>
      <c r="JV40" s="329">
        <f>'１月'!G40</f>
        <v>828</v>
      </c>
      <c r="JW40" s="329">
        <f>'１月'!H40</f>
        <v>816</v>
      </c>
      <c r="JX40" s="329">
        <f>'１月'!I40</f>
        <v>717</v>
      </c>
      <c r="JY40" s="329">
        <f>'１月'!J40</f>
        <v>741</v>
      </c>
      <c r="JZ40" s="329">
        <f>'１月'!K40</f>
        <v>725</v>
      </c>
      <c r="KA40" s="329">
        <f>'１月'!L40</f>
        <v>665</v>
      </c>
      <c r="KB40" s="329">
        <f>'１月'!M40</f>
        <v>761</v>
      </c>
      <c r="KC40" s="329">
        <f>'１月'!N40</f>
        <v>797</v>
      </c>
      <c r="KD40" s="329">
        <f>'１月'!O40</f>
        <v>814</v>
      </c>
      <c r="KE40" s="329">
        <f>'１月'!P40</f>
        <v>784</v>
      </c>
      <c r="KF40" s="329">
        <f>'１月'!Q40</f>
        <v>674</v>
      </c>
      <c r="KG40" s="329">
        <f>'１月'!R40</f>
        <v>741</v>
      </c>
      <c r="KH40" s="329">
        <f>'１月'!S40</f>
        <v>763</v>
      </c>
      <c r="KI40" s="329">
        <f>'１月'!T40</f>
        <v>384</v>
      </c>
      <c r="KJ40" s="329">
        <f>'１月'!U40</f>
        <v>614</v>
      </c>
      <c r="KK40" s="329">
        <f>'１月'!V40</f>
        <v>746</v>
      </c>
      <c r="KL40" s="329">
        <f>'１月'!W40</f>
        <v>562</v>
      </c>
      <c r="KM40" s="329">
        <f>'１月'!X40</f>
        <v>487</v>
      </c>
      <c r="KN40" s="329">
        <f>'１月'!Y40</f>
        <v>464</v>
      </c>
      <c r="KO40" s="329">
        <f>'１月'!Z40</f>
        <v>739</v>
      </c>
      <c r="KP40" s="329">
        <f>'１月'!AA40</f>
        <v>509</v>
      </c>
      <c r="KQ40" s="329">
        <f>'１月'!AB40</f>
        <v>432</v>
      </c>
      <c r="KR40" s="329">
        <f>'１月'!AC40</f>
        <v>633</v>
      </c>
      <c r="KS40" s="329">
        <f>'１月'!AD40</f>
        <v>538</v>
      </c>
      <c r="KT40" s="329">
        <f>'１月'!AE40</f>
        <v>413</v>
      </c>
      <c r="KU40" s="329">
        <f>'１月'!AF40</f>
        <v>394</v>
      </c>
      <c r="KV40" s="329">
        <f>'１月'!AG40</f>
        <v>816</v>
      </c>
      <c r="KW40" s="329">
        <f>'１月'!AH40</f>
        <v>734</v>
      </c>
      <c r="KX40" s="329">
        <f>'２月'!D40</f>
        <v>468</v>
      </c>
      <c r="KY40" s="329">
        <f>'２月'!E40</f>
        <v>771</v>
      </c>
      <c r="KZ40" s="329">
        <f>'２月'!F40</f>
        <v>701</v>
      </c>
      <c r="LA40" s="329">
        <f>'２月'!G40</f>
        <v>694</v>
      </c>
      <c r="LB40" s="329">
        <f>'２月'!H40</f>
        <v>715</v>
      </c>
      <c r="LC40" s="329">
        <f>'２月'!I40</f>
        <v>713</v>
      </c>
      <c r="LD40" s="329">
        <f>'２月'!J40</f>
        <v>730</v>
      </c>
      <c r="LE40" s="329">
        <f>'２月'!K40</f>
        <v>720</v>
      </c>
      <c r="LF40" s="329">
        <f>'２月'!L40</f>
        <v>782</v>
      </c>
      <c r="LG40" s="329">
        <f>'２月'!M40</f>
        <v>725</v>
      </c>
      <c r="LH40" s="329">
        <f>'２月'!N40</f>
        <v>559</v>
      </c>
      <c r="LI40" s="329">
        <f>'２月'!O40</f>
        <v>418</v>
      </c>
      <c r="LJ40" s="329">
        <f>'２月'!P40</f>
        <v>0</v>
      </c>
      <c r="LK40" s="329">
        <f>'２月'!Q40</f>
        <v>0</v>
      </c>
      <c r="LL40" s="329">
        <f>'２月'!R40</f>
        <v>0</v>
      </c>
      <c r="LM40" s="329">
        <f>'２月'!S40</f>
        <v>0</v>
      </c>
      <c r="LN40" s="329">
        <f>'２月'!T40</f>
        <v>0</v>
      </c>
      <c r="LO40" s="329">
        <f>'２月'!U40</f>
        <v>0</v>
      </c>
      <c r="LP40" s="329">
        <f>'２月'!V40</f>
        <v>0</v>
      </c>
      <c r="LQ40" s="329">
        <f>'２月'!W40</f>
        <v>0</v>
      </c>
      <c r="LR40" s="329">
        <f>'２月'!X40</f>
        <v>0</v>
      </c>
      <c r="LS40" s="329">
        <f>'２月'!Y40</f>
        <v>0</v>
      </c>
      <c r="LT40" s="329">
        <f>'２月'!Z40</f>
        <v>0</v>
      </c>
      <c r="LU40" s="329">
        <f>'２月'!AA40</f>
        <v>0</v>
      </c>
      <c r="LV40" s="329">
        <f>'２月'!AB40</f>
        <v>0</v>
      </c>
      <c r="LW40" s="329">
        <f>'２月'!AC40</f>
        <v>0</v>
      </c>
      <c r="LX40" s="329">
        <f>'２月'!AD40</f>
        <v>0</v>
      </c>
      <c r="LY40" s="329">
        <f>'２月'!AE40</f>
        <v>712</v>
      </c>
      <c r="LZ40" s="329">
        <f>'３月'!D40</f>
        <v>725</v>
      </c>
      <c r="MA40" s="329">
        <f>'３月'!E40</f>
        <v>756</v>
      </c>
      <c r="MB40" s="329">
        <f>'３月'!F40</f>
        <v>684</v>
      </c>
      <c r="MC40" s="329">
        <f>'３月'!G40</f>
        <v>660</v>
      </c>
      <c r="MD40" s="329">
        <f>'３月'!H40</f>
        <v>660</v>
      </c>
      <c r="ME40" s="329">
        <f>'３月'!I40</f>
        <v>657</v>
      </c>
      <c r="MF40" s="329">
        <f>'３月'!J40</f>
        <v>656</v>
      </c>
      <c r="MG40" s="329">
        <f>'３月'!K40</f>
        <v>694</v>
      </c>
      <c r="MH40" s="329">
        <f>'３月'!L40</f>
        <v>737</v>
      </c>
      <c r="MI40" s="329">
        <f>'３月'!M40</f>
        <v>670</v>
      </c>
      <c r="MJ40" s="329">
        <f>'３月'!N40</f>
        <v>715</v>
      </c>
      <c r="MK40" s="329">
        <f>'３月'!O40</f>
        <v>679</v>
      </c>
      <c r="ML40" s="329">
        <f>'３月'!P40</f>
        <v>715</v>
      </c>
      <c r="MM40" s="329">
        <f>'３月'!Q40</f>
        <v>732</v>
      </c>
      <c r="MN40" s="329">
        <f>'３月'!R40</f>
        <v>703</v>
      </c>
      <c r="MO40" s="329">
        <f>'３月'!S40</f>
        <v>756</v>
      </c>
      <c r="MP40" s="329">
        <f>'３月'!T40</f>
        <v>782</v>
      </c>
      <c r="MQ40" s="329">
        <f>'３月'!U40</f>
        <v>370</v>
      </c>
      <c r="MR40" s="329">
        <f>'３月'!V40</f>
        <v>442</v>
      </c>
      <c r="MS40" s="329">
        <f>'３月'!W40</f>
        <v>574</v>
      </c>
      <c r="MT40" s="329">
        <f>'３月'!X40</f>
        <v>387</v>
      </c>
      <c r="MU40" s="329">
        <f>'３月'!Y40</f>
        <v>511</v>
      </c>
      <c r="MV40" s="329">
        <f>'３月'!Z40</f>
        <v>700</v>
      </c>
      <c r="MW40" s="329">
        <f>'３月'!AA40</f>
        <v>624</v>
      </c>
      <c r="MX40" s="329">
        <f>'３月'!AB40</f>
        <v>494</v>
      </c>
      <c r="MY40" s="329">
        <f>'３月'!AC40</f>
        <v>617</v>
      </c>
      <c r="MZ40" s="329">
        <f>'３月'!AD40</f>
        <v>564</v>
      </c>
      <c r="NA40" s="329">
        <f>'３月'!AE40</f>
        <v>732</v>
      </c>
      <c r="NB40" s="329">
        <f>'３月'!AF40</f>
        <v>427</v>
      </c>
      <c r="NC40" s="329">
        <f>'３月'!AG40</f>
        <v>578</v>
      </c>
      <c r="ND40" s="329">
        <f>'３月'!AH40</f>
        <v>496</v>
      </c>
      <c r="NF40" s="42">
        <f t="shared" si="0"/>
        <v>567.66470588235291</v>
      </c>
      <c r="NH40" s="42">
        <f>SUM(NF40:NF41)</f>
        <v>1132.4058823529413</v>
      </c>
    </row>
    <row r="41" spans="1:375" x14ac:dyDescent="0.2">
      <c r="A41" s="311">
        <v>0.64583333333333304</v>
      </c>
      <c r="B41" s="312" t="s">
        <v>7</v>
      </c>
      <c r="C41" s="313">
        <v>0.66666666666666596</v>
      </c>
      <c r="D41" s="329">
        <f>'4月'!D41</f>
        <v>700</v>
      </c>
      <c r="E41" s="329">
        <f>'4月'!E41</f>
        <v>684</v>
      </c>
      <c r="F41" s="329">
        <f>'4月'!F41</f>
        <v>677</v>
      </c>
      <c r="G41" s="329">
        <f>'4月'!G41</f>
        <v>648</v>
      </c>
      <c r="H41" s="329">
        <f>'4月'!H41</f>
        <v>705</v>
      </c>
      <c r="I41" s="329">
        <f>'4月'!I41</f>
        <v>679</v>
      </c>
      <c r="J41" s="329">
        <f>'4月'!J41</f>
        <v>708</v>
      </c>
      <c r="K41" s="329">
        <f>'4月'!K41</f>
        <v>677</v>
      </c>
      <c r="L41" s="329">
        <f>'4月'!L41</f>
        <v>581</v>
      </c>
      <c r="M41" s="329">
        <f>'4月'!M41</f>
        <v>660</v>
      </c>
      <c r="N41" s="329">
        <f>'4月'!N41</f>
        <v>614</v>
      </c>
      <c r="O41" s="329">
        <f>'4月'!O41</f>
        <v>672</v>
      </c>
      <c r="P41" s="329">
        <f>'4月'!P41</f>
        <v>634</v>
      </c>
      <c r="Q41" s="329">
        <f>'4月'!Q41</f>
        <v>718</v>
      </c>
      <c r="R41" s="329">
        <f>'4月'!R41</f>
        <v>732</v>
      </c>
      <c r="S41" s="329">
        <f>'4月'!S41</f>
        <v>701</v>
      </c>
      <c r="T41" s="329">
        <f>'4月'!T41</f>
        <v>715</v>
      </c>
      <c r="U41" s="329">
        <f>'4月'!U41</f>
        <v>723</v>
      </c>
      <c r="V41" s="329">
        <f>'4月'!V41</f>
        <v>681</v>
      </c>
      <c r="W41" s="329">
        <f>'4月'!W41</f>
        <v>696</v>
      </c>
      <c r="X41" s="329">
        <f>'4月'!X41</f>
        <v>720</v>
      </c>
      <c r="Y41" s="329">
        <f>'4月'!Y41</f>
        <v>652</v>
      </c>
      <c r="Z41" s="329">
        <f>'4月'!Z41</f>
        <v>687</v>
      </c>
      <c r="AA41" s="329">
        <f>'4月'!AA41</f>
        <v>665</v>
      </c>
      <c r="AB41" s="329">
        <f>'4月'!AB41</f>
        <v>674</v>
      </c>
      <c r="AC41" s="329">
        <f>'4月'!AC41</f>
        <v>646</v>
      </c>
      <c r="AD41" s="329">
        <f>'4月'!AD41</f>
        <v>681</v>
      </c>
      <c r="AE41" s="329">
        <f>'4月'!AE41</f>
        <v>696</v>
      </c>
      <c r="AF41" s="329">
        <f>'4月'!AF41</f>
        <v>651</v>
      </c>
      <c r="AG41" s="329">
        <f>'4月'!AG41</f>
        <v>660</v>
      </c>
      <c r="AH41" s="329">
        <f>'5月'!D41</f>
        <v>667</v>
      </c>
      <c r="AI41" s="329">
        <f>'5月'!E41</f>
        <v>694</v>
      </c>
      <c r="AJ41" s="329">
        <f>'5月'!F41</f>
        <v>701</v>
      </c>
      <c r="AK41" s="329">
        <f>'5月'!G41</f>
        <v>696</v>
      </c>
      <c r="AL41" s="329">
        <f>'5月'!H41</f>
        <v>701</v>
      </c>
      <c r="AM41" s="329">
        <f>'5月'!I41</f>
        <v>660</v>
      </c>
      <c r="AN41" s="329">
        <f>'5月'!J41</f>
        <v>585</v>
      </c>
      <c r="AO41" s="329">
        <f>'5月'!K41</f>
        <v>674</v>
      </c>
      <c r="AP41" s="329">
        <f>'5月'!L41</f>
        <v>670</v>
      </c>
      <c r="AQ41" s="329">
        <f>'5月'!M41</f>
        <v>588</v>
      </c>
      <c r="AR41" s="329">
        <f>'5月'!N41</f>
        <v>617</v>
      </c>
      <c r="AS41" s="329">
        <f>'5月'!O41</f>
        <v>657</v>
      </c>
      <c r="AT41" s="329">
        <f>'5月'!P41</f>
        <v>612</v>
      </c>
      <c r="AU41" s="329">
        <f>'5月'!Q41</f>
        <v>579</v>
      </c>
      <c r="AV41" s="329">
        <f>'5月'!R41</f>
        <v>627</v>
      </c>
      <c r="AW41" s="329">
        <f>'5月'!S41</f>
        <v>628</v>
      </c>
      <c r="AX41" s="329">
        <f>'5月'!T41</f>
        <v>646</v>
      </c>
      <c r="AY41" s="329">
        <f>'5月'!U41</f>
        <v>600</v>
      </c>
      <c r="AZ41" s="329">
        <f>'5月'!V41</f>
        <v>751</v>
      </c>
      <c r="BA41" s="329">
        <f>'5月'!W41</f>
        <v>734</v>
      </c>
      <c r="BB41" s="329">
        <f>'5月'!X41</f>
        <v>482</v>
      </c>
      <c r="BC41" s="329">
        <f>'5月'!Y41</f>
        <v>600</v>
      </c>
      <c r="BD41" s="329">
        <f>'5月'!Z41</f>
        <v>607</v>
      </c>
      <c r="BE41" s="329">
        <f>'5月'!AA41</f>
        <v>578</v>
      </c>
      <c r="BF41" s="329">
        <f>'5月'!AB41</f>
        <v>622</v>
      </c>
      <c r="BG41" s="329">
        <f>'5月'!AC41</f>
        <v>542</v>
      </c>
      <c r="BH41" s="329">
        <f>'5月'!AD41</f>
        <v>557</v>
      </c>
      <c r="BI41" s="329">
        <f>'5月'!AE41</f>
        <v>658</v>
      </c>
      <c r="BJ41" s="329">
        <f>'5月'!AF41</f>
        <v>684</v>
      </c>
      <c r="BK41" s="329">
        <f>'5月'!AG41</f>
        <v>653</v>
      </c>
      <c r="BL41" s="329">
        <f>'5月'!AH41</f>
        <v>684</v>
      </c>
      <c r="BM41" s="329">
        <f>'6月'!D41</f>
        <v>667</v>
      </c>
      <c r="BN41" s="329">
        <f>'6月'!E41</f>
        <v>694</v>
      </c>
      <c r="BO41" s="329">
        <f>'6月'!F41</f>
        <v>686</v>
      </c>
      <c r="BP41" s="329">
        <f>'6月'!G41</f>
        <v>689</v>
      </c>
      <c r="BQ41" s="329">
        <f>'6月'!H41</f>
        <v>691</v>
      </c>
      <c r="BR41" s="329">
        <f>'6月'!I41</f>
        <v>676</v>
      </c>
      <c r="BS41" s="329">
        <f>'6月'!J41</f>
        <v>669</v>
      </c>
      <c r="BT41" s="329">
        <f>'6月'!K41</f>
        <v>675</v>
      </c>
      <c r="BU41" s="329">
        <f>'6月'!L41</f>
        <v>698</v>
      </c>
      <c r="BV41" s="329">
        <f>'6月'!M41</f>
        <v>669</v>
      </c>
      <c r="BW41" s="329">
        <f>'6月'!N41</f>
        <v>703</v>
      </c>
      <c r="BX41" s="329">
        <f>'6月'!O41</f>
        <v>677</v>
      </c>
      <c r="BY41" s="329">
        <f>'6月'!P41</f>
        <v>651</v>
      </c>
      <c r="BZ41" s="329">
        <f>'6月'!Q41</f>
        <v>677</v>
      </c>
      <c r="CA41" s="329">
        <f>'6月'!R41</f>
        <v>693</v>
      </c>
      <c r="CB41" s="329">
        <f>'6月'!S41</f>
        <v>689</v>
      </c>
      <c r="CC41" s="329">
        <f>'6月'!T41</f>
        <v>542</v>
      </c>
      <c r="CD41" s="329">
        <f>'6月'!U41</f>
        <v>658</v>
      </c>
      <c r="CE41" s="329">
        <f>'6月'!V41</f>
        <v>403</v>
      </c>
      <c r="CF41" s="329">
        <f>'6月'!W41</f>
        <v>432</v>
      </c>
      <c r="CG41" s="329">
        <f>'6月'!X41</f>
        <v>416</v>
      </c>
      <c r="CH41" s="329">
        <f>'6月'!Y41</f>
        <v>408</v>
      </c>
      <c r="CI41" s="329">
        <f>'6月'!Z41</f>
        <v>388</v>
      </c>
      <c r="CJ41" s="329">
        <f>'6月'!AA41</f>
        <v>416</v>
      </c>
      <c r="CK41" s="329">
        <f>'6月'!AB41</f>
        <v>302</v>
      </c>
      <c r="CL41" s="329">
        <f>'6月'!AC41</f>
        <v>379</v>
      </c>
      <c r="CM41" s="329">
        <f>'6月'!AD41</f>
        <v>425</v>
      </c>
      <c r="CN41" s="329">
        <f>'6月'!AE41</f>
        <v>468</v>
      </c>
      <c r="CO41" s="329">
        <f>'6月'!AF41</f>
        <v>418</v>
      </c>
      <c r="CP41" s="329">
        <f>'6月'!AG41</f>
        <v>0</v>
      </c>
      <c r="CQ41" s="329">
        <f>'7月'!D41</f>
        <v>0</v>
      </c>
      <c r="CR41" s="329">
        <f>'7月'!E41</f>
        <v>0</v>
      </c>
      <c r="CS41" s="329">
        <f>'7月'!F41</f>
        <v>0</v>
      </c>
      <c r="CT41" s="329">
        <f>'7月'!G41</f>
        <v>0</v>
      </c>
      <c r="CU41" s="329">
        <f>'7月'!H41</f>
        <v>314</v>
      </c>
      <c r="CV41" s="329">
        <f>'7月'!I41</f>
        <v>386</v>
      </c>
      <c r="CW41" s="329">
        <f>'7月'!J41</f>
        <v>394</v>
      </c>
      <c r="CX41" s="329">
        <f>'7月'!K41</f>
        <v>348</v>
      </c>
      <c r="CY41" s="329">
        <f>'7月'!L41</f>
        <v>322</v>
      </c>
      <c r="CZ41" s="329">
        <f>'7月'!M41</f>
        <v>348</v>
      </c>
      <c r="DA41" s="329">
        <f>'7月'!N41</f>
        <v>348</v>
      </c>
      <c r="DB41" s="329">
        <f>'7月'!O41</f>
        <v>345</v>
      </c>
      <c r="DC41" s="329">
        <f>'7月'!P41</f>
        <v>339</v>
      </c>
      <c r="DD41" s="329">
        <f>'7月'!Q41</f>
        <v>379</v>
      </c>
      <c r="DE41" s="329">
        <f>'7月'!R41</f>
        <v>341</v>
      </c>
      <c r="DF41" s="329">
        <f>'7月'!S41</f>
        <v>471</v>
      </c>
      <c r="DG41" s="329">
        <f>'7月'!T41</f>
        <v>302</v>
      </c>
      <c r="DH41" s="329">
        <f>'7月'!U41</f>
        <v>310</v>
      </c>
      <c r="DI41" s="329">
        <f>'7月'!V41</f>
        <v>360</v>
      </c>
      <c r="DJ41" s="329">
        <f>'7月'!W41</f>
        <v>369</v>
      </c>
      <c r="DK41" s="329">
        <f>'7月'!X41</f>
        <v>312</v>
      </c>
      <c r="DL41" s="329">
        <f>'7月'!Y41</f>
        <v>430</v>
      </c>
      <c r="DM41" s="329">
        <f>'7月'!Z41</f>
        <v>432</v>
      </c>
      <c r="DN41" s="329">
        <f>'7月'!AA41</f>
        <v>0</v>
      </c>
      <c r="DO41" s="329">
        <f>'7月'!AB41</f>
        <v>0</v>
      </c>
      <c r="DP41" s="329">
        <f>'7月'!AC41</f>
        <v>391</v>
      </c>
      <c r="DQ41" s="329">
        <f>'7月'!AD41</f>
        <v>384</v>
      </c>
      <c r="DR41" s="329">
        <f>'7月'!AE41</f>
        <v>391</v>
      </c>
      <c r="DS41" s="329">
        <f>'7月'!AF41</f>
        <v>365</v>
      </c>
      <c r="DT41" s="329">
        <f>'7月'!AG41</f>
        <v>459</v>
      </c>
      <c r="DU41" s="329">
        <f>'7月'!AH41</f>
        <v>444</v>
      </c>
      <c r="DV41" s="329">
        <f>'8月'!D41</f>
        <v>0</v>
      </c>
      <c r="DW41" s="329">
        <f>'8月'!E41</f>
        <v>0</v>
      </c>
      <c r="DX41" s="329">
        <f>'8月'!F41</f>
        <v>405</v>
      </c>
      <c r="DY41" s="329">
        <f>'8月'!G41</f>
        <v>408</v>
      </c>
      <c r="DZ41" s="329">
        <f>'8月'!H41</f>
        <v>507</v>
      </c>
      <c r="EA41" s="329">
        <f>'8月'!I41</f>
        <v>380</v>
      </c>
      <c r="EB41" s="329">
        <f>'8月'!J41</f>
        <v>593</v>
      </c>
      <c r="EC41" s="329">
        <f>'8月'!K41</f>
        <v>615</v>
      </c>
      <c r="ED41" s="329">
        <f>'8月'!L41</f>
        <v>643</v>
      </c>
      <c r="EE41" s="329">
        <f>'8月'!M41</f>
        <v>643</v>
      </c>
      <c r="EF41" s="329">
        <f>'8月'!N41</f>
        <v>631</v>
      </c>
      <c r="EG41" s="329">
        <f>'8月'!O41</f>
        <v>605</v>
      </c>
      <c r="EH41" s="329">
        <f>'8月'!P41</f>
        <v>648</v>
      </c>
      <c r="EI41" s="329">
        <f>'8月'!Q41</f>
        <v>482</v>
      </c>
      <c r="EJ41" s="329">
        <f>'8月'!R41</f>
        <v>504</v>
      </c>
      <c r="EK41" s="329">
        <f>'8月'!S41</f>
        <v>0</v>
      </c>
      <c r="EL41" s="329">
        <f>'8月'!T41</f>
        <v>418</v>
      </c>
      <c r="EM41" s="329">
        <f>'8月'!U41</f>
        <v>675</v>
      </c>
      <c r="EN41" s="329">
        <f>'8月'!V41</f>
        <v>525</v>
      </c>
      <c r="EO41" s="329">
        <f>'8月'!W41</f>
        <v>432</v>
      </c>
      <c r="EP41" s="329">
        <f>'8月'!X41</f>
        <v>612</v>
      </c>
      <c r="EQ41" s="329">
        <f>'8月'!Y41</f>
        <v>569</v>
      </c>
      <c r="ER41" s="329">
        <f>'8月'!Z41</f>
        <v>413</v>
      </c>
      <c r="ES41" s="329">
        <f>'8月'!AA41</f>
        <v>411</v>
      </c>
      <c r="ET41" s="329">
        <f>'8月'!AB41</f>
        <v>468</v>
      </c>
      <c r="EU41" s="329">
        <f>'8月'!AC41</f>
        <v>451</v>
      </c>
      <c r="EV41" s="329">
        <f>'8月'!AD41</f>
        <v>477</v>
      </c>
      <c r="EW41" s="329">
        <f>'8月'!AE41</f>
        <v>540</v>
      </c>
      <c r="EX41" s="329">
        <f>'8月'!AF41</f>
        <v>519</v>
      </c>
      <c r="EY41" s="329">
        <f>'8月'!AG41</f>
        <v>636</v>
      </c>
      <c r="EZ41" s="329">
        <f>'8月'!AH41</f>
        <v>597</v>
      </c>
      <c r="FA41" s="329">
        <f>'9月'!D41</f>
        <v>602</v>
      </c>
      <c r="FB41" s="329">
        <f>'9月'!E41</f>
        <v>372</v>
      </c>
      <c r="FC41" s="329">
        <f>'9月'!F41</f>
        <v>512</v>
      </c>
      <c r="FD41" s="329">
        <f>'9月'!G41</f>
        <v>494</v>
      </c>
      <c r="FE41" s="329">
        <f>'9月'!H41</f>
        <v>430</v>
      </c>
      <c r="FF41" s="329">
        <f>'9月'!I41</f>
        <v>348</v>
      </c>
      <c r="FG41" s="329">
        <f>'9月'!J41</f>
        <v>372</v>
      </c>
      <c r="FH41" s="329">
        <f>'9月'!K41</f>
        <v>410</v>
      </c>
      <c r="FI41" s="329">
        <f>'9月'!L41</f>
        <v>393</v>
      </c>
      <c r="FJ41" s="329">
        <f>'9月'!M41</f>
        <v>396</v>
      </c>
      <c r="FK41" s="329">
        <f>'9月'!N41</f>
        <v>388</v>
      </c>
      <c r="FL41" s="329">
        <f>'9月'!O41</f>
        <v>434</v>
      </c>
      <c r="FM41" s="329">
        <f>'9月'!P41</f>
        <v>376</v>
      </c>
      <c r="FN41" s="329">
        <f>'9月'!Q41</f>
        <v>386</v>
      </c>
      <c r="FO41" s="329">
        <f>'9月'!R41</f>
        <v>434</v>
      </c>
      <c r="FP41" s="329">
        <f>'9月'!S41</f>
        <v>420</v>
      </c>
      <c r="FQ41" s="329">
        <f>'9月'!T41</f>
        <v>480</v>
      </c>
      <c r="FR41" s="329">
        <f>'9月'!U41</f>
        <v>329</v>
      </c>
      <c r="FS41" s="329">
        <f>'9月'!V41</f>
        <v>346</v>
      </c>
      <c r="FT41" s="329">
        <f>'9月'!W41</f>
        <v>396</v>
      </c>
      <c r="FU41" s="329">
        <f>'9月'!X41</f>
        <v>475</v>
      </c>
      <c r="FV41" s="329">
        <f>'9月'!Y41</f>
        <v>502</v>
      </c>
      <c r="FW41" s="329">
        <f>'9月'!Z41</f>
        <v>468</v>
      </c>
      <c r="FX41" s="329">
        <f>'9月'!AA41</f>
        <v>502</v>
      </c>
      <c r="FY41" s="329">
        <f>'9月'!AB41</f>
        <v>499</v>
      </c>
      <c r="FZ41" s="329">
        <f>'9月'!AC41</f>
        <v>353</v>
      </c>
      <c r="GA41" s="329">
        <f>'9月'!AD41</f>
        <v>418</v>
      </c>
      <c r="GB41" s="329">
        <f>'9月'!AE41</f>
        <v>425</v>
      </c>
      <c r="GC41" s="329">
        <f>'9月'!AF41</f>
        <v>554</v>
      </c>
      <c r="GD41" s="329">
        <f>'9月'!AG41</f>
        <v>471</v>
      </c>
      <c r="GE41" s="329">
        <f>'10月'!D41</f>
        <v>401</v>
      </c>
      <c r="GF41" s="329">
        <f>'10月'!E41</f>
        <v>396</v>
      </c>
      <c r="GG41" s="329">
        <f>'10月'!F41</f>
        <v>473</v>
      </c>
      <c r="GH41" s="329">
        <f>'10月'!G41</f>
        <v>429</v>
      </c>
      <c r="GI41" s="329">
        <f>'10月'!H41</f>
        <v>439</v>
      </c>
      <c r="GJ41" s="329">
        <f>'10月'!I41</f>
        <v>562</v>
      </c>
      <c r="GK41" s="329">
        <f>'10月'!J41</f>
        <v>540</v>
      </c>
      <c r="GL41" s="329">
        <f>'10月'!K41</f>
        <v>446</v>
      </c>
      <c r="GM41" s="329">
        <f>'10月'!L41</f>
        <v>495</v>
      </c>
      <c r="GN41" s="329">
        <f>'10月'!M41</f>
        <v>523</v>
      </c>
      <c r="GO41" s="329">
        <f>'10月'!N41</f>
        <v>487</v>
      </c>
      <c r="GP41" s="329">
        <f>'10月'!O41</f>
        <v>420</v>
      </c>
      <c r="GQ41" s="329">
        <f>'10月'!P41</f>
        <v>480</v>
      </c>
      <c r="GR41" s="329">
        <f>'10月'!Q41</f>
        <v>574</v>
      </c>
      <c r="GS41" s="329">
        <f>'10月'!R41</f>
        <v>511</v>
      </c>
      <c r="GT41" s="329">
        <f>'10月'!S41</f>
        <v>497</v>
      </c>
      <c r="GU41" s="329">
        <f>'10月'!T41</f>
        <v>564</v>
      </c>
      <c r="GV41" s="329">
        <f>'10月'!U41</f>
        <v>478</v>
      </c>
      <c r="GW41" s="329">
        <f>'10月'!V41</f>
        <v>468</v>
      </c>
      <c r="GX41" s="329">
        <f>'10月'!W41</f>
        <v>521</v>
      </c>
      <c r="GY41" s="329">
        <f>'10月'!X41</f>
        <v>677</v>
      </c>
      <c r="GZ41" s="329">
        <f>'10月'!Y41</f>
        <v>632</v>
      </c>
      <c r="HA41" s="329">
        <f>'10月'!Z41</f>
        <v>687</v>
      </c>
      <c r="HB41" s="329">
        <f>'10月'!AA41</f>
        <v>694</v>
      </c>
      <c r="HC41" s="329">
        <f>'10月'!AB41</f>
        <v>727</v>
      </c>
      <c r="HD41" s="329">
        <f>'10月'!AC41</f>
        <v>698</v>
      </c>
      <c r="HE41" s="329">
        <f>'10月'!AD41</f>
        <v>720</v>
      </c>
      <c r="HF41" s="329">
        <f>'10月'!AE41</f>
        <v>701</v>
      </c>
      <c r="HG41" s="329">
        <f>'10月'!AF41</f>
        <v>662</v>
      </c>
      <c r="HH41" s="329">
        <f>'10月'!AG41</f>
        <v>720</v>
      </c>
      <c r="HI41" s="329">
        <f>'10月'!AH41</f>
        <v>717</v>
      </c>
      <c r="HJ41" s="329">
        <f>'11月'!D41</f>
        <v>732</v>
      </c>
      <c r="HK41" s="329">
        <f>'11月'!E41</f>
        <v>677</v>
      </c>
      <c r="HL41" s="329">
        <f>'11月'!F41</f>
        <v>725</v>
      </c>
      <c r="HM41" s="329">
        <f>'11月'!G41</f>
        <v>689</v>
      </c>
      <c r="HN41" s="329">
        <f>'11月'!H41</f>
        <v>732</v>
      </c>
      <c r="HO41" s="329">
        <f>'11月'!I41</f>
        <v>802</v>
      </c>
      <c r="HP41" s="329">
        <f>'11月'!J41</f>
        <v>760</v>
      </c>
      <c r="HQ41" s="329">
        <f>'11月'!K41</f>
        <v>768</v>
      </c>
      <c r="HR41" s="329">
        <f>'11月'!L41</f>
        <v>802</v>
      </c>
      <c r="HS41" s="329">
        <f>'11月'!M41</f>
        <v>797</v>
      </c>
      <c r="HT41" s="329">
        <f>'11月'!N41</f>
        <v>581</v>
      </c>
      <c r="HU41" s="329">
        <f>'11月'!O41</f>
        <v>514</v>
      </c>
      <c r="HV41" s="329">
        <f>'11月'!P41</f>
        <v>429</v>
      </c>
      <c r="HW41" s="329">
        <f>'11月'!Q41</f>
        <v>363</v>
      </c>
      <c r="HX41" s="329">
        <f>'11月'!R41</f>
        <v>435</v>
      </c>
      <c r="HY41" s="329">
        <f>'11月'!S41</f>
        <v>444</v>
      </c>
      <c r="HZ41" s="329">
        <f>'11月'!T41</f>
        <v>458</v>
      </c>
      <c r="IA41" s="329">
        <f>'11月'!U41</f>
        <v>480</v>
      </c>
      <c r="IB41" s="329">
        <f>'11月'!V41</f>
        <v>480</v>
      </c>
      <c r="IC41" s="329">
        <f>'11月'!W41</f>
        <v>415</v>
      </c>
      <c r="ID41" s="329">
        <f>'11月'!X41</f>
        <v>305</v>
      </c>
      <c r="IE41" s="329">
        <f>'11月'!Y41</f>
        <v>339</v>
      </c>
      <c r="IF41" s="329">
        <f>'11月'!Z41</f>
        <v>403</v>
      </c>
      <c r="IG41" s="329">
        <f>'11月'!AA41</f>
        <v>418</v>
      </c>
      <c r="IH41" s="329">
        <f>'11月'!AB41</f>
        <v>307</v>
      </c>
      <c r="II41" s="329">
        <f>'11月'!AC41</f>
        <v>353</v>
      </c>
      <c r="IJ41" s="329">
        <f>'11月'!AD41</f>
        <v>404</v>
      </c>
      <c r="IK41" s="329">
        <f>'11月'!AE41</f>
        <v>412</v>
      </c>
      <c r="IL41" s="329">
        <f>'11月'!AF41</f>
        <v>403</v>
      </c>
      <c r="IM41" s="329">
        <f>'11月'!AG41</f>
        <v>362</v>
      </c>
      <c r="IN41" s="329">
        <f>'12月'!D41</f>
        <v>468</v>
      </c>
      <c r="IO41" s="329">
        <f>'12月'!E41</f>
        <v>396</v>
      </c>
      <c r="IP41" s="329">
        <f>'12月'!F41</f>
        <v>345</v>
      </c>
      <c r="IQ41" s="329">
        <f>'12月'!G41</f>
        <v>413</v>
      </c>
      <c r="IR41" s="329">
        <f>'12月'!H41</f>
        <v>429</v>
      </c>
      <c r="IS41" s="329">
        <f>'12月'!I41</f>
        <v>454</v>
      </c>
      <c r="IT41" s="329">
        <f>'12月'!J41</f>
        <v>388</v>
      </c>
      <c r="IU41" s="329">
        <f>'12月'!K41</f>
        <v>428</v>
      </c>
      <c r="IV41" s="329">
        <f>'12月'!L41</f>
        <v>392</v>
      </c>
      <c r="IW41" s="329">
        <f>'12月'!M41</f>
        <v>420</v>
      </c>
      <c r="IX41" s="329">
        <f>'12月'!N41</f>
        <v>307</v>
      </c>
      <c r="IY41" s="329">
        <f>'12月'!O41</f>
        <v>348</v>
      </c>
      <c r="IZ41" s="329">
        <f>'12月'!P41</f>
        <v>384</v>
      </c>
      <c r="JA41" s="329">
        <f>'12月'!Q41</f>
        <v>489</v>
      </c>
      <c r="JB41" s="329">
        <f>'12月'!R41</f>
        <v>459</v>
      </c>
      <c r="JC41" s="329">
        <f>'12月'!S41</f>
        <v>485</v>
      </c>
      <c r="JD41" s="329">
        <f>'12月'!T41</f>
        <v>588</v>
      </c>
      <c r="JE41" s="329">
        <f>'12月'!U41</f>
        <v>405</v>
      </c>
      <c r="JF41" s="329">
        <f>'12月'!V41</f>
        <v>370</v>
      </c>
      <c r="JG41" s="329">
        <f>'12月'!W41</f>
        <v>365</v>
      </c>
      <c r="JH41" s="329">
        <f>'12月'!X41</f>
        <v>499</v>
      </c>
      <c r="JI41" s="329">
        <f>'12月'!Y41</f>
        <v>499</v>
      </c>
      <c r="JJ41" s="329">
        <f>'12月'!Z41</f>
        <v>748</v>
      </c>
      <c r="JK41" s="329">
        <f>'12月'!AA41</f>
        <v>761</v>
      </c>
      <c r="JL41" s="329">
        <f>'12月'!AB41</f>
        <v>760</v>
      </c>
      <c r="JM41" s="329">
        <f>'12月'!AC41</f>
        <v>722</v>
      </c>
      <c r="JN41" s="329">
        <f>'12月'!AD41</f>
        <v>729</v>
      </c>
      <c r="JO41" s="329">
        <f>'12月'!AE41</f>
        <v>722</v>
      </c>
      <c r="JP41" s="329">
        <f>'12月'!AF41</f>
        <v>872</v>
      </c>
      <c r="JQ41" s="329">
        <f>'12月'!AG41</f>
        <v>742</v>
      </c>
      <c r="JR41" s="329">
        <f>'12月'!AH41</f>
        <v>835</v>
      </c>
      <c r="JS41" s="329">
        <f>'１月'!D41</f>
        <v>859</v>
      </c>
      <c r="JT41" s="329">
        <f>'１月'!E41</f>
        <v>866</v>
      </c>
      <c r="JU41" s="329">
        <f>'１月'!F41</f>
        <v>816</v>
      </c>
      <c r="JV41" s="329">
        <f>'１月'!G41</f>
        <v>854</v>
      </c>
      <c r="JW41" s="329">
        <f>'１月'!H41</f>
        <v>814</v>
      </c>
      <c r="JX41" s="329">
        <f>'１月'!I41</f>
        <v>742</v>
      </c>
      <c r="JY41" s="329">
        <f>'１月'!J41</f>
        <v>749</v>
      </c>
      <c r="JZ41" s="329">
        <f>'１月'!K41</f>
        <v>710</v>
      </c>
      <c r="KA41" s="329">
        <f>'１月'!L41</f>
        <v>655</v>
      </c>
      <c r="KB41" s="329">
        <f>'１月'!M41</f>
        <v>768</v>
      </c>
      <c r="KC41" s="329">
        <f>'１月'!N41</f>
        <v>782</v>
      </c>
      <c r="KD41" s="329">
        <f>'１月'!O41</f>
        <v>818</v>
      </c>
      <c r="KE41" s="329">
        <f>'１月'!P41</f>
        <v>788</v>
      </c>
      <c r="KF41" s="329">
        <f>'１月'!Q41</f>
        <v>674</v>
      </c>
      <c r="KG41" s="329">
        <f>'１月'!R41</f>
        <v>725</v>
      </c>
      <c r="KH41" s="329">
        <f>'１月'!S41</f>
        <v>761</v>
      </c>
      <c r="KI41" s="329">
        <f>'１月'!T41</f>
        <v>410</v>
      </c>
      <c r="KJ41" s="329">
        <f>'１月'!U41</f>
        <v>663</v>
      </c>
      <c r="KK41" s="329">
        <f>'１月'!V41</f>
        <v>754</v>
      </c>
      <c r="KL41" s="329">
        <f>'１月'!W41</f>
        <v>576</v>
      </c>
      <c r="KM41" s="329">
        <f>'１月'!X41</f>
        <v>463</v>
      </c>
      <c r="KN41" s="329">
        <f>'１月'!Y41</f>
        <v>446</v>
      </c>
      <c r="KO41" s="329">
        <f>'１月'!Z41</f>
        <v>761</v>
      </c>
      <c r="KP41" s="329">
        <f>'１月'!AA41</f>
        <v>484</v>
      </c>
      <c r="KQ41" s="329">
        <f>'１月'!AB41</f>
        <v>396</v>
      </c>
      <c r="KR41" s="329">
        <f>'１月'!AC41</f>
        <v>639</v>
      </c>
      <c r="KS41" s="329">
        <f>'１月'!AD41</f>
        <v>566</v>
      </c>
      <c r="KT41" s="329">
        <f>'１月'!AE41</f>
        <v>369</v>
      </c>
      <c r="KU41" s="329">
        <f>'１月'!AF41</f>
        <v>388</v>
      </c>
      <c r="KV41" s="329">
        <f>'１月'!AG41</f>
        <v>732</v>
      </c>
      <c r="KW41" s="329">
        <f>'１月'!AH41</f>
        <v>737</v>
      </c>
      <c r="KX41" s="329">
        <f>'２月'!D41</f>
        <v>480</v>
      </c>
      <c r="KY41" s="329">
        <f>'２月'!E41</f>
        <v>770</v>
      </c>
      <c r="KZ41" s="329">
        <f>'２月'!F41</f>
        <v>713</v>
      </c>
      <c r="LA41" s="329">
        <f>'２月'!G41</f>
        <v>715</v>
      </c>
      <c r="LB41" s="329">
        <f>'２月'!H41</f>
        <v>749</v>
      </c>
      <c r="LC41" s="329">
        <f>'２月'!I41</f>
        <v>720</v>
      </c>
      <c r="LD41" s="329">
        <f>'２月'!J41</f>
        <v>734</v>
      </c>
      <c r="LE41" s="329">
        <f>'２月'!K41</f>
        <v>705</v>
      </c>
      <c r="LF41" s="329">
        <f>'２月'!L41</f>
        <v>787</v>
      </c>
      <c r="LG41" s="329">
        <f>'２月'!M41</f>
        <v>713</v>
      </c>
      <c r="LH41" s="329">
        <f>'２月'!N41</f>
        <v>492</v>
      </c>
      <c r="LI41" s="329">
        <f>'２月'!O41</f>
        <v>401</v>
      </c>
      <c r="LJ41" s="329">
        <f>'２月'!P41</f>
        <v>0</v>
      </c>
      <c r="LK41" s="329">
        <f>'２月'!Q41</f>
        <v>0</v>
      </c>
      <c r="LL41" s="329">
        <f>'２月'!R41</f>
        <v>0</v>
      </c>
      <c r="LM41" s="329">
        <f>'２月'!S41</f>
        <v>0</v>
      </c>
      <c r="LN41" s="329">
        <f>'２月'!T41</f>
        <v>0</v>
      </c>
      <c r="LO41" s="329">
        <f>'２月'!U41</f>
        <v>0</v>
      </c>
      <c r="LP41" s="329">
        <f>'２月'!V41</f>
        <v>0</v>
      </c>
      <c r="LQ41" s="329">
        <f>'２月'!W41</f>
        <v>0</v>
      </c>
      <c r="LR41" s="329">
        <f>'２月'!X41</f>
        <v>0</v>
      </c>
      <c r="LS41" s="329">
        <f>'２月'!Y41</f>
        <v>0</v>
      </c>
      <c r="LT41" s="329">
        <f>'２月'!Z41</f>
        <v>0</v>
      </c>
      <c r="LU41" s="329">
        <f>'２月'!AA41</f>
        <v>0</v>
      </c>
      <c r="LV41" s="329">
        <f>'２月'!AB41</f>
        <v>0</v>
      </c>
      <c r="LW41" s="329">
        <f>'２月'!AC41</f>
        <v>0</v>
      </c>
      <c r="LX41" s="329">
        <f>'２月'!AD41</f>
        <v>0</v>
      </c>
      <c r="LY41" s="329">
        <f>'２月'!AE41</f>
        <v>711</v>
      </c>
      <c r="LZ41" s="329">
        <f>'３月'!D41</f>
        <v>730</v>
      </c>
      <c r="MA41" s="329">
        <f>'３月'!E41</f>
        <v>751</v>
      </c>
      <c r="MB41" s="329">
        <f>'３月'!F41</f>
        <v>675</v>
      </c>
      <c r="MC41" s="329">
        <f>'３月'!G41</f>
        <v>663</v>
      </c>
      <c r="MD41" s="329">
        <f>'３月'!H41</f>
        <v>653</v>
      </c>
      <c r="ME41" s="329">
        <f>'３月'!I41</f>
        <v>660</v>
      </c>
      <c r="MF41" s="329">
        <f>'３月'!J41</f>
        <v>660</v>
      </c>
      <c r="MG41" s="329">
        <f>'３月'!K41</f>
        <v>698</v>
      </c>
      <c r="MH41" s="329">
        <f>'３月'!L41</f>
        <v>758</v>
      </c>
      <c r="MI41" s="329">
        <f>'３月'!M41</f>
        <v>667</v>
      </c>
      <c r="MJ41" s="329">
        <f>'３月'!N41</f>
        <v>701</v>
      </c>
      <c r="MK41" s="329">
        <f>'３月'!O41</f>
        <v>710</v>
      </c>
      <c r="ML41" s="329">
        <f>'３月'!P41</f>
        <v>706</v>
      </c>
      <c r="MM41" s="329">
        <f>'３月'!Q41</f>
        <v>728</v>
      </c>
      <c r="MN41" s="329">
        <f>'３月'!R41</f>
        <v>713</v>
      </c>
      <c r="MO41" s="329">
        <f>'３月'!S41</f>
        <v>761</v>
      </c>
      <c r="MP41" s="329">
        <f>'３月'!T41</f>
        <v>792</v>
      </c>
      <c r="MQ41" s="329">
        <f>'３月'!U41</f>
        <v>382</v>
      </c>
      <c r="MR41" s="329">
        <f>'３月'!V41</f>
        <v>434</v>
      </c>
      <c r="MS41" s="329">
        <f>'３月'!W41</f>
        <v>554</v>
      </c>
      <c r="MT41" s="329">
        <f>'３月'!X41</f>
        <v>388</v>
      </c>
      <c r="MU41" s="329">
        <f>'３月'!Y41</f>
        <v>488</v>
      </c>
      <c r="MV41" s="329">
        <f>'３月'!Z41</f>
        <v>732</v>
      </c>
      <c r="MW41" s="329">
        <f>'３月'!AA41</f>
        <v>641</v>
      </c>
      <c r="MX41" s="329">
        <f>'３月'!AB41</f>
        <v>495</v>
      </c>
      <c r="MY41" s="329">
        <f>'３月'!AC41</f>
        <v>566</v>
      </c>
      <c r="MZ41" s="329">
        <f>'３月'!AD41</f>
        <v>559</v>
      </c>
      <c r="NA41" s="329">
        <f>'３月'!AE41</f>
        <v>730</v>
      </c>
      <c r="NB41" s="329">
        <f>'３月'!AF41</f>
        <v>410</v>
      </c>
      <c r="NC41" s="329">
        <f>'３月'!AG41</f>
        <v>560</v>
      </c>
      <c r="ND41" s="329">
        <f>'３月'!AH41</f>
        <v>516</v>
      </c>
      <c r="NF41" s="42">
        <f t="shared" si="0"/>
        <v>564.74117647058824</v>
      </c>
    </row>
    <row r="42" spans="1:375" x14ac:dyDescent="0.2">
      <c r="A42" s="311">
        <v>0.66666666666666596</v>
      </c>
      <c r="B42" s="312" t="s">
        <v>7</v>
      </c>
      <c r="C42" s="313">
        <v>0.6875</v>
      </c>
      <c r="D42" s="329">
        <f>'4月'!D42</f>
        <v>720</v>
      </c>
      <c r="E42" s="329">
        <f>'4月'!E42</f>
        <v>691</v>
      </c>
      <c r="F42" s="329">
        <f>'4月'!F42</f>
        <v>768</v>
      </c>
      <c r="G42" s="329">
        <f>'4月'!G42</f>
        <v>674</v>
      </c>
      <c r="H42" s="329">
        <f>'4月'!H42</f>
        <v>675</v>
      </c>
      <c r="I42" s="329">
        <f>'4月'!I42</f>
        <v>665</v>
      </c>
      <c r="J42" s="329">
        <f>'4月'!J42</f>
        <v>711</v>
      </c>
      <c r="K42" s="329">
        <f>'4月'!K42</f>
        <v>701</v>
      </c>
      <c r="L42" s="329">
        <f>'4月'!L42</f>
        <v>602</v>
      </c>
      <c r="M42" s="329">
        <f>'4月'!M42</f>
        <v>650</v>
      </c>
      <c r="N42" s="329">
        <f>'4月'!N42</f>
        <v>576</v>
      </c>
      <c r="O42" s="329">
        <f>'4月'!O42</f>
        <v>624</v>
      </c>
      <c r="P42" s="329">
        <f>'4月'!P42</f>
        <v>650</v>
      </c>
      <c r="Q42" s="329">
        <f>'4月'!Q42</f>
        <v>722</v>
      </c>
      <c r="R42" s="329">
        <f>'4月'!R42</f>
        <v>734</v>
      </c>
      <c r="S42" s="329">
        <f>'4月'!S42</f>
        <v>708</v>
      </c>
      <c r="T42" s="329">
        <f>'4月'!T42</f>
        <v>723</v>
      </c>
      <c r="U42" s="329">
        <f>'4月'!U42</f>
        <v>729</v>
      </c>
      <c r="V42" s="329">
        <f>'4月'!V42</f>
        <v>682</v>
      </c>
      <c r="W42" s="329">
        <f>'4月'!W42</f>
        <v>696</v>
      </c>
      <c r="X42" s="329">
        <f>'4月'!X42</f>
        <v>720</v>
      </c>
      <c r="Y42" s="329">
        <f>'4月'!Y42</f>
        <v>665</v>
      </c>
      <c r="Z42" s="329">
        <f>'4月'!Z42</f>
        <v>679</v>
      </c>
      <c r="AA42" s="329">
        <f>'4月'!AA42</f>
        <v>681</v>
      </c>
      <c r="AB42" s="329">
        <f>'4月'!AB42</f>
        <v>670</v>
      </c>
      <c r="AC42" s="329">
        <f>'4月'!AC42</f>
        <v>658</v>
      </c>
      <c r="AD42" s="329">
        <f>'4月'!AD42</f>
        <v>682</v>
      </c>
      <c r="AE42" s="329">
        <f>'4月'!AE42</f>
        <v>696</v>
      </c>
      <c r="AF42" s="329">
        <f>'4月'!AF42</f>
        <v>674</v>
      </c>
      <c r="AG42" s="329">
        <f>'4月'!AG42</f>
        <v>670</v>
      </c>
      <c r="AH42" s="329">
        <f>'5月'!D42</f>
        <v>667</v>
      </c>
      <c r="AI42" s="329">
        <f>'5月'!E42</f>
        <v>693</v>
      </c>
      <c r="AJ42" s="329">
        <f>'5月'!F42</f>
        <v>706</v>
      </c>
      <c r="AK42" s="329">
        <f>'5月'!G42</f>
        <v>684</v>
      </c>
      <c r="AL42" s="329">
        <f>'5月'!H42</f>
        <v>710</v>
      </c>
      <c r="AM42" s="329">
        <f>'5月'!I42</f>
        <v>663</v>
      </c>
      <c r="AN42" s="329">
        <f>'5月'!J42</f>
        <v>617</v>
      </c>
      <c r="AO42" s="329">
        <f>'5月'!K42</f>
        <v>689</v>
      </c>
      <c r="AP42" s="329">
        <f>'5月'!L42</f>
        <v>657</v>
      </c>
      <c r="AQ42" s="329">
        <f>'5月'!M42</f>
        <v>612</v>
      </c>
      <c r="AR42" s="329">
        <f>'5月'!N42</f>
        <v>590</v>
      </c>
      <c r="AS42" s="329">
        <f>'5月'!O42</f>
        <v>629</v>
      </c>
      <c r="AT42" s="329">
        <f>'5月'!P42</f>
        <v>605</v>
      </c>
      <c r="AU42" s="329">
        <f>'5月'!Q42</f>
        <v>559</v>
      </c>
      <c r="AV42" s="329">
        <f>'5月'!R42</f>
        <v>532</v>
      </c>
      <c r="AW42" s="329">
        <f>'5月'!S42</f>
        <v>632</v>
      </c>
      <c r="AX42" s="329">
        <f>'5月'!T42</f>
        <v>463</v>
      </c>
      <c r="AY42" s="329">
        <f>'5月'!U42</f>
        <v>607</v>
      </c>
      <c r="AZ42" s="329">
        <f>'5月'!V42</f>
        <v>668</v>
      </c>
      <c r="BA42" s="329">
        <f>'5月'!W42</f>
        <v>715</v>
      </c>
      <c r="BB42" s="329">
        <f>'5月'!X42</f>
        <v>531</v>
      </c>
      <c r="BC42" s="329">
        <f>'5月'!Y42</f>
        <v>585</v>
      </c>
      <c r="BD42" s="329">
        <f>'5月'!Z42</f>
        <v>629</v>
      </c>
      <c r="BE42" s="329">
        <f>'5月'!AA42</f>
        <v>576</v>
      </c>
      <c r="BF42" s="329">
        <f>'5月'!AB42</f>
        <v>638</v>
      </c>
      <c r="BG42" s="329">
        <f>'5月'!AC42</f>
        <v>543</v>
      </c>
      <c r="BH42" s="329">
        <f>'5月'!AD42</f>
        <v>538</v>
      </c>
      <c r="BI42" s="329">
        <f>'5月'!AE42</f>
        <v>660</v>
      </c>
      <c r="BJ42" s="329">
        <f>'5月'!AF42</f>
        <v>676</v>
      </c>
      <c r="BK42" s="329">
        <f>'5月'!AG42</f>
        <v>672</v>
      </c>
      <c r="BL42" s="329">
        <f>'5月'!AH42</f>
        <v>680</v>
      </c>
      <c r="BM42" s="329">
        <f>'6月'!D42</f>
        <v>674</v>
      </c>
      <c r="BN42" s="329">
        <f>'6月'!E42</f>
        <v>703</v>
      </c>
      <c r="BO42" s="329">
        <f>'6月'!F42</f>
        <v>689</v>
      </c>
      <c r="BP42" s="329">
        <f>'6月'!G42</f>
        <v>691</v>
      </c>
      <c r="BQ42" s="329">
        <f>'6月'!H42</f>
        <v>681</v>
      </c>
      <c r="BR42" s="329">
        <f>'6月'!I42</f>
        <v>694</v>
      </c>
      <c r="BS42" s="329">
        <f>'6月'!J42</f>
        <v>675</v>
      </c>
      <c r="BT42" s="329">
        <f>'6月'!K42</f>
        <v>667</v>
      </c>
      <c r="BU42" s="329">
        <f>'6月'!L42</f>
        <v>682</v>
      </c>
      <c r="BV42" s="329">
        <f>'6月'!M42</f>
        <v>677</v>
      </c>
      <c r="BW42" s="329">
        <f>'6月'!N42</f>
        <v>696</v>
      </c>
      <c r="BX42" s="329">
        <f>'6月'!O42</f>
        <v>674</v>
      </c>
      <c r="BY42" s="329">
        <f>'6月'!P42</f>
        <v>652</v>
      </c>
      <c r="BZ42" s="329">
        <f>'6月'!Q42</f>
        <v>689</v>
      </c>
      <c r="CA42" s="329">
        <f>'6月'!R42</f>
        <v>687</v>
      </c>
      <c r="CB42" s="329">
        <f>'6月'!S42</f>
        <v>701</v>
      </c>
      <c r="CC42" s="329">
        <f>'6月'!T42</f>
        <v>540</v>
      </c>
      <c r="CD42" s="329">
        <f>'6月'!U42</f>
        <v>593</v>
      </c>
      <c r="CE42" s="329">
        <f>'6月'!V42</f>
        <v>370</v>
      </c>
      <c r="CF42" s="329">
        <f>'6月'!W42</f>
        <v>466</v>
      </c>
      <c r="CG42" s="329">
        <f>'6月'!X42</f>
        <v>429</v>
      </c>
      <c r="CH42" s="329">
        <f>'6月'!Y42</f>
        <v>444</v>
      </c>
      <c r="CI42" s="329">
        <f>'6月'!Z42</f>
        <v>413</v>
      </c>
      <c r="CJ42" s="329">
        <f>'6月'!AA42</f>
        <v>420</v>
      </c>
      <c r="CK42" s="329">
        <f>'6月'!AB42</f>
        <v>358</v>
      </c>
      <c r="CL42" s="329">
        <f>'6月'!AC42</f>
        <v>401</v>
      </c>
      <c r="CM42" s="329">
        <f>'6月'!AD42</f>
        <v>473</v>
      </c>
      <c r="CN42" s="329">
        <f>'6月'!AE42</f>
        <v>435</v>
      </c>
      <c r="CO42" s="329">
        <f>'6月'!AF42</f>
        <v>396</v>
      </c>
      <c r="CP42" s="329">
        <f>'6月'!AG42</f>
        <v>0</v>
      </c>
      <c r="CQ42" s="329">
        <f>'7月'!D42</f>
        <v>0</v>
      </c>
      <c r="CR42" s="329">
        <f>'7月'!E42</f>
        <v>0</v>
      </c>
      <c r="CS42" s="329">
        <f>'7月'!F42</f>
        <v>0</v>
      </c>
      <c r="CT42" s="329">
        <f>'7月'!G42</f>
        <v>0</v>
      </c>
      <c r="CU42" s="329">
        <f>'7月'!H42</f>
        <v>322</v>
      </c>
      <c r="CV42" s="329">
        <f>'7月'!I42</f>
        <v>382</v>
      </c>
      <c r="CW42" s="329">
        <f>'7月'!J42</f>
        <v>384</v>
      </c>
      <c r="CX42" s="329">
        <f>'7月'!K42</f>
        <v>345</v>
      </c>
      <c r="CY42" s="329">
        <f>'7月'!L42</f>
        <v>343</v>
      </c>
      <c r="CZ42" s="329">
        <f>'7月'!M42</f>
        <v>291</v>
      </c>
      <c r="DA42" s="329">
        <f>'7月'!N42</f>
        <v>326</v>
      </c>
      <c r="DB42" s="329">
        <f>'7月'!O42</f>
        <v>358</v>
      </c>
      <c r="DC42" s="329">
        <f>'7月'!P42</f>
        <v>364</v>
      </c>
      <c r="DD42" s="329">
        <f>'7月'!Q42</f>
        <v>429</v>
      </c>
      <c r="DE42" s="329">
        <f>'7月'!R42</f>
        <v>326</v>
      </c>
      <c r="DF42" s="329">
        <f>'7月'!S42</f>
        <v>568</v>
      </c>
      <c r="DG42" s="329">
        <f>'7月'!T42</f>
        <v>396</v>
      </c>
      <c r="DH42" s="329">
        <f>'7月'!U42</f>
        <v>288</v>
      </c>
      <c r="DI42" s="329">
        <f>'7月'!V42</f>
        <v>348</v>
      </c>
      <c r="DJ42" s="329">
        <f>'7月'!W42</f>
        <v>353</v>
      </c>
      <c r="DK42" s="329">
        <f>'7月'!X42</f>
        <v>345</v>
      </c>
      <c r="DL42" s="329">
        <f>'7月'!Y42</f>
        <v>477</v>
      </c>
      <c r="DM42" s="329">
        <f>'7月'!Z42</f>
        <v>403</v>
      </c>
      <c r="DN42" s="329">
        <f>'7月'!AA42</f>
        <v>0</v>
      </c>
      <c r="DO42" s="329">
        <f>'7月'!AB42</f>
        <v>0</v>
      </c>
      <c r="DP42" s="329">
        <f>'7月'!AC42</f>
        <v>321</v>
      </c>
      <c r="DQ42" s="329">
        <f>'7月'!AD42</f>
        <v>430</v>
      </c>
      <c r="DR42" s="329">
        <f>'7月'!AE42</f>
        <v>372</v>
      </c>
      <c r="DS42" s="329">
        <f>'7月'!AF42</f>
        <v>369</v>
      </c>
      <c r="DT42" s="329">
        <f>'7月'!AG42</f>
        <v>400</v>
      </c>
      <c r="DU42" s="329">
        <f>'7月'!AH42</f>
        <v>459</v>
      </c>
      <c r="DV42" s="329">
        <f>'8月'!D42</f>
        <v>0</v>
      </c>
      <c r="DW42" s="329">
        <f>'8月'!E42</f>
        <v>0</v>
      </c>
      <c r="DX42" s="329">
        <f>'8月'!F42</f>
        <v>379</v>
      </c>
      <c r="DY42" s="329">
        <f>'8月'!G42</f>
        <v>400</v>
      </c>
      <c r="DZ42" s="329">
        <f>'8月'!H42</f>
        <v>432</v>
      </c>
      <c r="EA42" s="329">
        <f>'8月'!I42</f>
        <v>444</v>
      </c>
      <c r="EB42" s="329">
        <f>'8月'!J42</f>
        <v>595</v>
      </c>
      <c r="EC42" s="329">
        <f>'8月'!K42</f>
        <v>602</v>
      </c>
      <c r="ED42" s="329">
        <f>'8月'!L42</f>
        <v>660</v>
      </c>
      <c r="EE42" s="329">
        <f>'8月'!M42</f>
        <v>655</v>
      </c>
      <c r="EF42" s="329">
        <f>'8月'!N42</f>
        <v>644</v>
      </c>
      <c r="EG42" s="329">
        <f>'8月'!O42</f>
        <v>583</v>
      </c>
      <c r="EH42" s="329">
        <f>'8月'!P42</f>
        <v>511</v>
      </c>
      <c r="EI42" s="329">
        <f>'8月'!Q42</f>
        <v>485</v>
      </c>
      <c r="EJ42" s="329">
        <f>'8月'!R42</f>
        <v>502</v>
      </c>
      <c r="EK42" s="329">
        <f>'8月'!S42</f>
        <v>0</v>
      </c>
      <c r="EL42" s="329">
        <f>'8月'!T42</f>
        <v>434</v>
      </c>
      <c r="EM42" s="329">
        <f>'8月'!U42</f>
        <v>650</v>
      </c>
      <c r="EN42" s="329">
        <f>'8月'!V42</f>
        <v>524</v>
      </c>
      <c r="EO42" s="329">
        <f>'8月'!W42</f>
        <v>295</v>
      </c>
      <c r="EP42" s="329">
        <f>'8月'!X42</f>
        <v>542</v>
      </c>
      <c r="EQ42" s="329">
        <f>'8月'!Y42</f>
        <v>622</v>
      </c>
      <c r="ER42" s="329">
        <f>'8月'!Z42</f>
        <v>442</v>
      </c>
      <c r="ES42" s="329">
        <f>'8月'!AA42</f>
        <v>396</v>
      </c>
      <c r="ET42" s="329">
        <f>'8月'!AB42</f>
        <v>472</v>
      </c>
      <c r="EU42" s="329">
        <f>'8月'!AC42</f>
        <v>425</v>
      </c>
      <c r="EV42" s="329">
        <f>'8月'!AD42</f>
        <v>533</v>
      </c>
      <c r="EW42" s="329">
        <f>'8月'!AE42</f>
        <v>463</v>
      </c>
      <c r="EX42" s="329">
        <f>'8月'!AF42</f>
        <v>547</v>
      </c>
      <c r="EY42" s="329">
        <f>'8月'!AG42</f>
        <v>634</v>
      </c>
      <c r="EZ42" s="329">
        <f>'8月'!AH42</f>
        <v>560</v>
      </c>
      <c r="FA42" s="329">
        <f>'9月'!D42</f>
        <v>605</v>
      </c>
      <c r="FB42" s="329">
        <f>'9月'!E42</f>
        <v>340</v>
      </c>
      <c r="FC42" s="329">
        <f>'9月'!F42</f>
        <v>487</v>
      </c>
      <c r="FD42" s="329">
        <f>'9月'!G42</f>
        <v>492</v>
      </c>
      <c r="FE42" s="329">
        <f>'9月'!H42</f>
        <v>451</v>
      </c>
      <c r="FF42" s="329">
        <f>'9月'!I42</f>
        <v>348</v>
      </c>
      <c r="FG42" s="329">
        <f>'9月'!J42</f>
        <v>394</v>
      </c>
      <c r="FH42" s="329">
        <f>'9月'!K42</f>
        <v>408</v>
      </c>
      <c r="FI42" s="329">
        <f>'9月'!L42</f>
        <v>423</v>
      </c>
      <c r="FJ42" s="329">
        <f>'9月'!M42</f>
        <v>437</v>
      </c>
      <c r="FK42" s="329">
        <f>'9月'!N42</f>
        <v>358</v>
      </c>
      <c r="FL42" s="329">
        <f>'9月'!O42</f>
        <v>442</v>
      </c>
      <c r="FM42" s="329">
        <f>'9月'!P42</f>
        <v>356</v>
      </c>
      <c r="FN42" s="329">
        <f>'9月'!Q42</f>
        <v>408</v>
      </c>
      <c r="FO42" s="329">
        <f>'9月'!R42</f>
        <v>432</v>
      </c>
      <c r="FP42" s="329">
        <f>'9月'!S42</f>
        <v>412</v>
      </c>
      <c r="FQ42" s="329">
        <f>'9月'!T42</f>
        <v>449</v>
      </c>
      <c r="FR42" s="329">
        <f>'9月'!U42</f>
        <v>367</v>
      </c>
      <c r="FS42" s="329">
        <f>'9月'!V42</f>
        <v>400</v>
      </c>
      <c r="FT42" s="329">
        <f>'9月'!W42</f>
        <v>434</v>
      </c>
      <c r="FU42" s="329">
        <f>'9月'!X42</f>
        <v>482</v>
      </c>
      <c r="FV42" s="329">
        <f>'9月'!Y42</f>
        <v>525</v>
      </c>
      <c r="FW42" s="329">
        <f>'9月'!Z42</f>
        <v>502</v>
      </c>
      <c r="FX42" s="329">
        <f>'9月'!AA42</f>
        <v>490</v>
      </c>
      <c r="FY42" s="329">
        <f>'9月'!AB42</f>
        <v>612</v>
      </c>
      <c r="FZ42" s="329">
        <f>'9月'!AC42</f>
        <v>355</v>
      </c>
      <c r="GA42" s="329">
        <f>'9月'!AD42</f>
        <v>391</v>
      </c>
      <c r="GB42" s="329">
        <f>'9月'!AE42</f>
        <v>461</v>
      </c>
      <c r="GC42" s="329">
        <f>'9月'!AF42</f>
        <v>495</v>
      </c>
      <c r="GD42" s="329">
        <f>'9月'!AG42</f>
        <v>465</v>
      </c>
      <c r="GE42" s="329">
        <f>'10月'!D42</f>
        <v>439</v>
      </c>
      <c r="GF42" s="329">
        <f>'10月'!E42</f>
        <v>449</v>
      </c>
      <c r="GG42" s="329">
        <f>'10月'!F42</f>
        <v>511</v>
      </c>
      <c r="GH42" s="329">
        <f>'10月'!G42</f>
        <v>408</v>
      </c>
      <c r="GI42" s="329">
        <f>'10月'!H42</f>
        <v>488</v>
      </c>
      <c r="GJ42" s="329">
        <f>'10月'!I42</f>
        <v>549</v>
      </c>
      <c r="GK42" s="329">
        <f>'10月'!J42</f>
        <v>465</v>
      </c>
      <c r="GL42" s="329">
        <f>'10月'!K42</f>
        <v>446</v>
      </c>
      <c r="GM42" s="329">
        <f>'10月'!L42</f>
        <v>475</v>
      </c>
      <c r="GN42" s="329">
        <f>'10月'!M42</f>
        <v>514</v>
      </c>
      <c r="GO42" s="329">
        <f>'10月'!N42</f>
        <v>476</v>
      </c>
      <c r="GP42" s="329">
        <f>'10月'!O42</f>
        <v>459</v>
      </c>
      <c r="GQ42" s="329">
        <f>'10月'!P42</f>
        <v>521</v>
      </c>
      <c r="GR42" s="329">
        <f>'10月'!Q42</f>
        <v>631</v>
      </c>
      <c r="GS42" s="329">
        <f>'10月'!R42</f>
        <v>454</v>
      </c>
      <c r="GT42" s="329">
        <f>'10月'!S42</f>
        <v>504</v>
      </c>
      <c r="GU42" s="329">
        <f>'10月'!T42</f>
        <v>559</v>
      </c>
      <c r="GV42" s="329">
        <f>'10月'!U42</f>
        <v>516</v>
      </c>
      <c r="GW42" s="329">
        <f>'10月'!V42</f>
        <v>458</v>
      </c>
      <c r="GX42" s="329">
        <f>'10月'!W42</f>
        <v>532</v>
      </c>
      <c r="GY42" s="329">
        <f>'10月'!X42</f>
        <v>586</v>
      </c>
      <c r="GZ42" s="329">
        <f>'10月'!Y42</f>
        <v>688</v>
      </c>
      <c r="HA42" s="329">
        <f>'10月'!Z42</f>
        <v>691</v>
      </c>
      <c r="HB42" s="329">
        <f>'10月'!AA42</f>
        <v>693</v>
      </c>
      <c r="HC42" s="329">
        <f>'10月'!AB42</f>
        <v>723</v>
      </c>
      <c r="HD42" s="329">
        <f>'10月'!AC42</f>
        <v>694</v>
      </c>
      <c r="HE42" s="329">
        <f>'10月'!AD42</f>
        <v>715</v>
      </c>
      <c r="HF42" s="329">
        <f>'10月'!AE42</f>
        <v>688</v>
      </c>
      <c r="HG42" s="329">
        <f>'10月'!AF42</f>
        <v>670</v>
      </c>
      <c r="HH42" s="329">
        <f>'10月'!AG42</f>
        <v>720</v>
      </c>
      <c r="HI42" s="329">
        <f>'10月'!AH42</f>
        <v>720</v>
      </c>
      <c r="HJ42" s="329">
        <f>'11月'!D42</f>
        <v>725</v>
      </c>
      <c r="HK42" s="329">
        <f>'11月'!E42</f>
        <v>689</v>
      </c>
      <c r="HL42" s="329">
        <f>'11月'!F42</f>
        <v>729</v>
      </c>
      <c r="HM42" s="329">
        <f>'11月'!G42</f>
        <v>691</v>
      </c>
      <c r="HN42" s="329">
        <f>'11月'!H42</f>
        <v>727</v>
      </c>
      <c r="HO42" s="329">
        <f>'11月'!I42</f>
        <v>802</v>
      </c>
      <c r="HP42" s="329">
        <f>'11月'!J42</f>
        <v>785</v>
      </c>
      <c r="HQ42" s="329">
        <f>'11月'!K42</f>
        <v>773</v>
      </c>
      <c r="HR42" s="329">
        <f>'11月'!L42</f>
        <v>790</v>
      </c>
      <c r="HS42" s="329">
        <f>'11月'!M42</f>
        <v>811</v>
      </c>
      <c r="HT42" s="329">
        <f>'11月'!N42</f>
        <v>550</v>
      </c>
      <c r="HU42" s="329">
        <f>'11月'!O42</f>
        <v>461</v>
      </c>
      <c r="HV42" s="329">
        <f>'11月'!P42</f>
        <v>423</v>
      </c>
      <c r="HW42" s="329">
        <f>'11月'!Q42</f>
        <v>367</v>
      </c>
      <c r="HX42" s="329">
        <f>'11月'!R42</f>
        <v>420</v>
      </c>
      <c r="HY42" s="329">
        <f>'11月'!S42</f>
        <v>437</v>
      </c>
      <c r="HZ42" s="329">
        <f>'11月'!T42</f>
        <v>458</v>
      </c>
      <c r="IA42" s="329">
        <f>'11月'!U42</f>
        <v>495</v>
      </c>
      <c r="IB42" s="329">
        <f>'11月'!V42</f>
        <v>492</v>
      </c>
      <c r="IC42" s="329">
        <f>'11月'!W42</f>
        <v>367</v>
      </c>
      <c r="ID42" s="329">
        <f>'11月'!X42</f>
        <v>329</v>
      </c>
      <c r="IE42" s="329">
        <f>'11月'!Y42</f>
        <v>365</v>
      </c>
      <c r="IF42" s="329">
        <f>'11月'!Z42</f>
        <v>451</v>
      </c>
      <c r="IG42" s="329">
        <f>'11月'!AA42</f>
        <v>389</v>
      </c>
      <c r="IH42" s="329">
        <f>'11月'!AB42</f>
        <v>327</v>
      </c>
      <c r="II42" s="329">
        <f>'11月'!AC42</f>
        <v>331</v>
      </c>
      <c r="IJ42" s="329">
        <f>'11月'!AD42</f>
        <v>369</v>
      </c>
      <c r="IK42" s="329">
        <f>'11月'!AE42</f>
        <v>375</v>
      </c>
      <c r="IL42" s="329">
        <f>'11月'!AF42</f>
        <v>422</v>
      </c>
      <c r="IM42" s="329">
        <f>'11月'!AG42</f>
        <v>387</v>
      </c>
      <c r="IN42" s="329">
        <f>'12月'!D42</f>
        <v>418</v>
      </c>
      <c r="IO42" s="329">
        <f>'12月'!E42</f>
        <v>432</v>
      </c>
      <c r="IP42" s="329">
        <f>'12月'!F42</f>
        <v>363</v>
      </c>
      <c r="IQ42" s="329">
        <f>'12月'!G42</f>
        <v>391</v>
      </c>
      <c r="IR42" s="329">
        <f>'12月'!H42</f>
        <v>392</v>
      </c>
      <c r="IS42" s="329">
        <f>'12月'!I42</f>
        <v>394</v>
      </c>
      <c r="IT42" s="329">
        <f>'12月'!J42</f>
        <v>396</v>
      </c>
      <c r="IU42" s="329">
        <f>'12月'!K42</f>
        <v>420</v>
      </c>
      <c r="IV42" s="329">
        <f>'12月'!L42</f>
        <v>381</v>
      </c>
      <c r="IW42" s="329">
        <f>'12月'!M42</f>
        <v>365</v>
      </c>
      <c r="IX42" s="329">
        <f>'12月'!N42</f>
        <v>312</v>
      </c>
      <c r="IY42" s="329">
        <f>'12月'!O42</f>
        <v>345</v>
      </c>
      <c r="IZ42" s="329">
        <f>'12月'!P42</f>
        <v>408</v>
      </c>
      <c r="JA42" s="329">
        <f>'12月'!Q42</f>
        <v>459</v>
      </c>
      <c r="JB42" s="329">
        <f>'12月'!R42</f>
        <v>439</v>
      </c>
      <c r="JC42" s="329">
        <f>'12月'!S42</f>
        <v>506</v>
      </c>
      <c r="JD42" s="329">
        <f>'12月'!T42</f>
        <v>446</v>
      </c>
      <c r="JE42" s="329">
        <f>'12月'!U42</f>
        <v>396</v>
      </c>
      <c r="JF42" s="329">
        <f>'12月'!V42</f>
        <v>379</v>
      </c>
      <c r="JG42" s="329">
        <f>'12月'!W42</f>
        <v>376</v>
      </c>
      <c r="JH42" s="329">
        <f>'12月'!X42</f>
        <v>416</v>
      </c>
      <c r="JI42" s="329">
        <f>'12月'!Y42</f>
        <v>490</v>
      </c>
      <c r="JJ42" s="329">
        <f>'12月'!Z42</f>
        <v>752</v>
      </c>
      <c r="JK42" s="329">
        <f>'12月'!AA42</f>
        <v>763</v>
      </c>
      <c r="JL42" s="329">
        <f>'12月'!AB42</f>
        <v>759</v>
      </c>
      <c r="JM42" s="329">
        <f>'12月'!AC42</f>
        <v>744</v>
      </c>
      <c r="JN42" s="329">
        <f>'12月'!AD42</f>
        <v>723</v>
      </c>
      <c r="JO42" s="329">
        <f>'12月'!AE42</f>
        <v>732</v>
      </c>
      <c r="JP42" s="329">
        <f>'12月'!AF42</f>
        <v>868</v>
      </c>
      <c r="JQ42" s="329">
        <f>'12月'!AG42</f>
        <v>746</v>
      </c>
      <c r="JR42" s="329">
        <f>'12月'!AH42</f>
        <v>830</v>
      </c>
      <c r="JS42" s="329">
        <f>'１月'!D42</f>
        <v>861</v>
      </c>
      <c r="JT42" s="329">
        <f>'１月'!E42</f>
        <v>869</v>
      </c>
      <c r="JU42" s="329">
        <f>'１月'!F42</f>
        <v>828</v>
      </c>
      <c r="JV42" s="329">
        <f>'１月'!G42</f>
        <v>864</v>
      </c>
      <c r="JW42" s="329">
        <f>'１月'!H42</f>
        <v>804</v>
      </c>
      <c r="JX42" s="329">
        <f>'１月'!I42</f>
        <v>758</v>
      </c>
      <c r="JY42" s="329">
        <f>'１月'!J42</f>
        <v>754</v>
      </c>
      <c r="JZ42" s="329">
        <f>'１月'!K42</f>
        <v>706</v>
      </c>
      <c r="KA42" s="329">
        <f>'１月'!L42</f>
        <v>677</v>
      </c>
      <c r="KB42" s="329">
        <f>'１月'!M42</f>
        <v>780</v>
      </c>
      <c r="KC42" s="329">
        <f>'１月'!N42</f>
        <v>785</v>
      </c>
      <c r="KD42" s="329">
        <f>'１月'!O42</f>
        <v>809</v>
      </c>
      <c r="KE42" s="329">
        <f>'１月'!P42</f>
        <v>799</v>
      </c>
      <c r="KF42" s="329">
        <f>'１月'!Q42</f>
        <v>706</v>
      </c>
      <c r="KG42" s="329">
        <f>'１月'!R42</f>
        <v>723</v>
      </c>
      <c r="KH42" s="329">
        <f>'１月'!S42</f>
        <v>756</v>
      </c>
      <c r="KI42" s="329">
        <f>'１月'!T42</f>
        <v>387</v>
      </c>
      <c r="KJ42" s="329">
        <f>'１月'!U42</f>
        <v>530</v>
      </c>
      <c r="KK42" s="329">
        <f>'１月'!V42</f>
        <v>744</v>
      </c>
      <c r="KL42" s="329">
        <f>'１月'!W42</f>
        <v>571</v>
      </c>
      <c r="KM42" s="329">
        <f>'１月'!X42</f>
        <v>372</v>
      </c>
      <c r="KN42" s="329">
        <f>'１月'!Y42</f>
        <v>391</v>
      </c>
      <c r="KO42" s="329">
        <f>'１月'!Z42</f>
        <v>773</v>
      </c>
      <c r="KP42" s="329">
        <f>'１月'!AA42</f>
        <v>526</v>
      </c>
      <c r="KQ42" s="329">
        <f>'１月'!AB42</f>
        <v>389</v>
      </c>
      <c r="KR42" s="329">
        <f>'１月'!AC42</f>
        <v>597</v>
      </c>
      <c r="KS42" s="329">
        <f>'１月'!AD42</f>
        <v>557</v>
      </c>
      <c r="KT42" s="329">
        <f>'１月'!AE42</f>
        <v>391</v>
      </c>
      <c r="KU42" s="329">
        <f>'１月'!AF42</f>
        <v>384</v>
      </c>
      <c r="KV42" s="329">
        <f>'１月'!AG42</f>
        <v>621</v>
      </c>
      <c r="KW42" s="329">
        <f>'１月'!AH42</f>
        <v>771</v>
      </c>
      <c r="KX42" s="329">
        <f>'２月'!D42</f>
        <v>468</v>
      </c>
      <c r="KY42" s="329">
        <f>'２月'!E42</f>
        <v>766</v>
      </c>
      <c r="KZ42" s="329">
        <f>'２月'!F42</f>
        <v>720</v>
      </c>
      <c r="LA42" s="329">
        <f>'２月'!G42</f>
        <v>713</v>
      </c>
      <c r="LB42" s="329">
        <f>'２月'!H42</f>
        <v>756</v>
      </c>
      <c r="LC42" s="329">
        <f>'２月'!I42</f>
        <v>734</v>
      </c>
      <c r="LD42" s="329">
        <f>'２月'!J42</f>
        <v>742</v>
      </c>
      <c r="LE42" s="329">
        <f>'２月'!K42</f>
        <v>718</v>
      </c>
      <c r="LF42" s="329">
        <f>'２月'!L42</f>
        <v>795</v>
      </c>
      <c r="LG42" s="329">
        <f>'２月'!M42</f>
        <v>713</v>
      </c>
      <c r="LH42" s="329">
        <f>'２月'!N42</f>
        <v>521</v>
      </c>
      <c r="LI42" s="329">
        <f>'２月'!O42</f>
        <v>432</v>
      </c>
      <c r="LJ42" s="329">
        <f>'２月'!P42</f>
        <v>0</v>
      </c>
      <c r="LK42" s="329">
        <f>'２月'!Q42</f>
        <v>0</v>
      </c>
      <c r="LL42" s="329">
        <f>'２月'!R42</f>
        <v>0</v>
      </c>
      <c r="LM42" s="329">
        <f>'２月'!S42</f>
        <v>0</v>
      </c>
      <c r="LN42" s="329">
        <f>'２月'!T42</f>
        <v>0</v>
      </c>
      <c r="LO42" s="329">
        <f>'２月'!U42</f>
        <v>0</v>
      </c>
      <c r="LP42" s="329">
        <f>'２月'!V42</f>
        <v>0</v>
      </c>
      <c r="LQ42" s="329">
        <f>'２月'!W42</f>
        <v>0</v>
      </c>
      <c r="LR42" s="329">
        <f>'２月'!X42</f>
        <v>0</v>
      </c>
      <c r="LS42" s="329">
        <f>'２月'!Y42</f>
        <v>0</v>
      </c>
      <c r="LT42" s="329">
        <f>'２月'!Z42</f>
        <v>0</v>
      </c>
      <c r="LU42" s="329">
        <f>'２月'!AA42</f>
        <v>0</v>
      </c>
      <c r="LV42" s="329">
        <f>'２月'!AB42</f>
        <v>0</v>
      </c>
      <c r="LW42" s="329">
        <f>'２月'!AC42</f>
        <v>0</v>
      </c>
      <c r="LX42" s="329">
        <f>'２月'!AD42</f>
        <v>0</v>
      </c>
      <c r="LY42" s="329">
        <f>'２月'!AE42</f>
        <v>696</v>
      </c>
      <c r="LZ42" s="329">
        <f>'３月'!D42</f>
        <v>727</v>
      </c>
      <c r="MA42" s="329">
        <f>'３月'!E42</f>
        <v>746</v>
      </c>
      <c r="MB42" s="329">
        <f>'３月'!F42</f>
        <v>681</v>
      </c>
      <c r="MC42" s="329">
        <f>'３月'!G42</f>
        <v>677</v>
      </c>
      <c r="MD42" s="329">
        <f>'３月'!H42</f>
        <v>650</v>
      </c>
      <c r="ME42" s="329">
        <f>'３月'!I42</f>
        <v>670</v>
      </c>
      <c r="MF42" s="329">
        <f>'３月'!J42</f>
        <v>667</v>
      </c>
      <c r="MG42" s="329">
        <f>'３月'!K42</f>
        <v>701</v>
      </c>
      <c r="MH42" s="329">
        <f>'３月'!L42</f>
        <v>768</v>
      </c>
      <c r="MI42" s="329">
        <f>'３月'!M42</f>
        <v>679</v>
      </c>
      <c r="MJ42" s="329">
        <f>'３月'!N42</f>
        <v>708</v>
      </c>
      <c r="MK42" s="329">
        <f>'３月'!O42</f>
        <v>708</v>
      </c>
      <c r="ML42" s="329">
        <f>'３月'!P42</f>
        <v>734</v>
      </c>
      <c r="MM42" s="329">
        <f>'３月'!Q42</f>
        <v>736</v>
      </c>
      <c r="MN42" s="329">
        <f>'３月'!R42</f>
        <v>681</v>
      </c>
      <c r="MO42" s="329">
        <f>'３月'!S42</f>
        <v>760</v>
      </c>
      <c r="MP42" s="329">
        <f>'３月'!T42</f>
        <v>797</v>
      </c>
      <c r="MQ42" s="329">
        <f>'３月'!U42</f>
        <v>410</v>
      </c>
      <c r="MR42" s="329">
        <f>'３月'!V42</f>
        <v>399</v>
      </c>
      <c r="MS42" s="329">
        <f>'３月'!W42</f>
        <v>545</v>
      </c>
      <c r="MT42" s="329">
        <f>'３月'!X42</f>
        <v>432</v>
      </c>
      <c r="MU42" s="329">
        <f>'３月'!Y42</f>
        <v>472</v>
      </c>
      <c r="MV42" s="329">
        <f>'３月'!Z42</f>
        <v>718</v>
      </c>
      <c r="MW42" s="329">
        <f>'３月'!AA42</f>
        <v>612</v>
      </c>
      <c r="MX42" s="329">
        <f>'３月'!AB42</f>
        <v>487</v>
      </c>
      <c r="MY42" s="329">
        <f>'３月'!AC42</f>
        <v>578</v>
      </c>
      <c r="MZ42" s="329">
        <f>'３月'!AD42</f>
        <v>559</v>
      </c>
      <c r="NA42" s="329">
        <f>'３月'!AE42</f>
        <v>691</v>
      </c>
      <c r="NB42" s="329">
        <f>'３月'!AF42</f>
        <v>430</v>
      </c>
      <c r="NC42" s="329">
        <f>'３月'!AG42</f>
        <v>564</v>
      </c>
      <c r="ND42" s="329">
        <f>'３月'!AH42</f>
        <v>435</v>
      </c>
      <c r="NF42" s="42">
        <f t="shared" si="0"/>
        <v>562.7705882352941</v>
      </c>
      <c r="NH42" s="42">
        <f>SUM(NF42:NF43)</f>
        <v>1138.5965469373591</v>
      </c>
    </row>
    <row r="43" spans="1:375" x14ac:dyDescent="0.2">
      <c r="A43" s="311">
        <v>0.6875</v>
      </c>
      <c r="B43" s="312" t="s">
        <v>7</v>
      </c>
      <c r="C43" s="313">
        <v>0.70833333333333304</v>
      </c>
      <c r="D43" s="329">
        <f>'4月'!D43</f>
        <v>711</v>
      </c>
      <c r="E43" s="329">
        <f>'4月'!E43</f>
        <v>684</v>
      </c>
      <c r="F43" s="329">
        <f>'4月'!F43</f>
        <v>708</v>
      </c>
      <c r="G43" s="329">
        <f>'4月'!G43</f>
        <v>670</v>
      </c>
      <c r="H43" s="329">
        <f>'4月'!H43</f>
        <v>703</v>
      </c>
      <c r="I43" s="329">
        <f>'4月'!I43</f>
        <v>686</v>
      </c>
      <c r="J43" s="329">
        <f>'4月'!J43</f>
        <v>722</v>
      </c>
      <c r="K43" s="329">
        <f>'4月'!K43</f>
        <v>689</v>
      </c>
      <c r="L43" s="329">
        <f>'4月'!L43</f>
        <v>643</v>
      </c>
      <c r="M43" s="329">
        <f>'4月'!M43</f>
        <v>670</v>
      </c>
      <c r="N43" s="329">
        <f>'4月'!N43</f>
        <v>651</v>
      </c>
      <c r="O43" s="329">
        <f>'4月'!O43</f>
        <v>653</v>
      </c>
      <c r="P43" s="329">
        <f>'4月'!P43</f>
        <v>665</v>
      </c>
      <c r="Q43" s="329">
        <f>'4月'!Q43</f>
        <v>716</v>
      </c>
      <c r="R43" s="329">
        <f>'4月'!R43</f>
        <v>754</v>
      </c>
      <c r="S43" s="329">
        <f>'4月'!S43</f>
        <v>727</v>
      </c>
      <c r="T43" s="329">
        <f>'4月'!T43</f>
        <v>17</v>
      </c>
      <c r="U43" s="329">
        <f>'4月'!U43</f>
        <v>727</v>
      </c>
      <c r="V43" s="329">
        <f>'4月'!V43</f>
        <v>682</v>
      </c>
      <c r="W43" s="329">
        <f>'4月'!W43</f>
        <v>703</v>
      </c>
      <c r="X43" s="329">
        <f>'4月'!X43</f>
        <v>718</v>
      </c>
      <c r="Y43" s="329">
        <f>'4月'!Y43</f>
        <v>679</v>
      </c>
      <c r="Z43" s="329">
        <f>'4月'!Z43</f>
        <v>701</v>
      </c>
      <c r="AA43" s="329">
        <f>'4月'!AA43</f>
        <v>699</v>
      </c>
      <c r="AB43" s="329">
        <f>'4月'!AB43</f>
        <v>676</v>
      </c>
      <c r="AC43" s="329">
        <f>'4月'!AC43</f>
        <v>657</v>
      </c>
      <c r="AD43" s="329">
        <f>'4月'!AD43</f>
        <v>703</v>
      </c>
      <c r="AE43" s="329">
        <f>'4月'!AE43</f>
        <v>701</v>
      </c>
      <c r="AF43" s="329">
        <f>'4月'!AF43</f>
        <v>682</v>
      </c>
      <c r="AG43" s="329">
        <f>'4月'!AG43</f>
        <v>696</v>
      </c>
      <c r="AH43" s="329">
        <f>'5月'!D43</f>
        <v>672</v>
      </c>
      <c r="AI43" s="329">
        <f>'5月'!E43</f>
        <v>684</v>
      </c>
      <c r="AJ43" s="329">
        <f>'5月'!F43</f>
        <v>710</v>
      </c>
      <c r="AK43" s="329">
        <f>'5月'!G43</f>
        <v>703</v>
      </c>
      <c r="AL43" s="329">
        <f>'5月'!H43</f>
        <v>708</v>
      </c>
      <c r="AM43" s="329">
        <f>'5月'!I43</f>
        <v>696</v>
      </c>
      <c r="AN43" s="329">
        <f>'5月'!J43</f>
        <v>631</v>
      </c>
      <c r="AO43" s="329">
        <f>'5月'!K43</f>
        <v>687</v>
      </c>
      <c r="AP43" s="329">
        <f>'5月'!L43</f>
        <v>687</v>
      </c>
      <c r="AQ43" s="329">
        <f>'5月'!M43</f>
        <v>660</v>
      </c>
      <c r="AR43" s="329">
        <f>'5月'!N43</f>
        <v>559</v>
      </c>
      <c r="AS43" s="329">
        <f>'5月'!O43</f>
        <v>634</v>
      </c>
      <c r="AT43" s="329">
        <f>'5月'!P43</f>
        <v>645</v>
      </c>
      <c r="AU43" s="329">
        <f>'5月'!Q43</f>
        <v>610</v>
      </c>
      <c r="AV43" s="329">
        <f>'5月'!R43</f>
        <v>567</v>
      </c>
      <c r="AW43" s="329">
        <f>'5月'!S43</f>
        <v>643</v>
      </c>
      <c r="AX43" s="329">
        <f>'5月'!T43</f>
        <v>554</v>
      </c>
      <c r="AY43" s="329">
        <f>'5月'!U43</f>
        <v>605</v>
      </c>
      <c r="AZ43" s="329">
        <f>'5月'!V43</f>
        <v>667</v>
      </c>
      <c r="BA43" s="329">
        <f>'5月'!W43</f>
        <v>788</v>
      </c>
      <c r="BB43" s="329">
        <f>'5月'!X43</f>
        <v>614</v>
      </c>
      <c r="BC43" s="329">
        <f>'5月'!Y43</f>
        <v>612</v>
      </c>
      <c r="BD43" s="329">
        <f>'5月'!Z43</f>
        <v>624</v>
      </c>
      <c r="BE43" s="329">
        <f>'5月'!AA43</f>
        <v>591</v>
      </c>
      <c r="BF43" s="329">
        <f>'5月'!AB43</f>
        <v>667</v>
      </c>
      <c r="BG43" s="329">
        <f>'5月'!AC43</f>
        <v>561</v>
      </c>
      <c r="BH43" s="329">
        <f>'5月'!AD43</f>
        <v>556</v>
      </c>
      <c r="BI43" s="329">
        <f>'5月'!AE43</f>
        <v>676</v>
      </c>
      <c r="BJ43" s="329">
        <f>'5月'!AF43</f>
        <v>689</v>
      </c>
      <c r="BK43" s="329">
        <f>'5月'!AG43</f>
        <v>688</v>
      </c>
      <c r="BL43" s="329">
        <f>'5月'!AH43</f>
        <v>688</v>
      </c>
      <c r="BM43" s="329">
        <f>'6月'!D43</f>
        <v>696</v>
      </c>
      <c r="BN43" s="329">
        <f>'6月'!E43</f>
        <v>701</v>
      </c>
      <c r="BO43" s="329">
        <f>'6月'!F43</f>
        <v>708</v>
      </c>
      <c r="BP43" s="329">
        <f>'6月'!G43</f>
        <v>701</v>
      </c>
      <c r="BQ43" s="329">
        <f>'6月'!H43</f>
        <v>708</v>
      </c>
      <c r="BR43" s="329">
        <f>'6月'!I43</f>
        <v>708</v>
      </c>
      <c r="BS43" s="329">
        <f>'6月'!J43</f>
        <v>696</v>
      </c>
      <c r="BT43" s="329">
        <f>'6月'!K43</f>
        <v>691</v>
      </c>
      <c r="BU43" s="329">
        <f>'6月'!L43</f>
        <v>674</v>
      </c>
      <c r="BV43" s="329">
        <f>'6月'!M43</f>
        <v>677</v>
      </c>
      <c r="BW43" s="329">
        <f>'6月'!N43</f>
        <v>708</v>
      </c>
      <c r="BX43" s="329">
        <f>'6月'!O43</f>
        <v>694</v>
      </c>
      <c r="BY43" s="329">
        <f>'6月'!P43</f>
        <v>672</v>
      </c>
      <c r="BZ43" s="329">
        <f>'6月'!Q43</f>
        <v>698</v>
      </c>
      <c r="CA43" s="329">
        <f>'6月'!R43</f>
        <v>708</v>
      </c>
      <c r="CB43" s="329">
        <f>'6月'!S43</f>
        <v>698</v>
      </c>
      <c r="CC43" s="329">
        <f>'6月'!T43</f>
        <v>579</v>
      </c>
      <c r="CD43" s="329">
        <f>'6月'!U43</f>
        <v>525</v>
      </c>
      <c r="CE43" s="329">
        <f>'6月'!V43</f>
        <v>410</v>
      </c>
      <c r="CF43" s="329">
        <f>'6月'!W43</f>
        <v>436</v>
      </c>
      <c r="CG43" s="329">
        <f>'6月'!X43</f>
        <v>461</v>
      </c>
      <c r="CH43" s="329">
        <f>'6月'!Y43</f>
        <v>473</v>
      </c>
      <c r="CI43" s="329">
        <f>'6月'!Z43</f>
        <v>418</v>
      </c>
      <c r="CJ43" s="329">
        <f>'6月'!AA43</f>
        <v>417</v>
      </c>
      <c r="CK43" s="329">
        <f>'6月'!AB43</f>
        <v>403</v>
      </c>
      <c r="CL43" s="329">
        <f>'6月'!AC43</f>
        <v>394</v>
      </c>
      <c r="CM43" s="329">
        <f>'6月'!AD43</f>
        <v>424</v>
      </c>
      <c r="CN43" s="329">
        <f>'6月'!AE43</f>
        <v>384</v>
      </c>
      <c r="CO43" s="329">
        <f>'6月'!AF43</f>
        <v>406</v>
      </c>
      <c r="CP43" s="329">
        <f>'6月'!AG43</f>
        <v>0</v>
      </c>
      <c r="CQ43" s="329">
        <f>'7月'!D43</f>
        <v>0</v>
      </c>
      <c r="CR43" s="329">
        <f>'7月'!E43</f>
        <v>0</v>
      </c>
      <c r="CS43" s="329">
        <f>'7月'!F43</f>
        <v>7</v>
      </c>
      <c r="CT43" s="329">
        <f>'7月'!G43</f>
        <v>0</v>
      </c>
      <c r="CU43" s="329">
        <f>'7月'!H43</f>
        <v>341</v>
      </c>
      <c r="CV43" s="329">
        <f>'7月'!I43</f>
        <v>377</v>
      </c>
      <c r="CW43" s="329">
        <f>'7月'!J43</f>
        <v>381</v>
      </c>
      <c r="CX43" s="329">
        <f>'7月'!K43</f>
        <v>348</v>
      </c>
      <c r="CY43" s="329">
        <f>'7月'!L43</f>
        <v>346</v>
      </c>
      <c r="CZ43" s="329">
        <f>'7月'!M43</f>
        <v>350</v>
      </c>
      <c r="DA43" s="329">
        <f>'7月'!N43</f>
        <v>348</v>
      </c>
      <c r="DB43" s="329">
        <f>'7月'!O43</f>
        <v>374</v>
      </c>
      <c r="DC43" s="329">
        <f>'7月'!P43</f>
        <v>358</v>
      </c>
      <c r="DD43" s="329">
        <f>'7月'!Q43</f>
        <v>394</v>
      </c>
      <c r="DE43" s="329">
        <f>'7月'!R43</f>
        <v>374</v>
      </c>
      <c r="DF43" s="329">
        <f>'7月'!S43</f>
        <v>567</v>
      </c>
      <c r="DG43" s="329">
        <f>'7月'!T43</f>
        <v>531</v>
      </c>
      <c r="DH43" s="329">
        <f>'7月'!U43</f>
        <v>350</v>
      </c>
      <c r="DI43" s="329">
        <f>'7月'!V43</f>
        <v>348</v>
      </c>
      <c r="DJ43" s="329">
        <f>'7月'!W43</f>
        <v>401</v>
      </c>
      <c r="DK43" s="329">
        <f>'7月'!X43</f>
        <v>312</v>
      </c>
      <c r="DL43" s="329">
        <f>'7月'!Y43</f>
        <v>540</v>
      </c>
      <c r="DM43" s="329">
        <f>'7月'!Z43</f>
        <v>425</v>
      </c>
      <c r="DN43" s="329">
        <f>'7月'!AA43</f>
        <v>0</v>
      </c>
      <c r="DO43" s="329">
        <f>'7月'!AB43</f>
        <v>0</v>
      </c>
      <c r="DP43" s="329">
        <f>'7月'!AC43</f>
        <v>375</v>
      </c>
      <c r="DQ43" s="329">
        <f>'7月'!AD43</f>
        <v>365</v>
      </c>
      <c r="DR43" s="329">
        <f>'7月'!AE43</f>
        <v>372</v>
      </c>
      <c r="DS43" s="329">
        <f>'7月'!AF43</f>
        <v>435</v>
      </c>
      <c r="DT43" s="329">
        <f>'7月'!AG43</f>
        <v>418</v>
      </c>
      <c r="DU43" s="329">
        <f>'7月'!AH43</f>
        <v>499</v>
      </c>
      <c r="DV43" s="329">
        <f>'8月'!D43</f>
        <v>4</v>
      </c>
      <c r="DW43" s="329">
        <f>'8月'!E43</f>
        <v>0</v>
      </c>
      <c r="DX43" s="329">
        <f>'8月'!F43</f>
        <v>423</v>
      </c>
      <c r="DY43" s="329">
        <f>'8月'!G43</f>
        <v>396</v>
      </c>
      <c r="DZ43" s="329">
        <f>'8月'!H43</f>
        <v>408</v>
      </c>
      <c r="EA43" s="329">
        <f>'8月'!I43</f>
        <v>300</v>
      </c>
      <c r="EB43" s="329">
        <f>'8月'!J43</f>
        <v>588</v>
      </c>
      <c r="EC43" s="329">
        <f>'8月'!K43</f>
        <v>634</v>
      </c>
      <c r="ED43" s="329">
        <f>'8月'!L43</f>
        <v>672</v>
      </c>
      <c r="EE43" s="329">
        <f>'8月'!M43</f>
        <v>668</v>
      </c>
      <c r="EF43" s="329">
        <f>'8月'!N43</f>
        <v>638</v>
      </c>
      <c r="EG43" s="329">
        <f>'8月'!O43</f>
        <v>610</v>
      </c>
      <c r="EH43" s="329">
        <f>'8月'!P43</f>
        <v>552</v>
      </c>
      <c r="EI43" s="329">
        <f>'8月'!Q43</f>
        <v>497</v>
      </c>
      <c r="EJ43" s="329">
        <f>'8月'!R43</f>
        <v>583</v>
      </c>
      <c r="EK43" s="329">
        <f>'8月'!S43</f>
        <v>0</v>
      </c>
      <c r="EL43" s="329">
        <f>'8月'!T43</f>
        <v>480</v>
      </c>
      <c r="EM43" s="329">
        <f>'8月'!U43</f>
        <v>665</v>
      </c>
      <c r="EN43" s="329">
        <f>'8月'!V43</f>
        <v>561</v>
      </c>
      <c r="EO43" s="329">
        <f>'8月'!W43</f>
        <v>317</v>
      </c>
      <c r="EP43" s="329">
        <f>'8月'!X43</f>
        <v>478</v>
      </c>
      <c r="EQ43" s="329">
        <f>'8月'!Y43</f>
        <v>633</v>
      </c>
      <c r="ER43" s="329">
        <f>'8月'!Z43</f>
        <v>489</v>
      </c>
      <c r="ES43" s="329">
        <f>'8月'!AA43</f>
        <v>391</v>
      </c>
      <c r="ET43" s="329">
        <f>'8月'!AB43</f>
        <v>483</v>
      </c>
      <c r="EU43" s="329">
        <f>'8月'!AC43</f>
        <v>432</v>
      </c>
      <c r="EV43" s="329">
        <f>'8月'!AD43</f>
        <v>511</v>
      </c>
      <c r="EW43" s="329">
        <f>'8月'!AE43</f>
        <v>507</v>
      </c>
      <c r="EX43" s="329">
        <f>'8月'!AF43</f>
        <v>686</v>
      </c>
      <c r="EY43" s="329">
        <f>'8月'!AG43</f>
        <v>645</v>
      </c>
      <c r="EZ43" s="329">
        <f>'8月'!AH43</f>
        <v>580</v>
      </c>
      <c r="FA43" s="329">
        <f>'9月'!D43</f>
        <v>634</v>
      </c>
      <c r="FB43" s="329">
        <f>'9月'!E43</f>
        <v>377</v>
      </c>
      <c r="FC43" s="329">
        <f>'9月'!F43</f>
        <v>518</v>
      </c>
      <c r="FD43" s="329">
        <f>'9月'!G43</f>
        <v>506</v>
      </c>
      <c r="FE43" s="329">
        <f>'9月'!H43</f>
        <v>437</v>
      </c>
      <c r="FF43" s="329">
        <f>'9月'!I43</f>
        <v>420</v>
      </c>
      <c r="FG43" s="329">
        <f>'9月'!J43</f>
        <v>384</v>
      </c>
      <c r="FH43" s="329">
        <f>'9月'!K43</f>
        <v>416</v>
      </c>
      <c r="FI43" s="329">
        <f>'9月'!L43</f>
        <v>446</v>
      </c>
      <c r="FJ43" s="329">
        <f>'9月'!M43</f>
        <v>432</v>
      </c>
      <c r="FK43" s="329">
        <f>'9月'!N43</f>
        <v>456</v>
      </c>
      <c r="FL43" s="329">
        <f>'9月'!O43</f>
        <v>492</v>
      </c>
      <c r="FM43" s="329">
        <f>'9月'!P43</f>
        <v>398</v>
      </c>
      <c r="FN43" s="329">
        <f>'9月'!Q43</f>
        <v>404</v>
      </c>
      <c r="FO43" s="329">
        <f>'9月'!R43</f>
        <v>413</v>
      </c>
      <c r="FP43" s="329">
        <f>'9月'!S43</f>
        <v>478</v>
      </c>
      <c r="FQ43" s="329">
        <f>'9月'!T43</f>
        <v>454</v>
      </c>
      <c r="FR43" s="329">
        <f>'9月'!U43</f>
        <v>377</v>
      </c>
      <c r="FS43" s="329">
        <f>'9月'!V43</f>
        <v>430</v>
      </c>
      <c r="FT43" s="329">
        <f>'9月'!W43</f>
        <v>439</v>
      </c>
      <c r="FU43" s="329">
        <f>'9月'!X43</f>
        <v>478</v>
      </c>
      <c r="FV43" s="329">
        <f>'9月'!Y43</f>
        <v>499</v>
      </c>
      <c r="FW43" s="329">
        <f>'9月'!Z43</f>
        <v>516</v>
      </c>
      <c r="FX43" s="329">
        <f>'9月'!AA43</f>
        <v>523</v>
      </c>
      <c r="FY43" s="329">
        <f>'9月'!AB43</f>
        <v>538</v>
      </c>
      <c r="FZ43" s="329">
        <f>'9月'!AC43</f>
        <v>389</v>
      </c>
      <c r="GA43" s="329">
        <f>'9月'!AD43</f>
        <v>389</v>
      </c>
      <c r="GB43" s="329">
        <f>'9月'!AE43</f>
        <v>472</v>
      </c>
      <c r="GC43" s="329">
        <f>'9月'!AF43</f>
        <v>499</v>
      </c>
      <c r="GD43" s="329">
        <f>'9月'!AG43</f>
        <v>524</v>
      </c>
      <c r="GE43" s="329">
        <f>'10月'!D43</f>
        <v>454</v>
      </c>
      <c r="GF43" s="329">
        <f>'10月'!E43</f>
        <v>449</v>
      </c>
      <c r="GG43" s="329">
        <f>'10月'!F43</f>
        <v>509</v>
      </c>
      <c r="GH43" s="329">
        <f>'10月'!G43</f>
        <v>456</v>
      </c>
      <c r="GI43" s="329">
        <f>'10月'!H43</f>
        <v>530</v>
      </c>
      <c r="GJ43" s="329">
        <f>'10月'!I43</f>
        <v>574</v>
      </c>
      <c r="GK43" s="329">
        <f>'10月'!J43</f>
        <v>514</v>
      </c>
      <c r="GL43" s="329">
        <f>'10月'!K43</f>
        <v>418</v>
      </c>
      <c r="GM43" s="329">
        <f>'10月'!L43</f>
        <v>504</v>
      </c>
      <c r="GN43" s="329">
        <f>'10月'!M43</f>
        <v>530</v>
      </c>
      <c r="GO43" s="329">
        <f>'10月'!N43</f>
        <v>484</v>
      </c>
      <c r="GP43" s="329">
        <f>'10月'!O43</f>
        <v>463</v>
      </c>
      <c r="GQ43" s="329">
        <f>'10月'!P43</f>
        <v>535</v>
      </c>
      <c r="GR43" s="329">
        <f>'10月'!Q43</f>
        <v>629</v>
      </c>
      <c r="GS43" s="329">
        <f>'10月'!R43</f>
        <v>477</v>
      </c>
      <c r="GT43" s="329">
        <f>'10月'!S43</f>
        <v>545</v>
      </c>
      <c r="GU43" s="329">
        <f>'10月'!T43</f>
        <v>552</v>
      </c>
      <c r="GV43" s="329">
        <f>'10月'!U43</f>
        <v>514</v>
      </c>
      <c r="GW43" s="329">
        <f>'10月'!V43</f>
        <v>502</v>
      </c>
      <c r="GX43" s="329">
        <f>'10月'!W43</f>
        <v>528</v>
      </c>
      <c r="GY43" s="329">
        <f>'10月'!X43</f>
        <v>607</v>
      </c>
      <c r="GZ43" s="329">
        <f>'10月'!Y43</f>
        <v>704</v>
      </c>
      <c r="HA43" s="329">
        <f>'10月'!Z43</f>
        <v>696</v>
      </c>
      <c r="HB43" s="329">
        <f>'10月'!AA43</f>
        <v>715</v>
      </c>
      <c r="HC43" s="329">
        <f>'10月'!AB43</f>
        <v>734</v>
      </c>
      <c r="HD43" s="329">
        <f>'10月'!AC43</f>
        <v>686</v>
      </c>
      <c r="HE43" s="329">
        <f>'10月'!AD43</f>
        <v>725</v>
      </c>
      <c r="HF43" s="329">
        <f>'10月'!AE43</f>
        <v>725</v>
      </c>
      <c r="HG43" s="329">
        <f>'10月'!AF43</f>
        <v>665</v>
      </c>
      <c r="HH43" s="329">
        <f>'10月'!AG43</f>
        <v>723</v>
      </c>
      <c r="HI43" s="329">
        <f>'10月'!AH43</f>
        <v>732</v>
      </c>
      <c r="HJ43" s="329">
        <f>'11月'!D43</f>
        <v>734</v>
      </c>
      <c r="HK43" s="329">
        <f>'11月'!E43</f>
        <v>698</v>
      </c>
      <c r="HL43" s="329">
        <f>'11月'!F43</f>
        <v>718</v>
      </c>
      <c r="HM43" s="329">
        <f>'11月'!G43</f>
        <v>701</v>
      </c>
      <c r="HN43" s="329">
        <f>'11月'!H43</f>
        <v>742</v>
      </c>
      <c r="HO43" s="329">
        <f>'11月'!I43</f>
        <v>801</v>
      </c>
      <c r="HP43" s="329">
        <f>'11月'!J43</f>
        <v>792</v>
      </c>
      <c r="HQ43" s="329">
        <f>'11月'!K43</f>
        <v>794</v>
      </c>
      <c r="HR43" s="329">
        <f>'11月'!L43</f>
        <v>808</v>
      </c>
      <c r="HS43" s="329">
        <f>'11月'!M43</f>
        <v>797</v>
      </c>
      <c r="HT43" s="329">
        <f>'11月'!N43</f>
        <v>484</v>
      </c>
      <c r="HU43" s="329">
        <f>'11月'!O43</f>
        <v>484</v>
      </c>
      <c r="HV43" s="329">
        <f>'11月'!P43</f>
        <v>453</v>
      </c>
      <c r="HW43" s="329">
        <f>'11月'!Q43</f>
        <v>384</v>
      </c>
      <c r="HX43" s="329">
        <f>'11月'!R43</f>
        <v>364</v>
      </c>
      <c r="HY43" s="329">
        <f>'11月'!S43</f>
        <v>468</v>
      </c>
      <c r="HZ43" s="329">
        <f>'11月'!T43</f>
        <v>456</v>
      </c>
      <c r="IA43" s="329">
        <f>'11月'!U43</f>
        <v>547</v>
      </c>
      <c r="IB43" s="329">
        <f>'11月'!V43</f>
        <v>461</v>
      </c>
      <c r="IC43" s="329">
        <f>'11月'!W43</f>
        <v>411</v>
      </c>
      <c r="ID43" s="329">
        <f>'11月'!X43</f>
        <v>348</v>
      </c>
      <c r="IE43" s="329">
        <f>'11月'!Y43</f>
        <v>403</v>
      </c>
      <c r="IF43" s="329">
        <f>'11月'!Z43</f>
        <v>449</v>
      </c>
      <c r="IG43" s="329">
        <f>'11月'!AA43</f>
        <v>367</v>
      </c>
      <c r="IH43" s="329">
        <f>'11月'!AB43</f>
        <v>357</v>
      </c>
      <c r="II43" s="329">
        <f>'11月'!AC43</f>
        <v>358</v>
      </c>
      <c r="IJ43" s="329">
        <f>'11月'!AD43</f>
        <v>406</v>
      </c>
      <c r="IK43" s="329">
        <f>'11月'!AE43</f>
        <v>391</v>
      </c>
      <c r="IL43" s="329">
        <f>'11月'!AF43</f>
        <v>420</v>
      </c>
      <c r="IM43" s="329">
        <f>'11月'!AG43</f>
        <v>391</v>
      </c>
      <c r="IN43" s="329">
        <f>'12月'!D43</f>
        <v>444</v>
      </c>
      <c r="IO43" s="329">
        <f>'12月'!E43</f>
        <v>511</v>
      </c>
      <c r="IP43" s="329">
        <f>'12月'!F43</f>
        <v>389</v>
      </c>
      <c r="IQ43" s="329">
        <f>'12月'!G43</f>
        <v>408</v>
      </c>
      <c r="IR43" s="329">
        <f>'12月'!H43</f>
        <v>398</v>
      </c>
      <c r="IS43" s="329">
        <f>'12月'!I43</f>
        <v>429</v>
      </c>
      <c r="IT43" s="329">
        <f>'12月'!J43</f>
        <v>416</v>
      </c>
      <c r="IU43" s="329">
        <f>'12月'!K43</f>
        <v>422</v>
      </c>
      <c r="IV43" s="329">
        <f>'12月'!L43</f>
        <v>427</v>
      </c>
      <c r="IW43" s="329">
        <f>'12月'!M43</f>
        <v>370</v>
      </c>
      <c r="IX43" s="329">
        <f>'12月'!N43</f>
        <v>365</v>
      </c>
      <c r="IY43" s="329">
        <f>'12月'!O43</f>
        <v>353</v>
      </c>
      <c r="IZ43" s="329">
        <f>'12月'!P43</f>
        <v>406</v>
      </c>
      <c r="JA43" s="329">
        <f>'12月'!Q43</f>
        <v>484</v>
      </c>
      <c r="JB43" s="329">
        <f>'12月'!R43</f>
        <v>432</v>
      </c>
      <c r="JC43" s="329">
        <f>'12月'!S43</f>
        <v>574</v>
      </c>
      <c r="JD43" s="329">
        <f>'12月'!T43</f>
        <v>425</v>
      </c>
      <c r="JE43" s="329">
        <f>'12月'!U43</f>
        <v>403</v>
      </c>
      <c r="JF43" s="329">
        <f>'12月'!V43</f>
        <v>408</v>
      </c>
      <c r="JG43" s="329">
        <f>'12月'!W43</f>
        <v>382</v>
      </c>
      <c r="JH43" s="329">
        <f>'12月'!X43</f>
        <v>405</v>
      </c>
      <c r="JI43" s="329">
        <f>'12月'!Y43</f>
        <v>511</v>
      </c>
      <c r="JJ43" s="329">
        <f>'12月'!Z43</f>
        <v>763</v>
      </c>
      <c r="JK43" s="329">
        <f>'12月'!AA43</f>
        <v>785</v>
      </c>
      <c r="JL43" s="329">
        <f>'12月'!AB43</f>
        <v>780</v>
      </c>
      <c r="JM43" s="329">
        <f>'12月'!AC43</f>
        <v>751</v>
      </c>
      <c r="JN43" s="329">
        <f>'12月'!AD43</f>
        <v>727</v>
      </c>
      <c r="JO43" s="329">
        <f>'12月'!AE43</f>
        <v>758</v>
      </c>
      <c r="JP43" s="329">
        <f>'12月'!AF43</f>
        <v>879</v>
      </c>
      <c r="JQ43" s="329">
        <f>'12月'!AG43</f>
        <v>775</v>
      </c>
      <c r="JR43" s="329">
        <f>'12月'!AH43</f>
        <v>833</v>
      </c>
      <c r="JS43" s="329">
        <f>'１月'!D43</f>
        <v>855</v>
      </c>
      <c r="JT43" s="329">
        <f>'１月'!E43</f>
        <v>876</v>
      </c>
      <c r="JU43" s="329">
        <f>'１月'!F43</f>
        <v>823</v>
      </c>
      <c r="JV43" s="329">
        <f>'１月'!G43</f>
        <v>859</v>
      </c>
      <c r="JW43" s="329">
        <f>'１月'!H43</f>
        <v>816</v>
      </c>
      <c r="JX43" s="329">
        <f>'１月'!I43</f>
        <v>768</v>
      </c>
      <c r="JY43" s="329">
        <f>'１月'!J43</f>
        <v>772</v>
      </c>
      <c r="JZ43" s="329">
        <f>'１月'!K43</f>
        <v>729</v>
      </c>
      <c r="KA43" s="329">
        <f>'１月'!L43</f>
        <v>699</v>
      </c>
      <c r="KB43" s="329">
        <f>'１月'!M43</f>
        <v>780</v>
      </c>
      <c r="KC43" s="329">
        <f>'１月'!N43</f>
        <v>809</v>
      </c>
      <c r="KD43" s="329">
        <f>'１月'!O43</f>
        <v>809</v>
      </c>
      <c r="KE43" s="329">
        <f>'１月'!P43</f>
        <v>801</v>
      </c>
      <c r="KF43" s="329">
        <f>'１月'!Q43</f>
        <v>706</v>
      </c>
      <c r="KG43" s="329">
        <f>'１月'!R43</f>
        <v>746</v>
      </c>
      <c r="KH43" s="329">
        <f>'１月'!S43</f>
        <v>768</v>
      </c>
      <c r="KI43" s="329">
        <f>'１月'!T43</f>
        <v>384</v>
      </c>
      <c r="KJ43" s="329">
        <f>'１月'!U43</f>
        <v>530</v>
      </c>
      <c r="KK43" s="329">
        <f>'１月'!V43</f>
        <v>698</v>
      </c>
      <c r="KL43" s="329">
        <f>'１月'!W43</f>
        <v>569</v>
      </c>
      <c r="KM43" s="329">
        <f>'１月'!X43</f>
        <v>377</v>
      </c>
      <c r="KN43" s="329">
        <f>'１月'!Y43</f>
        <v>473</v>
      </c>
      <c r="KO43" s="329">
        <f>'１月'!Z43</f>
        <v>766</v>
      </c>
      <c r="KP43" s="329">
        <f>'１月'!AA43</f>
        <v>509</v>
      </c>
      <c r="KQ43" s="329">
        <f>'１月'!AB43</f>
        <v>427</v>
      </c>
      <c r="KR43" s="329">
        <f>'１月'!AC43</f>
        <v>605</v>
      </c>
      <c r="KS43" s="329">
        <f>'１月'!AD43</f>
        <v>549</v>
      </c>
      <c r="KT43" s="329">
        <f>'１月'!AE43</f>
        <v>480</v>
      </c>
      <c r="KU43" s="329">
        <f>'１月'!AF43</f>
        <v>408</v>
      </c>
      <c r="KV43" s="329">
        <f>'１月'!AG43</f>
        <v>588</v>
      </c>
      <c r="KW43" s="329">
        <f>'１月'!AH43</f>
        <v>789</v>
      </c>
      <c r="KX43" s="329">
        <f>'２月'!D43</f>
        <v>478</v>
      </c>
      <c r="KY43" s="329">
        <f>'２月'!E43</f>
        <v>768</v>
      </c>
      <c r="KZ43" s="329">
        <f>'２月'!F43</f>
        <v>734</v>
      </c>
      <c r="LA43" s="329">
        <f>'２月'!G43</f>
        <v>717</v>
      </c>
      <c r="LB43" s="329">
        <f>'２月'!H43</f>
        <v>768</v>
      </c>
      <c r="LC43" s="329">
        <f>'２月'!I43</f>
        <v>756</v>
      </c>
      <c r="LD43" s="329">
        <f>'２月'!J43</f>
        <v>751</v>
      </c>
      <c r="LE43" s="329">
        <f>'２月'!K43</f>
        <v>734</v>
      </c>
      <c r="LF43" s="329">
        <f>'２月'!L43</f>
        <v>792</v>
      </c>
      <c r="LG43" s="329">
        <f>'２月'!M43</f>
        <v>710</v>
      </c>
      <c r="LH43" s="329">
        <f>'２月'!N43</f>
        <v>519</v>
      </c>
      <c r="LI43" s="329">
        <f>'２月'!O43</f>
        <v>446</v>
      </c>
      <c r="LJ43" s="329">
        <f>'２月'!P43</f>
        <v>0</v>
      </c>
      <c r="LK43" s="329">
        <f>'２月'!Q43</f>
        <v>0</v>
      </c>
      <c r="LL43" s="329">
        <f>'２月'!R43</f>
        <v>0</v>
      </c>
      <c r="LM43" s="329">
        <f>'２月'!S43</f>
        <v>0</v>
      </c>
      <c r="LN43" s="329">
        <f>'２月'!T43</f>
        <v>0</v>
      </c>
      <c r="LO43" s="329">
        <f>'２月'!U43</f>
        <v>0</v>
      </c>
      <c r="LP43" s="329">
        <f>'２月'!V43</f>
        <v>0</v>
      </c>
      <c r="LQ43" s="329">
        <f>'２月'!W43</f>
        <v>0</v>
      </c>
      <c r="LR43" s="329">
        <f>'２月'!X43</f>
        <v>0</v>
      </c>
      <c r="LS43" s="329">
        <f>'２月'!Y43</f>
        <v>0</v>
      </c>
      <c r="LT43" s="329">
        <f>'２月'!Z43</f>
        <v>0</v>
      </c>
      <c r="LU43" s="329">
        <f>'２月'!AA43</f>
        <v>0</v>
      </c>
      <c r="LV43" s="329">
        <f>'２月'!AB43</f>
        <v>0</v>
      </c>
      <c r="LW43" s="329">
        <f>'２月'!AC43</f>
        <v>0</v>
      </c>
      <c r="LX43" s="329">
        <f>'２月'!AD43</f>
        <v>0</v>
      </c>
      <c r="LY43" s="329">
        <f>'２月'!AE43</f>
        <v>705</v>
      </c>
      <c r="LZ43" s="329">
        <f>'３月'!D43</f>
        <v>727</v>
      </c>
      <c r="MA43" s="329">
        <f>'３月'!E43</f>
        <v>747</v>
      </c>
      <c r="MB43" s="329">
        <f>'３月'!F43</f>
        <v>684</v>
      </c>
      <c r="MC43" s="329">
        <f>'３月'!G43</f>
        <v>669</v>
      </c>
      <c r="MD43" s="329">
        <f>'３月'!H43</f>
        <v>670</v>
      </c>
      <c r="ME43" s="329">
        <f>'３月'!I43</f>
        <v>677</v>
      </c>
      <c r="MF43" s="329">
        <f>'３月'!J43</f>
        <v>679</v>
      </c>
      <c r="MG43" s="329">
        <f>'３月'!K43</f>
        <v>720</v>
      </c>
      <c r="MH43" s="329">
        <f>'３月'!L43</f>
        <v>739</v>
      </c>
      <c r="MI43" s="329">
        <f>'３月'!M43</f>
        <v>703</v>
      </c>
      <c r="MJ43" s="329">
        <f>'３月'!N43</f>
        <v>725</v>
      </c>
      <c r="MK43" s="329">
        <f>'３月'!O43</f>
        <v>711</v>
      </c>
      <c r="ML43" s="329">
        <f>'３月'!P43</f>
        <v>747</v>
      </c>
      <c r="MM43" s="329">
        <f>'３月'!Q43</f>
        <v>761</v>
      </c>
      <c r="MN43" s="329">
        <f>'３月'!R43</f>
        <v>684</v>
      </c>
      <c r="MO43" s="329">
        <f>'３月'!S43</f>
        <v>742</v>
      </c>
      <c r="MP43" s="329">
        <f>'３月'!T43</f>
        <v>811</v>
      </c>
      <c r="MQ43" s="329">
        <f>'３月'!U43</f>
        <v>451</v>
      </c>
      <c r="MR43" s="329">
        <f>'３月'!V43</f>
        <v>393</v>
      </c>
      <c r="MS43" s="329">
        <f>'３月'!W43</f>
        <v>567</v>
      </c>
      <c r="MT43" s="329">
        <f>'３月'!X43</f>
        <v>464</v>
      </c>
      <c r="MU43" s="329">
        <f>'３月'!Y43</f>
        <v>485</v>
      </c>
      <c r="MV43" s="329">
        <f>'３月'!Z43</f>
        <v>734</v>
      </c>
      <c r="MW43" s="329">
        <f>'３月'!AA43</f>
        <v>616</v>
      </c>
      <c r="MX43" s="329">
        <f>'３月'!AB43</f>
        <v>502</v>
      </c>
      <c r="MY43" s="329">
        <f>'３月'!AC43</f>
        <v>581</v>
      </c>
      <c r="MZ43" s="329">
        <f>'３月'!AD43</f>
        <v>581</v>
      </c>
      <c r="NA43" s="329">
        <f>'３月'!AE43</f>
        <v>744</v>
      </c>
      <c r="NB43" s="329">
        <f>'３月'!AF43</f>
        <v>456</v>
      </c>
      <c r="NC43" s="329">
        <f>'３月'!AG43</f>
        <v>523</v>
      </c>
      <c r="ND43" s="329">
        <f>'３月'!AH43</f>
        <v>473</v>
      </c>
      <c r="NF43" s="42">
        <f t="shared" si="0"/>
        <v>575.8259587020649</v>
      </c>
    </row>
    <row r="44" spans="1:375" x14ac:dyDescent="0.2">
      <c r="A44" s="311">
        <v>0.70833333333333304</v>
      </c>
      <c r="B44" s="312" t="s">
        <v>7</v>
      </c>
      <c r="C44" s="313">
        <v>0.72916666666666596</v>
      </c>
      <c r="D44" s="329">
        <f>'4月'!D44</f>
        <v>686</v>
      </c>
      <c r="E44" s="329">
        <f>'4月'!E44</f>
        <v>691</v>
      </c>
      <c r="F44" s="329">
        <f>'4月'!F44</f>
        <v>665</v>
      </c>
      <c r="G44" s="329">
        <f>'4月'!G44</f>
        <v>701</v>
      </c>
      <c r="H44" s="329">
        <f>'4月'!H44</f>
        <v>708</v>
      </c>
      <c r="I44" s="329">
        <f>'4月'!I44</f>
        <v>665</v>
      </c>
      <c r="J44" s="329">
        <f>'4月'!J44</f>
        <v>706</v>
      </c>
      <c r="K44" s="329">
        <f>'4月'!K44</f>
        <v>710</v>
      </c>
      <c r="L44" s="329">
        <f>'4月'!L44</f>
        <v>636</v>
      </c>
      <c r="M44" s="329">
        <f>'4月'!M44</f>
        <v>684</v>
      </c>
      <c r="N44" s="329">
        <f>'4月'!N44</f>
        <v>674</v>
      </c>
      <c r="O44" s="329">
        <f>'4月'!O44</f>
        <v>687</v>
      </c>
      <c r="P44" s="329">
        <f>'4月'!P44</f>
        <v>665</v>
      </c>
      <c r="Q44" s="329">
        <f>'4月'!Q44</f>
        <v>717</v>
      </c>
      <c r="R44" s="329">
        <f>'4月'!R44</f>
        <v>792</v>
      </c>
      <c r="S44" s="329">
        <f>'4月'!S44</f>
        <v>728</v>
      </c>
      <c r="T44" s="329">
        <f>'4月'!T44</f>
        <v>710</v>
      </c>
      <c r="U44" s="329">
        <f>'4月'!U44</f>
        <v>754</v>
      </c>
      <c r="V44" s="329">
        <f>'4月'!V44</f>
        <v>710</v>
      </c>
      <c r="W44" s="329">
        <f>'4月'!W44</f>
        <v>722</v>
      </c>
      <c r="X44" s="329">
        <f>'4月'!X44</f>
        <v>732</v>
      </c>
      <c r="Y44" s="329">
        <f>'4月'!Y44</f>
        <v>694</v>
      </c>
      <c r="Z44" s="329">
        <f>'4月'!Z44</f>
        <v>708</v>
      </c>
      <c r="AA44" s="329">
        <f>'4月'!AA44</f>
        <v>705</v>
      </c>
      <c r="AB44" s="329">
        <f>'4月'!AB44</f>
        <v>687</v>
      </c>
      <c r="AC44" s="329">
        <f>'4月'!AC44</f>
        <v>651</v>
      </c>
      <c r="AD44" s="329">
        <f>'4月'!AD44</f>
        <v>706</v>
      </c>
      <c r="AE44" s="329">
        <f>'4月'!AE44</f>
        <v>710</v>
      </c>
      <c r="AF44" s="329">
        <f>'4月'!AF44</f>
        <v>700</v>
      </c>
      <c r="AG44" s="329">
        <f>'4月'!AG44</f>
        <v>698</v>
      </c>
      <c r="AH44" s="329">
        <f>'5月'!D44</f>
        <v>704</v>
      </c>
      <c r="AI44" s="329">
        <f>'5月'!E44</f>
        <v>706</v>
      </c>
      <c r="AJ44" s="329">
        <f>'5月'!F44</f>
        <v>713</v>
      </c>
      <c r="AK44" s="329">
        <f>'5月'!G44</f>
        <v>706</v>
      </c>
      <c r="AL44" s="329">
        <f>'5月'!H44</f>
        <v>718</v>
      </c>
      <c r="AM44" s="329">
        <f>'5月'!I44</f>
        <v>698</v>
      </c>
      <c r="AN44" s="329">
        <f>'5月'!J44</f>
        <v>600</v>
      </c>
      <c r="AO44" s="329">
        <f>'5月'!K44</f>
        <v>710</v>
      </c>
      <c r="AP44" s="329">
        <f>'5月'!L44</f>
        <v>665</v>
      </c>
      <c r="AQ44" s="329">
        <f>'5月'!M44</f>
        <v>655</v>
      </c>
      <c r="AR44" s="329">
        <f>'5月'!N44</f>
        <v>624</v>
      </c>
      <c r="AS44" s="329">
        <f>'5月'!O44</f>
        <v>655</v>
      </c>
      <c r="AT44" s="329">
        <f>'5月'!P44</f>
        <v>658</v>
      </c>
      <c r="AU44" s="329">
        <f>'5月'!Q44</f>
        <v>645</v>
      </c>
      <c r="AV44" s="329">
        <f>'5月'!R44</f>
        <v>566</v>
      </c>
      <c r="AW44" s="329">
        <f>'5月'!S44</f>
        <v>631</v>
      </c>
      <c r="AX44" s="329">
        <f>'5月'!T44</f>
        <v>663</v>
      </c>
      <c r="AY44" s="329">
        <f>'5月'!U44</f>
        <v>576</v>
      </c>
      <c r="AZ44" s="329">
        <f>'5月'!V44</f>
        <v>715</v>
      </c>
      <c r="BA44" s="329">
        <f>'5月'!W44</f>
        <v>813</v>
      </c>
      <c r="BB44" s="329">
        <f>'5月'!X44</f>
        <v>603</v>
      </c>
      <c r="BC44" s="329">
        <f>'5月'!Y44</f>
        <v>634</v>
      </c>
      <c r="BD44" s="329">
        <f>'5月'!Z44</f>
        <v>639</v>
      </c>
      <c r="BE44" s="329">
        <f>'5月'!AA44</f>
        <v>597</v>
      </c>
      <c r="BF44" s="329">
        <f>'5月'!AB44</f>
        <v>680</v>
      </c>
      <c r="BG44" s="329">
        <f>'5月'!AC44</f>
        <v>560</v>
      </c>
      <c r="BH44" s="329">
        <f>'5月'!AD44</f>
        <v>564</v>
      </c>
      <c r="BI44" s="329">
        <f>'5月'!AE44</f>
        <v>692</v>
      </c>
      <c r="BJ44" s="329">
        <f>'5月'!AF44</f>
        <v>701</v>
      </c>
      <c r="BK44" s="329">
        <f>'5月'!AG44</f>
        <v>689</v>
      </c>
      <c r="BL44" s="329">
        <f>'5月'!AH44</f>
        <v>692</v>
      </c>
      <c r="BM44" s="329">
        <f>'6月'!D44</f>
        <v>703</v>
      </c>
      <c r="BN44" s="329">
        <f>'6月'!E44</f>
        <v>705</v>
      </c>
      <c r="BO44" s="329">
        <f>'6月'!F44</f>
        <v>696</v>
      </c>
      <c r="BP44" s="329">
        <f>'6月'!G44</f>
        <v>725</v>
      </c>
      <c r="BQ44" s="329">
        <f>'6月'!H44</f>
        <v>723</v>
      </c>
      <c r="BR44" s="329">
        <f>'6月'!I44</f>
        <v>713</v>
      </c>
      <c r="BS44" s="329">
        <f>'6月'!J44</f>
        <v>710</v>
      </c>
      <c r="BT44" s="329">
        <f>'6月'!K44</f>
        <v>706</v>
      </c>
      <c r="BU44" s="329">
        <f>'6月'!L44</f>
        <v>689</v>
      </c>
      <c r="BV44" s="329">
        <f>'6月'!M44</f>
        <v>696</v>
      </c>
      <c r="BW44" s="329">
        <f>'6月'!N44</f>
        <v>684</v>
      </c>
      <c r="BX44" s="329">
        <f>'6月'!O44</f>
        <v>698</v>
      </c>
      <c r="BY44" s="329">
        <f>'6月'!P44</f>
        <v>689</v>
      </c>
      <c r="BZ44" s="329">
        <f>'6月'!Q44</f>
        <v>701</v>
      </c>
      <c r="CA44" s="329">
        <f>'6月'!R44</f>
        <v>722</v>
      </c>
      <c r="CB44" s="329">
        <f>'6月'!S44</f>
        <v>701</v>
      </c>
      <c r="CC44" s="329">
        <f>'6月'!T44</f>
        <v>650</v>
      </c>
      <c r="CD44" s="329">
        <f>'6月'!U44</f>
        <v>548</v>
      </c>
      <c r="CE44" s="329">
        <f>'6月'!V44</f>
        <v>392</v>
      </c>
      <c r="CF44" s="329">
        <f>'6月'!W44</f>
        <v>447</v>
      </c>
      <c r="CG44" s="329">
        <f>'6月'!X44</f>
        <v>427</v>
      </c>
      <c r="CH44" s="329">
        <f>'6月'!Y44</f>
        <v>465</v>
      </c>
      <c r="CI44" s="329">
        <f>'6月'!Z44</f>
        <v>377</v>
      </c>
      <c r="CJ44" s="329">
        <f>'6月'!AA44</f>
        <v>399</v>
      </c>
      <c r="CK44" s="329">
        <f>'6月'!AB44</f>
        <v>393</v>
      </c>
      <c r="CL44" s="329">
        <f>'6月'!AC44</f>
        <v>417</v>
      </c>
      <c r="CM44" s="329">
        <f>'6月'!AD44</f>
        <v>396</v>
      </c>
      <c r="CN44" s="329">
        <f>'6月'!AE44</f>
        <v>444</v>
      </c>
      <c r="CO44" s="329">
        <f>'6月'!AF44</f>
        <v>475</v>
      </c>
      <c r="CP44" s="329">
        <f>'6月'!AG44</f>
        <v>0</v>
      </c>
      <c r="CQ44" s="329">
        <f>'7月'!D44</f>
        <v>0</v>
      </c>
      <c r="CR44" s="329">
        <f>'7月'!E44</f>
        <v>0</v>
      </c>
      <c r="CS44" s="329">
        <f>'7月'!F44</f>
        <v>46</v>
      </c>
      <c r="CT44" s="329">
        <f>'7月'!G44</f>
        <v>0</v>
      </c>
      <c r="CU44" s="329">
        <f>'7月'!H44</f>
        <v>312</v>
      </c>
      <c r="CV44" s="329">
        <f>'7月'!I44</f>
        <v>175</v>
      </c>
      <c r="CW44" s="329">
        <f>'7月'!J44</f>
        <v>404</v>
      </c>
      <c r="CX44" s="329">
        <f>'7月'!K44</f>
        <v>392</v>
      </c>
      <c r="CY44" s="329">
        <f>'7月'!L44</f>
        <v>379</v>
      </c>
      <c r="CZ44" s="329">
        <f>'7月'!M44</f>
        <v>360</v>
      </c>
      <c r="DA44" s="329">
        <f>'7月'!N44</f>
        <v>368</v>
      </c>
      <c r="DB44" s="329">
        <f>'7月'!O44</f>
        <v>399</v>
      </c>
      <c r="DC44" s="329">
        <f>'7月'!P44</f>
        <v>370</v>
      </c>
      <c r="DD44" s="329">
        <f>'7月'!Q44</f>
        <v>360</v>
      </c>
      <c r="DE44" s="329">
        <f>'7月'!R44</f>
        <v>370</v>
      </c>
      <c r="DF44" s="329">
        <f>'7月'!S44</f>
        <v>489</v>
      </c>
      <c r="DG44" s="329">
        <f>'7月'!T44</f>
        <v>410</v>
      </c>
      <c r="DH44" s="329">
        <f>'7月'!U44</f>
        <v>370</v>
      </c>
      <c r="DI44" s="329">
        <f>'7月'!V44</f>
        <v>360</v>
      </c>
      <c r="DJ44" s="329">
        <f>'7月'!W44</f>
        <v>425</v>
      </c>
      <c r="DK44" s="329">
        <f>'7月'!X44</f>
        <v>315</v>
      </c>
      <c r="DL44" s="329">
        <f>'7月'!Y44</f>
        <v>435</v>
      </c>
      <c r="DM44" s="329">
        <f>'7月'!Z44</f>
        <v>430</v>
      </c>
      <c r="DN44" s="329">
        <f>'7月'!AA44</f>
        <v>0</v>
      </c>
      <c r="DO44" s="329">
        <f>'7月'!AB44</f>
        <v>0</v>
      </c>
      <c r="DP44" s="329">
        <f>'7月'!AC44</f>
        <v>343</v>
      </c>
      <c r="DQ44" s="329">
        <f>'7月'!AD44</f>
        <v>389</v>
      </c>
      <c r="DR44" s="329">
        <f>'7月'!AE44</f>
        <v>418</v>
      </c>
      <c r="DS44" s="329">
        <f>'7月'!AF44</f>
        <v>636</v>
      </c>
      <c r="DT44" s="329">
        <f>'7月'!AG44</f>
        <v>468</v>
      </c>
      <c r="DU44" s="329">
        <f>'7月'!AH44</f>
        <v>468</v>
      </c>
      <c r="DV44" s="329">
        <f>'8月'!D44</f>
        <v>0</v>
      </c>
      <c r="DW44" s="329">
        <f>'8月'!E44</f>
        <v>0</v>
      </c>
      <c r="DX44" s="329">
        <f>'8月'!F44</f>
        <v>420</v>
      </c>
      <c r="DY44" s="329">
        <f>'8月'!G44</f>
        <v>416</v>
      </c>
      <c r="DZ44" s="329">
        <f>'8月'!H44</f>
        <v>417</v>
      </c>
      <c r="EA44" s="329">
        <f>'8月'!I44</f>
        <v>331</v>
      </c>
      <c r="EB44" s="329">
        <f>'8月'!J44</f>
        <v>632</v>
      </c>
      <c r="EC44" s="329">
        <f>'8月'!K44</f>
        <v>645</v>
      </c>
      <c r="ED44" s="329">
        <f>'8月'!L44</f>
        <v>680</v>
      </c>
      <c r="EE44" s="329">
        <f>'8月'!M44</f>
        <v>667</v>
      </c>
      <c r="EF44" s="329">
        <f>'8月'!N44</f>
        <v>631</v>
      </c>
      <c r="EG44" s="329">
        <f>'8月'!O44</f>
        <v>602</v>
      </c>
      <c r="EH44" s="329">
        <f>'8月'!P44</f>
        <v>569</v>
      </c>
      <c r="EI44" s="329">
        <f>'8月'!Q44</f>
        <v>564</v>
      </c>
      <c r="EJ44" s="329">
        <f>'8月'!R44</f>
        <v>593</v>
      </c>
      <c r="EK44" s="329">
        <f>'8月'!S44</f>
        <v>0</v>
      </c>
      <c r="EL44" s="329">
        <f>'8月'!T44</f>
        <v>509</v>
      </c>
      <c r="EM44" s="329">
        <f>'8月'!U44</f>
        <v>648</v>
      </c>
      <c r="EN44" s="329">
        <f>'8月'!V44</f>
        <v>569</v>
      </c>
      <c r="EO44" s="329">
        <f>'8月'!W44</f>
        <v>422</v>
      </c>
      <c r="EP44" s="329">
        <f>'8月'!X44</f>
        <v>537</v>
      </c>
      <c r="EQ44" s="329">
        <f>'8月'!Y44</f>
        <v>636</v>
      </c>
      <c r="ER44" s="329">
        <f>'8月'!Z44</f>
        <v>485</v>
      </c>
      <c r="ES44" s="329">
        <f>'8月'!AA44</f>
        <v>561</v>
      </c>
      <c r="ET44" s="329">
        <f>'8月'!AB44</f>
        <v>511</v>
      </c>
      <c r="EU44" s="329">
        <f>'8月'!AC44</f>
        <v>471</v>
      </c>
      <c r="EV44" s="329">
        <f>'8月'!AD44</f>
        <v>526</v>
      </c>
      <c r="EW44" s="329">
        <f>'8月'!AE44</f>
        <v>520</v>
      </c>
      <c r="EX44" s="329">
        <f>'8月'!AF44</f>
        <v>692</v>
      </c>
      <c r="EY44" s="329">
        <f>'8月'!AG44</f>
        <v>653</v>
      </c>
      <c r="EZ44" s="329">
        <f>'8月'!AH44</f>
        <v>612</v>
      </c>
      <c r="FA44" s="329">
        <f>'9月'!D44</f>
        <v>640</v>
      </c>
      <c r="FB44" s="329">
        <f>'9月'!E44</f>
        <v>430</v>
      </c>
      <c r="FC44" s="329">
        <f>'9月'!F44</f>
        <v>514</v>
      </c>
      <c r="FD44" s="329">
        <f>'9月'!G44</f>
        <v>521</v>
      </c>
      <c r="FE44" s="329">
        <f>'9月'!H44</f>
        <v>458</v>
      </c>
      <c r="FF44" s="329">
        <f>'9月'!I44</f>
        <v>392</v>
      </c>
      <c r="FG44" s="329">
        <f>'9月'!J44</f>
        <v>408</v>
      </c>
      <c r="FH44" s="329">
        <f>'9月'!K44</f>
        <v>393</v>
      </c>
      <c r="FI44" s="329">
        <f>'9月'!L44</f>
        <v>507</v>
      </c>
      <c r="FJ44" s="329">
        <f>'9月'!M44</f>
        <v>439</v>
      </c>
      <c r="FK44" s="329">
        <f>'9月'!N44</f>
        <v>506</v>
      </c>
      <c r="FL44" s="329">
        <f>'9月'!O44</f>
        <v>506</v>
      </c>
      <c r="FM44" s="329">
        <f>'9月'!P44</f>
        <v>396</v>
      </c>
      <c r="FN44" s="329">
        <f>'9月'!Q44</f>
        <v>412</v>
      </c>
      <c r="FO44" s="329">
        <f>'9月'!R44</f>
        <v>444</v>
      </c>
      <c r="FP44" s="329">
        <f>'9月'!S44</f>
        <v>475</v>
      </c>
      <c r="FQ44" s="329">
        <f>'9月'!T44</f>
        <v>509</v>
      </c>
      <c r="FR44" s="329">
        <f>'9月'!U44</f>
        <v>410</v>
      </c>
      <c r="FS44" s="329">
        <f>'9月'!V44</f>
        <v>406</v>
      </c>
      <c r="FT44" s="329">
        <f>'9月'!W44</f>
        <v>447</v>
      </c>
      <c r="FU44" s="329">
        <f>'9月'!X44</f>
        <v>480</v>
      </c>
      <c r="FV44" s="329">
        <f>'9月'!Y44</f>
        <v>488</v>
      </c>
      <c r="FW44" s="329">
        <f>'9月'!Z44</f>
        <v>533</v>
      </c>
      <c r="FX44" s="329">
        <f>'9月'!AA44</f>
        <v>492</v>
      </c>
      <c r="FY44" s="329">
        <f>'9月'!AB44</f>
        <v>619</v>
      </c>
      <c r="FZ44" s="329">
        <f>'9月'!AC44</f>
        <v>454</v>
      </c>
      <c r="GA44" s="329">
        <f>'9月'!AD44</f>
        <v>398</v>
      </c>
      <c r="GB44" s="329">
        <f>'9月'!AE44</f>
        <v>478</v>
      </c>
      <c r="GC44" s="329">
        <f>'9月'!AF44</f>
        <v>535</v>
      </c>
      <c r="GD44" s="329">
        <f>'9月'!AG44</f>
        <v>547</v>
      </c>
      <c r="GE44" s="329">
        <f>'10月'!D44</f>
        <v>441</v>
      </c>
      <c r="GF44" s="329">
        <f>'10月'!E44</f>
        <v>504</v>
      </c>
      <c r="GG44" s="329">
        <f>'10月'!F44</f>
        <v>571</v>
      </c>
      <c r="GH44" s="329">
        <f>'10月'!G44</f>
        <v>488</v>
      </c>
      <c r="GI44" s="329">
        <f>'10月'!H44</f>
        <v>502</v>
      </c>
      <c r="GJ44" s="329">
        <f>'10月'!I44</f>
        <v>564</v>
      </c>
      <c r="GK44" s="329">
        <f>'10月'!J44</f>
        <v>607</v>
      </c>
      <c r="GL44" s="329">
        <f>'10月'!K44</f>
        <v>528</v>
      </c>
      <c r="GM44" s="329">
        <f>'10月'!L44</f>
        <v>518</v>
      </c>
      <c r="GN44" s="329">
        <f>'10月'!M44</f>
        <v>425</v>
      </c>
      <c r="GO44" s="329">
        <f>'10月'!N44</f>
        <v>473</v>
      </c>
      <c r="GP44" s="329">
        <f>'10月'!O44</f>
        <v>456</v>
      </c>
      <c r="GQ44" s="329">
        <f>'10月'!P44</f>
        <v>579</v>
      </c>
      <c r="GR44" s="329">
        <f>'10月'!Q44</f>
        <v>662</v>
      </c>
      <c r="GS44" s="329">
        <f>'10月'!R44</f>
        <v>514</v>
      </c>
      <c r="GT44" s="329">
        <f>'10月'!S44</f>
        <v>557</v>
      </c>
      <c r="GU44" s="329">
        <f>'10月'!T44</f>
        <v>579</v>
      </c>
      <c r="GV44" s="329">
        <f>'10月'!U44</f>
        <v>458</v>
      </c>
      <c r="GW44" s="329">
        <f>'10月'!V44</f>
        <v>489</v>
      </c>
      <c r="GX44" s="329">
        <f>'10月'!W44</f>
        <v>521</v>
      </c>
      <c r="GY44" s="329">
        <f>'10月'!X44</f>
        <v>619</v>
      </c>
      <c r="GZ44" s="329">
        <f>'10月'!Y44</f>
        <v>676</v>
      </c>
      <c r="HA44" s="329">
        <f>'10月'!Z44</f>
        <v>713</v>
      </c>
      <c r="HB44" s="329">
        <f>'10月'!AA44</f>
        <v>720</v>
      </c>
      <c r="HC44" s="329">
        <f>'10月'!AB44</f>
        <v>732</v>
      </c>
      <c r="HD44" s="329">
        <f>'10月'!AC44</f>
        <v>701</v>
      </c>
      <c r="HE44" s="329">
        <f>'10月'!AD44</f>
        <v>730</v>
      </c>
      <c r="HF44" s="329">
        <f>'10月'!AE44</f>
        <v>727</v>
      </c>
      <c r="HG44" s="329">
        <f>'10月'!AF44</f>
        <v>679</v>
      </c>
      <c r="HH44" s="329">
        <f>'10月'!AG44</f>
        <v>724</v>
      </c>
      <c r="HI44" s="329">
        <f>'10月'!AH44</f>
        <v>720</v>
      </c>
      <c r="HJ44" s="329">
        <f>'11月'!D44</f>
        <v>749</v>
      </c>
      <c r="HK44" s="329">
        <f>'11月'!E44</f>
        <v>706</v>
      </c>
      <c r="HL44" s="329">
        <f>'11月'!F44</f>
        <v>739</v>
      </c>
      <c r="HM44" s="329">
        <f>'11月'!G44</f>
        <v>713</v>
      </c>
      <c r="HN44" s="329">
        <f>'11月'!H44</f>
        <v>748</v>
      </c>
      <c r="HO44" s="329">
        <f>'11月'!I44</f>
        <v>799</v>
      </c>
      <c r="HP44" s="329">
        <f>'11月'!J44</f>
        <v>809</v>
      </c>
      <c r="HQ44" s="329">
        <f>'11月'!K44</f>
        <v>778</v>
      </c>
      <c r="HR44" s="329">
        <f>'11月'!L44</f>
        <v>816</v>
      </c>
      <c r="HS44" s="329">
        <f>'11月'!M44</f>
        <v>816</v>
      </c>
      <c r="HT44" s="329">
        <f>'11月'!N44</f>
        <v>579</v>
      </c>
      <c r="HU44" s="329">
        <f>'11月'!O44</f>
        <v>416</v>
      </c>
      <c r="HV44" s="329">
        <f>'11月'!P44</f>
        <v>444</v>
      </c>
      <c r="HW44" s="329">
        <f>'11月'!Q44</f>
        <v>384</v>
      </c>
      <c r="HX44" s="329">
        <f>'11月'!R44</f>
        <v>413</v>
      </c>
      <c r="HY44" s="329">
        <f>'11月'!S44</f>
        <v>449</v>
      </c>
      <c r="HZ44" s="329">
        <f>'11月'!T44</f>
        <v>473</v>
      </c>
      <c r="IA44" s="329">
        <f>'11月'!U44</f>
        <v>523</v>
      </c>
      <c r="IB44" s="329">
        <f>'11月'!V44</f>
        <v>437</v>
      </c>
      <c r="IC44" s="329">
        <f>'11月'!W44</f>
        <v>451</v>
      </c>
      <c r="ID44" s="329">
        <f>'11月'!X44</f>
        <v>379</v>
      </c>
      <c r="IE44" s="329">
        <f>'11月'!Y44</f>
        <v>427</v>
      </c>
      <c r="IF44" s="329">
        <f>'11月'!Z44</f>
        <v>425</v>
      </c>
      <c r="IG44" s="329">
        <f>'11月'!AA44</f>
        <v>413</v>
      </c>
      <c r="IH44" s="329">
        <f>'11月'!AB44</f>
        <v>473</v>
      </c>
      <c r="II44" s="329">
        <f>'11月'!AC44</f>
        <v>391</v>
      </c>
      <c r="IJ44" s="329">
        <f>'11月'!AD44</f>
        <v>417</v>
      </c>
      <c r="IK44" s="329">
        <f>'11月'!AE44</f>
        <v>401</v>
      </c>
      <c r="IL44" s="329">
        <f>'11月'!AF44</f>
        <v>432</v>
      </c>
      <c r="IM44" s="329">
        <f>'11月'!AG44</f>
        <v>439</v>
      </c>
      <c r="IN44" s="329">
        <f>'12月'!D44</f>
        <v>441</v>
      </c>
      <c r="IO44" s="329">
        <f>'12月'!E44</f>
        <v>454</v>
      </c>
      <c r="IP44" s="329">
        <f>'12月'!F44</f>
        <v>393</v>
      </c>
      <c r="IQ44" s="329">
        <f>'12月'!G44</f>
        <v>420</v>
      </c>
      <c r="IR44" s="329">
        <f>'12月'!H44</f>
        <v>398</v>
      </c>
      <c r="IS44" s="329">
        <f>'12月'!I44</f>
        <v>439</v>
      </c>
      <c r="IT44" s="329">
        <f>'12月'!J44</f>
        <v>396</v>
      </c>
      <c r="IU44" s="329">
        <f>'12月'!K44</f>
        <v>398</v>
      </c>
      <c r="IV44" s="329">
        <f>'12月'!L44</f>
        <v>411</v>
      </c>
      <c r="IW44" s="329">
        <f>'12月'!M44</f>
        <v>379</v>
      </c>
      <c r="IX44" s="329">
        <f>'12月'!N44</f>
        <v>401</v>
      </c>
      <c r="IY44" s="329">
        <f>'12月'!O44</f>
        <v>435</v>
      </c>
      <c r="IZ44" s="329">
        <f>'12月'!P44</f>
        <v>434</v>
      </c>
      <c r="JA44" s="329">
        <f>'12月'!Q44</f>
        <v>509</v>
      </c>
      <c r="JB44" s="329">
        <f>'12月'!R44</f>
        <v>444</v>
      </c>
      <c r="JC44" s="329">
        <f>'12月'!S44</f>
        <v>561</v>
      </c>
      <c r="JD44" s="329">
        <f>'12月'!T44</f>
        <v>485</v>
      </c>
      <c r="JE44" s="329">
        <f>'12月'!U44</f>
        <v>411</v>
      </c>
      <c r="JF44" s="329">
        <f>'12月'!V44</f>
        <v>427</v>
      </c>
      <c r="JG44" s="329">
        <f>'12月'!W44</f>
        <v>386</v>
      </c>
      <c r="JH44" s="329">
        <f>'12月'!X44</f>
        <v>442</v>
      </c>
      <c r="JI44" s="329">
        <f>'12月'!Y44</f>
        <v>506</v>
      </c>
      <c r="JJ44" s="329">
        <f>'12月'!Z44</f>
        <v>741</v>
      </c>
      <c r="JK44" s="329">
        <f>'12月'!AA44</f>
        <v>784</v>
      </c>
      <c r="JL44" s="329">
        <f>'12月'!AB44</f>
        <v>787</v>
      </c>
      <c r="JM44" s="329">
        <f>'12月'!AC44</f>
        <v>727</v>
      </c>
      <c r="JN44" s="329">
        <f>'12月'!AD44</f>
        <v>741</v>
      </c>
      <c r="JO44" s="329">
        <f>'12月'!AE44</f>
        <v>768</v>
      </c>
      <c r="JP44" s="329">
        <f>'12月'!AF44</f>
        <v>881</v>
      </c>
      <c r="JQ44" s="329">
        <f>'12月'!AG44</f>
        <v>766</v>
      </c>
      <c r="JR44" s="329">
        <f>'12月'!AH44</f>
        <v>826</v>
      </c>
      <c r="JS44" s="329">
        <f>'１月'!D44</f>
        <v>866</v>
      </c>
      <c r="JT44" s="329">
        <f>'１月'!E44</f>
        <v>878</v>
      </c>
      <c r="JU44" s="329">
        <f>'１月'!F44</f>
        <v>809</v>
      </c>
      <c r="JV44" s="329">
        <f>'１月'!G44</f>
        <v>864</v>
      </c>
      <c r="JW44" s="329">
        <f>'１月'!H44</f>
        <v>818</v>
      </c>
      <c r="JX44" s="329">
        <f>'１月'!I44</f>
        <v>771</v>
      </c>
      <c r="JY44" s="329">
        <f>'１月'!J44</f>
        <v>776</v>
      </c>
      <c r="JZ44" s="329">
        <f>'１月'!K44</f>
        <v>747</v>
      </c>
      <c r="KA44" s="329">
        <f>'１月'!L44</f>
        <v>662</v>
      </c>
      <c r="KB44" s="329">
        <f>'１月'!M44</f>
        <v>794</v>
      </c>
      <c r="KC44" s="329">
        <f>'１月'!N44</f>
        <v>811</v>
      </c>
      <c r="KD44" s="329">
        <f>'１月'!O44</f>
        <v>828</v>
      </c>
      <c r="KE44" s="329">
        <f>'１月'!P44</f>
        <v>800</v>
      </c>
      <c r="KF44" s="329">
        <f>'１月'!Q44</f>
        <v>727</v>
      </c>
      <c r="KG44" s="329">
        <f>'１月'!R44</f>
        <v>746</v>
      </c>
      <c r="KH44" s="329">
        <f>'１月'!S44</f>
        <v>768</v>
      </c>
      <c r="KI44" s="329">
        <f>'１月'!T44</f>
        <v>420</v>
      </c>
      <c r="KJ44" s="329">
        <f>'１月'!U44</f>
        <v>524</v>
      </c>
      <c r="KK44" s="329">
        <f>'１月'!V44</f>
        <v>531</v>
      </c>
      <c r="KL44" s="329">
        <f>'１月'!W44</f>
        <v>607</v>
      </c>
      <c r="KM44" s="329">
        <f>'１月'!X44</f>
        <v>418</v>
      </c>
      <c r="KN44" s="329">
        <f>'１月'!Y44</f>
        <v>458</v>
      </c>
      <c r="KO44" s="329">
        <f>'１月'!Z44</f>
        <v>794</v>
      </c>
      <c r="KP44" s="329">
        <f>'１月'!AA44</f>
        <v>540</v>
      </c>
      <c r="KQ44" s="329">
        <f>'１月'!AB44</f>
        <v>430</v>
      </c>
      <c r="KR44" s="329">
        <f>'１月'!AC44</f>
        <v>622</v>
      </c>
      <c r="KS44" s="329">
        <f>'１月'!AD44</f>
        <v>581</v>
      </c>
      <c r="KT44" s="329">
        <f>'１月'!AE44</f>
        <v>442</v>
      </c>
      <c r="KU44" s="329">
        <f>'１月'!AF44</f>
        <v>413</v>
      </c>
      <c r="KV44" s="329">
        <f>'１月'!AG44</f>
        <v>545</v>
      </c>
      <c r="KW44" s="329">
        <f>'１月'!AH44</f>
        <v>708</v>
      </c>
      <c r="KX44" s="329">
        <f>'２月'!D44</f>
        <v>526</v>
      </c>
      <c r="KY44" s="329">
        <f>'２月'!E44</f>
        <v>784</v>
      </c>
      <c r="KZ44" s="329">
        <f>'２月'!F44</f>
        <v>751</v>
      </c>
      <c r="LA44" s="329">
        <f>'２月'!G44</f>
        <v>744</v>
      </c>
      <c r="LB44" s="329">
        <f>'２月'!H44</f>
        <v>760</v>
      </c>
      <c r="LC44" s="329">
        <f>'２月'!I44</f>
        <v>756</v>
      </c>
      <c r="LD44" s="329">
        <f>'２月'!J44</f>
        <v>768</v>
      </c>
      <c r="LE44" s="329">
        <f>'２月'!K44</f>
        <v>754</v>
      </c>
      <c r="LF44" s="329">
        <f>'２月'!L44</f>
        <v>794</v>
      </c>
      <c r="LG44" s="329">
        <f>'２月'!M44</f>
        <v>744</v>
      </c>
      <c r="LH44" s="329">
        <f>'２月'!N44</f>
        <v>532</v>
      </c>
      <c r="LI44" s="329">
        <f>'２月'!O44</f>
        <v>473</v>
      </c>
      <c r="LJ44" s="329">
        <f>'２月'!P44</f>
        <v>0</v>
      </c>
      <c r="LK44" s="329">
        <f>'２月'!Q44</f>
        <v>0</v>
      </c>
      <c r="LL44" s="329">
        <f>'２月'!R44</f>
        <v>0</v>
      </c>
      <c r="LM44" s="329">
        <f>'２月'!S44</f>
        <v>0</v>
      </c>
      <c r="LN44" s="329">
        <f>'２月'!T44</f>
        <v>0</v>
      </c>
      <c r="LO44" s="329">
        <f>'２月'!U44</f>
        <v>0</v>
      </c>
      <c r="LP44" s="329">
        <f>'２月'!V44</f>
        <v>0</v>
      </c>
      <c r="LQ44" s="329">
        <f>'２月'!W44</f>
        <v>0</v>
      </c>
      <c r="LR44" s="329">
        <f>'２月'!X44</f>
        <v>0</v>
      </c>
      <c r="LS44" s="329">
        <f>'２月'!Y44</f>
        <v>0</v>
      </c>
      <c r="LT44" s="329">
        <f>'２月'!Z44</f>
        <v>0</v>
      </c>
      <c r="LU44" s="329">
        <f>'２月'!AA44</f>
        <v>0</v>
      </c>
      <c r="LV44" s="329">
        <f>'２月'!AB44</f>
        <v>0</v>
      </c>
      <c r="LW44" s="329">
        <f>'２月'!AC44</f>
        <v>0</v>
      </c>
      <c r="LX44" s="329">
        <f>'２月'!AD44</f>
        <v>0</v>
      </c>
      <c r="LY44" s="329">
        <f>'２月'!AE44</f>
        <v>725</v>
      </c>
      <c r="LZ44" s="329">
        <f>'３月'!D44</f>
        <v>715</v>
      </c>
      <c r="MA44" s="329">
        <f>'３月'!E44</f>
        <v>729</v>
      </c>
      <c r="MB44" s="329">
        <f>'３月'!F44</f>
        <v>679</v>
      </c>
      <c r="MC44" s="329">
        <f>'３月'!G44</f>
        <v>706</v>
      </c>
      <c r="MD44" s="329">
        <f>'３月'!H44</f>
        <v>684</v>
      </c>
      <c r="ME44" s="329">
        <f>'３月'!I44</f>
        <v>674</v>
      </c>
      <c r="MF44" s="329">
        <f>'３月'!J44</f>
        <v>694</v>
      </c>
      <c r="MG44" s="329">
        <f>'３月'!K44</f>
        <v>723</v>
      </c>
      <c r="MH44" s="329">
        <f>'３月'!L44</f>
        <v>735</v>
      </c>
      <c r="MI44" s="329">
        <f>'３月'!M44</f>
        <v>725</v>
      </c>
      <c r="MJ44" s="329">
        <f>'３月'!N44</f>
        <v>756</v>
      </c>
      <c r="MK44" s="329">
        <f>'３月'!O44</f>
        <v>715</v>
      </c>
      <c r="ML44" s="329">
        <f>'３月'!P44</f>
        <v>758</v>
      </c>
      <c r="MM44" s="329">
        <f>'３月'!Q44</f>
        <v>761</v>
      </c>
      <c r="MN44" s="329">
        <f>'３月'!R44</f>
        <v>716</v>
      </c>
      <c r="MO44" s="329">
        <f>'３月'!S44</f>
        <v>770</v>
      </c>
      <c r="MP44" s="329">
        <f>'３月'!T44</f>
        <v>816</v>
      </c>
      <c r="MQ44" s="329">
        <f>'３月'!U44</f>
        <v>435</v>
      </c>
      <c r="MR44" s="329">
        <f>'３月'!V44</f>
        <v>449</v>
      </c>
      <c r="MS44" s="329">
        <f>'３月'!W44</f>
        <v>487</v>
      </c>
      <c r="MT44" s="329">
        <f>'３月'!X44</f>
        <v>441</v>
      </c>
      <c r="MU44" s="329">
        <f>'３月'!Y44</f>
        <v>492</v>
      </c>
      <c r="MV44" s="329">
        <f>'３月'!Z44</f>
        <v>759</v>
      </c>
      <c r="MW44" s="329">
        <f>'３月'!AA44</f>
        <v>608</v>
      </c>
      <c r="MX44" s="329">
        <f>'３月'!AB44</f>
        <v>506</v>
      </c>
      <c r="MY44" s="329">
        <f>'３月'!AC44</f>
        <v>605</v>
      </c>
      <c r="MZ44" s="329">
        <f>'３月'!AD44</f>
        <v>602</v>
      </c>
      <c r="NA44" s="329">
        <f>'３月'!AE44</f>
        <v>766</v>
      </c>
      <c r="NB44" s="329">
        <f>'３月'!AF44</f>
        <v>441</v>
      </c>
      <c r="NC44" s="329">
        <f>'３月'!AG44</f>
        <v>537</v>
      </c>
      <c r="ND44" s="329">
        <f>'３月'!AH44</f>
        <v>460</v>
      </c>
      <c r="NF44" s="42">
        <f t="shared" si="0"/>
        <v>585.66470588235291</v>
      </c>
      <c r="NH44" s="42">
        <f>SUM(NF44:NF45)</f>
        <v>1170.6382352941177</v>
      </c>
    </row>
    <row r="45" spans="1:375" x14ac:dyDescent="0.2">
      <c r="A45" s="311">
        <v>0.72916666666666596</v>
      </c>
      <c r="B45" s="312" t="s">
        <v>7</v>
      </c>
      <c r="C45" s="313">
        <v>0.75</v>
      </c>
      <c r="D45" s="329">
        <f>'4月'!D45</f>
        <v>679</v>
      </c>
      <c r="E45" s="329">
        <f>'4月'!E45</f>
        <v>708</v>
      </c>
      <c r="F45" s="329">
        <f>'4月'!F45</f>
        <v>681</v>
      </c>
      <c r="G45" s="329">
        <f>'4月'!G45</f>
        <v>705</v>
      </c>
      <c r="H45" s="329">
        <f>'4月'!H45</f>
        <v>715</v>
      </c>
      <c r="I45" s="329">
        <f>'4月'!I45</f>
        <v>670</v>
      </c>
      <c r="J45" s="329">
        <f>'4月'!J45</f>
        <v>749</v>
      </c>
      <c r="K45" s="329">
        <f>'4月'!K45</f>
        <v>698</v>
      </c>
      <c r="L45" s="329">
        <f>'4月'!L45</f>
        <v>672</v>
      </c>
      <c r="M45" s="329">
        <f>'4月'!M45</f>
        <v>650</v>
      </c>
      <c r="N45" s="329">
        <f>'4月'!N45</f>
        <v>610</v>
      </c>
      <c r="O45" s="329">
        <f>'4月'!O45</f>
        <v>681</v>
      </c>
      <c r="P45" s="329">
        <f>'4月'!P45</f>
        <v>672</v>
      </c>
      <c r="Q45" s="329">
        <f>'4月'!Q45</f>
        <v>708</v>
      </c>
      <c r="R45" s="329">
        <f>'4月'!R45</f>
        <v>801</v>
      </c>
      <c r="S45" s="329">
        <f>'4月'!S45</f>
        <v>727</v>
      </c>
      <c r="T45" s="329">
        <f>'4月'!T45</f>
        <v>751</v>
      </c>
      <c r="U45" s="329">
        <f>'4月'!U45</f>
        <v>751</v>
      </c>
      <c r="V45" s="329">
        <f>'4月'!V45</f>
        <v>715</v>
      </c>
      <c r="W45" s="329">
        <f>'4月'!W45</f>
        <v>718</v>
      </c>
      <c r="X45" s="329">
        <f>'4月'!X45</f>
        <v>734</v>
      </c>
      <c r="Y45" s="329">
        <f>'4月'!Y45</f>
        <v>694</v>
      </c>
      <c r="Z45" s="329">
        <f>'4月'!Z45</f>
        <v>705</v>
      </c>
      <c r="AA45" s="329">
        <f>'4月'!AA45</f>
        <v>703</v>
      </c>
      <c r="AB45" s="329">
        <f>'4月'!AB45</f>
        <v>684</v>
      </c>
      <c r="AC45" s="329">
        <f>'4月'!AC45</f>
        <v>674</v>
      </c>
      <c r="AD45" s="329">
        <f>'4月'!AD45</f>
        <v>705</v>
      </c>
      <c r="AE45" s="329">
        <f>'4月'!AE45</f>
        <v>706</v>
      </c>
      <c r="AF45" s="329">
        <f>'4月'!AF45</f>
        <v>699</v>
      </c>
      <c r="AG45" s="329">
        <f>'4月'!AG45</f>
        <v>694</v>
      </c>
      <c r="AH45" s="329">
        <f>'5月'!D45</f>
        <v>705</v>
      </c>
      <c r="AI45" s="329">
        <f>'5月'!E45</f>
        <v>717</v>
      </c>
      <c r="AJ45" s="329">
        <f>'5月'!F45</f>
        <v>715</v>
      </c>
      <c r="AK45" s="329">
        <f>'5月'!G45</f>
        <v>708</v>
      </c>
      <c r="AL45" s="329">
        <f>'5月'!H45</f>
        <v>715</v>
      </c>
      <c r="AM45" s="329">
        <f>'5月'!I45</f>
        <v>699</v>
      </c>
      <c r="AN45" s="329">
        <f>'5月'!J45</f>
        <v>591</v>
      </c>
      <c r="AO45" s="329">
        <f>'5月'!K45</f>
        <v>710</v>
      </c>
      <c r="AP45" s="329">
        <f>'5月'!L45</f>
        <v>693</v>
      </c>
      <c r="AQ45" s="329">
        <f>'5月'!M45</f>
        <v>608</v>
      </c>
      <c r="AR45" s="329">
        <f>'5月'!N45</f>
        <v>610</v>
      </c>
      <c r="AS45" s="329">
        <f>'5月'!O45</f>
        <v>626</v>
      </c>
      <c r="AT45" s="329">
        <f>'5月'!P45</f>
        <v>660</v>
      </c>
      <c r="AU45" s="329">
        <f>'5月'!Q45</f>
        <v>636</v>
      </c>
      <c r="AV45" s="329">
        <f>'5月'!R45</f>
        <v>588</v>
      </c>
      <c r="AW45" s="329">
        <f>'5月'!S45</f>
        <v>636</v>
      </c>
      <c r="AX45" s="329">
        <f>'5月'!T45</f>
        <v>667</v>
      </c>
      <c r="AY45" s="329">
        <f>'5月'!U45</f>
        <v>603</v>
      </c>
      <c r="AZ45" s="329">
        <f>'5月'!V45</f>
        <v>689</v>
      </c>
      <c r="BA45" s="329">
        <f>'5月'!W45</f>
        <v>819</v>
      </c>
      <c r="BB45" s="329">
        <f>'5月'!X45</f>
        <v>552</v>
      </c>
      <c r="BC45" s="329">
        <f>'5月'!Y45</f>
        <v>614</v>
      </c>
      <c r="BD45" s="329">
        <f>'5月'!Z45</f>
        <v>640</v>
      </c>
      <c r="BE45" s="329">
        <f>'5月'!AA45</f>
        <v>607</v>
      </c>
      <c r="BF45" s="329">
        <f>'5月'!AB45</f>
        <v>693</v>
      </c>
      <c r="BG45" s="329">
        <f>'5月'!AC45</f>
        <v>559</v>
      </c>
      <c r="BH45" s="329">
        <f>'5月'!AD45</f>
        <v>557</v>
      </c>
      <c r="BI45" s="329">
        <f>'5月'!AE45</f>
        <v>686</v>
      </c>
      <c r="BJ45" s="329">
        <f>'5月'!AF45</f>
        <v>696</v>
      </c>
      <c r="BK45" s="329">
        <f>'5月'!AG45</f>
        <v>696</v>
      </c>
      <c r="BL45" s="329">
        <f>'5月'!AH45</f>
        <v>688</v>
      </c>
      <c r="BM45" s="329">
        <f>'6月'!D45</f>
        <v>706</v>
      </c>
      <c r="BN45" s="329">
        <f>'6月'!E45</f>
        <v>703</v>
      </c>
      <c r="BO45" s="329">
        <f>'6月'!F45</f>
        <v>711</v>
      </c>
      <c r="BP45" s="329">
        <f>'6月'!G45</f>
        <v>739</v>
      </c>
      <c r="BQ45" s="329">
        <f>'6月'!H45</f>
        <v>717</v>
      </c>
      <c r="BR45" s="329">
        <f>'6月'!I45</f>
        <v>713</v>
      </c>
      <c r="BS45" s="329">
        <f>'6月'!J45</f>
        <v>696</v>
      </c>
      <c r="BT45" s="329">
        <f>'6月'!K45</f>
        <v>698</v>
      </c>
      <c r="BU45" s="329">
        <f>'6月'!L45</f>
        <v>699</v>
      </c>
      <c r="BV45" s="329">
        <f>'6月'!M45</f>
        <v>696</v>
      </c>
      <c r="BW45" s="329">
        <f>'6月'!N45</f>
        <v>717</v>
      </c>
      <c r="BX45" s="329">
        <f>'6月'!O45</f>
        <v>696</v>
      </c>
      <c r="BY45" s="329">
        <f>'6月'!P45</f>
        <v>701</v>
      </c>
      <c r="BZ45" s="329">
        <f>'6月'!Q45</f>
        <v>701</v>
      </c>
      <c r="CA45" s="329">
        <f>'6月'!R45</f>
        <v>706</v>
      </c>
      <c r="CB45" s="329">
        <f>'6月'!S45</f>
        <v>705</v>
      </c>
      <c r="CC45" s="329">
        <f>'6月'!T45</f>
        <v>650</v>
      </c>
      <c r="CD45" s="329">
        <f>'6月'!U45</f>
        <v>578</v>
      </c>
      <c r="CE45" s="329">
        <f>'6月'!V45</f>
        <v>360</v>
      </c>
      <c r="CF45" s="329">
        <f>'6月'!W45</f>
        <v>427</v>
      </c>
      <c r="CG45" s="329">
        <f>'6月'!X45</f>
        <v>406</v>
      </c>
      <c r="CH45" s="329">
        <f>'6月'!Y45</f>
        <v>490</v>
      </c>
      <c r="CI45" s="329">
        <f>'6月'!Z45</f>
        <v>364</v>
      </c>
      <c r="CJ45" s="329">
        <f>'6月'!AA45</f>
        <v>379</v>
      </c>
      <c r="CK45" s="329">
        <f>'6月'!AB45</f>
        <v>406</v>
      </c>
      <c r="CL45" s="329">
        <f>'6月'!AC45</f>
        <v>404</v>
      </c>
      <c r="CM45" s="329">
        <f>'6月'!AD45</f>
        <v>425</v>
      </c>
      <c r="CN45" s="329">
        <f>'6月'!AE45</f>
        <v>410</v>
      </c>
      <c r="CO45" s="329">
        <f>'6月'!AF45</f>
        <v>559</v>
      </c>
      <c r="CP45" s="329">
        <f>'6月'!AG45</f>
        <v>0</v>
      </c>
      <c r="CQ45" s="329">
        <f>'7月'!D45</f>
        <v>0</v>
      </c>
      <c r="CR45" s="329">
        <f>'7月'!E45</f>
        <v>0</v>
      </c>
      <c r="CS45" s="329">
        <f>'7月'!F45</f>
        <v>182</v>
      </c>
      <c r="CT45" s="329">
        <f>'7月'!G45</f>
        <v>0</v>
      </c>
      <c r="CU45" s="329">
        <f>'7月'!H45</f>
        <v>331</v>
      </c>
      <c r="CV45" s="329">
        <f>'7月'!I45</f>
        <v>0</v>
      </c>
      <c r="CW45" s="329">
        <f>'7月'!J45</f>
        <v>381</v>
      </c>
      <c r="CX45" s="329">
        <f>'7月'!K45</f>
        <v>367</v>
      </c>
      <c r="CY45" s="329">
        <f>'7月'!L45</f>
        <v>386</v>
      </c>
      <c r="CZ45" s="329">
        <f>'7月'!M45</f>
        <v>290</v>
      </c>
      <c r="DA45" s="329">
        <f>'7月'!N45</f>
        <v>352</v>
      </c>
      <c r="DB45" s="329">
        <f>'7月'!O45</f>
        <v>412</v>
      </c>
      <c r="DC45" s="329">
        <f>'7月'!P45</f>
        <v>333</v>
      </c>
      <c r="DD45" s="329">
        <f>'7月'!Q45</f>
        <v>367</v>
      </c>
      <c r="DE45" s="329">
        <f>'7月'!R45</f>
        <v>360</v>
      </c>
      <c r="DF45" s="329">
        <f>'7月'!S45</f>
        <v>490</v>
      </c>
      <c r="DG45" s="329">
        <f>'7月'!T45</f>
        <v>413</v>
      </c>
      <c r="DH45" s="329">
        <f>'7月'!U45</f>
        <v>326</v>
      </c>
      <c r="DI45" s="329">
        <f>'7月'!V45</f>
        <v>401</v>
      </c>
      <c r="DJ45" s="329">
        <f>'7月'!W45</f>
        <v>441</v>
      </c>
      <c r="DK45" s="329">
        <f>'7月'!X45</f>
        <v>314</v>
      </c>
      <c r="DL45" s="329">
        <f>'7月'!Y45</f>
        <v>499</v>
      </c>
      <c r="DM45" s="329">
        <f>'7月'!Z45</f>
        <v>391</v>
      </c>
      <c r="DN45" s="329">
        <f>'7月'!AA45</f>
        <v>0</v>
      </c>
      <c r="DO45" s="329">
        <f>'7月'!AB45</f>
        <v>0</v>
      </c>
      <c r="DP45" s="329">
        <f>'7月'!AC45</f>
        <v>350</v>
      </c>
      <c r="DQ45" s="329">
        <f>'7月'!AD45</f>
        <v>362</v>
      </c>
      <c r="DR45" s="329">
        <f>'7月'!AE45</f>
        <v>393</v>
      </c>
      <c r="DS45" s="329">
        <f>'7月'!AF45</f>
        <v>439</v>
      </c>
      <c r="DT45" s="329">
        <f>'7月'!AG45</f>
        <v>377</v>
      </c>
      <c r="DU45" s="329">
        <f>'7月'!AH45</f>
        <v>422</v>
      </c>
      <c r="DV45" s="329">
        <f>'8月'!D45</f>
        <v>0</v>
      </c>
      <c r="DW45" s="329">
        <f>'8月'!E45</f>
        <v>0</v>
      </c>
      <c r="DX45" s="329">
        <f>'8月'!F45</f>
        <v>437</v>
      </c>
      <c r="DY45" s="329">
        <f>'8月'!G45</f>
        <v>393</v>
      </c>
      <c r="DZ45" s="329">
        <f>'8月'!H45</f>
        <v>425</v>
      </c>
      <c r="EA45" s="329">
        <f>'8月'!I45</f>
        <v>386</v>
      </c>
      <c r="EB45" s="329">
        <f>'8月'!J45</f>
        <v>607</v>
      </c>
      <c r="EC45" s="329">
        <f>'8月'!K45</f>
        <v>643</v>
      </c>
      <c r="ED45" s="329">
        <f>'8月'!L45</f>
        <v>681</v>
      </c>
      <c r="EE45" s="329">
        <f>'8月'!M45</f>
        <v>679</v>
      </c>
      <c r="EF45" s="329">
        <f>'8月'!N45</f>
        <v>663</v>
      </c>
      <c r="EG45" s="329">
        <f>'8月'!O45</f>
        <v>595</v>
      </c>
      <c r="EH45" s="329">
        <f>'8月'!P45</f>
        <v>547</v>
      </c>
      <c r="EI45" s="329">
        <f>'8月'!Q45</f>
        <v>542</v>
      </c>
      <c r="EJ45" s="329">
        <f>'8月'!R45</f>
        <v>509</v>
      </c>
      <c r="EK45" s="329">
        <f>'8月'!S45</f>
        <v>0</v>
      </c>
      <c r="EL45" s="329">
        <f>'8月'!T45</f>
        <v>581</v>
      </c>
      <c r="EM45" s="329">
        <f>'8月'!U45</f>
        <v>533</v>
      </c>
      <c r="EN45" s="329">
        <f>'8月'!V45</f>
        <v>574</v>
      </c>
      <c r="EO45" s="329">
        <f>'8月'!W45</f>
        <v>514</v>
      </c>
      <c r="EP45" s="329">
        <f>'8月'!X45</f>
        <v>521</v>
      </c>
      <c r="EQ45" s="329">
        <f>'8月'!Y45</f>
        <v>672</v>
      </c>
      <c r="ER45" s="329">
        <f>'8月'!Z45</f>
        <v>533</v>
      </c>
      <c r="ES45" s="329">
        <f>'8月'!AA45</f>
        <v>531</v>
      </c>
      <c r="ET45" s="329">
        <f>'8月'!AB45</f>
        <v>526</v>
      </c>
      <c r="EU45" s="329">
        <f>'8月'!AC45</f>
        <v>504</v>
      </c>
      <c r="EV45" s="329">
        <f>'8月'!AD45</f>
        <v>554</v>
      </c>
      <c r="EW45" s="329">
        <f>'8月'!AE45</f>
        <v>545</v>
      </c>
      <c r="EX45" s="329">
        <f>'8月'!AF45</f>
        <v>684</v>
      </c>
      <c r="EY45" s="329">
        <f>'8月'!AG45</f>
        <v>658</v>
      </c>
      <c r="EZ45" s="329">
        <f>'8月'!AH45</f>
        <v>632</v>
      </c>
      <c r="FA45" s="329">
        <f>'9月'!D45</f>
        <v>641</v>
      </c>
      <c r="FB45" s="329">
        <f>'9月'!E45</f>
        <v>444</v>
      </c>
      <c r="FC45" s="329">
        <f>'9月'!F45</f>
        <v>533</v>
      </c>
      <c r="FD45" s="329">
        <f>'9月'!G45</f>
        <v>507</v>
      </c>
      <c r="FE45" s="329">
        <f>'9月'!H45</f>
        <v>471</v>
      </c>
      <c r="FF45" s="329">
        <f>'9月'!I45</f>
        <v>388</v>
      </c>
      <c r="FG45" s="329">
        <f>'9月'!J45</f>
        <v>384</v>
      </c>
      <c r="FH45" s="329">
        <f>'9月'!K45</f>
        <v>346</v>
      </c>
      <c r="FI45" s="329">
        <f>'9月'!L45</f>
        <v>508</v>
      </c>
      <c r="FJ45" s="329">
        <f>'9月'!M45</f>
        <v>442</v>
      </c>
      <c r="FK45" s="329">
        <f>'9月'!N45</f>
        <v>420</v>
      </c>
      <c r="FL45" s="329">
        <f>'9月'!O45</f>
        <v>451</v>
      </c>
      <c r="FM45" s="329">
        <f>'9月'!P45</f>
        <v>437</v>
      </c>
      <c r="FN45" s="329">
        <f>'9月'!Q45</f>
        <v>423</v>
      </c>
      <c r="FO45" s="329">
        <f>'9月'!R45</f>
        <v>461</v>
      </c>
      <c r="FP45" s="329">
        <f>'9月'!S45</f>
        <v>449</v>
      </c>
      <c r="FQ45" s="329">
        <f>'9月'!T45</f>
        <v>535</v>
      </c>
      <c r="FR45" s="329">
        <f>'9月'!U45</f>
        <v>386</v>
      </c>
      <c r="FS45" s="329">
        <f>'9月'!V45</f>
        <v>400</v>
      </c>
      <c r="FT45" s="329">
        <f>'9月'!W45</f>
        <v>446</v>
      </c>
      <c r="FU45" s="329">
        <f>'9月'!X45</f>
        <v>494</v>
      </c>
      <c r="FV45" s="329">
        <f>'9月'!Y45</f>
        <v>501</v>
      </c>
      <c r="FW45" s="329">
        <f>'9月'!Z45</f>
        <v>444</v>
      </c>
      <c r="FX45" s="329">
        <f>'9月'!AA45</f>
        <v>465</v>
      </c>
      <c r="FY45" s="329">
        <f>'9月'!AB45</f>
        <v>533</v>
      </c>
      <c r="FZ45" s="329">
        <f>'9月'!AC45</f>
        <v>429</v>
      </c>
      <c r="GA45" s="329">
        <f>'9月'!AD45</f>
        <v>427</v>
      </c>
      <c r="GB45" s="329">
        <f>'9月'!AE45</f>
        <v>442</v>
      </c>
      <c r="GC45" s="329">
        <f>'9月'!AF45</f>
        <v>521</v>
      </c>
      <c r="GD45" s="329">
        <f>'9月'!AG45</f>
        <v>595</v>
      </c>
      <c r="GE45" s="329">
        <f>'10月'!D45</f>
        <v>456</v>
      </c>
      <c r="GF45" s="329">
        <f>'10月'!E45</f>
        <v>477</v>
      </c>
      <c r="GG45" s="329">
        <f>'10月'!F45</f>
        <v>564</v>
      </c>
      <c r="GH45" s="329">
        <f>'10月'!G45</f>
        <v>472</v>
      </c>
      <c r="GI45" s="329">
        <f>'10月'!H45</f>
        <v>465</v>
      </c>
      <c r="GJ45" s="329">
        <f>'10月'!I45</f>
        <v>590</v>
      </c>
      <c r="GK45" s="329">
        <f>'10月'!J45</f>
        <v>576</v>
      </c>
      <c r="GL45" s="329">
        <f>'10月'!K45</f>
        <v>533</v>
      </c>
      <c r="GM45" s="329">
        <f>'10月'!L45</f>
        <v>567</v>
      </c>
      <c r="GN45" s="329">
        <f>'10月'!M45</f>
        <v>492</v>
      </c>
      <c r="GO45" s="329">
        <f>'10月'!N45</f>
        <v>499</v>
      </c>
      <c r="GP45" s="329">
        <f>'10月'!O45</f>
        <v>501</v>
      </c>
      <c r="GQ45" s="329">
        <f>'10月'!P45</f>
        <v>590</v>
      </c>
      <c r="GR45" s="329">
        <f>'10月'!Q45</f>
        <v>612</v>
      </c>
      <c r="GS45" s="329">
        <f>'10月'!R45</f>
        <v>506</v>
      </c>
      <c r="GT45" s="329">
        <f>'10月'!S45</f>
        <v>559</v>
      </c>
      <c r="GU45" s="329">
        <f>'10月'!T45</f>
        <v>595</v>
      </c>
      <c r="GV45" s="329">
        <f>'10月'!U45</f>
        <v>478</v>
      </c>
      <c r="GW45" s="329">
        <f>'10月'!V45</f>
        <v>516</v>
      </c>
      <c r="GX45" s="329">
        <f>'10月'!W45</f>
        <v>519</v>
      </c>
      <c r="GY45" s="329">
        <f>'10月'!X45</f>
        <v>607</v>
      </c>
      <c r="GZ45" s="329">
        <f>'10月'!Y45</f>
        <v>648</v>
      </c>
      <c r="HA45" s="329">
        <f>'10月'!Z45</f>
        <v>691</v>
      </c>
      <c r="HB45" s="329">
        <f>'10月'!AA45</f>
        <v>720</v>
      </c>
      <c r="HC45" s="329">
        <f>'10月'!AB45</f>
        <v>732</v>
      </c>
      <c r="HD45" s="329">
        <f>'10月'!AC45</f>
        <v>706</v>
      </c>
      <c r="HE45" s="329">
        <f>'10月'!AD45</f>
        <v>741</v>
      </c>
      <c r="HF45" s="329">
        <f>'10月'!AE45</f>
        <v>744</v>
      </c>
      <c r="HG45" s="329">
        <f>'10月'!AF45</f>
        <v>708</v>
      </c>
      <c r="HH45" s="329">
        <f>'10月'!AG45</f>
        <v>740</v>
      </c>
      <c r="HI45" s="329">
        <f>'10月'!AH45</f>
        <v>744</v>
      </c>
      <c r="HJ45" s="329">
        <f>'11月'!D45</f>
        <v>735</v>
      </c>
      <c r="HK45" s="329">
        <f>'11月'!E45</f>
        <v>720</v>
      </c>
      <c r="HL45" s="329">
        <f>'11月'!F45</f>
        <v>744</v>
      </c>
      <c r="HM45" s="329">
        <f>'11月'!G45</f>
        <v>734</v>
      </c>
      <c r="HN45" s="329">
        <f>'11月'!H45</f>
        <v>735</v>
      </c>
      <c r="HO45" s="329">
        <f>'11月'!I45</f>
        <v>816</v>
      </c>
      <c r="HP45" s="329">
        <f>'11月'!J45</f>
        <v>816</v>
      </c>
      <c r="HQ45" s="329">
        <f>'11月'!K45</f>
        <v>797</v>
      </c>
      <c r="HR45" s="329">
        <f>'11月'!L45</f>
        <v>812</v>
      </c>
      <c r="HS45" s="329">
        <f>'11月'!M45</f>
        <v>821</v>
      </c>
      <c r="HT45" s="329">
        <f>'11月'!N45</f>
        <v>609</v>
      </c>
      <c r="HU45" s="329">
        <f>'11月'!O45</f>
        <v>434</v>
      </c>
      <c r="HV45" s="329">
        <f>'11月'!P45</f>
        <v>403</v>
      </c>
      <c r="HW45" s="329">
        <f>'11月'!Q45</f>
        <v>391</v>
      </c>
      <c r="HX45" s="329">
        <f>'11月'!R45</f>
        <v>432</v>
      </c>
      <c r="HY45" s="329">
        <f>'11月'!S45</f>
        <v>446</v>
      </c>
      <c r="HZ45" s="329">
        <f>'11月'!T45</f>
        <v>492</v>
      </c>
      <c r="IA45" s="329">
        <f>'11月'!U45</f>
        <v>507</v>
      </c>
      <c r="IB45" s="329">
        <f>'11月'!V45</f>
        <v>422</v>
      </c>
      <c r="IC45" s="329">
        <f>'11月'!W45</f>
        <v>425</v>
      </c>
      <c r="ID45" s="329">
        <f>'11月'!X45</f>
        <v>432</v>
      </c>
      <c r="IE45" s="329">
        <f>'11月'!Y45</f>
        <v>420</v>
      </c>
      <c r="IF45" s="329">
        <f>'11月'!Z45</f>
        <v>425</v>
      </c>
      <c r="IG45" s="329">
        <f>'11月'!AA45</f>
        <v>396</v>
      </c>
      <c r="IH45" s="329">
        <f>'11月'!AB45</f>
        <v>454</v>
      </c>
      <c r="II45" s="329">
        <f>'11月'!AC45</f>
        <v>372</v>
      </c>
      <c r="IJ45" s="329">
        <f>'11月'!AD45</f>
        <v>447</v>
      </c>
      <c r="IK45" s="329">
        <f>'11月'!AE45</f>
        <v>396</v>
      </c>
      <c r="IL45" s="329">
        <f>'11月'!AF45</f>
        <v>442</v>
      </c>
      <c r="IM45" s="329">
        <f>'11月'!AG45</f>
        <v>425</v>
      </c>
      <c r="IN45" s="329">
        <f>'12月'!D45</f>
        <v>444</v>
      </c>
      <c r="IO45" s="329">
        <f>'12月'!E45</f>
        <v>429</v>
      </c>
      <c r="IP45" s="329">
        <f>'12月'!F45</f>
        <v>408</v>
      </c>
      <c r="IQ45" s="329">
        <f>'12月'!G45</f>
        <v>425</v>
      </c>
      <c r="IR45" s="329">
        <f>'12月'!H45</f>
        <v>444</v>
      </c>
      <c r="IS45" s="329">
        <f>'12月'!I45</f>
        <v>495</v>
      </c>
      <c r="IT45" s="329">
        <f>'12月'!J45</f>
        <v>403</v>
      </c>
      <c r="IU45" s="329">
        <f>'12月'!K45</f>
        <v>406</v>
      </c>
      <c r="IV45" s="329">
        <f>'12月'!L45</f>
        <v>415</v>
      </c>
      <c r="IW45" s="329">
        <f>'12月'!M45</f>
        <v>358</v>
      </c>
      <c r="IX45" s="329">
        <f>'12月'!N45</f>
        <v>370</v>
      </c>
      <c r="IY45" s="329">
        <f>'12月'!O45</f>
        <v>405</v>
      </c>
      <c r="IZ45" s="329">
        <f>'12月'!P45</f>
        <v>446</v>
      </c>
      <c r="JA45" s="329">
        <f>'12月'!Q45</f>
        <v>516</v>
      </c>
      <c r="JB45" s="329">
        <f>'12月'!R45</f>
        <v>458</v>
      </c>
      <c r="JC45" s="329">
        <f>'12月'!S45</f>
        <v>581</v>
      </c>
      <c r="JD45" s="329">
        <f>'12月'!T45</f>
        <v>453</v>
      </c>
      <c r="JE45" s="329">
        <f>'12月'!U45</f>
        <v>449</v>
      </c>
      <c r="JF45" s="329">
        <f>'12月'!V45</f>
        <v>413</v>
      </c>
      <c r="JG45" s="329">
        <f>'12月'!W45</f>
        <v>404</v>
      </c>
      <c r="JH45" s="329">
        <f>'12月'!X45</f>
        <v>458</v>
      </c>
      <c r="JI45" s="329">
        <f>'12月'!Y45</f>
        <v>483</v>
      </c>
      <c r="JJ45" s="329">
        <f>'12月'!Z45</f>
        <v>756</v>
      </c>
      <c r="JK45" s="329">
        <f>'12月'!AA45</f>
        <v>792</v>
      </c>
      <c r="JL45" s="329">
        <f>'12月'!AB45</f>
        <v>785</v>
      </c>
      <c r="JM45" s="329">
        <f>'12月'!AC45</f>
        <v>742</v>
      </c>
      <c r="JN45" s="329">
        <f>'12月'!AD45</f>
        <v>740</v>
      </c>
      <c r="JO45" s="329">
        <f>'12月'!AE45</f>
        <v>773</v>
      </c>
      <c r="JP45" s="329">
        <f>'12月'!AF45</f>
        <v>883</v>
      </c>
      <c r="JQ45" s="329">
        <f>'12月'!AG45</f>
        <v>765</v>
      </c>
      <c r="JR45" s="329">
        <f>'12月'!AH45</f>
        <v>828</v>
      </c>
      <c r="JS45" s="329">
        <f>'１月'!D45</f>
        <v>871</v>
      </c>
      <c r="JT45" s="329">
        <f>'１月'!E45</f>
        <v>886</v>
      </c>
      <c r="JU45" s="329">
        <f>'１月'!F45</f>
        <v>821</v>
      </c>
      <c r="JV45" s="329">
        <f>'１月'!G45</f>
        <v>852</v>
      </c>
      <c r="JW45" s="329">
        <f>'１月'!H45</f>
        <v>814</v>
      </c>
      <c r="JX45" s="329">
        <f>'１月'!I45</f>
        <v>770</v>
      </c>
      <c r="JY45" s="329">
        <f>'１月'!J45</f>
        <v>782</v>
      </c>
      <c r="JZ45" s="329">
        <f>'１月'!K45</f>
        <v>751</v>
      </c>
      <c r="KA45" s="329">
        <f>'１月'!L45</f>
        <v>667</v>
      </c>
      <c r="KB45" s="329">
        <f>'１月'!M45</f>
        <v>814</v>
      </c>
      <c r="KC45" s="329">
        <f>'１月'!N45</f>
        <v>821</v>
      </c>
      <c r="KD45" s="329">
        <f>'１月'!O45</f>
        <v>823</v>
      </c>
      <c r="KE45" s="329">
        <f>'１月'!P45</f>
        <v>768</v>
      </c>
      <c r="KF45" s="329">
        <f>'１月'!Q45</f>
        <v>715</v>
      </c>
      <c r="KG45" s="329">
        <f>'１月'!R45</f>
        <v>756</v>
      </c>
      <c r="KH45" s="329">
        <f>'１月'!S45</f>
        <v>780</v>
      </c>
      <c r="KI45" s="329">
        <f>'１月'!T45</f>
        <v>393</v>
      </c>
      <c r="KJ45" s="329">
        <f>'１月'!U45</f>
        <v>518</v>
      </c>
      <c r="KK45" s="329">
        <f>'１月'!V45</f>
        <v>508</v>
      </c>
      <c r="KL45" s="329">
        <f>'１月'!W45</f>
        <v>665</v>
      </c>
      <c r="KM45" s="329">
        <f>'１月'!X45</f>
        <v>417</v>
      </c>
      <c r="KN45" s="329">
        <f>'１月'!Y45</f>
        <v>488</v>
      </c>
      <c r="KO45" s="329">
        <f>'１月'!Z45</f>
        <v>787</v>
      </c>
      <c r="KP45" s="329">
        <f>'１月'!AA45</f>
        <v>506</v>
      </c>
      <c r="KQ45" s="329">
        <f>'１月'!AB45</f>
        <v>429</v>
      </c>
      <c r="KR45" s="329">
        <f>'１月'!AC45</f>
        <v>595</v>
      </c>
      <c r="KS45" s="329">
        <f>'１月'!AD45</f>
        <v>600</v>
      </c>
      <c r="KT45" s="329">
        <f>'１月'!AE45</f>
        <v>437</v>
      </c>
      <c r="KU45" s="329">
        <f>'１月'!AF45</f>
        <v>418</v>
      </c>
      <c r="KV45" s="329">
        <f>'１月'!AG45</f>
        <v>598</v>
      </c>
      <c r="KW45" s="329">
        <f>'１月'!AH45</f>
        <v>643</v>
      </c>
      <c r="KX45" s="329">
        <f>'２月'!D45</f>
        <v>494</v>
      </c>
      <c r="KY45" s="329">
        <f>'２月'!E45</f>
        <v>802</v>
      </c>
      <c r="KZ45" s="329">
        <f>'２月'!F45</f>
        <v>744</v>
      </c>
      <c r="LA45" s="329">
        <f>'２月'!G45</f>
        <v>780</v>
      </c>
      <c r="LB45" s="329">
        <f>'２月'!H45</f>
        <v>773</v>
      </c>
      <c r="LC45" s="329">
        <f>'２月'!I45</f>
        <v>782</v>
      </c>
      <c r="LD45" s="329">
        <f>'２月'!J45</f>
        <v>763</v>
      </c>
      <c r="LE45" s="329">
        <f>'２月'!K45</f>
        <v>782</v>
      </c>
      <c r="LF45" s="329">
        <f>'２月'!L45</f>
        <v>792</v>
      </c>
      <c r="LG45" s="329">
        <f>'２月'!M45</f>
        <v>761</v>
      </c>
      <c r="LH45" s="329">
        <f>'２月'!N45</f>
        <v>480</v>
      </c>
      <c r="LI45" s="329">
        <f>'２月'!O45</f>
        <v>475</v>
      </c>
      <c r="LJ45" s="329">
        <f>'２月'!P45</f>
        <v>0</v>
      </c>
      <c r="LK45" s="329">
        <f>'２月'!Q45</f>
        <v>0</v>
      </c>
      <c r="LL45" s="329">
        <f>'２月'!R45</f>
        <v>0</v>
      </c>
      <c r="LM45" s="329">
        <f>'２月'!S45</f>
        <v>0</v>
      </c>
      <c r="LN45" s="329">
        <f>'２月'!T45</f>
        <v>0</v>
      </c>
      <c r="LO45" s="329">
        <f>'２月'!U45</f>
        <v>0</v>
      </c>
      <c r="LP45" s="329">
        <f>'２月'!V45</f>
        <v>0</v>
      </c>
      <c r="LQ45" s="329">
        <f>'２月'!W45</f>
        <v>0</v>
      </c>
      <c r="LR45" s="329">
        <f>'２月'!X45</f>
        <v>0</v>
      </c>
      <c r="LS45" s="329">
        <f>'２月'!Y45</f>
        <v>0</v>
      </c>
      <c r="LT45" s="329">
        <f>'２月'!Z45</f>
        <v>0</v>
      </c>
      <c r="LU45" s="329">
        <f>'２月'!AA45</f>
        <v>0</v>
      </c>
      <c r="LV45" s="329">
        <f>'２月'!AB45</f>
        <v>0</v>
      </c>
      <c r="LW45" s="329">
        <f>'２月'!AC45</f>
        <v>0</v>
      </c>
      <c r="LX45" s="329">
        <f>'２月'!AD45</f>
        <v>0</v>
      </c>
      <c r="LY45" s="329">
        <f>'２月'!AE45</f>
        <v>727</v>
      </c>
      <c r="LZ45" s="329">
        <f>'３月'!D45</f>
        <v>713</v>
      </c>
      <c r="MA45" s="329">
        <f>'３月'!E45</f>
        <v>725</v>
      </c>
      <c r="MB45" s="329">
        <f>'３月'!F45</f>
        <v>677</v>
      </c>
      <c r="MC45" s="329">
        <f>'３月'!G45</f>
        <v>705</v>
      </c>
      <c r="MD45" s="329">
        <f>'３月'!H45</f>
        <v>691</v>
      </c>
      <c r="ME45" s="329">
        <f>'３月'!I45</f>
        <v>674</v>
      </c>
      <c r="MF45" s="329">
        <f>'３月'!J45</f>
        <v>710</v>
      </c>
      <c r="MG45" s="329">
        <f>'３月'!K45</f>
        <v>748</v>
      </c>
      <c r="MH45" s="329">
        <f>'３月'!L45</f>
        <v>744</v>
      </c>
      <c r="MI45" s="329">
        <f>'３月'!M45</f>
        <v>722</v>
      </c>
      <c r="MJ45" s="329">
        <f>'３月'!N45</f>
        <v>753</v>
      </c>
      <c r="MK45" s="329">
        <f>'３月'!O45</f>
        <v>725</v>
      </c>
      <c r="ML45" s="329">
        <f>'３月'!P45</f>
        <v>763</v>
      </c>
      <c r="MM45" s="329">
        <f>'３月'!Q45</f>
        <v>773</v>
      </c>
      <c r="MN45" s="329">
        <f>'３月'!R45</f>
        <v>722</v>
      </c>
      <c r="MO45" s="329">
        <f>'３月'!S45</f>
        <v>771</v>
      </c>
      <c r="MP45" s="329">
        <f>'３月'!T45</f>
        <v>833</v>
      </c>
      <c r="MQ45" s="329">
        <f>'３月'!U45</f>
        <v>444</v>
      </c>
      <c r="MR45" s="329">
        <f>'３月'!V45</f>
        <v>425</v>
      </c>
      <c r="MS45" s="329">
        <f>'３月'!W45</f>
        <v>468</v>
      </c>
      <c r="MT45" s="329">
        <f>'３月'!X45</f>
        <v>454</v>
      </c>
      <c r="MU45" s="329">
        <f>'３月'!Y45</f>
        <v>485</v>
      </c>
      <c r="MV45" s="329">
        <f>'３月'!Z45</f>
        <v>729</v>
      </c>
      <c r="MW45" s="329">
        <f>'３月'!AA45</f>
        <v>542</v>
      </c>
      <c r="MX45" s="329">
        <f>'３月'!AB45</f>
        <v>514</v>
      </c>
      <c r="MY45" s="329">
        <f>'３月'!AC45</f>
        <v>617</v>
      </c>
      <c r="MZ45" s="329">
        <f>'３月'!AD45</f>
        <v>598</v>
      </c>
      <c r="NA45" s="329">
        <f>'３月'!AE45</f>
        <v>746</v>
      </c>
      <c r="NB45" s="329">
        <f>'３月'!AF45</f>
        <v>466</v>
      </c>
      <c r="NC45" s="329">
        <f>'３月'!AG45</f>
        <v>512</v>
      </c>
      <c r="ND45" s="329">
        <f>'３月'!AH45</f>
        <v>444</v>
      </c>
      <c r="NF45" s="42">
        <f t="shared" si="0"/>
        <v>584.97352941176473</v>
      </c>
    </row>
    <row r="46" spans="1:375" x14ac:dyDescent="0.2">
      <c r="A46" s="311">
        <v>0.75</v>
      </c>
      <c r="B46" s="312" t="s">
        <v>7</v>
      </c>
      <c r="C46" s="313">
        <v>0.77083333333333304</v>
      </c>
      <c r="D46" s="329">
        <f>'4月'!D46</f>
        <v>687</v>
      </c>
      <c r="E46" s="329">
        <f>'4月'!E46</f>
        <v>684</v>
      </c>
      <c r="F46" s="329">
        <f>'4月'!F46</f>
        <v>699</v>
      </c>
      <c r="G46" s="329">
        <f>'4月'!G46</f>
        <v>706</v>
      </c>
      <c r="H46" s="329">
        <f>'4月'!H46</f>
        <v>739</v>
      </c>
      <c r="I46" s="329">
        <f>'4月'!I46</f>
        <v>657</v>
      </c>
      <c r="J46" s="329">
        <f>'4月'!J46</f>
        <v>744</v>
      </c>
      <c r="K46" s="329">
        <f>'4月'!K46</f>
        <v>677</v>
      </c>
      <c r="L46" s="329">
        <f>'4月'!L46</f>
        <v>663</v>
      </c>
      <c r="M46" s="329">
        <f>'4月'!M46</f>
        <v>670</v>
      </c>
      <c r="N46" s="329">
        <f>'4月'!N46</f>
        <v>633</v>
      </c>
      <c r="O46" s="329">
        <f>'4月'!O46</f>
        <v>672</v>
      </c>
      <c r="P46" s="329">
        <f>'4月'!P46</f>
        <v>626</v>
      </c>
      <c r="Q46" s="329">
        <f>'4月'!Q46</f>
        <v>672</v>
      </c>
      <c r="R46" s="329">
        <f>'4月'!R46</f>
        <v>804</v>
      </c>
      <c r="S46" s="329">
        <f>'4月'!S46</f>
        <v>725</v>
      </c>
      <c r="T46" s="329">
        <f>'4月'!T46</f>
        <v>737</v>
      </c>
      <c r="U46" s="329">
        <f>'4月'!U46</f>
        <v>747</v>
      </c>
      <c r="V46" s="329">
        <f>'4月'!V46</f>
        <v>715</v>
      </c>
      <c r="W46" s="329">
        <f>'4月'!W46</f>
        <v>718</v>
      </c>
      <c r="X46" s="329">
        <f>'4月'!X46</f>
        <v>737</v>
      </c>
      <c r="Y46" s="329">
        <f>'4月'!Y46</f>
        <v>693</v>
      </c>
      <c r="Z46" s="329">
        <f>'4月'!Z46</f>
        <v>701</v>
      </c>
      <c r="AA46" s="329">
        <f>'4月'!AA46</f>
        <v>704</v>
      </c>
      <c r="AB46" s="329">
        <f>'4月'!AB46</f>
        <v>691</v>
      </c>
      <c r="AC46" s="329">
        <f>'4月'!AC46</f>
        <v>653</v>
      </c>
      <c r="AD46" s="329">
        <f>'4月'!AD46</f>
        <v>699</v>
      </c>
      <c r="AE46" s="329">
        <f>'4月'!AE46</f>
        <v>722</v>
      </c>
      <c r="AF46" s="329">
        <f>'4月'!AF46</f>
        <v>708</v>
      </c>
      <c r="AG46" s="329">
        <f>'4月'!AG46</f>
        <v>698</v>
      </c>
      <c r="AH46" s="329">
        <f>'5月'!D46</f>
        <v>706</v>
      </c>
      <c r="AI46" s="329">
        <f>'5月'!E46</f>
        <v>704</v>
      </c>
      <c r="AJ46" s="329">
        <f>'5月'!F46</f>
        <v>711</v>
      </c>
      <c r="AK46" s="329">
        <f>'5月'!G46</f>
        <v>703</v>
      </c>
      <c r="AL46" s="329">
        <f>'5月'!H46</f>
        <v>701</v>
      </c>
      <c r="AM46" s="329">
        <f>'5月'!I46</f>
        <v>684</v>
      </c>
      <c r="AN46" s="329">
        <f>'5月'!J46</f>
        <v>609</v>
      </c>
      <c r="AO46" s="329">
        <f>'5月'!K46</f>
        <v>692</v>
      </c>
      <c r="AP46" s="329">
        <f>'5月'!L46</f>
        <v>682</v>
      </c>
      <c r="AQ46" s="329">
        <f>'5月'!M46</f>
        <v>633</v>
      </c>
      <c r="AR46" s="329">
        <f>'5月'!N46</f>
        <v>607</v>
      </c>
      <c r="AS46" s="329">
        <f>'5月'!O46</f>
        <v>612</v>
      </c>
      <c r="AT46" s="329">
        <f>'5月'!P46</f>
        <v>622</v>
      </c>
      <c r="AU46" s="329">
        <f>'5月'!Q46</f>
        <v>643</v>
      </c>
      <c r="AV46" s="329">
        <f>'5月'!R46</f>
        <v>569</v>
      </c>
      <c r="AW46" s="329">
        <f>'5月'!S46</f>
        <v>622</v>
      </c>
      <c r="AX46" s="329">
        <f>'5月'!T46</f>
        <v>650</v>
      </c>
      <c r="AY46" s="329">
        <f>'5月'!U46</f>
        <v>585</v>
      </c>
      <c r="AZ46" s="329">
        <f>'5月'!V46</f>
        <v>708</v>
      </c>
      <c r="BA46" s="329">
        <f>'5月'!W46</f>
        <v>806</v>
      </c>
      <c r="BB46" s="329">
        <f>'5月'!X46</f>
        <v>540</v>
      </c>
      <c r="BC46" s="329">
        <f>'5月'!Y46</f>
        <v>624</v>
      </c>
      <c r="BD46" s="329">
        <f>'5月'!Z46</f>
        <v>672</v>
      </c>
      <c r="BE46" s="329">
        <f>'5月'!AA46</f>
        <v>605</v>
      </c>
      <c r="BF46" s="329">
        <f>'5月'!AB46</f>
        <v>651</v>
      </c>
      <c r="BG46" s="329">
        <f>'5月'!AC46</f>
        <v>533</v>
      </c>
      <c r="BH46" s="329">
        <f>'5月'!AD46</f>
        <v>499</v>
      </c>
      <c r="BI46" s="329">
        <f>'5月'!AE46</f>
        <v>686</v>
      </c>
      <c r="BJ46" s="329">
        <f>'5月'!AF46</f>
        <v>691</v>
      </c>
      <c r="BK46" s="329">
        <f>'5月'!AG46</f>
        <v>691</v>
      </c>
      <c r="BL46" s="329">
        <f>'5月'!AH46</f>
        <v>694</v>
      </c>
      <c r="BM46" s="329">
        <f>'6月'!D46</f>
        <v>696</v>
      </c>
      <c r="BN46" s="329">
        <f>'6月'!E46</f>
        <v>711</v>
      </c>
      <c r="BO46" s="329">
        <f>'6月'!F46</f>
        <v>708</v>
      </c>
      <c r="BP46" s="329">
        <f>'6月'!G46</f>
        <v>737</v>
      </c>
      <c r="BQ46" s="329">
        <f>'6月'!H46</f>
        <v>725</v>
      </c>
      <c r="BR46" s="329">
        <f>'6月'!I46</f>
        <v>708</v>
      </c>
      <c r="BS46" s="329">
        <f>'6月'!J46</f>
        <v>713</v>
      </c>
      <c r="BT46" s="329">
        <f>'6月'!K46</f>
        <v>711</v>
      </c>
      <c r="BU46" s="329">
        <f>'6月'!L46</f>
        <v>700</v>
      </c>
      <c r="BV46" s="329">
        <f>'6月'!M46</f>
        <v>710</v>
      </c>
      <c r="BW46" s="329">
        <f>'6月'!N46</f>
        <v>723</v>
      </c>
      <c r="BX46" s="329">
        <f>'6月'!O46</f>
        <v>708</v>
      </c>
      <c r="BY46" s="329">
        <f>'6月'!P46</f>
        <v>701</v>
      </c>
      <c r="BZ46" s="329">
        <f>'6月'!Q46</f>
        <v>701</v>
      </c>
      <c r="CA46" s="329">
        <f>'6月'!R46</f>
        <v>703</v>
      </c>
      <c r="CB46" s="329">
        <f>'6月'!S46</f>
        <v>706</v>
      </c>
      <c r="CC46" s="329">
        <f>'6月'!T46</f>
        <v>665</v>
      </c>
      <c r="CD46" s="329">
        <f>'6月'!U46</f>
        <v>528</v>
      </c>
      <c r="CE46" s="329">
        <f>'6月'!V46</f>
        <v>381</v>
      </c>
      <c r="CF46" s="329">
        <f>'6月'!W46</f>
        <v>401</v>
      </c>
      <c r="CG46" s="329">
        <f>'6月'!X46</f>
        <v>420</v>
      </c>
      <c r="CH46" s="329">
        <f>'6月'!Y46</f>
        <v>401</v>
      </c>
      <c r="CI46" s="329">
        <f>'6月'!Z46</f>
        <v>334</v>
      </c>
      <c r="CJ46" s="329">
        <f>'6月'!AA46</f>
        <v>355</v>
      </c>
      <c r="CK46" s="329">
        <f>'6月'!AB46</f>
        <v>434</v>
      </c>
      <c r="CL46" s="329">
        <f>'6月'!AC46</f>
        <v>396</v>
      </c>
      <c r="CM46" s="329">
        <f>'6月'!AD46</f>
        <v>399</v>
      </c>
      <c r="CN46" s="329">
        <f>'6月'!AE46</f>
        <v>391</v>
      </c>
      <c r="CO46" s="329">
        <f>'6月'!AF46</f>
        <v>451</v>
      </c>
      <c r="CP46" s="329">
        <f>'6月'!AG46</f>
        <v>0</v>
      </c>
      <c r="CQ46" s="329">
        <f>'7月'!D46</f>
        <v>0</v>
      </c>
      <c r="CR46" s="329">
        <f>'7月'!E46</f>
        <v>0</v>
      </c>
      <c r="CS46" s="329">
        <f>'7月'!F46</f>
        <v>290</v>
      </c>
      <c r="CT46" s="329">
        <f>'7月'!G46</f>
        <v>0</v>
      </c>
      <c r="CU46" s="329">
        <f>'7月'!H46</f>
        <v>326</v>
      </c>
      <c r="CV46" s="329">
        <f>'7月'!I46</f>
        <v>0</v>
      </c>
      <c r="CW46" s="329">
        <f>'7月'!J46</f>
        <v>375</v>
      </c>
      <c r="CX46" s="329">
        <f>'7月'!K46</f>
        <v>345</v>
      </c>
      <c r="CY46" s="329">
        <f>'7月'!L46</f>
        <v>344</v>
      </c>
      <c r="CZ46" s="329">
        <f>'7月'!M46</f>
        <v>303</v>
      </c>
      <c r="DA46" s="329">
        <f>'7月'!N46</f>
        <v>363</v>
      </c>
      <c r="DB46" s="329">
        <f>'7月'!O46</f>
        <v>425</v>
      </c>
      <c r="DC46" s="329">
        <f>'7月'!P46</f>
        <v>370</v>
      </c>
      <c r="DD46" s="329">
        <f>'7月'!Q46</f>
        <v>329</v>
      </c>
      <c r="DE46" s="329">
        <f>'7月'!R46</f>
        <v>365</v>
      </c>
      <c r="DF46" s="329">
        <f>'7月'!S46</f>
        <v>490</v>
      </c>
      <c r="DG46" s="329">
        <f>'7月'!T46</f>
        <v>422</v>
      </c>
      <c r="DH46" s="329">
        <f>'7月'!U46</f>
        <v>322</v>
      </c>
      <c r="DI46" s="329">
        <f>'7月'!V46</f>
        <v>376</v>
      </c>
      <c r="DJ46" s="329">
        <f>'7月'!W46</f>
        <v>353</v>
      </c>
      <c r="DK46" s="329">
        <f>'7月'!X46</f>
        <v>286</v>
      </c>
      <c r="DL46" s="329">
        <f>'7月'!Y46</f>
        <v>449</v>
      </c>
      <c r="DM46" s="329">
        <f>'7月'!Z46</f>
        <v>367</v>
      </c>
      <c r="DN46" s="329">
        <f>'7月'!AA46</f>
        <v>0</v>
      </c>
      <c r="DO46" s="329">
        <f>'7月'!AB46</f>
        <v>0</v>
      </c>
      <c r="DP46" s="329">
        <f>'7月'!AC46</f>
        <v>368</v>
      </c>
      <c r="DQ46" s="329">
        <f>'7月'!AD46</f>
        <v>358</v>
      </c>
      <c r="DR46" s="329">
        <f>'7月'!AE46</f>
        <v>387</v>
      </c>
      <c r="DS46" s="329">
        <f>'7月'!AF46</f>
        <v>415</v>
      </c>
      <c r="DT46" s="329">
        <f>'7月'!AG46</f>
        <v>396</v>
      </c>
      <c r="DU46" s="329">
        <f>'7月'!AH46</f>
        <v>507</v>
      </c>
      <c r="DV46" s="329">
        <f>'8月'!D46</f>
        <v>0</v>
      </c>
      <c r="DW46" s="329">
        <f>'8月'!E46</f>
        <v>0</v>
      </c>
      <c r="DX46" s="329">
        <f>'8月'!F46</f>
        <v>424</v>
      </c>
      <c r="DY46" s="329">
        <f>'8月'!G46</f>
        <v>384</v>
      </c>
      <c r="DZ46" s="329">
        <f>'8月'!H46</f>
        <v>427</v>
      </c>
      <c r="EA46" s="329">
        <f>'8月'!I46</f>
        <v>293</v>
      </c>
      <c r="EB46" s="329">
        <f>'8月'!J46</f>
        <v>653</v>
      </c>
      <c r="EC46" s="329">
        <f>'8月'!K46</f>
        <v>660</v>
      </c>
      <c r="ED46" s="329">
        <f>'8月'!L46</f>
        <v>672</v>
      </c>
      <c r="EE46" s="329">
        <f>'8月'!M46</f>
        <v>679</v>
      </c>
      <c r="EF46" s="329">
        <f>'8月'!N46</f>
        <v>657</v>
      </c>
      <c r="EG46" s="329">
        <f>'8月'!O46</f>
        <v>631</v>
      </c>
      <c r="EH46" s="329">
        <f>'8月'!P46</f>
        <v>497</v>
      </c>
      <c r="EI46" s="329">
        <f>'8月'!Q46</f>
        <v>550</v>
      </c>
      <c r="EJ46" s="329">
        <f>'8月'!R46</f>
        <v>506</v>
      </c>
      <c r="EK46" s="329">
        <f>'8月'!S46</f>
        <v>0</v>
      </c>
      <c r="EL46" s="329">
        <f>'8月'!T46</f>
        <v>614</v>
      </c>
      <c r="EM46" s="329">
        <f>'8月'!U46</f>
        <v>523</v>
      </c>
      <c r="EN46" s="329">
        <f>'8月'!V46</f>
        <v>616</v>
      </c>
      <c r="EO46" s="329">
        <f>'8月'!W46</f>
        <v>504</v>
      </c>
      <c r="EP46" s="329">
        <f>'8月'!X46</f>
        <v>540</v>
      </c>
      <c r="EQ46" s="329">
        <f>'8月'!Y46</f>
        <v>667</v>
      </c>
      <c r="ER46" s="329">
        <f>'8月'!Z46</f>
        <v>514</v>
      </c>
      <c r="ES46" s="329">
        <f>'8月'!AA46</f>
        <v>554</v>
      </c>
      <c r="ET46" s="329">
        <f>'8月'!AB46</f>
        <v>554</v>
      </c>
      <c r="EU46" s="329">
        <f>'8月'!AC46</f>
        <v>513</v>
      </c>
      <c r="EV46" s="329">
        <f>'8月'!AD46</f>
        <v>557</v>
      </c>
      <c r="EW46" s="329">
        <f>'8月'!AE46</f>
        <v>555</v>
      </c>
      <c r="EX46" s="329">
        <f>'8月'!AF46</f>
        <v>679</v>
      </c>
      <c r="EY46" s="329">
        <f>'8月'!AG46</f>
        <v>662</v>
      </c>
      <c r="EZ46" s="329">
        <f>'8月'!AH46</f>
        <v>650</v>
      </c>
      <c r="FA46" s="329">
        <f>'9月'!D46</f>
        <v>658</v>
      </c>
      <c r="FB46" s="329">
        <f>'9月'!E46</f>
        <v>473</v>
      </c>
      <c r="FC46" s="329">
        <f>'9月'!F46</f>
        <v>535</v>
      </c>
      <c r="FD46" s="329">
        <f>'9月'!G46</f>
        <v>513</v>
      </c>
      <c r="FE46" s="329">
        <f>'9月'!H46</f>
        <v>482</v>
      </c>
      <c r="FF46" s="329">
        <f>'9月'!I46</f>
        <v>418</v>
      </c>
      <c r="FG46" s="329">
        <f>'9月'!J46</f>
        <v>379</v>
      </c>
      <c r="FH46" s="329">
        <f>'9月'!K46</f>
        <v>336</v>
      </c>
      <c r="FI46" s="329">
        <f>'9月'!L46</f>
        <v>488</v>
      </c>
      <c r="FJ46" s="329">
        <f>'9月'!M46</f>
        <v>456</v>
      </c>
      <c r="FK46" s="329">
        <f>'9月'!N46</f>
        <v>384</v>
      </c>
      <c r="FL46" s="329">
        <f>'9月'!O46</f>
        <v>463</v>
      </c>
      <c r="FM46" s="329">
        <f>'9月'!P46</f>
        <v>401</v>
      </c>
      <c r="FN46" s="329">
        <f>'9月'!Q46</f>
        <v>417</v>
      </c>
      <c r="FO46" s="329">
        <f>'9月'!R46</f>
        <v>460</v>
      </c>
      <c r="FP46" s="329">
        <f>'9月'!S46</f>
        <v>420</v>
      </c>
      <c r="FQ46" s="329">
        <f>'9月'!T46</f>
        <v>521</v>
      </c>
      <c r="FR46" s="329">
        <f>'9月'!U46</f>
        <v>413</v>
      </c>
      <c r="FS46" s="329">
        <f>'9月'!V46</f>
        <v>377</v>
      </c>
      <c r="FT46" s="329">
        <f>'9月'!W46</f>
        <v>459</v>
      </c>
      <c r="FU46" s="329">
        <f>'9月'!X46</f>
        <v>456</v>
      </c>
      <c r="FV46" s="329">
        <f>'9月'!Y46</f>
        <v>531</v>
      </c>
      <c r="FW46" s="329">
        <f>'9月'!Z46</f>
        <v>497</v>
      </c>
      <c r="FX46" s="329">
        <f>'9月'!AA46</f>
        <v>449</v>
      </c>
      <c r="FY46" s="329">
        <f>'9月'!AB46</f>
        <v>547</v>
      </c>
      <c r="FZ46" s="329">
        <f>'9月'!AC46</f>
        <v>437</v>
      </c>
      <c r="GA46" s="329">
        <f>'9月'!AD46</f>
        <v>476</v>
      </c>
      <c r="GB46" s="329">
        <f>'9月'!AE46</f>
        <v>432</v>
      </c>
      <c r="GC46" s="329">
        <f>'9月'!AF46</f>
        <v>509</v>
      </c>
      <c r="GD46" s="329">
        <f>'9月'!AG46</f>
        <v>571</v>
      </c>
      <c r="GE46" s="329">
        <f>'10月'!D46</f>
        <v>442</v>
      </c>
      <c r="GF46" s="329">
        <f>'10月'!E46</f>
        <v>449</v>
      </c>
      <c r="GG46" s="329">
        <f>'10月'!F46</f>
        <v>518</v>
      </c>
      <c r="GH46" s="329">
        <f>'10月'!G46</f>
        <v>471</v>
      </c>
      <c r="GI46" s="329">
        <f>'10月'!H46</f>
        <v>475</v>
      </c>
      <c r="GJ46" s="329">
        <f>'10月'!I46</f>
        <v>569</v>
      </c>
      <c r="GK46" s="329">
        <f>'10月'!J46</f>
        <v>626</v>
      </c>
      <c r="GL46" s="329">
        <f>'10月'!K46</f>
        <v>559</v>
      </c>
      <c r="GM46" s="329">
        <f>'10月'!L46</f>
        <v>552</v>
      </c>
      <c r="GN46" s="329">
        <f>'10月'!M46</f>
        <v>461</v>
      </c>
      <c r="GO46" s="329">
        <f>'10月'!N46</f>
        <v>540</v>
      </c>
      <c r="GP46" s="329">
        <f>'10月'!O46</f>
        <v>504</v>
      </c>
      <c r="GQ46" s="329">
        <f>'10月'!P46</f>
        <v>521</v>
      </c>
      <c r="GR46" s="329">
        <f>'10月'!Q46</f>
        <v>615</v>
      </c>
      <c r="GS46" s="329">
        <f>'10月'!R46</f>
        <v>514</v>
      </c>
      <c r="GT46" s="329">
        <f>'10月'!S46</f>
        <v>559</v>
      </c>
      <c r="GU46" s="329">
        <f>'10月'!T46</f>
        <v>566</v>
      </c>
      <c r="GV46" s="329">
        <f>'10月'!U46</f>
        <v>456</v>
      </c>
      <c r="GW46" s="329">
        <f>'10月'!V46</f>
        <v>439</v>
      </c>
      <c r="GX46" s="329">
        <f>'10月'!W46</f>
        <v>508</v>
      </c>
      <c r="GY46" s="329">
        <f>'10月'!X46</f>
        <v>598</v>
      </c>
      <c r="GZ46" s="329">
        <f>'10月'!Y46</f>
        <v>586</v>
      </c>
      <c r="HA46" s="329">
        <f>'10月'!Z46</f>
        <v>705</v>
      </c>
      <c r="HB46" s="329">
        <f>'10月'!AA46</f>
        <v>730</v>
      </c>
      <c r="HC46" s="329">
        <f>'10月'!AB46</f>
        <v>735</v>
      </c>
      <c r="HD46" s="329">
        <f>'10月'!AC46</f>
        <v>691</v>
      </c>
      <c r="HE46" s="329">
        <f>'10月'!AD46</f>
        <v>742</v>
      </c>
      <c r="HF46" s="329">
        <f>'10月'!AE46</f>
        <v>737</v>
      </c>
      <c r="HG46" s="329">
        <f>'10月'!AF46</f>
        <v>713</v>
      </c>
      <c r="HH46" s="329">
        <f>'10月'!AG46</f>
        <v>732</v>
      </c>
      <c r="HI46" s="329">
        <f>'10月'!AH46</f>
        <v>744</v>
      </c>
      <c r="HJ46" s="329">
        <f>'11月'!D46</f>
        <v>751</v>
      </c>
      <c r="HK46" s="329">
        <f>'11月'!E46</f>
        <v>712</v>
      </c>
      <c r="HL46" s="329">
        <f>'11月'!F46</f>
        <v>732</v>
      </c>
      <c r="HM46" s="329">
        <f>'11月'!G46</f>
        <v>727</v>
      </c>
      <c r="HN46" s="329">
        <f>'11月'!H46</f>
        <v>732</v>
      </c>
      <c r="HO46" s="329">
        <f>'11月'!I46</f>
        <v>826</v>
      </c>
      <c r="HP46" s="329">
        <f>'11月'!J46</f>
        <v>797</v>
      </c>
      <c r="HQ46" s="329">
        <f>'11月'!K46</f>
        <v>816</v>
      </c>
      <c r="HR46" s="329">
        <f>'11月'!L46</f>
        <v>808</v>
      </c>
      <c r="HS46" s="329">
        <f>'11月'!M46</f>
        <v>840</v>
      </c>
      <c r="HT46" s="329">
        <f>'11月'!N46</f>
        <v>600</v>
      </c>
      <c r="HU46" s="329">
        <f>'11月'!O46</f>
        <v>420</v>
      </c>
      <c r="HV46" s="329">
        <f>'11月'!P46</f>
        <v>437</v>
      </c>
      <c r="HW46" s="329">
        <f>'11月'!Q46</f>
        <v>374</v>
      </c>
      <c r="HX46" s="329">
        <f>'11月'!R46</f>
        <v>427</v>
      </c>
      <c r="HY46" s="329">
        <f>'11月'!S46</f>
        <v>449</v>
      </c>
      <c r="HZ46" s="329">
        <f>'11月'!T46</f>
        <v>478</v>
      </c>
      <c r="IA46" s="329">
        <f>'11月'!U46</f>
        <v>504</v>
      </c>
      <c r="IB46" s="329">
        <f>'11月'!V46</f>
        <v>365</v>
      </c>
      <c r="IC46" s="329">
        <f>'11月'!W46</f>
        <v>429</v>
      </c>
      <c r="ID46" s="329">
        <f>'11月'!X46</f>
        <v>444</v>
      </c>
      <c r="IE46" s="329">
        <f>'11月'!Y46</f>
        <v>432</v>
      </c>
      <c r="IF46" s="329">
        <f>'11月'!Z46</f>
        <v>410</v>
      </c>
      <c r="IG46" s="329">
        <f>'11月'!AA46</f>
        <v>413</v>
      </c>
      <c r="IH46" s="329">
        <f>'11月'!AB46</f>
        <v>470</v>
      </c>
      <c r="II46" s="329">
        <f>'11月'!AC46</f>
        <v>394</v>
      </c>
      <c r="IJ46" s="329">
        <f>'11月'!AD46</f>
        <v>420</v>
      </c>
      <c r="IK46" s="329">
        <f>'11月'!AE46</f>
        <v>408</v>
      </c>
      <c r="IL46" s="329">
        <f>'11月'!AF46</f>
        <v>468</v>
      </c>
      <c r="IM46" s="329">
        <f>'11月'!AG46</f>
        <v>422</v>
      </c>
      <c r="IN46" s="329">
        <f>'12月'!D46</f>
        <v>447</v>
      </c>
      <c r="IO46" s="329">
        <f>'12月'!E46</f>
        <v>440</v>
      </c>
      <c r="IP46" s="329">
        <f>'12月'!F46</f>
        <v>420</v>
      </c>
      <c r="IQ46" s="329">
        <f>'12月'!G46</f>
        <v>427</v>
      </c>
      <c r="IR46" s="329">
        <f>'12月'!H46</f>
        <v>416</v>
      </c>
      <c r="IS46" s="329">
        <f>'12月'!I46</f>
        <v>501</v>
      </c>
      <c r="IT46" s="329">
        <f>'12月'!J46</f>
        <v>393</v>
      </c>
      <c r="IU46" s="329">
        <f>'12月'!K46</f>
        <v>367</v>
      </c>
      <c r="IV46" s="329">
        <f>'12月'!L46</f>
        <v>446</v>
      </c>
      <c r="IW46" s="329">
        <f>'12月'!M46</f>
        <v>384</v>
      </c>
      <c r="IX46" s="329">
        <f>'12月'!N46</f>
        <v>405</v>
      </c>
      <c r="IY46" s="329">
        <f>'12月'!O46</f>
        <v>439</v>
      </c>
      <c r="IZ46" s="329">
        <f>'12月'!P46</f>
        <v>461</v>
      </c>
      <c r="JA46" s="329">
        <f>'12月'!Q46</f>
        <v>507</v>
      </c>
      <c r="JB46" s="329">
        <f>'12月'!R46</f>
        <v>471</v>
      </c>
      <c r="JC46" s="329">
        <f>'12月'!S46</f>
        <v>569</v>
      </c>
      <c r="JD46" s="329">
        <f>'12月'!T46</f>
        <v>485</v>
      </c>
      <c r="JE46" s="329">
        <f>'12月'!U46</f>
        <v>439</v>
      </c>
      <c r="JF46" s="329">
        <f>'12月'!V46</f>
        <v>427</v>
      </c>
      <c r="JG46" s="329">
        <f>'12月'!W46</f>
        <v>477</v>
      </c>
      <c r="JH46" s="329">
        <f>'12月'!X46</f>
        <v>454</v>
      </c>
      <c r="JI46" s="329">
        <f>'12月'!Y46</f>
        <v>528</v>
      </c>
      <c r="JJ46" s="329">
        <f>'12月'!Z46</f>
        <v>747</v>
      </c>
      <c r="JK46" s="329">
        <f>'12月'!AA46</f>
        <v>819</v>
      </c>
      <c r="JL46" s="329">
        <f>'12月'!AB46</f>
        <v>792</v>
      </c>
      <c r="JM46" s="329">
        <f>'12月'!AC46</f>
        <v>737</v>
      </c>
      <c r="JN46" s="329">
        <f>'12月'!AD46</f>
        <v>729</v>
      </c>
      <c r="JO46" s="329">
        <f>'12月'!AE46</f>
        <v>768</v>
      </c>
      <c r="JP46" s="329">
        <f>'12月'!AF46</f>
        <v>878</v>
      </c>
      <c r="JQ46" s="329">
        <f>'12月'!AG46</f>
        <v>788</v>
      </c>
      <c r="JR46" s="329">
        <f>'12月'!AH46</f>
        <v>835</v>
      </c>
      <c r="JS46" s="329">
        <f>'１月'!D46</f>
        <v>867</v>
      </c>
      <c r="JT46" s="329">
        <f>'１月'!E46</f>
        <v>871</v>
      </c>
      <c r="JU46" s="329">
        <f>'１月'!F46</f>
        <v>828</v>
      </c>
      <c r="JV46" s="329">
        <f>'１月'!G46</f>
        <v>857</v>
      </c>
      <c r="JW46" s="329">
        <f>'１月'!H46</f>
        <v>814</v>
      </c>
      <c r="JX46" s="329">
        <f>'１月'!I46</f>
        <v>775</v>
      </c>
      <c r="JY46" s="329">
        <f>'１月'!J46</f>
        <v>794</v>
      </c>
      <c r="JZ46" s="329">
        <f>'１月'!K46</f>
        <v>739</v>
      </c>
      <c r="KA46" s="329">
        <f>'１月'!L46</f>
        <v>665</v>
      </c>
      <c r="KB46" s="329">
        <f>'１月'!M46</f>
        <v>825</v>
      </c>
      <c r="KC46" s="329">
        <f>'１月'!N46</f>
        <v>821</v>
      </c>
      <c r="KD46" s="329">
        <f>'１月'!O46</f>
        <v>818</v>
      </c>
      <c r="KE46" s="329">
        <f>'１月'!P46</f>
        <v>787</v>
      </c>
      <c r="KF46" s="329">
        <f>'１月'!Q46</f>
        <v>751</v>
      </c>
      <c r="KG46" s="329">
        <f>'１月'!R46</f>
        <v>773</v>
      </c>
      <c r="KH46" s="329">
        <f>'１月'!S46</f>
        <v>780</v>
      </c>
      <c r="KI46" s="329">
        <f>'１月'!T46</f>
        <v>415</v>
      </c>
      <c r="KJ46" s="329">
        <f>'１月'!U46</f>
        <v>518</v>
      </c>
      <c r="KK46" s="329">
        <f>'１月'!V46</f>
        <v>507</v>
      </c>
      <c r="KL46" s="329">
        <f>'１月'!W46</f>
        <v>681</v>
      </c>
      <c r="KM46" s="329">
        <f>'１月'!X46</f>
        <v>411</v>
      </c>
      <c r="KN46" s="329">
        <f>'１月'!Y46</f>
        <v>463</v>
      </c>
      <c r="KO46" s="329">
        <f>'１月'!Z46</f>
        <v>744</v>
      </c>
      <c r="KP46" s="329">
        <f>'１月'!AA46</f>
        <v>533</v>
      </c>
      <c r="KQ46" s="329">
        <f>'１月'!AB46</f>
        <v>403</v>
      </c>
      <c r="KR46" s="329">
        <f>'１月'!AC46</f>
        <v>612</v>
      </c>
      <c r="KS46" s="329">
        <f>'１月'!AD46</f>
        <v>533</v>
      </c>
      <c r="KT46" s="329">
        <f>'１月'!AE46</f>
        <v>458</v>
      </c>
      <c r="KU46" s="329">
        <f>'１月'!AF46</f>
        <v>461</v>
      </c>
      <c r="KV46" s="329">
        <f>'１月'!AG46</f>
        <v>621</v>
      </c>
      <c r="KW46" s="329">
        <f>'１月'!AH46</f>
        <v>620</v>
      </c>
      <c r="KX46" s="329">
        <f>'２月'!D46</f>
        <v>470</v>
      </c>
      <c r="KY46" s="329">
        <f>'２月'!E46</f>
        <v>785</v>
      </c>
      <c r="KZ46" s="329">
        <f>'２月'!F46</f>
        <v>754</v>
      </c>
      <c r="LA46" s="329">
        <f>'２月'!G46</f>
        <v>788</v>
      </c>
      <c r="LB46" s="329">
        <f>'２月'!H46</f>
        <v>773</v>
      </c>
      <c r="LC46" s="329">
        <f>'２月'!I46</f>
        <v>776</v>
      </c>
      <c r="LD46" s="329">
        <f>'２月'!J46</f>
        <v>763</v>
      </c>
      <c r="LE46" s="329">
        <f>'２月'!K46</f>
        <v>795</v>
      </c>
      <c r="LF46" s="329">
        <f>'２月'!L46</f>
        <v>790</v>
      </c>
      <c r="LG46" s="329">
        <f>'２月'!M46</f>
        <v>768</v>
      </c>
      <c r="LH46" s="329">
        <f>'２月'!N46</f>
        <v>459</v>
      </c>
      <c r="LI46" s="329">
        <f>'２月'!O46</f>
        <v>463</v>
      </c>
      <c r="LJ46" s="329">
        <f>'２月'!P46</f>
        <v>0</v>
      </c>
      <c r="LK46" s="329">
        <f>'２月'!Q46</f>
        <v>0</v>
      </c>
      <c r="LL46" s="329">
        <f>'２月'!R46</f>
        <v>0</v>
      </c>
      <c r="LM46" s="329">
        <f>'２月'!S46</f>
        <v>0</v>
      </c>
      <c r="LN46" s="329">
        <f>'２月'!T46</f>
        <v>0</v>
      </c>
      <c r="LO46" s="329">
        <f>'２月'!U46</f>
        <v>0</v>
      </c>
      <c r="LP46" s="329">
        <f>'２月'!V46</f>
        <v>0</v>
      </c>
      <c r="LQ46" s="329">
        <f>'２月'!W46</f>
        <v>0</v>
      </c>
      <c r="LR46" s="329">
        <f>'２月'!X46</f>
        <v>0</v>
      </c>
      <c r="LS46" s="329">
        <f>'２月'!Y46</f>
        <v>0</v>
      </c>
      <c r="LT46" s="329">
        <f>'２月'!Z46</f>
        <v>0</v>
      </c>
      <c r="LU46" s="329">
        <f>'２月'!AA46</f>
        <v>0</v>
      </c>
      <c r="LV46" s="329">
        <f>'２月'!AB46</f>
        <v>0</v>
      </c>
      <c r="LW46" s="329">
        <f>'２月'!AC46</f>
        <v>0</v>
      </c>
      <c r="LX46" s="329">
        <f>'２月'!AD46</f>
        <v>0</v>
      </c>
      <c r="LY46" s="329">
        <f>'２月'!AE46</f>
        <v>728</v>
      </c>
      <c r="LZ46" s="329">
        <f>'３月'!D46</f>
        <v>720</v>
      </c>
      <c r="MA46" s="329">
        <f>'３月'!E46</f>
        <v>739</v>
      </c>
      <c r="MB46" s="329">
        <f>'３月'!F46</f>
        <v>694</v>
      </c>
      <c r="MC46" s="329">
        <f>'３月'!G46</f>
        <v>677</v>
      </c>
      <c r="MD46" s="329">
        <f>'３月'!H46</f>
        <v>672</v>
      </c>
      <c r="ME46" s="329">
        <f>'３月'!I46</f>
        <v>680</v>
      </c>
      <c r="MF46" s="329">
        <f>'３月'!J46</f>
        <v>715</v>
      </c>
      <c r="MG46" s="329">
        <f>'３月'!K46</f>
        <v>759</v>
      </c>
      <c r="MH46" s="329">
        <f>'３月'!L46</f>
        <v>741</v>
      </c>
      <c r="MI46" s="329">
        <f>'３月'!M46</f>
        <v>737</v>
      </c>
      <c r="MJ46" s="329">
        <f>'３月'!N46</f>
        <v>730</v>
      </c>
      <c r="MK46" s="329">
        <f>'３月'!O46</f>
        <v>703</v>
      </c>
      <c r="ML46" s="329">
        <f>'３月'!P46</f>
        <v>747</v>
      </c>
      <c r="MM46" s="329">
        <f>'３月'!Q46</f>
        <v>758</v>
      </c>
      <c r="MN46" s="329">
        <f>'３月'!R46</f>
        <v>718</v>
      </c>
      <c r="MO46" s="329">
        <f>'３月'!S46</f>
        <v>775</v>
      </c>
      <c r="MP46" s="329">
        <f>'３月'!T46</f>
        <v>821</v>
      </c>
      <c r="MQ46" s="329">
        <f>'３月'!U46</f>
        <v>453</v>
      </c>
      <c r="MR46" s="329">
        <f>'３月'!V46</f>
        <v>401</v>
      </c>
      <c r="MS46" s="329">
        <f>'３月'!W46</f>
        <v>475</v>
      </c>
      <c r="MT46" s="329">
        <f>'３月'!X46</f>
        <v>463</v>
      </c>
      <c r="MU46" s="329">
        <f>'３月'!Y46</f>
        <v>482</v>
      </c>
      <c r="MV46" s="329">
        <f>'３月'!Z46</f>
        <v>728</v>
      </c>
      <c r="MW46" s="329">
        <f>'３月'!AA46</f>
        <v>540</v>
      </c>
      <c r="MX46" s="329">
        <f>'３月'!AB46</f>
        <v>477</v>
      </c>
      <c r="MY46" s="329">
        <f>'３月'!AC46</f>
        <v>614</v>
      </c>
      <c r="MZ46" s="329">
        <f>'３月'!AD46</f>
        <v>542</v>
      </c>
      <c r="NA46" s="329">
        <f>'３月'!AE46</f>
        <v>759</v>
      </c>
      <c r="NB46" s="329">
        <f>'３月'!AF46</f>
        <v>458</v>
      </c>
      <c r="NC46" s="329">
        <f>'３月'!AG46</f>
        <v>504</v>
      </c>
      <c r="ND46" s="329">
        <f>'３月'!AH46</f>
        <v>461</v>
      </c>
      <c r="NF46" s="42">
        <f t="shared" si="0"/>
        <v>582.98529411764707</v>
      </c>
      <c r="NH46" s="42">
        <f>SUM(NF46:NF47)</f>
        <v>1159.3852941176469</v>
      </c>
    </row>
    <row r="47" spans="1:375" x14ac:dyDescent="0.2">
      <c r="A47" s="311">
        <v>0.77083333333333304</v>
      </c>
      <c r="B47" s="312" t="s">
        <v>7</v>
      </c>
      <c r="C47" s="313">
        <v>0.79166666666666596</v>
      </c>
      <c r="D47" s="329">
        <f>'4月'!D47</f>
        <v>674</v>
      </c>
      <c r="E47" s="329">
        <f>'4月'!E47</f>
        <v>677</v>
      </c>
      <c r="F47" s="329">
        <f>'4月'!F47</f>
        <v>703</v>
      </c>
      <c r="G47" s="329">
        <f>'4月'!G47</f>
        <v>677</v>
      </c>
      <c r="H47" s="329">
        <f>'4月'!H47</f>
        <v>703</v>
      </c>
      <c r="I47" s="329">
        <f>'4月'!I47</f>
        <v>646</v>
      </c>
      <c r="J47" s="329">
        <f>'4月'!J47</f>
        <v>710</v>
      </c>
      <c r="K47" s="329">
        <f>'4月'!K47</f>
        <v>665</v>
      </c>
      <c r="L47" s="329">
        <f>'4月'!L47</f>
        <v>664</v>
      </c>
      <c r="M47" s="329">
        <f>'4月'!M47</f>
        <v>672</v>
      </c>
      <c r="N47" s="329">
        <f>'4月'!N47</f>
        <v>655</v>
      </c>
      <c r="O47" s="329">
        <f>'4月'!O47</f>
        <v>651</v>
      </c>
      <c r="P47" s="329">
        <f>'4月'!P47</f>
        <v>644</v>
      </c>
      <c r="Q47" s="329">
        <f>'4月'!Q47</f>
        <v>667</v>
      </c>
      <c r="R47" s="329">
        <f>'4月'!R47</f>
        <v>807</v>
      </c>
      <c r="S47" s="329">
        <f>'4月'!S47</f>
        <v>729</v>
      </c>
      <c r="T47" s="329">
        <f>'4月'!T47</f>
        <v>742</v>
      </c>
      <c r="U47" s="329">
        <f>'4月'!U47</f>
        <v>765</v>
      </c>
      <c r="V47" s="329">
        <f>'4月'!V47</f>
        <v>706</v>
      </c>
      <c r="W47" s="329">
        <f>'4月'!W47</f>
        <v>708</v>
      </c>
      <c r="X47" s="329">
        <f>'4月'!X47</f>
        <v>739</v>
      </c>
      <c r="Y47" s="329">
        <f>'4月'!Y47</f>
        <v>679</v>
      </c>
      <c r="Z47" s="329">
        <f>'4月'!Z47</f>
        <v>708</v>
      </c>
      <c r="AA47" s="329">
        <f>'4月'!AA47</f>
        <v>700</v>
      </c>
      <c r="AB47" s="329">
        <f>'4月'!AB47</f>
        <v>686</v>
      </c>
      <c r="AC47" s="329">
        <f>'4月'!AC47</f>
        <v>655</v>
      </c>
      <c r="AD47" s="329">
        <f>'4月'!AD47</f>
        <v>691</v>
      </c>
      <c r="AE47" s="329">
        <f>'4月'!AE47</f>
        <v>711</v>
      </c>
      <c r="AF47" s="329">
        <f>'4月'!AF47</f>
        <v>705</v>
      </c>
      <c r="AG47" s="329">
        <f>'4月'!AG47</f>
        <v>689</v>
      </c>
      <c r="AH47" s="329">
        <f>'5月'!D47</f>
        <v>708</v>
      </c>
      <c r="AI47" s="329">
        <f>'5月'!E47</f>
        <v>705</v>
      </c>
      <c r="AJ47" s="329">
        <f>'5月'!F47</f>
        <v>710</v>
      </c>
      <c r="AK47" s="329">
        <f>'5月'!G47</f>
        <v>699</v>
      </c>
      <c r="AL47" s="329">
        <f>'5月'!H47</f>
        <v>705</v>
      </c>
      <c r="AM47" s="329">
        <f>'5月'!I47</f>
        <v>672</v>
      </c>
      <c r="AN47" s="329">
        <f>'5月'!J47</f>
        <v>564</v>
      </c>
      <c r="AO47" s="329">
        <f>'5月'!K47</f>
        <v>628</v>
      </c>
      <c r="AP47" s="329">
        <f>'5月'!L47</f>
        <v>653</v>
      </c>
      <c r="AQ47" s="329">
        <f>'5月'!M47</f>
        <v>615</v>
      </c>
      <c r="AR47" s="329">
        <f>'5月'!N47</f>
        <v>583</v>
      </c>
      <c r="AS47" s="329">
        <f>'5月'!O47</f>
        <v>627</v>
      </c>
      <c r="AT47" s="329">
        <f>'5月'!P47</f>
        <v>633</v>
      </c>
      <c r="AU47" s="329">
        <f>'5月'!Q47</f>
        <v>670</v>
      </c>
      <c r="AV47" s="329">
        <f>'5月'!R47</f>
        <v>569</v>
      </c>
      <c r="AW47" s="329">
        <f>'5月'!S47</f>
        <v>636</v>
      </c>
      <c r="AX47" s="329">
        <f>'5月'!T47</f>
        <v>600</v>
      </c>
      <c r="AY47" s="329">
        <f>'5月'!U47</f>
        <v>617</v>
      </c>
      <c r="AZ47" s="329">
        <f>'5月'!V47</f>
        <v>686</v>
      </c>
      <c r="BA47" s="329">
        <f>'5月'!W47</f>
        <v>833</v>
      </c>
      <c r="BB47" s="329">
        <f>'5月'!X47</f>
        <v>549</v>
      </c>
      <c r="BC47" s="329">
        <f>'5月'!Y47</f>
        <v>588</v>
      </c>
      <c r="BD47" s="329">
        <f>'5月'!Z47</f>
        <v>658</v>
      </c>
      <c r="BE47" s="329">
        <f>'5月'!AA47</f>
        <v>588</v>
      </c>
      <c r="BF47" s="329">
        <f>'5月'!AB47</f>
        <v>664</v>
      </c>
      <c r="BG47" s="329">
        <f>'5月'!AC47</f>
        <v>537</v>
      </c>
      <c r="BH47" s="329">
        <f>'5月'!AD47</f>
        <v>473</v>
      </c>
      <c r="BI47" s="329">
        <f>'5月'!AE47</f>
        <v>677</v>
      </c>
      <c r="BJ47" s="329">
        <f>'5月'!AF47</f>
        <v>699</v>
      </c>
      <c r="BK47" s="329">
        <f>'5月'!AG47</f>
        <v>699</v>
      </c>
      <c r="BL47" s="329">
        <f>'5月'!AH47</f>
        <v>686</v>
      </c>
      <c r="BM47" s="329">
        <f>'6月'!D47</f>
        <v>703</v>
      </c>
      <c r="BN47" s="329">
        <f>'6月'!E47</f>
        <v>703</v>
      </c>
      <c r="BO47" s="329">
        <f>'6月'!F47</f>
        <v>712</v>
      </c>
      <c r="BP47" s="329">
        <f>'6月'!G47</f>
        <v>749</v>
      </c>
      <c r="BQ47" s="329">
        <f>'6月'!H47</f>
        <v>711</v>
      </c>
      <c r="BR47" s="329">
        <f>'6月'!I47</f>
        <v>722</v>
      </c>
      <c r="BS47" s="329">
        <f>'6月'!J47</f>
        <v>710</v>
      </c>
      <c r="BT47" s="329">
        <f>'6月'!K47</f>
        <v>710</v>
      </c>
      <c r="BU47" s="329">
        <f>'6月'!L47</f>
        <v>692</v>
      </c>
      <c r="BV47" s="329">
        <f>'6月'!M47</f>
        <v>720</v>
      </c>
      <c r="BW47" s="329">
        <f>'6月'!N47</f>
        <v>715</v>
      </c>
      <c r="BX47" s="329">
        <f>'6月'!O47</f>
        <v>713</v>
      </c>
      <c r="BY47" s="329">
        <f>'6月'!P47</f>
        <v>696</v>
      </c>
      <c r="BZ47" s="329">
        <f>'6月'!Q47</f>
        <v>677</v>
      </c>
      <c r="CA47" s="329">
        <f>'6月'!R47</f>
        <v>672</v>
      </c>
      <c r="CB47" s="329">
        <f>'6月'!S47</f>
        <v>706</v>
      </c>
      <c r="CC47" s="329">
        <f>'6月'!T47</f>
        <v>610</v>
      </c>
      <c r="CD47" s="329">
        <f>'6月'!U47</f>
        <v>473</v>
      </c>
      <c r="CE47" s="329">
        <f>'6月'!V47</f>
        <v>384</v>
      </c>
      <c r="CF47" s="329">
        <f>'6月'!W47</f>
        <v>374</v>
      </c>
      <c r="CG47" s="329">
        <f>'6月'!X47</f>
        <v>405</v>
      </c>
      <c r="CH47" s="329">
        <f>'6月'!Y47</f>
        <v>379</v>
      </c>
      <c r="CI47" s="329">
        <f>'6月'!Z47</f>
        <v>319</v>
      </c>
      <c r="CJ47" s="329">
        <f>'6月'!AA47</f>
        <v>329</v>
      </c>
      <c r="CK47" s="329">
        <f>'6月'!AB47</f>
        <v>425</v>
      </c>
      <c r="CL47" s="329">
        <f>'6月'!AC47</f>
        <v>369</v>
      </c>
      <c r="CM47" s="329">
        <f>'6月'!AD47</f>
        <v>420</v>
      </c>
      <c r="CN47" s="329">
        <f>'6月'!AE47</f>
        <v>425</v>
      </c>
      <c r="CO47" s="329">
        <f>'6月'!AF47</f>
        <v>502</v>
      </c>
      <c r="CP47" s="329">
        <f>'6月'!AG47</f>
        <v>0</v>
      </c>
      <c r="CQ47" s="329">
        <f>'7月'!D47</f>
        <v>0</v>
      </c>
      <c r="CR47" s="329">
        <f>'7月'!E47</f>
        <v>0</v>
      </c>
      <c r="CS47" s="329">
        <f>'7月'!F47</f>
        <v>260</v>
      </c>
      <c r="CT47" s="329">
        <f>'7月'!G47</f>
        <v>2</v>
      </c>
      <c r="CU47" s="329">
        <f>'7月'!H47</f>
        <v>336</v>
      </c>
      <c r="CV47" s="329">
        <f>'7月'!I47</f>
        <v>0</v>
      </c>
      <c r="CW47" s="329">
        <f>'7月'!J47</f>
        <v>384</v>
      </c>
      <c r="CX47" s="329">
        <f>'7月'!K47</f>
        <v>312</v>
      </c>
      <c r="CY47" s="329">
        <f>'7月'!L47</f>
        <v>331</v>
      </c>
      <c r="CZ47" s="329">
        <f>'7月'!M47</f>
        <v>271</v>
      </c>
      <c r="DA47" s="329">
        <f>'7月'!N47</f>
        <v>389</v>
      </c>
      <c r="DB47" s="329">
        <f>'7月'!O47</f>
        <v>355</v>
      </c>
      <c r="DC47" s="329">
        <f>'7月'!P47</f>
        <v>333</v>
      </c>
      <c r="DD47" s="329">
        <f>'7月'!Q47</f>
        <v>374</v>
      </c>
      <c r="DE47" s="329">
        <f>'7月'!R47</f>
        <v>348</v>
      </c>
      <c r="DF47" s="329">
        <f>'7月'!S47</f>
        <v>489</v>
      </c>
      <c r="DG47" s="329">
        <f>'7月'!T47</f>
        <v>380</v>
      </c>
      <c r="DH47" s="329">
        <f>'7月'!U47</f>
        <v>352</v>
      </c>
      <c r="DI47" s="329">
        <f>'7月'!V47</f>
        <v>360</v>
      </c>
      <c r="DJ47" s="329">
        <f>'7月'!W47</f>
        <v>319</v>
      </c>
      <c r="DK47" s="329">
        <f>'7月'!X47</f>
        <v>276</v>
      </c>
      <c r="DL47" s="329">
        <f>'7月'!Y47</f>
        <v>429</v>
      </c>
      <c r="DM47" s="329">
        <f>'7月'!Z47</f>
        <v>377</v>
      </c>
      <c r="DN47" s="329">
        <f>'7月'!AA47</f>
        <v>0</v>
      </c>
      <c r="DO47" s="329">
        <f>'7月'!AB47</f>
        <v>0</v>
      </c>
      <c r="DP47" s="329">
        <f>'7月'!AC47</f>
        <v>326</v>
      </c>
      <c r="DQ47" s="329">
        <f>'7月'!AD47</f>
        <v>331</v>
      </c>
      <c r="DR47" s="329">
        <f>'7月'!AE47</f>
        <v>362</v>
      </c>
      <c r="DS47" s="329">
        <f>'7月'!AF47</f>
        <v>398</v>
      </c>
      <c r="DT47" s="329">
        <f>'7月'!AG47</f>
        <v>348</v>
      </c>
      <c r="DU47" s="329">
        <f>'7月'!AH47</f>
        <v>225</v>
      </c>
      <c r="DV47" s="329">
        <f>'8月'!D47</f>
        <v>0</v>
      </c>
      <c r="DW47" s="329">
        <f>'8月'!E47</f>
        <v>0</v>
      </c>
      <c r="DX47" s="329">
        <f>'8月'!F47</f>
        <v>425</v>
      </c>
      <c r="DY47" s="329">
        <f>'8月'!G47</f>
        <v>365</v>
      </c>
      <c r="DZ47" s="329">
        <f>'8月'!H47</f>
        <v>387</v>
      </c>
      <c r="EA47" s="329">
        <f>'8月'!I47</f>
        <v>341</v>
      </c>
      <c r="EB47" s="329">
        <f>'8月'!J47</f>
        <v>631</v>
      </c>
      <c r="EC47" s="329">
        <f>'8月'!K47</f>
        <v>656</v>
      </c>
      <c r="ED47" s="329">
        <f>'8月'!L47</f>
        <v>679</v>
      </c>
      <c r="EE47" s="329">
        <f>'8月'!M47</f>
        <v>665</v>
      </c>
      <c r="EF47" s="329">
        <f>'8月'!N47</f>
        <v>646</v>
      </c>
      <c r="EG47" s="329">
        <f>'8月'!O47</f>
        <v>668</v>
      </c>
      <c r="EH47" s="329">
        <f>'8月'!P47</f>
        <v>487</v>
      </c>
      <c r="EI47" s="329">
        <f>'8月'!Q47</f>
        <v>537</v>
      </c>
      <c r="EJ47" s="329">
        <f>'8月'!R47</f>
        <v>506</v>
      </c>
      <c r="EK47" s="329">
        <f>'8月'!S47</f>
        <v>0</v>
      </c>
      <c r="EL47" s="329">
        <f>'8月'!T47</f>
        <v>591</v>
      </c>
      <c r="EM47" s="329">
        <f>'8月'!U47</f>
        <v>518</v>
      </c>
      <c r="EN47" s="329">
        <f>'8月'!V47</f>
        <v>658</v>
      </c>
      <c r="EO47" s="329">
        <f>'8月'!W47</f>
        <v>506</v>
      </c>
      <c r="EP47" s="329">
        <f>'8月'!X47</f>
        <v>564</v>
      </c>
      <c r="EQ47" s="329">
        <f>'8月'!Y47</f>
        <v>620</v>
      </c>
      <c r="ER47" s="329">
        <f>'8月'!Z47</f>
        <v>552</v>
      </c>
      <c r="ES47" s="329">
        <f>'8月'!AA47</f>
        <v>523</v>
      </c>
      <c r="ET47" s="329">
        <f>'8月'!AB47</f>
        <v>538</v>
      </c>
      <c r="EU47" s="329">
        <f>'8月'!AC47</f>
        <v>475</v>
      </c>
      <c r="EV47" s="329">
        <f>'8月'!AD47</f>
        <v>571</v>
      </c>
      <c r="EW47" s="329">
        <f>'8月'!AE47</f>
        <v>564</v>
      </c>
      <c r="EX47" s="329">
        <f>'8月'!AF47</f>
        <v>674</v>
      </c>
      <c r="EY47" s="329">
        <f>'8月'!AG47</f>
        <v>675</v>
      </c>
      <c r="EZ47" s="329">
        <f>'8月'!AH47</f>
        <v>658</v>
      </c>
      <c r="FA47" s="329">
        <f>'9月'!D47</f>
        <v>667</v>
      </c>
      <c r="FB47" s="329">
        <f>'9月'!E47</f>
        <v>456</v>
      </c>
      <c r="FC47" s="329">
        <f>'9月'!F47</f>
        <v>492</v>
      </c>
      <c r="FD47" s="329">
        <f>'9月'!G47</f>
        <v>485</v>
      </c>
      <c r="FE47" s="329">
        <f>'9月'!H47</f>
        <v>422</v>
      </c>
      <c r="FF47" s="329">
        <f>'9月'!I47</f>
        <v>391</v>
      </c>
      <c r="FG47" s="329">
        <f>'9月'!J47</f>
        <v>343</v>
      </c>
      <c r="FH47" s="329">
        <f>'9月'!K47</f>
        <v>343</v>
      </c>
      <c r="FI47" s="329">
        <f>'9月'!L47</f>
        <v>434</v>
      </c>
      <c r="FJ47" s="329">
        <f>'9月'!M47</f>
        <v>441</v>
      </c>
      <c r="FK47" s="329">
        <f>'9月'!N47</f>
        <v>389</v>
      </c>
      <c r="FL47" s="329">
        <f>'9月'!O47</f>
        <v>464</v>
      </c>
      <c r="FM47" s="329">
        <f>'9月'!P47</f>
        <v>369</v>
      </c>
      <c r="FN47" s="329">
        <f>'9月'!Q47</f>
        <v>411</v>
      </c>
      <c r="FO47" s="329">
        <f>'9月'!R47</f>
        <v>444</v>
      </c>
      <c r="FP47" s="329">
        <f>'9月'!S47</f>
        <v>391</v>
      </c>
      <c r="FQ47" s="329">
        <f>'9月'!T47</f>
        <v>520</v>
      </c>
      <c r="FR47" s="329">
        <f>'9月'!U47</f>
        <v>427</v>
      </c>
      <c r="FS47" s="329">
        <f>'9月'!V47</f>
        <v>348</v>
      </c>
      <c r="FT47" s="329">
        <f>'9月'!W47</f>
        <v>439</v>
      </c>
      <c r="FU47" s="329">
        <f>'9月'!X47</f>
        <v>478</v>
      </c>
      <c r="FV47" s="329">
        <f>'9月'!Y47</f>
        <v>544</v>
      </c>
      <c r="FW47" s="329">
        <f>'9月'!Z47</f>
        <v>451</v>
      </c>
      <c r="FX47" s="329">
        <f>'9月'!AA47</f>
        <v>442</v>
      </c>
      <c r="FY47" s="329">
        <f>'9月'!AB47</f>
        <v>487</v>
      </c>
      <c r="FZ47" s="329">
        <f>'9月'!AC47</f>
        <v>459</v>
      </c>
      <c r="GA47" s="329">
        <f>'9月'!AD47</f>
        <v>480</v>
      </c>
      <c r="GB47" s="329">
        <f>'9月'!AE47</f>
        <v>456</v>
      </c>
      <c r="GC47" s="329">
        <f>'9月'!AF47</f>
        <v>547</v>
      </c>
      <c r="GD47" s="329">
        <f>'9月'!AG47</f>
        <v>550</v>
      </c>
      <c r="GE47" s="329">
        <f>'10月'!D47</f>
        <v>449</v>
      </c>
      <c r="GF47" s="329">
        <f>'10月'!E47</f>
        <v>408</v>
      </c>
      <c r="GG47" s="329">
        <f>'10月'!F47</f>
        <v>495</v>
      </c>
      <c r="GH47" s="329">
        <f>'10月'!G47</f>
        <v>444</v>
      </c>
      <c r="GI47" s="329">
        <f>'10月'!H47</f>
        <v>495</v>
      </c>
      <c r="GJ47" s="329">
        <f>'10月'!I47</f>
        <v>547</v>
      </c>
      <c r="GK47" s="329">
        <f>'10月'!J47</f>
        <v>639</v>
      </c>
      <c r="GL47" s="329">
        <f>'10月'!K47</f>
        <v>545</v>
      </c>
      <c r="GM47" s="329">
        <f>'10月'!L47</f>
        <v>530</v>
      </c>
      <c r="GN47" s="329">
        <f>'10月'!M47</f>
        <v>453</v>
      </c>
      <c r="GO47" s="329">
        <f>'10月'!N47</f>
        <v>420</v>
      </c>
      <c r="GP47" s="329">
        <f>'10月'!O47</f>
        <v>500</v>
      </c>
      <c r="GQ47" s="329">
        <f>'10月'!P47</f>
        <v>571</v>
      </c>
      <c r="GR47" s="329">
        <f>'10月'!Q47</f>
        <v>588</v>
      </c>
      <c r="GS47" s="329">
        <f>'10月'!R47</f>
        <v>489</v>
      </c>
      <c r="GT47" s="329">
        <f>'10月'!S47</f>
        <v>583</v>
      </c>
      <c r="GU47" s="329">
        <f>'10月'!T47</f>
        <v>567</v>
      </c>
      <c r="GV47" s="329">
        <f>'10月'!U47</f>
        <v>412</v>
      </c>
      <c r="GW47" s="329">
        <f>'10月'!V47</f>
        <v>430</v>
      </c>
      <c r="GX47" s="329">
        <f>'10月'!W47</f>
        <v>519</v>
      </c>
      <c r="GY47" s="329">
        <f>'10月'!X47</f>
        <v>590</v>
      </c>
      <c r="GZ47" s="329">
        <f>'10月'!Y47</f>
        <v>492</v>
      </c>
      <c r="HA47" s="329">
        <f>'10月'!Z47</f>
        <v>718</v>
      </c>
      <c r="HB47" s="329">
        <f>'10月'!AA47</f>
        <v>730</v>
      </c>
      <c r="HC47" s="329">
        <f>'10月'!AB47</f>
        <v>732</v>
      </c>
      <c r="HD47" s="329">
        <f>'10月'!AC47</f>
        <v>693</v>
      </c>
      <c r="HE47" s="329">
        <f>'10月'!AD47</f>
        <v>741</v>
      </c>
      <c r="HF47" s="329">
        <f>'10月'!AE47</f>
        <v>735</v>
      </c>
      <c r="HG47" s="329">
        <f>'10月'!AF47</f>
        <v>708</v>
      </c>
      <c r="HH47" s="329">
        <f>'10月'!AG47</f>
        <v>734</v>
      </c>
      <c r="HI47" s="329">
        <f>'10月'!AH47</f>
        <v>742</v>
      </c>
      <c r="HJ47" s="329">
        <f>'11月'!D47</f>
        <v>753</v>
      </c>
      <c r="HK47" s="329">
        <f>'11月'!E47</f>
        <v>723</v>
      </c>
      <c r="HL47" s="329">
        <f>'11月'!F47</f>
        <v>746</v>
      </c>
      <c r="HM47" s="329">
        <f>'11月'!G47</f>
        <v>718</v>
      </c>
      <c r="HN47" s="329">
        <f>'11月'!H47</f>
        <v>729</v>
      </c>
      <c r="HO47" s="329">
        <f>'11月'!I47</f>
        <v>821</v>
      </c>
      <c r="HP47" s="329">
        <f>'11月'!J47</f>
        <v>794</v>
      </c>
      <c r="HQ47" s="329">
        <f>'11月'!K47</f>
        <v>809</v>
      </c>
      <c r="HR47" s="329">
        <f>'11月'!L47</f>
        <v>795</v>
      </c>
      <c r="HS47" s="329">
        <f>'11月'!M47</f>
        <v>832</v>
      </c>
      <c r="HT47" s="329">
        <f>'11月'!N47</f>
        <v>574</v>
      </c>
      <c r="HU47" s="329">
        <f>'11月'!O47</f>
        <v>439</v>
      </c>
      <c r="HV47" s="329">
        <f>'11月'!P47</f>
        <v>439</v>
      </c>
      <c r="HW47" s="329">
        <f>'11月'!Q47</f>
        <v>399</v>
      </c>
      <c r="HX47" s="329">
        <f>'11月'!R47</f>
        <v>432</v>
      </c>
      <c r="HY47" s="329">
        <f>'11月'!S47</f>
        <v>434</v>
      </c>
      <c r="HZ47" s="329">
        <f>'11月'!T47</f>
        <v>463</v>
      </c>
      <c r="IA47" s="329">
        <f>'11月'!U47</f>
        <v>520</v>
      </c>
      <c r="IB47" s="329">
        <f>'11月'!V47</f>
        <v>363</v>
      </c>
      <c r="IC47" s="329">
        <f>'11月'!W47</f>
        <v>413</v>
      </c>
      <c r="ID47" s="329">
        <f>'11月'!X47</f>
        <v>456</v>
      </c>
      <c r="IE47" s="329">
        <f>'11月'!Y47</f>
        <v>449</v>
      </c>
      <c r="IF47" s="329">
        <f>'11月'!Z47</f>
        <v>410</v>
      </c>
      <c r="IG47" s="329">
        <f>'11月'!AA47</f>
        <v>436</v>
      </c>
      <c r="IH47" s="329">
        <f>'11月'!AB47</f>
        <v>475</v>
      </c>
      <c r="II47" s="329">
        <f>'11月'!AC47</f>
        <v>396</v>
      </c>
      <c r="IJ47" s="329">
        <f>'11月'!AD47</f>
        <v>422</v>
      </c>
      <c r="IK47" s="329">
        <f>'11月'!AE47</f>
        <v>398</v>
      </c>
      <c r="IL47" s="329">
        <f>'11月'!AF47</f>
        <v>458</v>
      </c>
      <c r="IM47" s="329">
        <f>'11月'!AG47</f>
        <v>427</v>
      </c>
      <c r="IN47" s="329">
        <f>'12月'!D47</f>
        <v>451</v>
      </c>
      <c r="IO47" s="329">
        <f>'12月'!E47</f>
        <v>448</v>
      </c>
      <c r="IP47" s="329">
        <f>'12月'!F47</f>
        <v>427</v>
      </c>
      <c r="IQ47" s="329">
        <f>'12月'!G47</f>
        <v>418</v>
      </c>
      <c r="IR47" s="329">
        <f>'12月'!H47</f>
        <v>429</v>
      </c>
      <c r="IS47" s="329">
        <f>'12月'!I47</f>
        <v>552</v>
      </c>
      <c r="IT47" s="329">
        <f>'12月'!J47</f>
        <v>377</v>
      </c>
      <c r="IU47" s="329">
        <f>'12月'!K47</f>
        <v>418</v>
      </c>
      <c r="IV47" s="329">
        <f>'12月'!L47</f>
        <v>408</v>
      </c>
      <c r="IW47" s="329">
        <f>'12月'!M47</f>
        <v>376</v>
      </c>
      <c r="IX47" s="329">
        <f>'12月'!N47</f>
        <v>377</v>
      </c>
      <c r="IY47" s="329">
        <f>'12月'!O47</f>
        <v>440</v>
      </c>
      <c r="IZ47" s="329">
        <f>'12月'!P47</f>
        <v>432</v>
      </c>
      <c r="JA47" s="329">
        <f>'12月'!Q47</f>
        <v>504</v>
      </c>
      <c r="JB47" s="329">
        <f>'12月'!R47</f>
        <v>477</v>
      </c>
      <c r="JC47" s="329">
        <f>'12月'!S47</f>
        <v>554</v>
      </c>
      <c r="JD47" s="329">
        <f>'12月'!T47</f>
        <v>511</v>
      </c>
      <c r="JE47" s="329">
        <f>'12月'!U47</f>
        <v>444</v>
      </c>
      <c r="JF47" s="329">
        <f>'12月'!V47</f>
        <v>451</v>
      </c>
      <c r="JG47" s="329">
        <f>'12月'!W47</f>
        <v>485</v>
      </c>
      <c r="JH47" s="329">
        <f>'12月'!X47</f>
        <v>439</v>
      </c>
      <c r="JI47" s="329">
        <f>'12月'!Y47</f>
        <v>405</v>
      </c>
      <c r="JJ47" s="329">
        <f>'12月'!Z47</f>
        <v>727</v>
      </c>
      <c r="JK47" s="329">
        <f>'12月'!AA47</f>
        <v>811</v>
      </c>
      <c r="JL47" s="329">
        <f>'12月'!AB47</f>
        <v>816</v>
      </c>
      <c r="JM47" s="329">
        <f>'12月'!AC47</f>
        <v>756</v>
      </c>
      <c r="JN47" s="329">
        <f>'12月'!AD47</f>
        <v>718</v>
      </c>
      <c r="JO47" s="329">
        <f>'12月'!AE47</f>
        <v>751</v>
      </c>
      <c r="JP47" s="329">
        <f>'12月'!AF47</f>
        <v>871</v>
      </c>
      <c r="JQ47" s="329">
        <f>'12月'!AG47</f>
        <v>816</v>
      </c>
      <c r="JR47" s="329">
        <f>'12月'!AH47</f>
        <v>826</v>
      </c>
      <c r="JS47" s="329">
        <f>'１月'!D47</f>
        <v>864</v>
      </c>
      <c r="JT47" s="329">
        <f>'１月'!E47</f>
        <v>869</v>
      </c>
      <c r="JU47" s="329">
        <f>'１月'!F47</f>
        <v>835</v>
      </c>
      <c r="JV47" s="329">
        <f>'１月'!G47</f>
        <v>862</v>
      </c>
      <c r="JW47" s="329">
        <f>'１月'!H47</f>
        <v>818</v>
      </c>
      <c r="JX47" s="329">
        <f>'１月'!I47</f>
        <v>778</v>
      </c>
      <c r="JY47" s="329">
        <f>'１月'!J47</f>
        <v>792</v>
      </c>
      <c r="JZ47" s="329">
        <f>'１月'!K47</f>
        <v>739</v>
      </c>
      <c r="KA47" s="329">
        <f>'１月'!L47</f>
        <v>686</v>
      </c>
      <c r="KB47" s="329">
        <f>'１月'!M47</f>
        <v>819</v>
      </c>
      <c r="KC47" s="329">
        <f>'１月'!N47</f>
        <v>813</v>
      </c>
      <c r="KD47" s="329">
        <f>'１月'!O47</f>
        <v>816</v>
      </c>
      <c r="KE47" s="329">
        <f>'１月'!P47</f>
        <v>811</v>
      </c>
      <c r="KF47" s="329">
        <f>'１月'!Q47</f>
        <v>771</v>
      </c>
      <c r="KG47" s="329">
        <f>'１月'!R47</f>
        <v>766</v>
      </c>
      <c r="KH47" s="329">
        <f>'１月'!S47</f>
        <v>775</v>
      </c>
      <c r="KI47" s="329">
        <f>'１月'!T47</f>
        <v>411</v>
      </c>
      <c r="KJ47" s="329">
        <f>'１月'!U47</f>
        <v>485</v>
      </c>
      <c r="KK47" s="329">
        <f>'１月'!V47</f>
        <v>518</v>
      </c>
      <c r="KL47" s="329">
        <f>'１月'!W47</f>
        <v>682</v>
      </c>
      <c r="KM47" s="329">
        <f>'１月'!X47</f>
        <v>401</v>
      </c>
      <c r="KN47" s="329">
        <f>'１月'!Y47</f>
        <v>492</v>
      </c>
      <c r="KO47" s="329">
        <f>'１月'!Z47</f>
        <v>651</v>
      </c>
      <c r="KP47" s="329">
        <f>'１月'!AA47</f>
        <v>540</v>
      </c>
      <c r="KQ47" s="329">
        <f>'１月'!AB47</f>
        <v>408</v>
      </c>
      <c r="KR47" s="329">
        <f>'１月'!AC47</f>
        <v>612</v>
      </c>
      <c r="KS47" s="329">
        <f>'１月'!AD47</f>
        <v>521</v>
      </c>
      <c r="KT47" s="329">
        <f>'１月'!AE47</f>
        <v>499</v>
      </c>
      <c r="KU47" s="329">
        <f>'１月'!AF47</f>
        <v>439</v>
      </c>
      <c r="KV47" s="329">
        <f>'１月'!AG47</f>
        <v>595</v>
      </c>
      <c r="KW47" s="329">
        <f>'１月'!AH47</f>
        <v>633</v>
      </c>
      <c r="KX47" s="329">
        <f>'２月'!D47</f>
        <v>476</v>
      </c>
      <c r="KY47" s="329">
        <f>'２月'!E47</f>
        <v>785</v>
      </c>
      <c r="KZ47" s="329">
        <f>'２月'!F47</f>
        <v>756</v>
      </c>
      <c r="LA47" s="329">
        <f>'２月'!G47</f>
        <v>777</v>
      </c>
      <c r="LB47" s="329">
        <f>'２月'!H47</f>
        <v>768</v>
      </c>
      <c r="LC47" s="329">
        <f>'２月'!I47</f>
        <v>782</v>
      </c>
      <c r="LD47" s="329">
        <f>'２月'!J47</f>
        <v>771</v>
      </c>
      <c r="LE47" s="329">
        <f>'２月'!K47</f>
        <v>785</v>
      </c>
      <c r="LF47" s="329">
        <f>'２月'!L47</f>
        <v>787</v>
      </c>
      <c r="LG47" s="329">
        <f>'２月'!M47</f>
        <v>785</v>
      </c>
      <c r="LH47" s="329">
        <f>'２月'!N47</f>
        <v>506</v>
      </c>
      <c r="LI47" s="329">
        <f>'２月'!O47</f>
        <v>483</v>
      </c>
      <c r="LJ47" s="329">
        <f>'２月'!P47</f>
        <v>0</v>
      </c>
      <c r="LK47" s="329">
        <f>'２月'!Q47</f>
        <v>0</v>
      </c>
      <c r="LL47" s="329">
        <f>'２月'!R47</f>
        <v>0</v>
      </c>
      <c r="LM47" s="329">
        <f>'２月'!S47</f>
        <v>0</v>
      </c>
      <c r="LN47" s="329">
        <f>'２月'!T47</f>
        <v>0</v>
      </c>
      <c r="LO47" s="329">
        <f>'２月'!U47</f>
        <v>0</v>
      </c>
      <c r="LP47" s="329">
        <f>'２月'!V47</f>
        <v>0</v>
      </c>
      <c r="LQ47" s="329">
        <f>'２月'!W47</f>
        <v>0</v>
      </c>
      <c r="LR47" s="329">
        <f>'２月'!X47</f>
        <v>0</v>
      </c>
      <c r="LS47" s="329">
        <f>'２月'!Y47</f>
        <v>0</v>
      </c>
      <c r="LT47" s="329">
        <f>'２月'!Z47</f>
        <v>0</v>
      </c>
      <c r="LU47" s="329">
        <f>'２月'!AA47</f>
        <v>0</v>
      </c>
      <c r="LV47" s="329">
        <f>'２月'!AB47</f>
        <v>0</v>
      </c>
      <c r="LW47" s="329">
        <f>'２月'!AC47</f>
        <v>0</v>
      </c>
      <c r="LX47" s="329">
        <f>'２月'!AD47</f>
        <v>0</v>
      </c>
      <c r="LY47" s="329">
        <f>'２月'!AE47</f>
        <v>720</v>
      </c>
      <c r="LZ47" s="329">
        <f>'３月'!D47</f>
        <v>730</v>
      </c>
      <c r="MA47" s="329">
        <f>'３月'!E47</f>
        <v>744</v>
      </c>
      <c r="MB47" s="329">
        <f>'３月'!F47</f>
        <v>696</v>
      </c>
      <c r="MC47" s="329">
        <f>'３月'!G47</f>
        <v>713</v>
      </c>
      <c r="MD47" s="329">
        <f>'３月'!H47</f>
        <v>665</v>
      </c>
      <c r="ME47" s="329">
        <f>'３月'!I47</f>
        <v>686</v>
      </c>
      <c r="MF47" s="329">
        <f>'３月'!J47</f>
        <v>687</v>
      </c>
      <c r="MG47" s="329">
        <f>'３月'!K47</f>
        <v>758</v>
      </c>
      <c r="MH47" s="329">
        <f>'３月'!L47</f>
        <v>756</v>
      </c>
      <c r="MI47" s="329">
        <f>'３月'!M47</f>
        <v>725</v>
      </c>
      <c r="MJ47" s="329">
        <f>'３月'!N47</f>
        <v>730</v>
      </c>
      <c r="MK47" s="329">
        <f>'３月'!O47</f>
        <v>715</v>
      </c>
      <c r="ML47" s="329">
        <f>'３月'!P47</f>
        <v>748</v>
      </c>
      <c r="MM47" s="329">
        <f>'３月'!Q47</f>
        <v>759</v>
      </c>
      <c r="MN47" s="329">
        <f>'３月'!R47</f>
        <v>705</v>
      </c>
      <c r="MO47" s="329">
        <f>'３月'!S47</f>
        <v>766</v>
      </c>
      <c r="MP47" s="329">
        <f>'３月'!T47</f>
        <v>823</v>
      </c>
      <c r="MQ47" s="329">
        <f>'３月'!U47</f>
        <v>315</v>
      </c>
      <c r="MR47" s="329">
        <f>'３月'!V47</f>
        <v>338</v>
      </c>
      <c r="MS47" s="329">
        <f>'３月'!W47</f>
        <v>480</v>
      </c>
      <c r="MT47" s="329">
        <f>'３月'!X47</f>
        <v>458</v>
      </c>
      <c r="MU47" s="329">
        <f>'３月'!Y47</f>
        <v>473</v>
      </c>
      <c r="MV47" s="329">
        <f>'３月'!Z47</f>
        <v>724</v>
      </c>
      <c r="MW47" s="329">
        <f>'３月'!AA47</f>
        <v>554</v>
      </c>
      <c r="MX47" s="329">
        <f>'３月'!AB47</f>
        <v>485</v>
      </c>
      <c r="MY47" s="329">
        <f>'３月'!AC47</f>
        <v>588</v>
      </c>
      <c r="MZ47" s="329">
        <f>'３月'!AD47</f>
        <v>576</v>
      </c>
      <c r="NA47" s="329">
        <f>'３月'!AE47</f>
        <v>739</v>
      </c>
      <c r="NB47" s="329">
        <f>'３月'!AF47</f>
        <v>464</v>
      </c>
      <c r="NC47" s="329">
        <f>'３月'!AG47</f>
        <v>487</v>
      </c>
      <c r="ND47" s="329">
        <f>'３月'!AH47</f>
        <v>471</v>
      </c>
      <c r="NF47" s="42">
        <f t="shared" si="0"/>
        <v>576.4</v>
      </c>
    </row>
    <row r="48" spans="1:375" x14ac:dyDescent="0.2">
      <c r="A48" s="311">
        <v>0.79166666666666596</v>
      </c>
      <c r="B48" s="312" t="s">
        <v>7</v>
      </c>
      <c r="C48" s="313">
        <v>0.8125</v>
      </c>
      <c r="D48" s="329">
        <f>'4月'!D48</f>
        <v>725</v>
      </c>
      <c r="E48" s="329">
        <f>'4月'!E48</f>
        <v>706</v>
      </c>
      <c r="F48" s="329">
        <f>'4月'!F48</f>
        <v>698</v>
      </c>
      <c r="G48" s="329">
        <f>'4月'!G48</f>
        <v>689</v>
      </c>
      <c r="H48" s="329">
        <f>'4月'!H48</f>
        <v>711</v>
      </c>
      <c r="I48" s="329">
        <f>'4月'!I48</f>
        <v>665</v>
      </c>
      <c r="J48" s="329">
        <f>'4月'!J48</f>
        <v>725</v>
      </c>
      <c r="K48" s="329">
        <f>'4月'!K48</f>
        <v>672</v>
      </c>
      <c r="L48" s="329">
        <f>'4月'!L48</f>
        <v>656</v>
      </c>
      <c r="M48" s="329">
        <f>'4月'!M48</f>
        <v>703</v>
      </c>
      <c r="N48" s="329">
        <f>'4月'!N48</f>
        <v>639</v>
      </c>
      <c r="O48" s="329">
        <f>'4月'!O48</f>
        <v>652</v>
      </c>
      <c r="P48" s="329">
        <f>'4月'!P48</f>
        <v>640</v>
      </c>
      <c r="Q48" s="329">
        <f>'4月'!Q48</f>
        <v>692</v>
      </c>
      <c r="R48" s="329">
        <f>'4月'!R48</f>
        <v>821</v>
      </c>
      <c r="S48" s="329">
        <f>'4月'!S48</f>
        <v>723</v>
      </c>
      <c r="T48" s="329">
        <f>'4月'!T48</f>
        <v>739</v>
      </c>
      <c r="U48" s="329">
        <f>'4月'!U48</f>
        <v>763</v>
      </c>
      <c r="V48" s="329">
        <f>'4月'!V48</f>
        <v>694</v>
      </c>
      <c r="W48" s="329">
        <f>'4月'!W48</f>
        <v>710</v>
      </c>
      <c r="X48" s="329">
        <f>'4月'!X48</f>
        <v>715</v>
      </c>
      <c r="Y48" s="329">
        <f>'4月'!Y48</f>
        <v>692</v>
      </c>
      <c r="Z48" s="329">
        <f>'4月'!Z48</f>
        <v>708</v>
      </c>
      <c r="AA48" s="329">
        <f>'4月'!AA48</f>
        <v>706</v>
      </c>
      <c r="AB48" s="329">
        <f>'4月'!AB48</f>
        <v>704</v>
      </c>
      <c r="AC48" s="329">
        <f>'4月'!AC48</f>
        <v>660</v>
      </c>
      <c r="AD48" s="329">
        <f>'4月'!AD48</f>
        <v>691</v>
      </c>
      <c r="AE48" s="329">
        <f>'4月'!AE48</f>
        <v>717</v>
      </c>
      <c r="AF48" s="329">
        <f>'4月'!AF48</f>
        <v>713</v>
      </c>
      <c r="AG48" s="329">
        <f>'4月'!AG48</f>
        <v>684</v>
      </c>
      <c r="AH48" s="329">
        <f>'5月'!D48</f>
        <v>698</v>
      </c>
      <c r="AI48" s="329">
        <f>'5月'!E48</f>
        <v>703</v>
      </c>
      <c r="AJ48" s="329">
        <f>'5月'!F48</f>
        <v>708</v>
      </c>
      <c r="AK48" s="329">
        <f>'5月'!G48</f>
        <v>708</v>
      </c>
      <c r="AL48" s="329">
        <f>'5月'!H48</f>
        <v>708</v>
      </c>
      <c r="AM48" s="329">
        <f>'5月'!I48</f>
        <v>688</v>
      </c>
      <c r="AN48" s="329">
        <f>'5月'!J48</f>
        <v>471</v>
      </c>
      <c r="AO48" s="329">
        <f>'5月'!K48</f>
        <v>603</v>
      </c>
      <c r="AP48" s="329">
        <f>'5月'!L48</f>
        <v>676</v>
      </c>
      <c r="AQ48" s="329">
        <f>'5月'!M48</f>
        <v>662</v>
      </c>
      <c r="AR48" s="329">
        <f>'5月'!N48</f>
        <v>646</v>
      </c>
      <c r="AS48" s="329">
        <f>'5月'!O48</f>
        <v>643</v>
      </c>
      <c r="AT48" s="329">
        <f>'5月'!P48</f>
        <v>615</v>
      </c>
      <c r="AU48" s="329">
        <f>'5月'!Q48</f>
        <v>638</v>
      </c>
      <c r="AV48" s="329">
        <f>'5月'!R48</f>
        <v>533</v>
      </c>
      <c r="AW48" s="329">
        <f>'5月'!S48</f>
        <v>631</v>
      </c>
      <c r="AX48" s="329">
        <f>'5月'!T48</f>
        <v>620</v>
      </c>
      <c r="AY48" s="329">
        <f>'5月'!U48</f>
        <v>614</v>
      </c>
      <c r="AZ48" s="329">
        <f>'5月'!V48</f>
        <v>735</v>
      </c>
      <c r="BA48" s="329">
        <f>'5月'!W48</f>
        <v>828</v>
      </c>
      <c r="BB48" s="329">
        <f>'5月'!X48</f>
        <v>576</v>
      </c>
      <c r="BC48" s="329">
        <f>'5月'!Y48</f>
        <v>619</v>
      </c>
      <c r="BD48" s="329">
        <f>'5月'!Z48</f>
        <v>653</v>
      </c>
      <c r="BE48" s="329">
        <f>'5月'!AA48</f>
        <v>547</v>
      </c>
      <c r="BF48" s="329">
        <f>'5月'!AB48</f>
        <v>636</v>
      </c>
      <c r="BG48" s="329">
        <f>'5月'!AC48</f>
        <v>555</v>
      </c>
      <c r="BH48" s="329">
        <f>'5月'!AD48</f>
        <v>533</v>
      </c>
      <c r="BI48" s="329">
        <f>'5月'!AE48</f>
        <v>679</v>
      </c>
      <c r="BJ48" s="329">
        <f>'5月'!AF48</f>
        <v>700</v>
      </c>
      <c r="BK48" s="329">
        <f>'5月'!AG48</f>
        <v>698</v>
      </c>
      <c r="BL48" s="329">
        <f>'5月'!AH48</f>
        <v>692</v>
      </c>
      <c r="BM48" s="329">
        <f>'6月'!D48</f>
        <v>701</v>
      </c>
      <c r="BN48" s="329">
        <f>'6月'!E48</f>
        <v>694</v>
      </c>
      <c r="BO48" s="329">
        <f>'6月'!F48</f>
        <v>718</v>
      </c>
      <c r="BP48" s="329">
        <f>'6月'!G48</f>
        <v>741</v>
      </c>
      <c r="BQ48" s="329">
        <f>'6月'!H48</f>
        <v>734</v>
      </c>
      <c r="BR48" s="329">
        <f>'6月'!I48</f>
        <v>715</v>
      </c>
      <c r="BS48" s="329">
        <f>'6月'!J48</f>
        <v>716</v>
      </c>
      <c r="BT48" s="329">
        <f>'6月'!K48</f>
        <v>722</v>
      </c>
      <c r="BU48" s="329">
        <f>'6月'!L48</f>
        <v>703</v>
      </c>
      <c r="BV48" s="329">
        <f>'6月'!M48</f>
        <v>713</v>
      </c>
      <c r="BW48" s="329">
        <f>'6月'!N48</f>
        <v>725</v>
      </c>
      <c r="BX48" s="329">
        <f>'6月'!O48</f>
        <v>720</v>
      </c>
      <c r="BY48" s="329">
        <f>'6月'!P48</f>
        <v>696</v>
      </c>
      <c r="BZ48" s="329">
        <f>'6月'!Q48</f>
        <v>698</v>
      </c>
      <c r="CA48" s="329">
        <f>'6月'!R48</f>
        <v>701</v>
      </c>
      <c r="CB48" s="329">
        <f>'6月'!S48</f>
        <v>696</v>
      </c>
      <c r="CC48" s="329">
        <f>'6月'!T48</f>
        <v>576</v>
      </c>
      <c r="CD48" s="329">
        <f>'6月'!U48</f>
        <v>494</v>
      </c>
      <c r="CE48" s="329">
        <f>'6月'!V48</f>
        <v>346</v>
      </c>
      <c r="CF48" s="329">
        <f>'6月'!W48</f>
        <v>317</v>
      </c>
      <c r="CG48" s="329">
        <f>'6月'!X48</f>
        <v>437</v>
      </c>
      <c r="CH48" s="329">
        <f>'6月'!Y48</f>
        <v>396</v>
      </c>
      <c r="CI48" s="329">
        <f>'6月'!Z48</f>
        <v>358</v>
      </c>
      <c r="CJ48" s="329">
        <f>'6月'!AA48</f>
        <v>350</v>
      </c>
      <c r="CK48" s="329">
        <f>'6月'!AB48</f>
        <v>425</v>
      </c>
      <c r="CL48" s="329">
        <f>'6月'!AC48</f>
        <v>418</v>
      </c>
      <c r="CM48" s="329">
        <f>'6月'!AD48</f>
        <v>391</v>
      </c>
      <c r="CN48" s="329">
        <f>'6月'!AE48</f>
        <v>377</v>
      </c>
      <c r="CO48" s="329">
        <f>'6月'!AF48</f>
        <v>494</v>
      </c>
      <c r="CP48" s="329">
        <f>'6月'!AG48</f>
        <v>0</v>
      </c>
      <c r="CQ48" s="329">
        <f>'7月'!D48</f>
        <v>0</v>
      </c>
      <c r="CR48" s="329">
        <f>'7月'!E48</f>
        <v>0</v>
      </c>
      <c r="CS48" s="329">
        <f>'7月'!F48</f>
        <v>112</v>
      </c>
      <c r="CT48" s="329">
        <f>'7月'!G48</f>
        <v>0</v>
      </c>
      <c r="CU48" s="329">
        <f>'7月'!H48</f>
        <v>363</v>
      </c>
      <c r="CV48" s="329">
        <f>'7月'!I48</f>
        <v>0</v>
      </c>
      <c r="CW48" s="329">
        <f>'7月'!J48</f>
        <v>391</v>
      </c>
      <c r="CX48" s="329">
        <f>'7月'!K48</f>
        <v>317</v>
      </c>
      <c r="CY48" s="329">
        <f>'7月'!L48</f>
        <v>381</v>
      </c>
      <c r="CZ48" s="329">
        <f>'7月'!M48</f>
        <v>254</v>
      </c>
      <c r="DA48" s="329">
        <f>'7月'!N48</f>
        <v>372</v>
      </c>
      <c r="DB48" s="329">
        <f>'7月'!O48</f>
        <v>380</v>
      </c>
      <c r="DC48" s="329">
        <f>'7月'!P48</f>
        <v>353</v>
      </c>
      <c r="DD48" s="329">
        <f>'7月'!Q48</f>
        <v>358</v>
      </c>
      <c r="DE48" s="329">
        <f>'7月'!R48</f>
        <v>386</v>
      </c>
      <c r="DF48" s="329">
        <f>'7月'!S48</f>
        <v>497</v>
      </c>
      <c r="DG48" s="329">
        <f>'7月'!T48</f>
        <v>348</v>
      </c>
      <c r="DH48" s="329">
        <f>'7月'!U48</f>
        <v>298</v>
      </c>
      <c r="DI48" s="329">
        <f>'7月'!V48</f>
        <v>399</v>
      </c>
      <c r="DJ48" s="329">
        <f>'7月'!W48</f>
        <v>322</v>
      </c>
      <c r="DK48" s="329">
        <f>'7月'!X48</f>
        <v>321</v>
      </c>
      <c r="DL48" s="329">
        <f>'7月'!Y48</f>
        <v>456</v>
      </c>
      <c r="DM48" s="329">
        <f>'7月'!Z48</f>
        <v>374</v>
      </c>
      <c r="DN48" s="329">
        <f>'7月'!AA48</f>
        <v>0</v>
      </c>
      <c r="DO48" s="329">
        <f>'7月'!AB48</f>
        <v>2</v>
      </c>
      <c r="DP48" s="329">
        <f>'7月'!AC48</f>
        <v>353</v>
      </c>
      <c r="DQ48" s="329">
        <f>'7月'!AD48</f>
        <v>333</v>
      </c>
      <c r="DR48" s="329">
        <f>'7月'!AE48</f>
        <v>446</v>
      </c>
      <c r="DS48" s="329">
        <f>'7月'!AF48</f>
        <v>476</v>
      </c>
      <c r="DT48" s="329">
        <f>'7月'!AG48</f>
        <v>353</v>
      </c>
      <c r="DU48" s="329">
        <f>'7月'!AH48</f>
        <v>0</v>
      </c>
      <c r="DV48" s="329">
        <f>'8月'!D48</f>
        <v>0</v>
      </c>
      <c r="DW48" s="329">
        <f>'8月'!E48</f>
        <v>0</v>
      </c>
      <c r="DX48" s="329">
        <f>'8月'!F48</f>
        <v>439</v>
      </c>
      <c r="DY48" s="329">
        <f>'8月'!G48</f>
        <v>353</v>
      </c>
      <c r="DZ48" s="329">
        <f>'8月'!H48</f>
        <v>403</v>
      </c>
      <c r="EA48" s="329">
        <f>'8月'!I48</f>
        <v>300</v>
      </c>
      <c r="EB48" s="329">
        <f>'8月'!J48</f>
        <v>741</v>
      </c>
      <c r="EC48" s="329">
        <f>'8月'!K48</f>
        <v>691</v>
      </c>
      <c r="ED48" s="329">
        <f>'8月'!L48</f>
        <v>675</v>
      </c>
      <c r="EE48" s="329">
        <f>'8月'!M48</f>
        <v>670</v>
      </c>
      <c r="EF48" s="329">
        <f>'8月'!N48</f>
        <v>638</v>
      </c>
      <c r="EG48" s="329">
        <f>'8月'!O48</f>
        <v>676</v>
      </c>
      <c r="EH48" s="329">
        <f>'8月'!P48</f>
        <v>514</v>
      </c>
      <c r="EI48" s="329">
        <f>'8月'!Q48</f>
        <v>552</v>
      </c>
      <c r="EJ48" s="329">
        <f>'8月'!R48</f>
        <v>526</v>
      </c>
      <c r="EK48" s="329">
        <f>'8月'!S48</f>
        <v>0</v>
      </c>
      <c r="EL48" s="329">
        <f>'8月'!T48</f>
        <v>616</v>
      </c>
      <c r="EM48" s="329">
        <f>'8月'!U48</f>
        <v>545</v>
      </c>
      <c r="EN48" s="329">
        <f>'8月'!V48</f>
        <v>718</v>
      </c>
      <c r="EO48" s="329">
        <f>'8月'!W48</f>
        <v>547</v>
      </c>
      <c r="EP48" s="329">
        <f>'8月'!X48</f>
        <v>555</v>
      </c>
      <c r="EQ48" s="329">
        <f>'8月'!Y48</f>
        <v>636</v>
      </c>
      <c r="ER48" s="329">
        <f>'8月'!Z48</f>
        <v>516</v>
      </c>
      <c r="ES48" s="329">
        <f>'8月'!AA48</f>
        <v>545</v>
      </c>
      <c r="ET48" s="329">
        <f>'8月'!AB48</f>
        <v>530</v>
      </c>
      <c r="EU48" s="329">
        <f>'8月'!AC48</f>
        <v>485</v>
      </c>
      <c r="EV48" s="329">
        <f>'8月'!AD48</f>
        <v>548</v>
      </c>
      <c r="EW48" s="329">
        <f>'8月'!AE48</f>
        <v>566</v>
      </c>
      <c r="EX48" s="329">
        <f>'8月'!AF48</f>
        <v>677</v>
      </c>
      <c r="EY48" s="329">
        <f>'8月'!AG48</f>
        <v>674</v>
      </c>
      <c r="EZ48" s="329">
        <f>'8月'!AH48</f>
        <v>676</v>
      </c>
      <c r="FA48" s="329">
        <f>'9月'!D48</f>
        <v>646</v>
      </c>
      <c r="FB48" s="329">
        <f>'9月'!E48</f>
        <v>465</v>
      </c>
      <c r="FC48" s="329">
        <f>'9月'!F48</f>
        <v>516</v>
      </c>
      <c r="FD48" s="329">
        <f>'9月'!G48</f>
        <v>490</v>
      </c>
      <c r="FE48" s="329">
        <f>'9月'!H48</f>
        <v>396</v>
      </c>
      <c r="FF48" s="329">
        <f>'9月'!I48</f>
        <v>348</v>
      </c>
      <c r="FG48" s="329">
        <f>'9月'!J48</f>
        <v>367</v>
      </c>
      <c r="FH48" s="329">
        <f>'9月'!K48</f>
        <v>312</v>
      </c>
      <c r="FI48" s="329">
        <f>'9月'!L48</f>
        <v>386</v>
      </c>
      <c r="FJ48" s="329">
        <f>'9月'!M48</f>
        <v>435</v>
      </c>
      <c r="FK48" s="329">
        <f>'9月'!N48</f>
        <v>406</v>
      </c>
      <c r="FL48" s="329">
        <f>'9月'!O48</f>
        <v>446</v>
      </c>
      <c r="FM48" s="329">
        <f>'9月'!P48</f>
        <v>370</v>
      </c>
      <c r="FN48" s="329">
        <f>'9月'!Q48</f>
        <v>417</v>
      </c>
      <c r="FO48" s="329">
        <f>'9月'!R48</f>
        <v>392</v>
      </c>
      <c r="FP48" s="329">
        <f>'9月'!S48</f>
        <v>382</v>
      </c>
      <c r="FQ48" s="329">
        <f>'9月'!T48</f>
        <v>557</v>
      </c>
      <c r="FR48" s="329">
        <f>'9月'!U48</f>
        <v>418</v>
      </c>
      <c r="FS48" s="329">
        <f>'9月'!V48</f>
        <v>377</v>
      </c>
      <c r="FT48" s="329">
        <f>'9月'!W48</f>
        <v>477</v>
      </c>
      <c r="FU48" s="329">
        <f>'9月'!X48</f>
        <v>487</v>
      </c>
      <c r="FV48" s="329">
        <f>'9月'!Y48</f>
        <v>526</v>
      </c>
      <c r="FW48" s="329">
        <f>'9月'!Z48</f>
        <v>468</v>
      </c>
      <c r="FX48" s="329">
        <f>'9月'!AA48</f>
        <v>391</v>
      </c>
      <c r="FY48" s="329">
        <f>'9月'!AB48</f>
        <v>524</v>
      </c>
      <c r="FZ48" s="329">
        <f>'9月'!AC48</f>
        <v>453</v>
      </c>
      <c r="GA48" s="329">
        <f>'9月'!AD48</f>
        <v>453</v>
      </c>
      <c r="GB48" s="329">
        <f>'9月'!AE48</f>
        <v>465</v>
      </c>
      <c r="GC48" s="329">
        <f>'9月'!AF48</f>
        <v>518</v>
      </c>
      <c r="GD48" s="329">
        <f>'9月'!AG48</f>
        <v>545</v>
      </c>
      <c r="GE48" s="329">
        <f>'10月'!D48</f>
        <v>463</v>
      </c>
      <c r="GF48" s="329">
        <f>'10月'!E48</f>
        <v>379</v>
      </c>
      <c r="GG48" s="329">
        <f>'10月'!F48</f>
        <v>506</v>
      </c>
      <c r="GH48" s="329">
        <f>'10月'!G48</f>
        <v>492</v>
      </c>
      <c r="GI48" s="329">
        <f>'10月'!H48</f>
        <v>473</v>
      </c>
      <c r="GJ48" s="329">
        <f>'10月'!I48</f>
        <v>535</v>
      </c>
      <c r="GK48" s="329">
        <f>'10月'!J48</f>
        <v>600</v>
      </c>
      <c r="GL48" s="329">
        <f>'10月'!K48</f>
        <v>629</v>
      </c>
      <c r="GM48" s="329">
        <f>'10月'!L48</f>
        <v>555</v>
      </c>
      <c r="GN48" s="329">
        <f>'10月'!M48</f>
        <v>377</v>
      </c>
      <c r="GO48" s="329">
        <f>'10月'!N48</f>
        <v>557</v>
      </c>
      <c r="GP48" s="329">
        <f>'10月'!O48</f>
        <v>513</v>
      </c>
      <c r="GQ48" s="329">
        <f>'10月'!P48</f>
        <v>559</v>
      </c>
      <c r="GR48" s="329">
        <f>'10月'!Q48</f>
        <v>581</v>
      </c>
      <c r="GS48" s="329">
        <f>'10月'!R48</f>
        <v>581</v>
      </c>
      <c r="GT48" s="329">
        <f>'10月'!S48</f>
        <v>576</v>
      </c>
      <c r="GU48" s="329">
        <f>'10月'!T48</f>
        <v>554</v>
      </c>
      <c r="GV48" s="329">
        <f>'10月'!U48</f>
        <v>454</v>
      </c>
      <c r="GW48" s="329">
        <f>'10月'!V48</f>
        <v>470</v>
      </c>
      <c r="GX48" s="329">
        <f>'10月'!W48</f>
        <v>499</v>
      </c>
      <c r="GY48" s="329">
        <f>'10月'!X48</f>
        <v>588</v>
      </c>
      <c r="GZ48" s="329">
        <f>'10月'!Y48</f>
        <v>516</v>
      </c>
      <c r="HA48" s="329">
        <f>'10月'!Z48</f>
        <v>715</v>
      </c>
      <c r="HB48" s="329">
        <f>'10月'!AA48</f>
        <v>734</v>
      </c>
      <c r="HC48" s="329">
        <f>'10月'!AB48</f>
        <v>729</v>
      </c>
      <c r="HD48" s="329">
        <f>'10月'!AC48</f>
        <v>701</v>
      </c>
      <c r="HE48" s="329">
        <f>'10月'!AD48</f>
        <v>742</v>
      </c>
      <c r="HF48" s="329">
        <f>'10月'!AE48</f>
        <v>739</v>
      </c>
      <c r="HG48" s="329">
        <f>'10月'!AF48</f>
        <v>715</v>
      </c>
      <c r="HH48" s="329">
        <f>'10月'!AG48</f>
        <v>751</v>
      </c>
      <c r="HI48" s="329">
        <f>'10月'!AH48</f>
        <v>739</v>
      </c>
      <c r="HJ48" s="329">
        <f>'11月'!D48</f>
        <v>754</v>
      </c>
      <c r="HK48" s="329">
        <f>'11月'!E48</f>
        <v>725</v>
      </c>
      <c r="HL48" s="329">
        <f>'11月'!F48</f>
        <v>747</v>
      </c>
      <c r="HM48" s="329">
        <f>'11月'!G48</f>
        <v>730</v>
      </c>
      <c r="HN48" s="329">
        <f>'11月'!H48</f>
        <v>730</v>
      </c>
      <c r="HO48" s="329">
        <f>'11月'!I48</f>
        <v>816</v>
      </c>
      <c r="HP48" s="329">
        <f>'11月'!J48</f>
        <v>797</v>
      </c>
      <c r="HQ48" s="329">
        <f>'11月'!K48</f>
        <v>804</v>
      </c>
      <c r="HR48" s="329">
        <f>'11月'!L48</f>
        <v>806</v>
      </c>
      <c r="HS48" s="329">
        <f>'11月'!M48</f>
        <v>831</v>
      </c>
      <c r="HT48" s="329">
        <f>'11月'!N48</f>
        <v>598</v>
      </c>
      <c r="HU48" s="329">
        <f>'11月'!O48</f>
        <v>444</v>
      </c>
      <c r="HV48" s="329">
        <f>'11月'!P48</f>
        <v>408</v>
      </c>
      <c r="HW48" s="329">
        <f>'11月'!Q48</f>
        <v>386</v>
      </c>
      <c r="HX48" s="329">
        <f>'11月'!R48</f>
        <v>449</v>
      </c>
      <c r="HY48" s="329">
        <f>'11月'!S48</f>
        <v>456</v>
      </c>
      <c r="HZ48" s="329">
        <f>'11月'!T48</f>
        <v>463</v>
      </c>
      <c r="IA48" s="329">
        <f>'11月'!U48</f>
        <v>536</v>
      </c>
      <c r="IB48" s="329">
        <f>'11月'!V48</f>
        <v>321</v>
      </c>
      <c r="IC48" s="329">
        <f>'11月'!W48</f>
        <v>432</v>
      </c>
      <c r="ID48" s="329">
        <f>'11月'!X48</f>
        <v>475</v>
      </c>
      <c r="IE48" s="329">
        <f>'11月'!Y48</f>
        <v>391</v>
      </c>
      <c r="IF48" s="329">
        <f>'11月'!Z48</f>
        <v>404</v>
      </c>
      <c r="IG48" s="329">
        <f>'11月'!AA48</f>
        <v>480</v>
      </c>
      <c r="IH48" s="329">
        <f>'11月'!AB48</f>
        <v>485</v>
      </c>
      <c r="II48" s="329">
        <f>'11月'!AC48</f>
        <v>398</v>
      </c>
      <c r="IJ48" s="329">
        <f>'11月'!AD48</f>
        <v>444</v>
      </c>
      <c r="IK48" s="329">
        <f>'11月'!AE48</f>
        <v>423</v>
      </c>
      <c r="IL48" s="329">
        <f>'11月'!AF48</f>
        <v>449</v>
      </c>
      <c r="IM48" s="329">
        <f>'11月'!AG48</f>
        <v>425</v>
      </c>
      <c r="IN48" s="329">
        <f>'12月'!D48</f>
        <v>477</v>
      </c>
      <c r="IO48" s="329">
        <f>'12月'!E48</f>
        <v>466</v>
      </c>
      <c r="IP48" s="329">
        <f>'12月'!F48</f>
        <v>416</v>
      </c>
      <c r="IQ48" s="329">
        <f>'12月'!G48</f>
        <v>442</v>
      </c>
      <c r="IR48" s="329">
        <f>'12月'!H48</f>
        <v>449</v>
      </c>
      <c r="IS48" s="329">
        <f>'12月'!I48</f>
        <v>560</v>
      </c>
      <c r="IT48" s="329">
        <f>'12月'!J48</f>
        <v>379</v>
      </c>
      <c r="IU48" s="329">
        <f>'12月'!K48</f>
        <v>425</v>
      </c>
      <c r="IV48" s="329">
        <f>'12月'!L48</f>
        <v>437</v>
      </c>
      <c r="IW48" s="329">
        <f>'12月'!M48</f>
        <v>382</v>
      </c>
      <c r="IX48" s="329">
        <f>'12月'!N48</f>
        <v>401</v>
      </c>
      <c r="IY48" s="329">
        <f>'12月'!O48</f>
        <v>434</v>
      </c>
      <c r="IZ48" s="329">
        <f>'12月'!P48</f>
        <v>487</v>
      </c>
      <c r="JA48" s="329">
        <f>'12月'!Q48</f>
        <v>535</v>
      </c>
      <c r="JB48" s="329">
        <f>'12月'!R48</f>
        <v>507</v>
      </c>
      <c r="JC48" s="329">
        <f>'12月'!S48</f>
        <v>581</v>
      </c>
      <c r="JD48" s="329">
        <f>'12月'!T48</f>
        <v>512</v>
      </c>
      <c r="JE48" s="329">
        <f>'12月'!U48</f>
        <v>480</v>
      </c>
      <c r="JF48" s="329">
        <f>'12月'!V48</f>
        <v>488</v>
      </c>
      <c r="JG48" s="329">
        <f>'12月'!W48</f>
        <v>492</v>
      </c>
      <c r="JH48" s="329">
        <f>'12月'!X48</f>
        <v>516</v>
      </c>
      <c r="JI48" s="329">
        <f>'12月'!Y48</f>
        <v>411</v>
      </c>
      <c r="JJ48" s="329">
        <f>'12月'!Z48</f>
        <v>732</v>
      </c>
      <c r="JK48" s="329">
        <f>'12月'!AA48</f>
        <v>818</v>
      </c>
      <c r="JL48" s="329">
        <f>'12月'!AB48</f>
        <v>809</v>
      </c>
      <c r="JM48" s="329">
        <f>'12月'!AC48</f>
        <v>756</v>
      </c>
      <c r="JN48" s="329">
        <f>'12月'!AD48</f>
        <v>722</v>
      </c>
      <c r="JO48" s="329">
        <f>'12月'!AE48</f>
        <v>761</v>
      </c>
      <c r="JP48" s="329">
        <f>'12月'!AF48</f>
        <v>864</v>
      </c>
      <c r="JQ48" s="329">
        <f>'12月'!AG48</f>
        <v>825</v>
      </c>
      <c r="JR48" s="329">
        <f>'12月'!AH48</f>
        <v>816</v>
      </c>
      <c r="JS48" s="329">
        <f>'１月'!D48</f>
        <v>869</v>
      </c>
      <c r="JT48" s="329">
        <f>'１月'!E48</f>
        <v>871</v>
      </c>
      <c r="JU48" s="329">
        <f>'１月'!F48</f>
        <v>833</v>
      </c>
      <c r="JV48" s="329">
        <f>'１月'!G48</f>
        <v>864</v>
      </c>
      <c r="JW48" s="329">
        <f>'１月'!H48</f>
        <v>809</v>
      </c>
      <c r="JX48" s="329">
        <f>'１月'!I48</f>
        <v>787</v>
      </c>
      <c r="JY48" s="329">
        <f>'１月'!J48</f>
        <v>802</v>
      </c>
      <c r="JZ48" s="329">
        <f>'１月'!K48</f>
        <v>752</v>
      </c>
      <c r="KA48" s="329">
        <f>'１月'!L48</f>
        <v>682</v>
      </c>
      <c r="KB48" s="329">
        <f>'１月'!M48</f>
        <v>821</v>
      </c>
      <c r="KC48" s="329">
        <f>'１月'!N48</f>
        <v>821</v>
      </c>
      <c r="KD48" s="329">
        <f>'１月'!O48</f>
        <v>821</v>
      </c>
      <c r="KE48" s="329">
        <f>'１月'!P48</f>
        <v>797</v>
      </c>
      <c r="KF48" s="329">
        <f>'１月'!Q48</f>
        <v>760</v>
      </c>
      <c r="KG48" s="329">
        <f>'１月'!R48</f>
        <v>761</v>
      </c>
      <c r="KH48" s="329">
        <f>'１月'!S48</f>
        <v>783</v>
      </c>
      <c r="KI48" s="329">
        <f>'１月'!T48</f>
        <v>360</v>
      </c>
      <c r="KJ48" s="329">
        <f>'１月'!U48</f>
        <v>499</v>
      </c>
      <c r="KK48" s="329">
        <f>'１月'!V48</f>
        <v>516</v>
      </c>
      <c r="KL48" s="329">
        <f>'１月'!W48</f>
        <v>703</v>
      </c>
      <c r="KM48" s="329">
        <f>'１月'!X48</f>
        <v>415</v>
      </c>
      <c r="KN48" s="329">
        <f>'１月'!Y48</f>
        <v>480</v>
      </c>
      <c r="KO48" s="329">
        <f>'１月'!Z48</f>
        <v>564</v>
      </c>
      <c r="KP48" s="329">
        <f>'１月'!AA48</f>
        <v>516</v>
      </c>
      <c r="KQ48" s="329">
        <f>'１月'!AB48</f>
        <v>394</v>
      </c>
      <c r="KR48" s="329">
        <f>'１月'!AC48</f>
        <v>624</v>
      </c>
      <c r="KS48" s="329">
        <f>'１月'!AD48</f>
        <v>504</v>
      </c>
      <c r="KT48" s="329">
        <f>'１月'!AE48</f>
        <v>492</v>
      </c>
      <c r="KU48" s="329">
        <f>'１月'!AF48</f>
        <v>489</v>
      </c>
      <c r="KV48" s="329">
        <f>'１月'!AG48</f>
        <v>620</v>
      </c>
      <c r="KW48" s="329">
        <f>'１月'!AH48</f>
        <v>627</v>
      </c>
      <c r="KX48" s="329">
        <f>'２月'!D48</f>
        <v>499</v>
      </c>
      <c r="KY48" s="329">
        <f>'２月'!E48</f>
        <v>792</v>
      </c>
      <c r="KZ48" s="329">
        <f>'２月'!F48</f>
        <v>749</v>
      </c>
      <c r="LA48" s="329">
        <f>'２月'!G48</f>
        <v>797</v>
      </c>
      <c r="LB48" s="329">
        <f>'２月'!H48</f>
        <v>761</v>
      </c>
      <c r="LC48" s="329">
        <f>'２月'!I48</f>
        <v>785</v>
      </c>
      <c r="LD48" s="329">
        <f>'２月'!J48</f>
        <v>763</v>
      </c>
      <c r="LE48" s="329">
        <f>'２月'!K48</f>
        <v>780</v>
      </c>
      <c r="LF48" s="329">
        <f>'２月'!L48</f>
        <v>792</v>
      </c>
      <c r="LG48" s="329">
        <f>'２月'!M48</f>
        <v>792</v>
      </c>
      <c r="LH48" s="329">
        <f>'２月'!N48</f>
        <v>583</v>
      </c>
      <c r="LI48" s="329">
        <f>'２月'!O48</f>
        <v>468</v>
      </c>
      <c r="LJ48" s="329">
        <f>'２月'!P48</f>
        <v>0</v>
      </c>
      <c r="LK48" s="329">
        <f>'２月'!Q48</f>
        <v>0</v>
      </c>
      <c r="LL48" s="329">
        <f>'２月'!R48</f>
        <v>0</v>
      </c>
      <c r="LM48" s="329">
        <f>'２月'!S48</f>
        <v>0</v>
      </c>
      <c r="LN48" s="329">
        <f>'２月'!T48</f>
        <v>0</v>
      </c>
      <c r="LO48" s="329">
        <f>'２月'!U48</f>
        <v>0</v>
      </c>
      <c r="LP48" s="329">
        <f>'２月'!V48</f>
        <v>0</v>
      </c>
      <c r="LQ48" s="329">
        <f>'２月'!W48</f>
        <v>0</v>
      </c>
      <c r="LR48" s="329">
        <f>'２月'!X48</f>
        <v>0</v>
      </c>
      <c r="LS48" s="329">
        <f>'２月'!Y48</f>
        <v>0</v>
      </c>
      <c r="LT48" s="329">
        <f>'２月'!Z48</f>
        <v>0</v>
      </c>
      <c r="LU48" s="329">
        <f>'２月'!AA48</f>
        <v>0</v>
      </c>
      <c r="LV48" s="329">
        <f>'２月'!AB48</f>
        <v>0</v>
      </c>
      <c r="LW48" s="329">
        <f>'２月'!AC48</f>
        <v>0</v>
      </c>
      <c r="LX48" s="329">
        <f>'２月'!AD48</f>
        <v>0</v>
      </c>
      <c r="LY48" s="329">
        <f>'２月'!AE48</f>
        <v>727</v>
      </c>
      <c r="LZ48" s="329">
        <f>'３月'!D48</f>
        <v>729</v>
      </c>
      <c r="MA48" s="329">
        <f>'３月'!E48</f>
        <v>749</v>
      </c>
      <c r="MB48" s="329">
        <f>'３月'!F48</f>
        <v>717</v>
      </c>
      <c r="MC48" s="329">
        <f>'３月'!G48</f>
        <v>720</v>
      </c>
      <c r="MD48" s="329">
        <f>'３月'!H48</f>
        <v>677</v>
      </c>
      <c r="ME48" s="329">
        <f>'３月'!I48</f>
        <v>686</v>
      </c>
      <c r="MF48" s="329">
        <f>'３月'!J48</f>
        <v>686</v>
      </c>
      <c r="MG48" s="329">
        <f>'３月'!K48</f>
        <v>708</v>
      </c>
      <c r="MH48" s="329">
        <f>'３月'!L48</f>
        <v>749</v>
      </c>
      <c r="MI48" s="329">
        <f>'３月'!M48</f>
        <v>734</v>
      </c>
      <c r="MJ48" s="329">
        <f>'３月'!N48</f>
        <v>746</v>
      </c>
      <c r="MK48" s="329">
        <f>'３月'!O48</f>
        <v>718</v>
      </c>
      <c r="ML48" s="329">
        <f>'３月'!P48</f>
        <v>759</v>
      </c>
      <c r="MM48" s="329">
        <f>'３月'!Q48</f>
        <v>768</v>
      </c>
      <c r="MN48" s="329">
        <f>'３月'!R48</f>
        <v>691</v>
      </c>
      <c r="MO48" s="329">
        <f>'３月'!S48</f>
        <v>782</v>
      </c>
      <c r="MP48" s="329">
        <f>'３月'!T48</f>
        <v>833</v>
      </c>
      <c r="MQ48" s="329">
        <f>'３月'!U48</f>
        <v>372</v>
      </c>
      <c r="MR48" s="329">
        <f>'３月'!V48</f>
        <v>343</v>
      </c>
      <c r="MS48" s="329">
        <f>'３月'!W48</f>
        <v>480</v>
      </c>
      <c r="MT48" s="329">
        <f>'３月'!X48</f>
        <v>461</v>
      </c>
      <c r="MU48" s="329">
        <f>'３月'!Y48</f>
        <v>497</v>
      </c>
      <c r="MV48" s="329">
        <f>'３月'!Z48</f>
        <v>624</v>
      </c>
      <c r="MW48" s="329">
        <f>'３月'!AA48</f>
        <v>528</v>
      </c>
      <c r="MX48" s="329">
        <f>'３月'!AB48</f>
        <v>463</v>
      </c>
      <c r="MY48" s="329">
        <f>'３月'!AC48</f>
        <v>603</v>
      </c>
      <c r="MZ48" s="329">
        <f>'３月'!AD48</f>
        <v>569</v>
      </c>
      <c r="NA48" s="329">
        <f>'３月'!AE48</f>
        <v>746</v>
      </c>
      <c r="NB48" s="329">
        <f>'３月'!AF48</f>
        <v>451</v>
      </c>
      <c r="NC48" s="329">
        <f>'３月'!AG48</f>
        <v>497</v>
      </c>
      <c r="ND48" s="329">
        <f>'３月'!AH48</f>
        <v>492</v>
      </c>
      <c r="NF48" s="42">
        <f t="shared" si="0"/>
        <v>582.30088495575217</v>
      </c>
      <c r="NH48" s="42">
        <f>SUM(NF48:NF49)</f>
        <v>1173.2237336204407</v>
      </c>
    </row>
    <row r="49" spans="1:372" x14ac:dyDescent="0.2">
      <c r="A49" s="311">
        <v>0.8125</v>
      </c>
      <c r="B49" s="312" t="s">
        <v>7</v>
      </c>
      <c r="C49" s="313">
        <v>0.83333333333333304</v>
      </c>
      <c r="D49" s="329">
        <f>'4月'!D49</f>
        <v>701</v>
      </c>
      <c r="E49" s="329">
        <f>'4月'!E49</f>
        <v>691</v>
      </c>
      <c r="F49" s="329">
        <f>'4月'!F49</f>
        <v>706</v>
      </c>
      <c r="G49" s="329">
        <f>'4月'!G49</f>
        <v>700</v>
      </c>
      <c r="H49" s="329">
        <f>'4月'!H49</f>
        <v>758</v>
      </c>
      <c r="I49" s="329">
        <f>'4月'!I49</f>
        <v>698</v>
      </c>
      <c r="J49" s="329">
        <f>'4月'!J49</f>
        <v>737</v>
      </c>
      <c r="K49" s="329">
        <f>'4月'!K49</f>
        <v>682</v>
      </c>
      <c r="L49" s="329">
        <f>'4月'!L49</f>
        <v>672</v>
      </c>
      <c r="M49" s="329">
        <f>'4月'!M49</f>
        <v>718</v>
      </c>
      <c r="N49" s="329">
        <f>'4月'!N49</f>
        <v>645</v>
      </c>
      <c r="O49" s="329">
        <f>'4月'!O49</f>
        <v>632</v>
      </c>
      <c r="P49" s="329">
        <f>'4月'!P49</f>
        <v>663</v>
      </c>
      <c r="Q49" s="329">
        <f>'4月'!Q49</f>
        <v>698</v>
      </c>
      <c r="R49" s="329">
        <f>'4月'!R49</f>
        <v>823</v>
      </c>
      <c r="S49" s="329">
        <f>'4月'!S49</f>
        <v>734</v>
      </c>
      <c r="T49" s="329">
        <f>'4月'!T49</f>
        <v>751</v>
      </c>
      <c r="U49" s="329">
        <f>'4月'!U49</f>
        <v>766</v>
      </c>
      <c r="V49" s="329">
        <f>'4月'!V49</f>
        <v>708</v>
      </c>
      <c r="W49" s="329">
        <f>'4月'!W49</f>
        <v>720</v>
      </c>
      <c r="X49" s="329">
        <f>'4月'!X49</f>
        <v>723</v>
      </c>
      <c r="Y49" s="329">
        <f>'4月'!Y49</f>
        <v>710</v>
      </c>
      <c r="Z49" s="329">
        <f>'4月'!Z49</f>
        <v>710</v>
      </c>
      <c r="AA49" s="329">
        <f>'4月'!AA49</f>
        <v>706</v>
      </c>
      <c r="AB49" s="329">
        <f>'4月'!AB49</f>
        <v>703</v>
      </c>
      <c r="AC49" s="329">
        <f>'4月'!AC49</f>
        <v>658</v>
      </c>
      <c r="AD49" s="329">
        <f>'4月'!AD49</f>
        <v>686</v>
      </c>
      <c r="AE49" s="329">
        <f>'4月'!AE49</f>
        <v>720</v>
      </c>
      <c r="AF49" s="329">
        <f>'4月'!AF49</f>
        <v>706</v>
      </c>
      <c r="AG49" s="329">
        <f>'4月'!AG49</f>
        <v>686</v>
      </c>
      <c r="AH49" s="329">
        <f>'5月'!D49</f>
        <v>711</v>
      </c>
      <c r="AI49" s="329">
        <f>'5月'!E49</f>
        <v>706</v>
      </c>
      <c r="AJ49" s="329">
        <f>'5月'!F49</f>
        <v>720</v>
      </c>
      <c r="AK49" s="329">
        <f>'5月'!G49</f>
        <v>705</v>
      </c>
      <c r="AL49" s="329">
        <f>'5月'!H49</f>
        <v>720</v>
      </c>
      <c r="AM49" s="329">
        <f>'5月'!I49</f>
        <v>696</v>
      </c>
      <c r="AN49" s="329">
        <f>'5月'!J49</f>
        <v>480</v>
      </c>
      <c r="AO49" s="329">
        <f>'5月'!K49</f>
        <v>602</v>
      </c>
      <c r="AP49" s="329">
        <f>'5月'!L49</f>
        <v>689</v>
      </c>
      <c r="AQ49" s="329">
        <f>'5月'!M49</f>
        <v>648</v>
      </c>
      <c r="AR49" s="329">
        <f>'5月'!N49</f>
        <v>629</v>
      </c>
      <c r="AS49" s="329">
        <f>'5月'!O49</f>
        <v>653</v>
      </c>
      <c r="AT49" s="329">
        <f>'5月'!P49</f>
        <v>638</v>
      </c>
      <c r="AU49" s="329">
        <f>'5月'!Q49</f>
        <v>653</v>
      </c>
      <c r="AV49" s="329">
        <f>'5月'!R49</f>
        <v>626</v>
      </c>
      <c r="AW49" s="329">
        <f>'5月'!S49</f>
        <v>643</v>
      </c>
      <c r="AX49" s="329">
        <f>'5月'!T49</f>
        <v>655</v>
      </c>
      <c r="AY49" s="329">
        <f>'5月'!U49</f>
        <v>670</v>
      </c>
      <c r="AZ49" s="329">
        <f>'5月'!V49</f>
        <v>710</v>
      </c>
      <c r="BA49" s="329">
        <f>'5月'!W49</f>
        <v>813</v>
      </c>
      <c r="BB49" s="329">
        <f>'5月'!X49</f>
        <v>581</v>
      </c>
      <c r="BC49" s="329">
        <f>'5月'!Y49</f>
        <v>620</v>
      </c>
      <c r="BD49" s="329">
        <f>'5月'!Z49</f>
        <v>653</v>
      </c>
      <c r="BE49" s="329">
        <f>'5月'!AA49</f>
        <v>622</v>
      </c>
      <c r="BF49" s="329">
        <f>'5月'!AB49</f>
        <v>634</v>
      </c>
      <c r="BG49" s="329">
        <f>'5月'!AC49</f>
        <v>537</v>
      </c>
      <c r="BH49" s="329">
        <f>'5月'!AD49</f>
        <v>511</v>
      </c>
      <c r="BI49" s="329">
        <f>'5月'!AE49</f>
        <v>682</v>
      </c>
      <c r="BJ49" s="329">
        <f>'5月'!AF49</f>
        <v>708</v>
      </c>
      <c r="BK49" s="329">
        <f>'5月'!AG49</f>
        <v>706</v>
      </c>
      <c r="BL49" s="329">
        <f>'5月'!AH49</f>
        <v>708</v>
      </c>
      <c r="BM49" s="329">
        <f>'6月'!D49</f>
        <v>701</v>
      </c>
      <c r="BN49" s="329">
        <f>'6月'!E49</f>
        <v>712</v>
      </c>
      <c r="BO49" s="329">
        <f>'6月'!F49</f>
        <v>715</v>
      </c>
      <c r="BP49" s="329">
        <f>'6月'!G49</f>
        <v>752</v>
      </c>
      <c r="BQ49" s="329">
        <f>'6月'!H49</f>
        <v>744</v>
      </c>
      <c r="BR49" s="329">
        <f>'6月'!I49</f>
        <v>737</v>
      </c>
      <c r="BS49" s="329">
        <f>'6月'!J49</f>
        <v>736</v>
      </c>
      <c r="BT49" s="329">
        <f>'6月'!K49</f>
        <v>735</v>
      </c>
      <c r="BU49" s="329">
        <f>'6月'!L49</f>
        <v>708</v>
      </c>
      <c r="BV49" s="329">
        <f>'6月'!M49</f>
        <v>718</v>
      </c>
      <c r="BW49" s="329">
        <f>'6月'!N49</f>
        <v>729</v>
      </c>
      <c r="BX49" s="329">
        <f>'6月'!O49</f>
        <v>730</v>
      </c>
      <c r="BY49" s="329">
        <f>'6月'!P49</f>
        <v>710</v>
      </c>
      <c r="BZ49" s="329">
        <f>'6月'!Q49</f>
        <v>710</v>
      </c>
      <c r="CA49" s="329">
        <f>'6月'!R49</f>
        <v>712</v>
      </c>
      <c r="CB49" s="329">
        <f>'6月'!S49</f>
        <v>724</v>
      </c>
      <c r="CC49" s="329">
        <f>'6月'!T49</f>
        <v>609</v>
      </c>
      <c r="CD49" s="329">
        <f>'6月'!U49</f>
        <v>425</v>
      </c>
      <c r="CE49" s="329">
        <f>'6月'!V49</f>
        <v>360</v>
      </c>
      <c r="CF49" s="329">
        <f>'6月'!W49</f>
        <v>314</v>
      </c>
      <c r="CG49" s="329">
        <f>'6月'!X49</f>
        <v>449</v>
      </c>
      <c r="CH49" s="329">
        <f>'6月'!Y49</f>
        <v>430</v>
      </c>
      <c r="CI49" s="329">
        <f>'6月'!Z49</f>
        <v>343</v>
      </c>
      <c r="CJ49" s="329">
        <f>'6月'!AA49</f>
        <v>367</v>
      </c>
      <c r="CK49" s="329">
        <f>'6月'!AB49</f>
        <v>430</v>
      </c>
      <c r="CL49" s="329">
        <f>'6月'!AC49</f>
        <v>425</v>
      </c>
      <c r="CM49" s="329">
        <f>'6月'!AD49</f>
        <v>408</v>
      </c>
      <c r="CN49" s="329">
        <f>'6月'!AE49</f>
        <v>358</v>
      </c>
      <c r="CO49" s="329">
        <f>'6月'!AF49</f>
        <v>94</v>
      </c>
      <c r="CP49" s="329">
        <f>'6月'!AG49</f>
        <v>0</v>
      </c>
      <c r="CQ49" s="329">
        <f>'7月'!D49</f>
        <v>0</v>
      </c>
      <c r="CR49" s="329">
        <f>'7月'!E49</f>
        <v>0</v>
      </c>
      <c r="CS49" s="329">
        <f>'7月'!F49</f>
        <v>0</v>
      </c>
      <c r="CT49" s="329">
        <f>'7月'!G49</f>
        <v>0</v>
      </c>
      <c r="CU49" s="329">
        <f>'7月'!H49</f>
        <v>379</v>
      </c>
      <c r="CV49" s="329">
        <f>'7月'!I49</f>
        <v>235</v>
      </c>
      <c r="CW49" s="329">
        <f>'7月'!J49</f>
        <v>367</v>
      </c>
      <c r="CX49" s="329">
        <f>'7月'!K49</f>
        <v>353</v>
      </c>
      <c r="CY49" s="329">
        <f>'7月'!L49</f>
        <v>370</v>
      </c>
      <c r="CZ49" s="329">
        <f>'7月'!M49</f>
        <v>300</v>
      </c>
      <c r="DA49" s="329">
        <f>'7月'!N49</f>
        <v>360</v>
      </c>
      <c r="DB49" s="329">
        <f>'7月'!O49</f>
        <v>360</v>
      </c>
      <c r="DC49" s="329">
        <f>'7月'!P49</f>
        <v>358</v>
      </c>
      <c r="DD49" s="329">
        <f>'7月'!Q49</f>
        <v>346</v>
      </c>
      <c r="DE49" s="329">
        <f>'7月'!R49</f>
        <v>387</v>
      </c>
      <c r="DF49" s="329">
        <f>'7月'!S49</f>
        <v>482</v>
      </c>
      <c r="DG49" s="329">
        <f>'7月'!T49</f>
        <v>372</v>
      </c>
      <c r="DH49" s="329">
        <f>'7月'!U49</f>
        <v>334</v>
      </c>
      <c r="DI49" s="329">
        <f>'7月'!V49</f>
        <v>398</v>
      </c>
      <c r="DJ49" s="329">
        <f>'7月'!W49</f>
        <v>60</v>
      </c>
      <c r="DK49" s="329">
        <f>'7月'!X49</f>
        <v>288</v>
      </c>
      <c r="DL49" s="329">
        <f>'7月'!Y49</f>
        <v>406</v>
      </c>
      <c r="DM49" s="329">
        <f>'7月'!Z49</f>
        <v>365</v>
      </c>
      <c r="DN49" s="329">
        <f>'7月'!AA49</f>
        <v>0</v>
      </c>
      <c r="DO49" s="329">
        <f>'7月'!AB49</f>
        <v>3</v>
      </c>
      <c r="DP49" s="329">
        <f>'7月'!AC49</f>
        <v>362</v>
      </c>
      <c r="DQ49" s="329">
        <f>'7月'!AD49</f>
        <v>334</v>
      </c>
      <c r="DR49" s="329">
        <f>'7月'!AE49</f>
        <v>442</v>
      </c>
      <c r="DS49" s="329">
        <f>'7月'!AF49</f>
        <v>403</v>
      </c>
      <c r="DT49" s="329">
        <f>'7月'!AG49</f>
        <v>328</v>
      </c>
      <c r="DU49" s="329">
        <f>'7月'!AH49</f>
        <v>5</v>
      </c>
      <c r="DV49" s="329">
        <f>'8月'!D49</f>
        <v>8</v>
      </c>
      <c r="DW49" s="329">
        <f>'8月'!E49</f>
        <v>0</v>
      </c>
      <c r="DX49" s="329">
        <f>'8月'!F49</f>
        <v>430</v>
      </c>
      <c r="DY49" s="329">
        <f>'8月'!G49</f>
        <v>374</v>
      </c>
      <c r="DZ49" s="329">
        <f>'8月'!H49</f>
        <v>405</v>
      </c>
      <c r="EA49" s="329">
        <f>'8月'!I49</f>
        <v>321</v>
      </c>
      <c r="EB49" s="329">
        <f>'8月'!J49</f>
        <v>728</v>
      </c>
      <c r="EC49" s="329">
        <f>'8月'!K49</f>
        <v>679</v>
      </c>
      <c r="ED49" s="329">
        <f>'8月'!L49</f>
        <v>689</v>
      </c>
      <c r="EE49" s="329">
        <f>'8月'!M49</f>
        <v>672</v>
      </c>
      <c r="EF49" s="329">
        <f>'8月'!N49</f>
        <v>665</v>
      </c>
      <c r="EG49" s="329">
        <f>'8月'!O49</f>
        <v>689</v>
      </c>
      <c r="EH49" s="329">
        <f>'8月'!P49</f>
        <v>530</v>
      </c>
      <c r="EI49" s="329">
        <f>'8月'!Q49</f>
        <v>555</v>
      </c>
      <c r="EJ49" s="329">
        <f>'8月'!R49</f>
        <v>530</v>
      </c>
      <c r="EK49" s="329">
        <f>'8月'!S49</f>
        <v>0</v>
      </c>
      <c r="EL49" s="329">
        <f>'8月'!T49</f>
        <v>677</v>
      </c>
      <c r="EM49" s="329">
        <f>'8月'!U49</f>
        <v>521</v>
      </c>
      <c r="EN49" s="329">
        <f>'8月'!V49</f>
        <v>744</v>
      </c>
      <c r="EO49" s="329">
        <f>'8月'!W49</f>
        <v>591</v>
      </c>
      <c r="EP49" s="329">
        <f>'8月'!X49</f>
        <v>580</v>
      </c>
      <c r="EQ49" s="329">
        <f>'8月'!Y49</f>
        <v>676</v>
      </c>
      <c r="ER49" s="329">
        <f>'8月'!Z49</f>
        <v>556</v>
      </c>
      <c r="ES49" s="329">
        <f>'8月'!AA49</f>
        <v>591</v>
      </c>
      <c r="ET49" s="329">
        <f>'8月'!AB49</f>
        <v>576</v>
      </c>
      <c r="EU49" s="329">
        <f>'8月'!AC49</f>
        <v>487</v>
      </c>
      <c r="EV49" s="329">
        <f>'8月'!AD49</f>
        <v>636</v>
      </c>
      <c r="EW49" s="329">
        <f>'8月'!AE49</f>
        <v>559</v>
      </c>
      <c r="EX49" s="329">
        <f>'8月'!AF49</f>
        <v>682</v>
      </c>
      <c r="EY49" s="329">
        <f>'8月'!AG49</f>
        <v>686</v>
      </c>
      <c r="EZ49" s="329">
        <f>'8月'!AH49</f>
        <v>684</v>
      </c>
      <c r="FA49" s="329">
        <f>'9月'!D49</f>
        <v>684</v>
      </c>
      <c r="FB49" s="329">
        <f>'9月'!E49</f>
        <v>540</v>
      </c>
      <c r="FC49" s="329">
        <f>'9月'!F49</f>
        <v>518</v>
      </c>
      <c r="FD49" s="329">
        <f>'9月'!G49</f>
        <v>451</v>
      </c>
      <c r="FE49" s="329">
        <f>'9月'!H49</f>
        <v>413</v>
      </c>
      <c r="FF49" s="329">
        <f>'9月'!I49</f>
        <v>370</v>
      </c>
      <c r="FG49" s="329">
        <f>'9月'!J49</f>
        <v>382</v>
      </c>
      <c r="FH49" s="329">
        <f>'9月'!K49</f>
        <v>338</v>
      </c>
      <c r="FI49" s="329">
        <f>'9月'!L49</f>
        <v>435</v>
      </c>
      <c r="FJ49" s="329">
        <f>'9月'!M49</f>
        <v>437</v>
      </c>
      <c r="FK49" s="329">
        <f>'9月'!N49</f>
        <v>398</v>
      </c>
      <c r="FL49" s="329">
        <f>'9月'!O49</f>
        <v>485</v>
      </c>
      <c r="FM49" s="329">
        <f>'9月'!P49</f>
        <v>369</v>
      </c>
      <c r="FN49" s="329">
        <f>'9月'!Q49</f>
        <v>466</v>
      </c>
      <c r="FO49" s="329">
        <f>'9月'!R49</f>
        <v>400</v>
      </c>
      <c r="FP49" s="329">
        <f>'9月'!S49</f>
        <v>413</v>
      </c>
      <c r="FQ49" s="329">
        <f>'9月'!T49</f>
        <v>538</v>
      </c>
      <c r="FR49" s="329">
        <f>'9月'!U49</f>
        <v>420</v>
      </c>
      <c r="FS49" s="329">
        <f>'9月'!V49</f>
        <v>379</v>
      </c>
      <c r="FT49" s="329">
        <f>'9月'!W49</f>
        <v>480</v>
      </c>
      <c r="FU49" s="329">
        <f>'9月'!X49</f>
        <v>475</v>
      </c>
      <c r="FV49" s="329">
        <f>'9月'!Y49</f>
        <v>518</v>
      </c>
      <c r="FW49" s="329">
        <f>'9月'!Z49</f>
        <v>497</v>
      </c>
      <c r="FX49" s="329">
        <f>'9月'!AA49</f>
        <v>444</v>
      </c>
      <c r="FY49" s="329">
        <f>'9月'!AB49</f>
        <v>540</v>
      </c>
      <c r="FZ49" s="329">
        <f>'9月'!AC49</f>
        <v>480</v>
      </c>
      <c r="GA49" s="329">
        <f>'9月'!AD49</f>
        <v>449</v>
      </c>
      <c r="GB49" s="329">
        <f>'9月'!AE49</f>
        <v>451</v>
      </c>
      <c r="GC49" s="329">
        <f>'9月'!AF49</f>
        <v>490</v>
      </c>
      <c r="GD49" s="329">
        <f>'9月'!AG49</f>
        <v>552</v>
      </c>
      <c r="GE49" s="329">
        <f>'10月'!D49</f>
        <v>458</v>
      </c>
      <c r="GF49" s="329">
        <f>'10月'!E49</f>
        <v>423</v>
      </c>
      <c r="GG49" s="329">
        <f>'10月'!F49</f>
        <v>521</v>
      </c>
      <c r="GH49" s="329">
        <f>'10月'!G49</f>
        <v>506</v>
      </c>
      <c r="GI49" s="329">
        <f>'10月'!H49</f>
        <v>470</v>
      </c>
      <c r="GJ49" s="329">
        <f>'10月'!I49</f>
        <v>497</v>
      </c>
      <c r="GK49" s="329">
        <f>'10月'!J49</f>
        <v>631</v>
      </c>
      <c r="GL49" s="329">
        <f>'10月'!K49</f>
        <v>650</v>
      </c>
      <c r="GM49" s="329">
        <f>'10月'!L49</f>
        <v>588</v>
      </c>
      <c r="GN49" s="329">
        <f>'10月'!M49</f>
        <v>482</v>
      </c>
      <c r="GO49" s="329">
        <f>'10月'!N49</f>
        <v>521</v>
      </c>
      <c r="GP49" s="329">
        <f>'10月'!O49</f>
        <v>531</v>
      </c>
      <c r="GQ49" s="329">
        <f>'10月'!P49</f>
        <v>557</v>
      </c>
      <c r="GR49" s="329">
        <f>'10月'!Q49</f>
        <v>614</v>
      </c>
      <c r="GS49" s="329">
        <f>'10月'!R49</f>
        <v>579</v>
      </c>
      <c r="GT49" s="329">
        <f>'10月'!S49</f>
        <v>571</v>
      </c>
      <c r="GU49" s="329">
        <f>'10月'!T49</f>
        <v>554</v>
      </c>
      <c r="GV49" s="329">
        <f>'10月'!U49</f>
        <v>418</v>
      </c>
      <c r="GW49" s="329">
        <f>'10月'!V49</f>
        <v>471</v>
      </c>
      <c r="GX49" s="329">
        <f>'10月'!W49</f>
        <v>518</v>
      </c>
      <c r="GY49" s="329">
        <f>'10月'!X49</f>
        <v>574</v>
      </c>
      <c r="GZ49" s="329">
        <f>'10月'!Y49</f>
        <v>509</v>
      </c>
      <c r="HA49" s="329">
        <f>'10月'!Z49</f>
        <v>708</v>
      </c>
      <c r="HB49" s="329">
        <f>'10月'!AA49</f>
        <v>737</v>
      </c>
      <c r="HC49" s="329">
        <f>'10月'!AB49</f>
        <v>737</v>
      </c>
      <c r="HD49" s="329">
        <f>'10月'!AC49</f>
        <v>701</v>
      </c>
      <c r="HE49" s="329">
        <f>'10月'!AD49</f>
        <v>742</v>
      </c>
      <c r="HF49" s="329">
        <f>'10月'!AE49</f>
        <v>744</v>
      </c>
      <c r="HG49" s="329">
        <f>'10月'!AF49</f>
        <v>713</v>
      </c>
      <c r="HH49" s="329">
        <f>'10月'!AG49</f>
        <v>749</v>
      </c>
      <c r="HI49" s="329">
        <f>'10月'!AH49</f>
        <v>751</v>
      </c>
      <c r="HJ49" s="329">
        <f>'11月'!D49</f>
        <v>775</v>
      </c>
      <c r="HK49" s="329">
        <f>'11月'!E49</f>
        <v>732</v>
      </c>
      <c r="HL49" s="329">
        <f>'11月'!F49</f>
        <v>744</v>
      </c>
      <c r="HM49" s="329">
        <f>'11月'!G49</f>
        <v>729</v>
      </c>
      <c r="HN49" s="329">
        <f>'11月'!H49</f>
        <v>732</v>
      </c>
      <c r="HO49" s="329">
        <f>'11月'!I49</f>
        <v>813</v>
      </c>
      <c r="HP49" s="329">
        <f>'11月'!J49</f>
        <v>809</v>
      </c>
      <c r="HQ49" s="329">
        <f>'11月'!K49</f>
        <v>804</v>
      </c>
      <c r="HR49" s="329">
        <f>'11月'!L49</f>
        <v>814</v>
      </c>
      <c r="HS49" s="329">
        <f>'11月'!M49</f>
        <v>842</v>
      </c>
      <c r="HT49" s="329">
        <f>'11月'!N49</f>
        <v>542</v>
      </c>
      <c r="HU49" s="329">
        <f>'11月'!O49</f>
        <v>456</v>
      </c>
      <c r="HV49" s="329">
        <f>'11月'!P49</f>
        <v>420</v>
      </c>
      <c r="HW49" s="329">
        <f>'11月'!Q49</f>
        <v>377</v>
      </c>
      <c r="HX49" s="329">
        <f>'11月'!R49</f>
        <v>439</v>
      </c>
      <c r="HY49" s="329">
        <f>'11月'!S49</f>
        <v>466</v>
      </c>
      <c r="HZ49" s="329">
        <f>'11月'!T49</f>
        <v>485</v>
      </c>
      <c r="IA49" s="329">
        <f>'11月'!U49</f>
        <v>535</v>
      </c>
      <c r="IB49" s="329">
        <f>'11月'!V49</f>
        <v>353</v>
      </c>
      <c r="IC49" s="329">
        <f>'11月'!W49</f>
        <v>447</v>
      </c>
      <c r="ID49" s="329">
        <f>'11月'!X49</f>
        <v>487</v>
      </c>
      <c r="IE49" s="329">
        <f>'11月'!Y49</f>
        <v>403</v>
      </c>
      <c r="IF49" s="329">
        <f>'11月'!Z49</f>
        <v>379</v>
      </c>
      <c r="IG49" s="329">
        <f>'11月'!AA49</f>
        <v>468</v>
      </c>
      <c r="IH49" s="329">
        <f>'11月'!AB49</f>
        <v>516</v>
      </c>
      <c r="II49" s="329">
        <f>'11月'!AC49</f>
        <v>427</v>
      </c>
      <c r="IJ49" s="329">
        <f>'11月'!AD49</f>
        <v>437</v>
      </c>
      <c r="IK49" s="329">
        <f>'11月'!AE49</f>
        <v>439</v>
      </c>
      <c r="IL49" s="329">
        <f>'11月'!AF49</f>
        <v>447</v>
      </c>
      <c r="IM49" s="329">
        <f>'11月'!AG49</f>
        <v>430</v>
      </c>
      <c r="IN49" s="329">
        <f>'12月'!D49</f>
        <v>408</v>
      </c>
      <c r="IO49" s="329">
        <f>'12月'!E49</f>
        <v>492</v>
      </c>
      <c r="IP49" s="329">
        <f>'12月'!F49</f>
        <v>386</v>
      </c>
      <c r="IQ49" s="329">
        <f>'12月'!G49</f>
        <v>432</v>
      </c>
      <c r="IR49" s="329">
        <f>'12月'!H49</f>
        <v>463</v>
      </c>
      <c r="IS49" s="329">
        <f>'12月'!I49</f>
        <v>609</v>
      </c>
      <c r="IT49" s="329">
        <f>'12月'!J49</f>
        <v>404</v>
      </c>
      <c r="IU49" s="329">
        <f>'12月'!K49</f>
        <v>458</v>
      </c>
      <c r="IV49" s="329">
        <f>'12月'!L49</f>
        <v>449</v>
      </c>
      <c r="IW49" s="329">
        <f>'12月'!M49</f>
        <v>394</v>
      </c>
      <c r="IX49" s="329">
        <f>'12月'!N49</f>
        <v>405</v>
      </c>
      <c r="IY49" s="329">
        <f>'12月'!O49</f>
        <v>432</v>
      </c>
      <c r="IZ49" s="329">
        <f>'12月'!P49</f>
        <v>528</v>
      </c>
      <c r="JA49" s="329">
        <f>'12月'!Q49</f>
        <v>554</v>
      </c>
      <c r="JB49" s="329">
        <f>'12月'!R49</f>
        <v>518</v>
      </c>
      <c r="JC49" s="329">
        <f>'12月'!S49</f>
        <v>605</v>
      </c>
      <c r="JD49" s="329">
        <f>'12月'!T49</f>
        <v>516</v>
      </c>
      <c r="JE49" s="329">
        <f>'12月'!U49</f>
        <v>456</v>
      </c>
      <c r="JF49" s="329">
        <f>'12月'!V49</f>
        <v>499</v>
      </c>
      <c r="JG49" s="329">
        <f>'12月'!W49</f>
        <v>518</v>
      </c>
      <c r="JH49" s="329">
        <f>'12月'!X49</f>
        <v>550</v>
      </c>
      <c r="JI49" s="329">
        <f>'12月'!Y49</f>
        <v>398</v>
      </c>
      <c r="JJ49" s="329">
        <f>'12月'!Z49</f>
        <v>727</v>
      </c>
      <c r="JK49" s="329">
        <f>'12月'!AA49</f>
        <v>824</v>
      </c>
      <c r="JL49" s="329">
        <f>'12月'!AB49</f>
        <v>806</v>
      </c>
      <c r="JM49" s="329">
        <f>'12月'!AC49</f>
        <v>737</v>
      </c>
      <c r="JN49" s="329">
        <f>'12月'!AD49</f>
        <v>691</v>
      </c>
      <c r="JO49" s="329">
        <f>'12月'!AE49</f>
        <v>773</v>
      </c>
      <c r="JP49" s="329">
        <f>'12月'!AF49</f>
        <v>872</v>
      </c>
      <c r="JQ49" s="329">
        <f>'12月'!AG49</f>
        <v>809</v>
      </c>
      <c r="JR49" s="329">
        <f>'12月'!AH49</f>
        <v>813</v>
      </c>
      <c r="JS49" s="329">
        <f>'１月'!D49</f>
        <v>868</v>
      </c>
      <c r="JT49" s="329">
        <f>'１月'!E49</f>
        <v>864</v>
      </c>
      <c r="JU49" s="329">
        <f>'１月'!F49</f>
        <v>832</v>
      </c>
      <c r="JV49" s="329">
        <f>'１月'!G49</f>
        <v>856</v>
      </c>
      <c r="JW49" s="329">
        <f>'１月'!H49</f>
        <v>813</v>
      </c>
      <c r="JX49" s="329">
        <f>'１月'!I49</f>
        <v>787</v>
      </c>
      <c r="JY49" s="329">
        <f>'１月'!J49</f>
        <v>797</v>
      </c>
      <c r="JZ49" s="329">
        <f>'１月'!K49</f>
        <v>741</v>
      </c>
      <c r="KA49" s="329">
        <f>'１月'!L49</f>
        <v>698</v>
      </c>
      <c r="KB49" s="329">
        <f>'１月'!M49</f>
        <v>818</v>
      </c>
      <c r="KC49" s="329">
        <f>'１月'!N49</f>
        <v>828</v>
      </c>
      <c r="KD49" s="329">
        <f>'１月'!O49</f>
        <v>830</v>
      </c>
      <c r="KE49" s="329">
        <f>'１月'!P49</f>
        <v>818</v>
      </c>
      <c r="KF49" s="329">
        <f>'１月'!Q49</f>
        <v>776</v>
      </c>
      <c r="KG49" s="329">
        <f>'１月'!R49</f>
        <v>763</v>
      </c>
      <c r="KH49" s="329">
        <f>'１月'!S49</f>
        <v>785</v>
      </c>
      <c r="KI49" s="329">
        <f>'１月'!T49</f>
        <v>465</v>
      </c>
      <c r="KJ49" s="329">
        <f>'１月'!U49</f>
        <v>490</v>
      </c>
      <c r="KK49" s="329">
        <f>'１月'!V49</f>
        <v>502</v>
      </c>
      <c r="KL49" s="329">
        <f>'１月'!W49</f>
        <v>684</v>
      </c>
      <c r="KM49" s="329">
        <f>'１月'!X49</f>
        <v>434</v>
      </c>
      <c r="KN49" s="329">
        <f>'１月'!Y49</f>
        <v>487</v>
      </c>
      <c r="KO49" s="329">
        <f>'１月'!Z49</f>
        <v>530</v>
      </c>
      <c r="KP49" s="329">
        <f>'１月'!AA49</f>
        <v>518</v>
      </c>
      <c r="KQ49" s="329">
        <f>'１月'!AB49</f>
        <v>444</v>
      </c>
      <c r="KR49" s="329">
        <f>'１月'!AC49</f>
        <v>629</v>
      </c>
      <c r="KS49" s="329">
        <f>'１月'!AD49</f>
        <v>482</v>
      </c>
      <c r="KT49" s="329">
        <f>'１月'!AE49</f>
        <v>468</v>
      </c>
      <c r="KU49" s="329">
        <f>'１月'!AF49</f>
        <v>502</v>
      </c>
      <c r="KV49" s="329">
        <f>'１月'!AG49</f>
        <v>621</v>
      </c>
      <c r="KW49" s="329">
        <f>'１月'!AH49</f>
        <v>633</v>
      </c>
      <c r="KX49" s="329">
        <f>'２月'!D49</f>
        <v>506</v>
      </c>
      <c r="KY49" s="329">
        <f>'２月'!E49</f>
        <v>806</v>
      </c>
      <c r="KZ49" s="329">
        <f>'２月'!F49</f>
        <v>760</v>
      </c>
      <c r="LA49" s="329">
        <f>'２月'!G49</f>
        <v>797</v>
      </c>
      <c r="LB49" s="329">
        <f>'２月'!H49</f>
        <v>763</v>
      </c>
      <c r="LC49" s="329">
        <f>'２月'!I49</f>
        <v>789</v>
      </c>
      <c r="LD49" s="329">
        <f>'２月'!J49</f>
        <v>758</v>
      </c>
      <c r="LE49" s="329">
        <f>'２月'!K49</f>
        <v>787</v>
      </c>
      <c r="LF49" s="329">
        <f>'２月'!L49</f>
        <v>804</v>
      </c>
      <c r="LG49" s="329">
        <f>'２月'!M49</f>
        <v>811</v>
      </c>
      <c r="LH49" s="329">
        <f>'２月'!N49</f>
        <v>552</v>
      </c>
      <c r="LI49" s="329">
        <f>'２月'!O49</f>
        <v>528</v>
      </c>
      <c r="LJ49" s="329">
        <f>'２月'!P49</f>
        <v>0</v>
      </c>
      <c r="LK49" s="329">
        <f>'２月'!Q49</f>
        <v>0</v>
      </c>
      <c r="LL49" s="329">
        <f>'２月'!R49</f>
        <v>0</v>
      </c>
      <c r="LM49" s="329">
        <f>'２月'!S49</f>
        <v>0</v>
      </c>
      <c r="LN49" s="329">
        <f>'２月'!T49</f>
        <v>0</v>
      </c>
      <c r="LO49" s="329">
        <f>'２月'!U49</f>
        <v>0</v>
      </c>
      <c r="LP49" s="329">
        <f>'２月'!V49</f>
        <v>0</v>
      </c>
      <c r="LQ49" s="329">
        <f>'２月'!W49</f>
        <v>0</v>
      </c>
      <c r="LR49" s="329">
        <f>'２月'!X49</f>
        <v>0</v>
      </c>
      <c r="LS49" s="329">
        <f>'２月'!Y49</f>
        <v>0</v>
      </c>
      <c r="LT49" s="329">
        <f>'２月'!Z49</f>
        <v>0</v>
      </c>
      <c r="LU49" s="329">
        <f>'２月'!AA49</f>
        <v>0</v>
      </c>
      <c r="LV49" s="329">
        <f>'２月'!AB49</f>
        <v>0</v>
      </c>
      <c r="LW49" s="329">
        <f>'２月'!AC49</f>
        <v>0</v>
      </c>
      <c r="LX49" s="329">
        <f>'２月'!AD49</f>
        <v>0</v>
      </c>
      <c r="LY49" s="329">
        <f>'２月'!AE49</f>
        <v>737</v>
      </c>
      <c r="LZ49" s="329">
        <f>'３月'!D49</f>
        <v>742</v>
      </c>
      <c r="MA49" s="329">
        <f>'３月'!E49</f>
        <v>735</v>
      </c>
      <c r="MB49" s="329">
        <f>'３月'!F49</f>
        <v>728</v>
      </c>
      <c r="MC49" s="329">
        <f>'３月'!G49</f>
        <v>737</v>
      </c>
      <c r="MD49" s="329">
        <f>'３月'!H49</f>
        <v>684</v>
      </c>
      <c r="ME49" s="329">
        <f>'３月'!I49</f>
        <v>696</v>
      </c>
      <c r="MF49" s="329">
        <f>'３月'!J49</f>
        <v>730</v>
      </c>
      <c r="MG49" s="329">
        <f>'３月'!K49</f>
        <v>720</v>
      </c>
      <c r="MH49" s="329">
        <f>'３月'!L49</f>
        <v>747</v>
      </c>
      <c r="MI49" s="329">
        <f>'３月'!M49</f>
        <v>730</v>
      </c>
      <c r="MJ49" s="329">
        <f>'３月'!N49</f>
        <v>756</v>
      </c>
      <c r="MK49" s="329">
        <f>'３月'!O49</f>
        <v>729</v>
      </c>
      <c r="ML49" s="329">
        <f>'３月'!P49</f>
        <v>753</v>
      </c>
      <c r="MM49" s="329">
        <f>'３月'!Q49</f>
        <v>777</v>
      </c>
      <c r="MN49" s="329">
        <f>'３月'!R49</f>
        <v>704</v>
      </c>
      <c r="MO49" s="329">
        <f>'３月'!S49</f>
        <v>787</v>
      </c>
      <c r="MP49" s="329">
        <f>'３月'!T49</f>
        <v>833</v>
      </c>
      <c r="MQ49" s="329">
        <f>'３月'!U49</f>
        <v>369</v>
      </c>
      <c r="MR49" s="329">
        <f>'３月'!V49</f>
        <v>348</v>
      </c>
      <c r="MS49" s="329">
        <f>'３月'!W49</f>
        <v>473</v>
      </c>
      <c r="MT49" s="329">
        <f>'３月'!X49</f>
        <v>468</v>
      </c>
      <c r="MU49" s="329">
        <f>'３月'!Y49</f>
        <v>499</v>
      </c>
      <c r="MV49" s="329">
        <f>'３月'!Z49</f>
        <v>615</v>
      </c>
      <c r="MW49" s="329">
        <f>'３月'!AA49</f>
        <v>528</v>
      </c>
      <c r="MX49" s="329">
        <f>'３月'!AB49</f>
        <v>466</v>
      </c>
      <c r="MY49" s="329">
        <f>'３月'!AC49</f>
        <v>614</v>
      </c>
      <c r="MZ49" s="329">
        <f>'３月'!AD49</f>
        <v>583</v>
      </c>
      <c r="NA49" s="329">
        <f>'３月'!AE49</f>
        <v>773</v>
      </c>
      <c r="NB49" s="329">
        <f>'３月'!AF49</f>
        <v>461</v>
      </c>
      <c r="NC49" s="329">
        <f>'３月'!AG49</f>
        <v>499</v>
      </c>
      <c r="ND49" s="329">
        <f>'３月'!AH49</f>
        <v>513</v>
      </c>
      <c r="NF49" s="42">
        <f t="shared" si="0"/>
        <v>590.92284866468844</v>
      </c>
    </row>
    <row r="50" spans="1:372" x14ac:dyDescent="0.2">
      <c r="A50" s="311">
        <v>0.83333333333333304</v>
      </c>
      <c r="B50" s="312" t="s">
        <v>7</v>
      </c>
      <c r="C50" s="313">
        <v>0.85416666666666596</v>
      </c>
      <c r="D50" s="329">
        <f>'4月'!D50</f>
        <v>727</v>
      </c>
      <c r="E50" s="329">
        <f>'4月'!E50</f>
        <v>739</v>
      </c>
      <c r="F50" s="329">
        <f>'4月'!F50</f>
        <v>739</v>
      </c>
      <c r="G50" s="329">
        <f>'4月'!G50</f>
        <v>749</v>
      </c>
      <c r="H50" s="329">
        <f>'4月'!H50</f>
        <v>783</v>
      </c>
      <c r="I50" s="329">
        <f>'4月'!I50</f>
        <v>708</v>
      </c>
      <c r="J50" s="329">
        <f>'4月'!J50</f>
        <v>768</v>
      </c>
      <c r="K50" s="329">
        <f>'4月'!K50</f>
        <v>736</v>
      </c>
      <c r="L50" s="329">
        <f>'4月'!L50</f>
        <v>669</v>
      </c>
      <c r="M50" s="329">
        <f>'4月'!M50</f>
        <v>705</v>
      </c>
      <c r="N50" s="329">
        <f>'4月'!N50</f>
        <v>675</v>
      </c>
      <c r="O50" s="329">
        <f>'4月'!O50</f>
        <v>681</v>
      </c>
      <c r="P50" s="329">
        <f>'4月'!P50</f>
        <v>715</v>
      </c>
      <c r="Q50" s="329">
        <f>'4月'!Q50</f>
        <v>758</v>
      </c>
      <c r="R50" s="329">
        <f>'4月'!R50</f>
        <v>821</v>
      </c>
      <c r="S50" s="329">
        <f>'4月'!S50</f>
        <v>751</v>
      </c>
      <c r="T50" s="329">
        <f>'4月'!T50</f>
        <v>775</v>
      </c>
      <c r="U50" s="329">
        <f>'4月'!U50</f>
        <v>790</v>
      </c>
      <c r="V50" s="329">
        <f>'4月'!V50</f>
        <v>727</v>
      </c>
      <c r="W50" s="329">
        <f>'4月'!W50</f>
        <v>742</v>
      </c>
      <c r="X50" s="329">
        <f>'4月'!X50</f>
        <v>748</v>
      </c>
      <c r="Y50" s="329">
        <f>'4月'!Y50</f>
        <v>725</v>
      </c>
      <c r="Z50" s="329">
        <f>'4月'!Z50</f>
        <v>742</v>
      </c>
      <c r="AA50" s="329">
        <f>'4月'!AA50</f>
        <v>739</v>
      </c>
      <c r="AB50" s="329">
        <f>'4月'!AB50</f>
        <v>722</v>
      </c>
      <c r="AC50" s="329">
        <f>'4月'!AC50</f>
        <v>686</v>
      </c>
      <c r="AD50" s="329">
        <f>'4月'!AD50</f>
        <v>708</v>
      </c>
      <c r="AE50" s="329">
        <f>'4月'!AE50</f>
        <v>756</v>
      </c>
      <c r="AF50" s="329">
        <f>'4月'!AF50</f>
        <v>737</v>
      </c>
      <c r="AG50" s="329">
        <f>'4月'!AG50</f>
        <v>704</v>
      </c>
      <c r="AH50" s="329">
        <f>'5月'!D50</f>
        <v>732</v>
      </c>
      <c r="AI50" s="329">
        <f>'5月'!E50</f>
        <v>732</v>
      </c>
      <c r="AJ50" s="329">
        <f>'5月'!F50</f>
        <v>742</v>
      </c>
      <c r="AK50" s="329">
        <f>'5月'!G50</f>
        <v>727</v>
      </c>
      <c r="AL50" s="329">
        <f>'5月'!H50</f>
        <v>744</v>
      </c>
      <c r="AM50" s="329">
        <f>'5月'!I50</f>
        <v>720</v>
      </c>
      <c r="AN50" s="329">
        <f>'5月'!J50</f>
        <v>573</v>
      </c>
      <c r="AO50" s="329">
        <f>'5月'!K50</f>
        <v>595</v>
      </c>
      <c r="AP50" s="329">
        <f>'5月'!L50</f>
        <v>735</v>
      </c>
      <c r="AQ50" s="329">
        <f>'5月'!M50</f>
        <v>701</v>
      </c>
      <c r="AR50" s="329">
        <f>'5月'!N50</f>
        <v>679</v>
      </c>
      <c r="AS50" s="329">
        <f>'5月'!O50</f>
        <v>686</v>
      </c>
      <c r="AT50" s="329">
        <f>'5月'!P50</f>
        <v>686</v>
      </c>
      <c r="AU50" s="329">
        <f>'5月'!Q50</f>
        <v>694</v>
      </c>
      <c r="AV50" s="329">
        <f>'5月'!R50</f>
        <v>622</v>
      </c>
      <c r="AW50" s="329">
        <f>'5月'!S50</f>
        <v>679</v>
      </c>
      <c r="AX50" s="329">
        <f>'5月'!T50</f>
        <v>693</v>
      </c>
      <c r="AY50" s="329">
        <f>'5月'!U50</f>
        <v>722</v>
      </c>
      <c r="AZ50" s="329">
        <f>'5月'!V50</f>
        <v>770</v>
      </c>
      <c r="BA50" s="329">
        <f>'5月'!W50</f>
        <v>814</v>
      </c>
      <c r="BB50" s="329">
        <f>'5月'!X50</f>
        <v>559</v>
      </c>
      <c r="BC50" s="329">
        <f>'5月'!Y50</f>
        <v>688</v>
      </c>
      <c r="BD50" s="329">
        <f>'5月'!Z50</f>
        <v>638</v>
      </c>
      <c r="BE50" s="329">
        <f>'5月'!AA50</f>
        <v>643</v>
      </c>
      <c r="BF50" s="329">
        <f>'5月'!AB50</f>
        <v>600</v>
      </c>
      <c r="BG50" s="329">
        <f>'5月'!AC50</f>
        <v>557</v>
      </c>
      <c r="BH50" s="329">
        <f>'5月'!AD50</f>
        <v>562</v>
      </c>
      <c r="BI50" s="329">
        <f>'5月'!AE50</f>
        <v>703</v>
      </c>
      <c r="BJ50" s="329">
        <f>'5月'!AF50</f>
        <v>728</v>
      </c>
      <c r="BK50" s="329">
        <f>'5月'!AG50</f>
        <v>715</v>
      </c>
      <c r="BL50" s="329">
        <f>'5月'!AH50</f>
        <v>717</v>
      </c>
      <c r="BM50" s="329">
        <f>'6月'!D50</f>
        <v>727</v>
      </c>
      <c r="BN50" s="329">
        <f>'6月'!E50</f>
        <v>728</v>
      </c>
      <c r="BO50" s="329">
        <f>'6月'!F50</f>
        <v>742</v>
      </c>
      <c r="BP50" s="329">
        <f>'6月'!G50</f>
        <v>765</v>
      </c>
      <c r="BQ50" s="329">
        <f>'6月'!H50</f>
        <v>761</v>
      </c>
      <c r="BR50" s="329">
        <f>'6月'!I50</f>
        <v>766</v>
      </c>
      <c r="BS50" s="329">
        <f>'6月'!J50</f>
        <v>742</v>
      </c>
      <c r="BT50" s="329">
        <f>'6月'!K50</f>
        <v>753</v>
      </c>
      <c r="BU50" s="329">
        <f>'6月'!L50</f>
        <v>732</v>
      </c>
      <c r="BV50" s="329">
        <f>'6月'!M50</f>
        <v>732</v>
      </c>
      <c r="BW50" s="329">
        <f>'6月'!N50</f>
        <v>747</v>
      </c>
      <c r="BX50" s="329">
        <f>'6月'!O50</f>
        <v>739</v>
      </c>
      <c r="BY50" s="329">
        <f>'6月'!P50</f>
        <v>737</v>
      </c>
      <c r="BZ50" s="329">
        <f>'6月'!Q50</f>
        <v>728</v>
      </c>
      <c r="CA50" s="329">
        <f>'6月'!R50</f>
        <v>716</v>
      </c>
      <c r="CB50" s="329">
        <f>'6月'!S50</f>
        <v>749</v>
      </c>
      <c r="CC50" s="329">
        <f>'6月'!T50</f>
        <v>526</v>
      </c>
      <c r="CD50" s="329">
        <f>'6月'!U50</f>
        <v>374</v>
      </c>
      <c r="CE50" s="329">
        <f>'6月'!V50</f>
        <v>396</v>
      </c>
      <c r="CF50" s="329">
        <f>'6月'!W50</f>
        <v>329</v>
      </c>
      <c r="CG50" s="329">
        <f>'6月'!X50</f>
        <v>442</v>
      </c>
      <c r="CH50" s="329">
        <f>'6月'!Y50</f>
        <v>441</v>
      </c>
      <c r="CI50" s="329">
        <f>'6月'!Z50</f>
        <v>384</v>
      </c>
      <c r="CJ50" s="329">
        <f>'6月'!AA50</f>
        <v>384</v>
      </c>
      <c r="CK50" s="329">
        <f>'6月'!AB50</f>
        <v>458</v>
      </c>
      <c r="CL50" s="329">
        <f>'6月'!AC50</f>
        <v>400</v>
      </c>
      <c r="CM50" s="329">
        <f>'6月'!AD50</f>
        <v>463</v>
      </c>
      <c r="CN50" s="329">
        <f>'6月'!AE50</f>
        <v>396</v>
      </c>
      <c r="CO50" s="329">
        <f>'6月'!AF50</f>
        <v>0</v>
      </c>
      <c r="CP50" s="329">
        <f>'6月'!AG50</f>
        <v>0</v>
      </c>
      <c r="CQ50" s="329">
        <f>'7月'!D50</f>
        <v>0</v>
      </c>
      <c r="CR50" s="329">
        <f>'7月'!E50</f>
        <v>0</v>
      </c>
      <c r="CS50" s="329">
        <f>'7月'!F50</f>
        <v>0</v>
      </c>
      <c r="CT50" s="329">
        <f>'7月'!G50</f>
        <v>7</v>
      </c>
      <c r="CU50" s="329">
        <f>'7月'!H50</f>
        <v>396</v>
      </c>
      <c r="CV50" s="329">
        <f>'7月'!I50</f>
        <v>425</v>
      </c>
      <c r="CW50" s="329">
        <f>'7月'!J50</f>
        <v>408</v>
      </c>
      <c r="CX50" s="329">
        <f>'7月'!K50</f>
        <v>391</v>
      </c>
      <c r="CY50" s="329">
        <f>'7月'!L50</f>
        <v>372</v>
      </c>
      <c r="CZ50" s="329">
        <f>'7月'!M50</f>
        <v>360</v>
      </c>
      <c r="DA50" s="329">
        <f>'7月'!N50</f>
        <v>381</v>
      </c>
      <c r="DB50" s="329">
        <f>'7月'!O50</f>
        <v>374</v>
      </c>
      <c r="DC50" s="329">
        <f>'7月'!P50</f>
        <v>360</v>
      </c>
      <c r="DD50" s="329">
        <f>'7月'!Q50</f>
        <v>364</v>
      </c>
      <c r="DE50" s="329">
        <f>'7月'!R50</f>
        <v>412</v>
      </c>
      <c r="DF50" s="329">
        <f>'7月'!S50</f>
        <v>483</v>
      </c>
      <c r="DG50" s="329">
        <f>'7月'!T50</f>
        <v>374</v>
      </c>
      <c r="DH50" s="329">
        <f>'7月'!U50</f>
        <v>350</v>
      </c>
      <c r="DI50" s="329">
        <f>'7月'!V50</f>
        <v>399</v>
      </c>
      <c r="DJ50" s="329">
        <f>'7月'!W50</f>
        <v>0</v>
      </c>
      <c r="DK50" s="329">
        <f>'7月'!X50</f>
        <v>332</v>
      </c>
      <c r="DL50" s="329">
        <f>'7月'!Y50</f>
        <v>410</v>
      </c>
      <c r="DM50" s="329">
        <f>'7月'!Z50</f>
        <v>473</v>
      </c>
      <c r="DN50" s="329">
        <f>'7月'!AA50</f>
        <v>0</v>
      </c>
      <c r="DO50" s="329">
        <f>'7月'!AB50</f>
        <v>4</v>
      </c>
      <c r="DP50" s="329">
        <f>'7月'!AC50</f>
        <v>327</v>
      </c>
      <c r="DQ50" s="329">
        <f>'7月'!AD50</f>
        <v>374</v>
      </c>
      <c r="DR50" s="329">
        <f>'7月'!AE50</f>
        <v>444</v>
      </c>
      <c r="DS50" s="329">
        <f>'7月'!AF50</f>
        <v>372</v>
      </c>
      <c r="DT50" s="329">
        <f>'7月'!AG50</f>
        <v>336</v>
      </c>
      <c r="DU50" s="329">
        <f>'7月'!AH50</f>
        <v>2</v>
      </c>
      <c r="DV50" s="329">
        <f>'8月'!D50</f>
        <v>36</v>
      </c>
      <c r="DW50" s="329">
        <f>'8月'!E50</f>
        <v>3</v>
      </c>
      <c r="DX50" s="329">
        <f>'8月'!F50</f>
        <v>420</v>
      </c>
      <c r="DY50" s="329">
        <f>'8月'!G50</f>
        <v>360</v>
      </c>
      <c r="DZ50" s="329">
        <f>'8月'!H50</f>
        <v>387</v>
      </c>
      <c r="EA50" s="329">
        <f>'8月'!I50</f>
        <v>346</v>
      </c>
      <c r="EB50" s="329">
        <f>'8月'!J50</f>
        <v>696</v>
      </c>
      <c r="EC50" s="329">
        <f>'8月'!K50</f>
        <v>696</v>
      </c>
      <c r="ED50" s="329">
        <f>'8月'!L50</f>
        <v>703</v>
      </c>
      <c r="EE50" s="329">
        <f>'8月'!M50</f>
        <v>688</v>
      </c>
      <c r="EF50" s="329">
        <f>'8月'!N50</f>
        <v>672</v>
      </c>
      <c r="EG50" s="329">
        <f>'8月'!O50</f>
        <v>689</v>
      </c>
      <c r="EH50" s="329">
        <f>'8月'!P50</f>
        <v>526</v>
      </c>
      <c r="EI50" s="329">
        <f>'8月'!Q50</f>
        <v>578</v>
      </c>
      <c r="EJ50" s="329">
        <f>'8月'!R50</f>
        <v>572</v>
      </c>
      <c r="EK50" s="329">
        <f>'8月'!S50</f>
        <v>0</v>
      </c>
      <c r="EL50" s="329">
        <f>'8月'!T50</f>
        <v>701</v>
      </c>
      <c r="EM50" s="329">
        <f>'8月'!U50</f>
        <v>535</v>
      </c>
      <c r="EN50" s="329">
        <f>'8月'!V50</f>
        <v>144</v>
      </c>
      <c r="EO50" s="329">
        <f>'8月'!W50</f>
        <v>633</v>
      </c>
      <c r="EP50" s="329">
        <f>'8月'!X50</f>
        <v>600</v>
      </c>
      <c r="EQ50" s="329">
        <f>'8月'!Y50</f>
        <v>699</v>
      </c>
      <c r="ER50" s="329">
        <f>'8月'!Z50</f>
        <v>550</v>
      </c>
      <c r="ES50" s="329">
        <f>'8月'!AA50</f>
        <v>679</v>
      </c>
      <c r="ET50" s="329">
        <f>'8月'!AB50</f>
        <v>614</v>
      </c>
      <c r="EU50" s="329">
        <f>'8月'!AC50</f>
        <v>468</v>
      </c>
      <c r="EV50" s="329">
        <f>'8月'!AD50</f>
        <v>705</v>
      </c>
      <c r="EW50" s="329">
        <f>'8月'!AE50</f>
        <v>569</v>
      </c>
      <c r="EX50" s="329">
        <f>'8月'!AF50</f>
        <v>705</v>
      </c>
      <c r="EY50" s="329">
        <f>'8月'!AG50</f>
        <v>704</v>
      </c>
      <c r="EZ50" s="329">
        <f>'8月'!AH50</f>
        <v>692</v>
      </c>
      <c r="FA50" s="329">
        <f>'9月'!D50</f>
        <v>693</v>
      </c>
      <c r="FB50" s="329">
        <f>'9月'!E50</f>
        <v>540</v>
      </c>
      <c r="FC50" s="329">
        <f>'9月'!F50</f>
        <v>471</v>
      </c>
      <c r="FD50" s="329">
        <f>'9月'!G50</f>
        <v>465</v>
      </c>
      <c r="FE50" s="329">
        <f>'9月'!H50</f>
        <v>447</v>
      </c>
      <c r="FF50" s="329">
        <f>'9月'!I50</f>
        <v>391</v>
      </c>
      <c r="FG50" s="329">
        <f>'9月'!J50</f>
        <v>398</v>
      </c>
      <c r="FH50" s="329">
        <f>'9月'!K50</f>
        <v>341</v>
      </c>
      <c r="FI50" s="329">
        <f>'9月'!L50</f>
        <v>439</v>
      </c>
      <c r="FJ50" s="329">
        <f>'9月'!M50</f>
        <v>448</v>
      </c>
      <c r="FK50" s="329">
        <f>'9月'!N50</f>
        <v>439</v>
      </c>
      <c r="FL50" s="329">
        <f>'9月'!O50</f>
        <v>429</v>
      </c>
      <c r="FM50" s="329">
        <f>'9月'!P50</f>
        <v>396</v>
      </c>
      <c r="FN50" s="329">
        <f>'9月'!Q50</f>
        <v>466</v>
      </c>
      <c r="FO50" s="329">
        <f>'9月'!R50</f>
        <v>437</v>
      </c>
      <c r="FP50" s="329">
        <f>'9月'!S50</f>
        <v>424</v>
      </c>
      <c r="FQ50" s="329">
        <f>'9月'!T50</f>
        <v>518</v>
      </c>
      <c r="FR50" s="329">
        <f>'9月'!U50</f>
        <v>446</v>
      </c>
      <c r="FS50" s="329">
        <f>'9月'!V50</f>
        <v>415</v>
      </c>
      <c r="FT50" s="329">
        <f>'9月'!W50</f>
        <v>456</v>
      </c>
      <c r="FU50" s="329">
        <f>'9月'!X50</f>
        <v>452</v>
      </c>
      <c r="FV50" s="329">
        <f>'9月'!Y50</f>
        <v>516</v>
      </c>
      <c r="FW50" s="329">
        <f>'9月'!Z50</f>
        <v>516</v>
      </c>
      <c r="FX50" s="329">
        <f>'9月'!AA50</f>
        <v>478</v>
      </c>
      <c r="FY50" s="329">
        <f>'9月'!AB50</f>
        <v>542</v>
      </c>
      <c r="FZ50" s="329">
        <f>'9月'!AC50</f>
        <v>535</v>
      </c>
      <c r="GA50" s="329">
        <f>'9月'!AD50</f>
        <v>473</v>
      </c>
      <c r="GB50" s="329">
        <f>'9月'!AE50</f>
        <v>476</v>
      </c>
      <c r="GC50" s="329">
        <f>'9月'!AF50</f>
        <v>516</v>
      </c>
      <c r="GD50" s="329">
        <f>'9月'!AG50</f>
        <v>573</v>
      </c>
      <c r="GE50" s="329">
        <f>'10月'!D50</f>
        <v>473</v>
      </c>
      <c r="GF50" s="329">
        <f>'10月'!E50</f>
        <v>432</v>
      </c>
      <c r="GG50" s="329">
        <f>'10月'!F50</f>
        <v>521</v>
      </c>
      <c r="GH50" s="329">
        <f>'10月'!G50</f>
        <v>463</v>
      </c>
      <c r="GI50" s="329">
        <f>'10月'!H50</f>
        <v>559</v>
      </c>
      <c r="GJ50" s="329">
        <f>'10月'!I50</f>
        <v>559</v>
      </c>
      <c r="GK50" s="329">
        <f>'10月'!J50</f>
        <v>720</v>
      </c>
      <c r="GL50" s="329">
        <f>'10月'!K50</f>
        <v>696</v>
      </c>
      <c r="GM50" s="329">
        <f>'10月'!L50</f>
        <v>580</v>
      </c>
      <c r="GN50" s="329">
        <f>'10月'!M50</f>
        <v>507</v>
      </c>
      <c r="GO50" s="329">
        <f>'10月'!N50</f>
        <v>540</v>
      </c>
      <c r="GP50" s="329">
        <f>'10月'!O50</f>
        <v>496</v>
      </c>
      <c r="GQ50" s="329">
        <f>'10月'!P50</f>
        <v>574</v>
      </c>
      <c r="GR50" s="329">
        <f>'10月'!Q50</f>
        <v>617</v>
      </c>
      <c r="GS50" s="329">
        <f>'10月'!R50</f>
        <v>554</v>
      </c>
      <c r="GT50" s="329">
        <f>'10月'!S50</f>
        <v>598</v>
      </c>
      <c r="GU50" s="329">
        <f>'10月'!T50</f>
        <v>598</v>
      </c>
      <c r="GV50" s="329">
        <f>'10月'!U50</f>
        <v>422</v>
      </c>
      <c r="GW50" s="329">
        <f>'10月'!V50</f>
        <v>509</v>
      </c>
      <c r="GX50" s="329">
        <f>'10月'!W50</f>
        <v>560</v>
      </c>
      <c r="GY50" s="329">
        <f>'10月'!X50</f>
        <v>571</v>
      </c>
      <c r="GZ50" s="329">
        <f>'10月'!Y50</f>
        <v>509</v>
      </c>
      <c r="HA50" s="329">
        <f>'10月'!Z50</f>
        <v>727</v>
      </c>
      <c r="HB50" s="329">
        <f>'10月'!AA50</f>
        <v>746</v>
      </c>
      <c r="HC50" s="329">
        <f>'10月'!AB50</f>
        <v>746</v>
      </c>
      <c r="HD50" s="329">
        <f>'10月'!AC50</f>
        <v>708</v>
      </c>
      <c r="HE50" s="329">
        <f>'10月'!AD50</f>
        <v>753</v>
      </c>
      <c r="HF50" s="329">
        <f>'10月'!AE50</f>
        <v>763</v>
      </c>
      <c r="HG50" s="329">
        <f>'10月'!AF50</f>
        <v>744</v>
      </c>
      <c r="HH50" s="329">
        <f>'10月'!AG50</f>
        <v>773</v>
      </c>
      <c r="HI50" s="329">
        <f>'10月'!AH50</f>
        <v>773</v>
      </c>
      <c r="HJ50" s="329">
        <f>'11月'!D50</f>
        <v>771</v>
      </c>
      <c r="HK50" s="329">
        <f>'11月'!E50</f>
        <v>756</v>
      </c>
      <c r="HL50" s="329">
        <f>'11月'!F50</f>
        <v>761</v>
      </c>
      <c r="HM50" s="329">
        <f>'11月'!G50</f>
        <v>747</v>
      </c>
      <c r="HN50" s="329">
        <f>'11月'!H50</f>
        <v>739</v>
      </c>
      <c r="HO50" s="329">
        <f>'11月'!I50</f>
        <v>831</v>
      </c>
      <c r="HP50" s="329">
        <f>'11月'!J50</f>
        <v>833</v>
      </c>
      <c r="HQ50" s="329">
        <f>'11月'!K50</f>
        <v>820</v>
      </c>
      <c r="HR50" s="329">
        <f>'11月'!L50</f>
        <v>806</v>
      </c>
      <c r="HS50" s="329">
        <f>'11月'!M50</f>
        <v>850</v>
      </c>
      <c r="HT50" s="329">
        <f>'11月'!N50</f>
        <v>523</v>
      </c>
      <c r="HU50" s="329">
        <f>'11月'!O50</f>
        <v>526</v>
      </c>
      <c r="HV50" s="329">
        <f>'11月'!P50</f>
        <v>459</v>
      </c>
      <c r="HW50" s="329">
        <f>'11月'!Q50</f>
        <v>415</v>
      </c>
      <c r="HX50" s="329">
        <f>'11月'!R50</f>
        <v>449</v>
      </c>
      <c r="HY50" s="329">
        <f>'11月'!S50</f>
        <v>470</v>
      </c>
      <c r="HZ50" s="329">
        <f>'11月'!T50</f>
        <v>535</v>
      </c>
      <c r="IA50" s="329">
        <f>'11月'!U50</f>
        <v>545</v>
      </c>
      <c r="IB50" s="329">
        <f>'11月'!V50</f>
        <v>389</v>
      </c>
      <c r="IC50" s="329">
        <f>'11月'!W50</f>
        <v>463</v>
      </c>
      <c r="ID50" s="329">
        <f>'11月'!X50</f>
        <v>504</v>
      </c>
      <c r="IE50" s="329">
        <f>'11月'!Y50</f>
        <v>442</v>
      </c>
      <c r="IF50" s="329">
        <f>'11月'!Z50</f>
        <v>405</v>
      </c>
      <c r="IG50" s="329">
        <f>'11月'!AA50</f>
        <v>533</v>
      </c>
      <c r="IH50" s="329">
        <f>'11月'!AB50</f>
        <v>516</v>
      </c>
      <c r="II50" s="329">
        <f>'11月'!AC50</f>
        <v>447</v>
      </c>
      <c r="IJ50" s="329">
        <f>'11月'!AD50</f>
        <v>432</v>
      </c>
      <c r="IK50" s="329">
        <f>'11月'!AE50</f>
        <v>482</v>
      </c>
      <c r="IL50" s="329">
        <f>'11月'!AF50</f>
        <v>532</v>
      </c>
      <c r="IM50" s="329">
        <f>'11月'!AG50</f>
        <v>456</v>
      </c>
      <c r="IN50" s="329">
        <f>'12月'!D50</f>
        <v>449</v>
      </c>
      <c r="IO50" s="329">
        <f>'12月'!E50</f>
        <v>523</v>
      </c>
      <c r="IP50" s="329">
        <f>'12月'!F50</f>
        <v>418</v>
      </c>
      <c r="IQ50" s="329">
        <f>'12月'!G50</f>
        <v>480</v>
      </c>
      <c r="IR50" s="329">
        <f>'12月'!H50</f>
        <v>487</v>
      </c>
      <c r="IS50" s="329">
        <f>'12月'!I50</f>
        <v>672</v>
      </c>
      <c r="IT50" s="329">
        <f>'12月'!J50</f>
        <v>468</v>
      </c>
      <c r="IU50" s="329">
        <f>'12月'!K50</f>
        <v>497</v>
      </c>
      <c r="IV50" s="329">
        <f>'12月'!L50</f>
        <v>511</v>
      </c>
      <c r="IW50" s="329">
        <f>'12月'!M50</f>
        <v>410</v>
      </c>
      <c r="IX50" s="329">
        <f>'12月'!N50</f>
        <v>507</v>
      </c>
      <c r="IY50" s="329">
        <f>'12月'!O50</f>
        <v>482</v>
      </c>
      <c r="IZ50" s="329">
        <f>'12月'!P50</f>
        <v>569</v>
      </c>
      <c r="JA50" s="329">
        <f>'12月'!Q50</f>
        <v>583</v>
      </c>
      <c r="JB50" s="329">
        <f>'12月'!R50</f>
        <v>579</v>
      </c>
      <c r="JC50" s="329">
        <f>'12月'!S50</f>
        <v>557</v>
      </c>
      <c r="JD50" s="329">
        <f>'12月'!T50</f>
        <v>535</v>
      </c>
      <c r="JE50" s="329">
        <f>'12月'!U50</f>
        <v>497</v>
      </c>
      <c r="JF50" s="329">
        <f>'12月'!V50</f>
        <v>552</v>
      </c>
      <c r="JG50" s="329">
        <f>'12月'!W50</f>
        <v>516</v>
      </c>
      <c r="JH50" s="329">
        <f>'12月'!X50</f>
        <v>585</v>
      </c>
      <c r="JI50" s="329">
        <f>'12月'!Y50</f>
        <v>458</v>
      </c>
      <c r="JJ50" s="329">
        <f>'12月'!Z50</f>
        <v>715</v>
      </c>
      <c r="JK50" s="329">
        <f>'12月'!AA50</f>
        <v>840</v>
      </c>
      <c r="JL50" s="329">
        <f>'12月'!AB50</f>
        <v>826</v>
      </c>
      <c r="JM50" s="329">
        <f>'12月'!AC50</f>
        <v>744</v>
      </c>
      <c r="JN50" s="329">
        <f>'12月'!AD50</f>
        <v>711</v>
      </c>
      <c r="JO50" s="329">
        <f>'12月'!AE50</f>
        <v>770</v>
      </c>
      <c r="JP50" s="329">
        <f>'12月'!AF50</f>
        <v>873</v>
      </c>
      <c r="JQ50" s="329">
        <f>'12月'!AG50</f>
        <v>833</v>
      </c>
      <c r="JR50" s="329">
        <f>'12月'!AH50</f>
        <v>821</v>
      </c>
      <c r="JS50" s="329">
        <f>'１月'!D50</f>
        <v>867</v>
      </c>
      <c r="JT50" s="329">
        <f>'１月'!E50</f>
        <v>862</v>
      </c>
      <c r="JU50" s="329">
        <f>'１月'!F50</f>
        <v>838</v>
      </c>
      <c r="JV50" s="329">
        <f>'１月'!G50</f>
        <v>848</v>
      </c>
      <c r="JW50" s="329">
        <f>'１月'!H50</f>
        <v>828</v>
      </c>
      <c r="JX50" s="329">
        <f>'１月'!I50</f>
        <v>807</v>
      </c>
      <c r="JY50" s="329">
        <f>'１月'!J50</f>
        <v>801</v>
      </c>
      <c r="JZ50" s="329">
        <f>'１月'!K50</f>
        <v>759</v>
      </c>
      <c r="KA50" s="329">
        <f>'１月'!L50</f>
        <v>725</v>
      </c>
      <c r="KB50" s="329">
        <f>'１月'!M50</f>
        <v>833</v>
      </c>
      <c r="KC50" s="329">
        <f>'１月'!N50</f>
        <v>833</v>
      </c>
      <c r="KD50" s="329">
        <f>'１月'!O50</f>
        <v>833</v>
      </c>
      <c r="KE50" s="329">
        <f>'１月'!P50</f>
        <v>833</v>
      </c>
      <c r="KF50" s="329">
        <f>'１月'!Q50</f>
        <v>792</v>
      </c>
      <c r="KG50" s="329">
        <f>'１月'!R50</f>
        <v>780</v>
      </c>
      <c r="KH50" s="329">
        <f>'１月'!S50</f>
        <v>794</v>
      </c>
      <c r="KI50" s="329">
        <f>'１月'!T50</f>
        <v>526</v>
      </c>
      <c r="KJ50" s="329">
        <f>'１月'!U50</f>
        <v>562</v>
      </c>
      <c r="KK50" s="329">
        <f>'１月'!V50</f>
        <v>535</v>
      </c>
      <c r="KL50" s="329">
        <f>'１月'!W50</f>
        <v>706</v>
      </c>
      <c r="KM50" s="329">
        <f>'１月'!X50</f>
        <v>487</v>
      </c>
      <c r="KN50" s="329">
        <f>'１月'!Y50</f>
        <v>521</v>
      </c>
      <c r="KO50" s="329">
        <f>'１月'!Z50</f>
        <v>571</v>
      </c>
      <c r="KP50" s="329">
        <f>'１月'!AA50</f>
        <v>528</v>
      </c>
      <c r="KQ50" s="329">
        <f>'１月'!AB50</f>
        <v>434</v>
      </c>
      <c r="KR50" s="329">
        <f>'１月'!AC50</f>
        <v>641</v>
      </c>
      <c r="KS50" s="329">
        <f>'１月'!AD50</f>
        <v>511</v>
      </c>
      <c r="KT50" s="329">
        <f>'１月'!AE50</f>
        <v>490</v>
      </c>
      <c r="KU50" s="329">
        <f>'１月'!AF50</f>
        <v>509</v>
      </c>
      <c r="KV50" s="329">
        <f>'１月'!AG50</f>
        <v>651</v>
      </c>
      <c r="KW50" s="329">
        <f>'１月'!AH50</f>
        <v>643</v>
      </c>
      <c r="KX50" s="329">
        <f>'２月'!D50</f>
        <v>533</v>
      </c>
      <c r="KY50" s="329">
        <f>'２月'!E50</f>
        <v>818</v>
      </c>
      <c r="KZ50" s="329">
        <f>'２月'!F50</f>
        <v>773</v>
      </c>
      <c r="LA50" s="329">
        <f>'２月'!G50</f>
        <v>811</v>
      </c>
      <c r="LB50" s="329">
        <f>'２月'!H50</f>
        <v>792</v>
      </c>
      <c r="LC50" s="329">
        <f>'２月'!I50</f>
        <v>800</v>
      </c>
      <c r="LD50" s="329">
        <f>'２月'!J50</f>
        <v>761</v>
      </c>
      <c r="LE50" s="329">
        <f>'２月'!K50</f>
        <v>794</v>
      </c>
      <c r="LF50" s="329">
        <f>'２月'!L50</f>
        <v>806</v>
      </c>
      <c r="LG50" s="329">
        <f>'２月'!M50</f>
        <v>814</v>
      </c>
      <c r="LH50" s="329">
        <f>'２月'!N50</f>
        <v>588</v>
      </c>
      <c r="LI50" s="329">
        <f>'２月'!O50</f>
        <v>535</v>
      </c>
      <c r="LJ50" s="329">
        <f>'２月'!P50</f>
        <v>0</v>
      </c>
      <c r="LK50" s="329">
        <f>'２月'!Q50</f>
        <v>0</v>
      </c>
      <c r="LL50" s="329">
        <f>'２月'!R50</f>
        <v>0</v>
      </c>
      <c r="LM50" s="329">
        <f>'２月'!S50</f>
        <v>0</v>
      </c>
      <c r="LN50" s="329">
        <f>'２月'!T50</f>
        <v>0</v>
      </c>
      <c r="LO50" s="329">
        <f>'２月'!U50</f>
        <v>0</v>
      </c>
      <c r="LP50" s="329">
        <f>'２月'!V50</f>
        <v>0</v>
      </c>
      <c r="LQ50" s="329">
        <f>'２月'!W50</f>
        <v>0</v>
      </c>
      <c r="LR50" s="329">
        <f>'２月'!X50</f>
        <v>0</v>
      </c>
      <c r="LS50" s="329">
        <f>'２月'!Y50</f>
        <v>0</v>
      </c>
      <c r="LT50" s="329">
        <f>'２月'!Z50</f>
        <v>0</v>
      </c>
      <c r="LU50" s="329">
        <f>'２月'!AA50</f>
        <v>0</v>
      </c>
      <c r="LV50" s="329">
        <f>'２月'!AB50</f>
        <v>0</v>
      </c>
      <c r="LW50" s="329">
        <f>'２月'!AC50</f>
        <v>0</v>
      </c>
      <c r="LX50" s="329">
        <f>'２月'!AD50</f>
        <v>0</v>
      </c>
      <c r="LY50" s="329">
        <f>'２月'!AE50</f>
        <v>753</v>
      </c>
      <c r="LZ50" s="329">
        <f>'３月'!D50</f>
        <v>768</v>
      </c>
      <c r="MA50" s="329">
        <f>'３月'!E50</f>
        <v>744</v>
      </c>
      <c r="MB50" s="329">
        <f>'３月'!F50</f>
        <v>748</v>
      </c>
      <c r="MC50" s="329">
        <f>'３月'!G50</f>
        <v>775</v>
      </c>
      <c r="MD50" s="329">
        <f>'３月'!H50</f>
        <v>693</v>
      </c>
      <c r="ME50" s="329">
        <f>'３月'!I50</f>
        <v>716</v>
      </c>
      <c r="MF50" s="329">
        <f>'３月'!J50</f>
        <v>751</v>
      </c>
      <c r="MG50" s="329">
        <f>'３月'!K50</f>
        <v>778</v>
      </c>
      <c r="MH50" s="329">
        <f>'３月'!L50</f>
        <v>770</v>
      </c>
      <c r="MI50" s="329">
        <f>'３月'!M50</f>
        <v>758</v>
      </c>
      <c r="MJ50" s="329">
        <f>'３月'!N50</f>
        <v>768</v>
      </c>
      <c r="MK50" s="329">
        <f>'３月'!O50</f>
        <v>773</v>
      </c>
      <c r="ML50" s="329">
        <f>'３月'!P50</f>
        <v>764</v>
      </c>
      <c r="MM50" s="329">
        <f>'３月'!Q50</f>
        <v>790</v>
      </c>
      <c r="MN50" s="329">
        <f>'３月'!R50</f>
        <v>720</v>
      </c>
      <c r="MO50" s="329">
        <f>'３月'!S50</f>
        <v>811</v>
      </c>
      <c r="MP50" s="329">
        <f>'３月'!T50</f>
        <v>823</v>
      </c>
      <c r="MQ50" s="329">
        <f>'３月'!U50</f>
        <v>415</v>
      </c>
      <c r="MR50" s="329">
        <f>'３月'!V50</f>
        <v>346</v>
      </c>
      <c r="MS50" s="329">
        <f>'３月'!W50</f>
        <v>518</v>
      </c>
      <c r="MT50" s="329">
        <f>'３月'!X50</f>
        <v>492</v>
      </c>
      <c r="MU50" s="329">
        <f>'３月'!Y50</f>
        <v>531</v>
      </c>
      <c r="MV50" s="329">
        <f>'３月'!Z50</f>
        <v>641</v>
      </c>
      <c r="MW50" s="329">
        <f>'３月'!AA50</f>
        <v>540</v>
      </c>
      <c r="MX50" s="329">
        <f>'３月'!AB50</f>
        <v>511</v>
      </c>
      <c r="MY50" s="329">
        <f>'３月'!AC50</f>
        <v>636</v>
      </c>
      <c r="MZ50" s="329">
        <f>'３月'!AD50</f>
        <v>586</v>
      </c>
      <c r="NA50" s="329">
        <f>'３月'!AE50</f>
        <v>758</v>
      </c>
      <c r="NB50" s="329">
        <f>'３月'!AF50</f>
        <v>504</v>
      </c>
      <c r="NC50" s="329">
        <f>'３月'!AG50</f>
        <v>518</v>
      </c>
      <c r="ND50" s="329">
        <f>'３月'!AH50</f>
        <v>519</v>
      </c>
      <c r="NF50" s="42">
        <f t="shared" si="0"/>
        <v>609.81899109792289</v>
      </c>
      <c r="NH50" s="42">
        <f>SUM(NF50:NF51)</f>
        <v>1253.6582768122084</v>
      </c>
    </row>
    <row r="51" spans="1:372" x14ac:dyDescent="0.2">
      <c r="A51" s="311">
        <v>0.85416666666666596</v>
      </c>
      <c r="B51" s="312" t="s">
        <v>7</v>
      </c>
      <c r="C51" s="313">
        <v>0.875</v>
      </c>
      <c r="D51" s="329">
        <f>'4月'!D51</f>
        <v>830</v>
      </c>
      <c r="E51" s="329">
        <f>'4月'!E51</f>
        <v>816</v>
      </c>
      <c r="F51" s="329">
        <f>'4月'!F51</f>
        <v>780</v>
      </c>
      <c r="G51" s="329">
        <f>'4月'!G51</f>
        <v>821</v>
      </c>
      <c r="H51" s="329">
        <f>'4月'!H51</f>
        <v>811</v>
      </c>
      <c r="I51" s="329">
        <f>'4月'!I51</f>
        <v>806</v>
      </c>
      <c r="J51" s="329">
        <f>'4月'!J51</f>
        <v>796</v>
      </c>
      <c r="K51" s="329">
        <f>'4月'!K51</f>
        <v>824</v>
      </c>
      <c r="L51" s="329">
        <f>'4月'!L51</f>
        <v>768</v>
      </c>
      <c r="M51" s="329">
        <f>'4月'!M51</f>
        <v>780</v>
      </c>
      <c r="N51" s="329">
        <f>'4月'!N51</f>
        <v>737</v>
      </c>
      <c r="O51" s="329">
        <f>'4月'!O51</f>
        <v>766</v>
      </c>
      <c r="P51" s="329">
        <f>'4月'!P51</f>
        <v>754</v>
      </c>
      <c r="Q51" s="329">
        <f>'4月'!Q51</f>
        <v>776</v>
      </c>
      <c r="R51" s="329">
        <f>'4月'!R51</f>
        <v>820</v>
      </c>
      <c r="S51" s="329">
        <f>'4月'!S51</f>
        <v>778</v>
      </c>
      <c r="T51" s="329">
        <f>'4月'!T51</f>
        <v>802</v>
      </c>
      <c r="U51" s="329">
        <f>'4月'!U51</f>
        <v>828</v>
      </c>
      <c r="V51" s="329">
        <f>'4月'!V51</f>
        <v>765</v>
      </c>
      <c r="W51" s="329">
        <f>'4月'!W51</f>
        <v>758</v>
      </c>
      <c r="X51" s="329">
        <f>'4月'!X51</f>
        <v>773</v>
      </c>
      <c r="Y51" s="329">
        <f>'4月'!Y51</f>
        <v>763</v>
      </c>
      <c r="Z51" s="329">
        <f>'4月'!Z51</f>
        <v>766</v>
      </c>
      <c r="AA51" s="329">
        <f>'4月'!AA51</f>
        <v>775</v>
      </c>
      <c r="AB51" s="329">
        <f>'4月'!AB51</f>
        <v>749</v>
      </c>
      <c r="AC51" s="329">
        <f>'4月'!AC51</f>
        <v>706</v>
      </c>
      <c r="AD51" s="329">
        <f>'4月'!AD51</f>
        <v>744</v>
      </c>
      <c r="AE51" s="329">
        <f>'4月'!AE51</f>
        <v>766</v>
      </c>
      <c r="AF51" s="329">
        <f>'4月'!AF51</f>
        <v>763</v>
      </c>
      <c r="AG51" s="329">
        <f>'4月'!AG51</f>
        <v>732</v>
      </c>
      <c r="AH51" s="329">
        <f>'5月'!D51</f>
        <v>760</v>
      </c>
      <c r="AI51" s="329">
        <f>'5月'!E51</f>
        <v>758</v>
      </c>
      <c r="AJ51" s="329">
        <f>'5月'!F51</f>
        <v>758</v>
      </c>
      <c r="AK51" s="329">
        <f>'5月'!G51</f>
        <v>768</v>
      </c>
      <c r="AL51" s="329">
        <f>'5月'!H51</f>
        <v>766</v>
      </c>
      <c r="AM51" s="329">
        <f>'5月'!I51</f>
        <v>744</v>
      </c>
      <c r="AN51" s="329">
        <f>'5月'!J51</f>
        <v>629</v>
      </c>
      <c r="AO51" s="329">
        <f>'5月'!K51</f>
        <v>653</v>
      </c>
      <c r="AP51" s="329">
        <f>'5月'!L51</f>
        <v>813</v>
      </c>
      <c r="AQ51" s="329">
        <f>'5月'!M51</f>
        <v>737</v>
      </c>
      <c r="AR51" s="329">
        <f>'5月'!N51</f>
        <v>667</v>
      </c>
      <c r="AS51" s="329">
        <f>'5月'!O51</f>
        <v>739</v>
      </c>
      <c r="AT51" s="329">
        <f>'5月'!P51</f>
        <v>747</v>
      </c>
      <c r="AU51" s="329">
        <f>'5月'!Q51</f>
        <v>749</v>
      </c>
      <c r="AV51" s="329">
        <f>'5月'!R51</f>
        <v>664</v>
      </c>
      <c r="AW51" s="329">
        <f>'5月'!S51</f>
        <v>732</v>
      </c>
      <c r="AX51" s="329">
        <f>'5月'!T51</f>
        <v>768</v>
      </c>
      <c r="AY51" s="329">
        <f>'5月'!U51</f>
        <v>776</v>
      </c>
      <c r="AZ51" s="329">
        <f>'5月'!V51</f>
        <v>812</v>
      </c>
      <c r="BA51" s="329">
        <f>'5月'!W51</f>
        <v>799</v>
      </c>
      <c r="BB51" s="329">
        <f>'5月'!X51</f>
        <v>610</v>
      </c>
      <c r="BC51" s="329">
        <f>'5月'!Y51</f>
        <v>718</v>
      </c>
      <c r="BD51" s="329">
        <f>'5月'!Z51</f>
        <v>746</v>
      </c>
      <c r="BE51" s="329">
        <f>'5月'!AA51</f>
        <v>677</v>
      </c>
      <c r="BF51" s="329">
        <f>'5月'!AB51</f>
        <v>708</v>
      </c>
      <c r="BG51" s="329">
        <f>'5月'!AC51</f>
        <v>629</v>
      </c>
      <c r="BH51" s="329">
        <f>'5月'!AD51</f>
        <v>605</v>
      </c>
      <c r="BI51" s="329">
        <f>'5月'!AE51</f>
        <v>735</v>
      </c>
      <c r="BJ51" s="329">
        <f>'5月'!AF51</f>
        <v>746</v>
      </c>
      <c r="BK51" s="329">
        <f>'5月'!AG51</f>
        <v>744</v>
      </c>
      <c r="BL51" s="329">
        <f>'5月'!AH51</f>
        <v>754</v>
      </c>
      <c r="BM51" s="329">
        <f>'6月'!D51</f>
        <v>775</v>
      </c>
      <c r="BN51" s="329">
        <f>'6月'!E51</f>
        <v>768</v>
      </c>
      <c r="BO51" s="329">
        <f>'6月'!F51</f>
        <v>780</v>
      </c>
      <c r="BP51" s="329">
        <f>'6月'!G51</f>
        <v>792</v>
      </c>
      <c r="BQ51" s="329">
        <f>'6月'!H51</f>
        <v>797</v>
      </c>
      <c r="BR51" s="329">
        <f>'6月'!I51</f>
        <v>811</v>
      </c>
      <c r="BS51" s="329">
        <f>'6月'!J51</f>
        <v>775</v>
      </c>
      <c r="BT51" s="329">
        <f>'6月'!K51</f>
        <v>795</v>
      </c>
      <c r="BU51" s="329">
        <f>'6月'!L51</f>
        <v>765</v>
      </c>
      <c r="BV51" s="329">
        <f>'6月'!M51</f>
        <v>763</v>
      </c>
      <c r="BW51" s="329">
        <f>'6月'!N51</f>
        <v>773</v>
      </c>
      <c r="BX51" s="329">
        <f>'6月'!O51</f>
        <v>768</v>
      </c>
      <c r="BY51" s="329">
        <f>'6月'!P51</f>
        <v>775</v>
      </c>
      <c r="BZ51" s="329">
        <f>'6月'!Q51</f>
        <v>760</v>
      </c>
      <c r="CA51" s="329">
        <f>'6月'!R51</f>
        <v>741</v>
      </c>
      <c r="CB51" s="329">
        <f>'6月'!S51</f>
        <v>768</v>
      </c>
      <c r="CC51" s="329">
        <f>'6月'!T51</f>
        <v>578</v>
      </c>
      <c r="CD51" s="329">
        <f>'6月'!U51</f>
        <v>449</v>
      </c>
      <c r="CE51" s="329">
        <f>'6月'!V51</f>
        <v>463</v>
      </c>
      <c r="CF51" s="329">
        <f>'6月'!W51</f>
        <v>367</v>
      </c>
      <c r="CG51" s="329">
        <f>'6月'!X51</f>
        <v>477</v>
      </c>
      <c r="CH51" s="329">
        <f>'6月'!Y51</f>
        <v>497</v>
      </c>
      <c r="CI51" s="329">
        <f>'6月'!Z51</f>
        <v>470</v>
      </c>
      <c r="CJ51" s="329">
        <f>'6月'!AA51</f>
        <v>452</v>
      </c>
      <c r="CK51" s="329">
        <f>'6月'!AB51</f>
        <v>480</v>
      </c>
      <c r="CL51" s="329">
        <f>'6月'!AC51</f>
        <v>528</v>
      </c>
      <c r="CM51" s="329">
        <f>'6月'!AD51</f>
        <v>482</v>
      </c>
      <c r="CN51" s="329">
        <f>'6月'!AE51</f>
        <v>489</v>
      </c>
      <c r="CO51" s="329">
        <f>'6月'!AF51</f>
        <v>9</v>
      </c>
      <c r="CP51" s="329">
        <f>'6月'!AG51</f>
        <v>0</v>
      </c>
      <c r="CQ51" s="329">
        <f>'7月'!D51</f>
        <v>0</v>
      </c>
      <c r="CR51" s="329">
        <f>'7月'!E51</f>
        <v>0</v>
      </c>
      <c r="CS51" s="329">
        <f>'7月'!F51</f>
        <v>5</v>
      </c>
      <c r="CT51" s="329">
        <f>'7月'!G51</f>
        <v>10</v>
      </c>
      <c r="CU51" s="329">
        <f>'7月'!H51</f>
        <v>446</v>
      </c>
      <c r="CV51" s="329">
        <f>'7月'!I51</f>
        <v>446</v>
      </c>
      <c r="CW51" s="329">
        <f>'7月'!J51</f>
        <v>461</v>
      </c>
      <c r="CX51" s="329">
        <f>'7月'!K51</f>
        <v>408</v>
      </c>
      <c r="CY51" s="329">
        <f>'7月'!L51</f>
        <v>449</v>
      </c>
      <c r="CZ51" s="329">
        <f>'7月'!M51</f>
        <v>344</v>
      </c>
      <c r="DA51" s="329">
        <f>'7月'!N51</f>
        <v>454</v>
      </c>
      <c r="DB51" s="329">
        <f>'7月'!O51</f>
        <v>473</v>
      </c>
      <c r="DC51" s="329">
        <f>'7月'!P51</f>
        <v>386</v>
      </c>
      <c r="DD51" s="329">
        <f>'7月'!Q51</f>
        <v>389</v>
      </c>
      <c r="DE51" s="329">
        <f>'7月'!R51</f>
        <v>425</v>
      </c>
      <c r="DF51" s="329">
        <f>'7月'!S51</f>
        <v>463</v>
      </c>
      <c r="DG51" s="329">
        <f>'7月'!T51</f>
        <v>432</v>
      </c>
      <c r="DH51" s="329">
        <f>'7月'!U51</f>
        <v>353</v>
      </c>
      <c r="DI51" s="329">
        <f>'7月'!V51</f>
        <v>429</v>
      </c>
      <c r="DJ51" s="329">
        <f>'7月'!W51</f>
        <v>0</v>
      </c>
      <c r="DK51" s="329">
        <f>'7月'!X51</f>
        <v>372</v>
      </c>
      <c r="DL51" s="329">
        <f>'7月'!Y51</f>
        <v>420</v>
      </c>
      <c r="DM51" s="329">
        <f>'7月'!Z51</f>
        <v>446</v>
      </c>
      <c r="DN51" s="329">
        <f>'7月'!AA51</f>
        <v>0</v>
      </c>
      <c r="DO51" s="329">
        <f>'7月'!AB51</f>
        <v>15</v>
      </c>
      <c r="DP51" s="329">
        <f>'7月'!AC51</f>
        <v>441</v>
      </c>
      <c r="DQ51" s="329">
        <f>'7月'!AD51</f>
        <v>399</v>
      </c>
      <c r="DR51" s="329">
        <f>'7月'!AE51</f>
        <v>504</v>
      </c>
      <c r="DS51" s="329">
        <f>'7月'!AF51</f>
        <v>393</v>
      </c>
      <c r="DT51" s="329">
        <f>'7月'!AG51</f>
        <v>396</v>
      </c>
      <c r="DU51" s="329">
        <f>'7月'!AH51</f>
        <v>5</v>
      </c>
      <c r="DV51" s="329">
        <f>'8月'!D51</f>
        <v>40</v>
      </c>
      <c r="DW51" s="329">
        <f>'8月'!E51</f>
        <v>14</v>
      </c>
      <c r="DX51" s="329">
        <f>'8月'!F51</f>
        <v>502</v>
      </c>
      <c r="DY51" s="329">
        <f>'8月'!G51</f>
        <v>399</v>
      </c>
      <c r="DZ51" s="329">
        <f>'8月'!H51</f>
        <v>444</v>
      </c>
      <c r="EA51" s="329">
        <f>'8月'!I51</f>
        <v>372</v>
      </c>
      <c r="EB51" s="329">
        <f>'8月'!J51</f>
        <v>763</v>
      </c>
      <c r="EC51" s="329">
        <f>'8月'!K51</f>
        <v>727</v>
      </c>
      <c r="ED51" s="329">
        <f>'8月'!L51</f>
        <v>727</v>
      </c>
      <c r="EE51" s="329">
        <f>'8月'!M51</f>
        <v>689</v>
      </c>
      <c r="EF51" s="329">
        <f>'8月'!N51</f>
        <v>708</v>
      </c>
      <c r="EG51" s="329">
        <f>'8月'!O51</f>
        <v>703</v>
      </c>
      <c r="EH51" s="329">
        <f>'8月'!P51</f>
        <v>554</v>
      </c>
      <c r="EI51" s="329">
        <f>'8月'!Q51</f>
        <v>617</v>
      </c>
      <c r="EJ51" s="329">
        <f>'8月'!R51</f>
        <v>600</v>
      </c>
      <c r="EK51" s="329">
        <f>'8月'!S51</f>
        <v>0</v>
      </c>
      <c r="EL51" s="329">
        <f>'8月'!T51</f>
        <v>710</v>
      </c>
      <c r="EM51" s="329">
        <f>'8月'!U51</f>
        <v>600</v>
      </c>
      <c r="EN51" s="329">
        <f>'8月'!V51</f>
        <v>0</v>
      </c>
      <c r="EO51" s="329">
        <f>'8月'!W51</f>
        <v>701</v>
      </c>
      <c r="EP51" s="329">
        <f>'8月'!X51</f>
        <v>648</v>
      </c>
      <c r="EQ51" s="329">
        <f>'8月'!Y51</f>
        <v>729</v>
      </c>
      <c r="ER51" s="329">
        <f>'8月'!Z51</f>
        <v>595</v>
      </c>
      <c r="ES51" s="329">
        <f>'8月'!AA51</f>
        <v>645</v>
      </c>
      <c r="ET51" s="329">
        <f>'8月'!AB51</f>
        <v>689</v>
      </c>
      <c r="EU51" s="329">
        <f>'8月'!AC51</f>
        <v>550</v>
      </c>
      <c r="EV51" s="329">
        <f>'8月'!AD51</f>
        <v>696</v>
      </c>
      <c r="EW51" s="329">
        <f>'8月'!AE51</f>
        <v>607</v>
      </c>
      <c r="EX51" s="329">
        <f>'8月'!AF51</f>
        <v>735</v>
      </c>
      <c r="EY51" s="329">
        <f>'8月'!AG51</f>
        <v>724</v>
      </c>
      <c r="EZ51" s="329">
        <f>'8月'!AH51</f>
        <v>720</v>
      </c>
      <c r="FA51" s="329">
        <f>'9月'!D51</f>
        <v>732</v>
      </c>
      <c r="FB51" s="329">
        <f>'9月'!E51</f>
        <v>615</v>
      </c>
      <c r="FC51" s="329">
        <f>'9月'!F51</f>
        <v>564</v>
      </c>
      <c r="FD51" s="329">
        <f>'9月'!G51</f>
        <v>473</v>
      </c>
      <c r="FE51" s="329">
        <f>'9月'!H51</f>
        <v>453</v>
      </c>
      <c r="FF51" s="329">
        <f>'9月'!I51</f>
        <v>418</v>
      </c>
      <c r="FG51" s="329">
        <f>'9月'!J51</f>
        <v>430</v>
      </c>
      <c r="FH51" s="329">
        <f>'9月'!K51</f>
        <v>365</v>
      </c>
      <c r="FI51" s="329">
        <f>'9月'!L51</f>
        <v>458</v>
      </c>
      <c r="FJ51" s="329">
        <f>'9月'!M51</f>
        <v>461</v>
      </c>
      <c r="FK51" s="329">
        <f>'9月'!N51</f>
        <v>420</v>
      </c>
      <c r="FL51" s="329">
        <f>'9月'!O51</f>
        <v>473</v>
      </c>
      <c r="FM51" s="329">
        <f>'9月'!P51</f>
        <v>435</v>
      </c>
      <c r="FN51" s="329">
        <f>'9月'!Q51</f>
        <v>480</v>
      </c>
      <c r="FO51" s="329">
        <f>'9月'!R51</f>
        <v>456</v>
      </c>
      <c r="FP51" s="329">
        <f>'9月'!S51</f>
        <v>476</v>
      </c>
      <c r="FQ51" s="329">
        <f>'9月'!T51</f>
        <v>471</v>
      </c>
      <c r="FR51" s="329">
        <f>'9月'!U51</f>
        <v>495</v>
      </c>
      <c r="FS51" s="329">
        <f>'9月'!V51</f>
        <v>435</v>
      </c>
      <c r="FT51" s="329">
        <f>'9月'!W51</f>
        <v>464</v>
      </c>
      <c r="FU51" s="329">
        <f>'9月'!X51</f>
        <v>492</v>
      </c>
      <c r="FV51" s="329">
        <f>'9月'!Y51</f>
        <v>545</v>
      </c>
      <c r="FW51" s="329">
        <f>'9月'!Z51</f>
        <v>468</v>
      </c>
      <c r="FX51" s="329">
        <f>'9月'!AA51</f>
        <v>460</v>
      </c>
      <c r="FY51" s="329">
        <f>'9月'!AB51</f>
        <v>540</v>
      </c>
      <c r="FZ51" s="329">
        <f>'9月'!AC51</f>
        <v>536</v>
      </c>
      <c r="GA51" s="329">
        <f>'9月'!AD51</f>
        <v>494</v>
      </c>
      <c r="GB51" s="329">
        <f>'9月'!AE51</f>
        <v>511</v>
      </c>
      <c r="GC51" s="329">
        <f>'9月'!AF51</f>
        <v>530</v>
      </c>
      <c r="GD51" s="329">
        <f>'9月'!AG51</f>
        <v>552</v>
      </c>
      <c r="GE51" s="329">
        <f>'10月'!D51</f>
        <v>521</v>
      </c>
      <c r="GF51" s="329">
        <f>'10月'!E51</f>
        <v>468</v>
      </c>
      <c r="GG51" s="329">
        <f>'10月'!F51</f>
        <v>494</v>
      </c>
      <c r="GH51" s="329">
        <f>'10月'!G51</f>
        <v>490</v>
      </c>
      <c r="GI51" s="329">
        <f>'10月'!H51</f>
        <v>555</v>
      </c>
      <c r="GJ51" s="329">
        <f>'10月'!I51</f>
        <v>617</v>
      </c>
      <c r="GK51" s="329">
        <f>'10月'!J51</f>
        <v>708</v>
      </c>
      <c r="GL51" s="329">
        <f>'10月'!K51</f>
        <v>794</v>
      </c>
      <c r="GM51" s="329">
        <f>'10月'!L51</f>
        <v>579</v>
      </c>
      <c r="GN51" s="329">
        <f>'10月'!M51</f>
        <v>521</v>
      </c>
      <c r="GO51" s="329">
        <f>'10月'!N51</f>
        <v>538</v>
      </c>
      <c r="GP51" s="329">
        <f>'10月'!O51</f>
        <v>512</v>
      </c>
      <c r="GQ51" s="329">
        <f>'10月'!P51</f>
        <v>612</v>
      </c>
      <c r="GR51" s="329">
        <f>'10月'!Q51</f>
        <v>648</v>
      </c>
      <c r="GS51" s="329">
        <f>'10月'!R51</f>
        <v>638</v>
      </c>
      <c r="GT51" s="329">
        <f>'10月'!S51</f>
        <v>598</v>
      </c>
      <c r="GU51" s="329">
        <f>'10月'!T51</f>
        <v>614</v>
      </c>
      <c r="GV51" s="329">
        <f>'10月'!U51</f>
        <v>470</v>
      </c>
      <c r="GW51" s="329">
        <f>'10月'!V51</f>
        <v>552</v>
      </c>
      <c r="GX51" s="329">
        <f>'10月'!W51</f>
        <v>556</v>
      </c>
      <c r="GY51" s="329">
        <f>'10月'!X51</f>
        <v>607</v>
      </c>
      <c r="GZ51" s="329">
        <f>'10月'!Y51</f>
        <v>530</v>
      </c>
      <c r="HA51" s="329">
        <f>'10月'!Z51</f>
        <v>752</v>
      </c>
      <c r="HB51" s="329">
        <f>'10月'!AA51</f>
        <v>766</v>
      </c>
      <c r="HC51" s="329">
        <f>'10月'!AB51</f>
        <v>771</v>
      </c>
      <c r="HD51" s="329">
        <f>'10月'!AC51</f>
        <v>720</v>
      </c>
      <c r="HE51" s="329">
        <f>'10月'!AD51</f>
        <v>766</v>
      </c>
      <c r="HF51" s="329">
        <f>'10月'!AE51</f>
        <v>775</v>
      </c>
      <c r="HG51" s="329">
        <f>'10月'!AF51</f>
        <v>775</v>
      </c>
      <c r="HH51" s="329">
        <f>'10月'!AG51</f>
        <v>797</v>
      </c>
      <c r="HI51" s="329">
        <f>'10月'!AH51</f>
        <v>780</v>
      </c>
      <c r="HJ51" s="329">
        <f>'11月'!D51</f>
        <v>787</v>
      </c>
      <c r="HK51" s="329">
        <f>'11月'!E51</f>
        <v>763</v>
      </c>
      <c r="HL51" s="329">
        <f>'11月'!F51</f>
        <v>784</v>
      </c>
      <c r="HM51" s="329">
        <f>'11月'!G51</f>
        <v>748</v>
      </c>
      <c r="HN51" s="329">
        <f>'11月'!H51</f>
        <v>766</v>
      </c>
      <c r="HO51" s="329">
        <f>'11月'!I51</f>
        <v>835</v>
      </c>
      <c r="HP51" s="329">
        <f>'11月'!J51</f>
        <v>828</v>
      </c>
      <c r="HQ51" s="329">
        <f>'11月'!K51</f>
        <v>828</v>
      </c>
      <c r="HR51" s="329">
        <f>'11月'!L51</f>
        <v>835</v>
      </c>
      <c r="HS51" s="329">
        <f>'11月'!M51</f>
        <v>861</v>
      </c>
      <c r="HT51" s="329">
        <f>'11月'!N51</f>
        <v>531</v>
      </c>
      <c r="HU51" s="329">
        <f>'11月'!O51</f>
        <v>482</v>
      </c>
      <c r="HV51" s="329">
        <f>'11月'!P51</f>
        <v>487</v>
      </c>
      <c r="HW51" s="329">
        <f>'11月'!Q51</f>
        <v>485</v>
      </c>
      <c r="HX51" s="329">
        <f>'11月'!R51</f>
        <v>504</v>
      </c>
      <c r="HY51" s="329">
        <f>'11月'!S51</f>
        <v>488</v>
      </c>
      <c r="HZ51" s="329">
        <f>'11月'!T51</f>
        <v>523</v>
      </c>
      <c r="IA51" s="329">
        <f>'11月'!U51</f>
        <v>540</v>
      </c>
      <c r="IB51" s="329">
        <f>'11月'!V51</f>
        <v>425</v>
      </c>
      <c r="IC51" s="329">
        <f>'11月'!W51</f>
        <v>506</v>
      </c>
      <c r="ID51" s="329">
        <f>'11月'!X51</f>
        <v>519</v>
      </c>
      <c r="IE51" s="329">
        <f>'11月'!Y51</f>
        <v>451</v>
      </c>
      <c r="IF51" s="329">
        <f>'11月'!Z51</f>
        <v>459</v>
      </c>
      <c r="IG51" s="329">
        <f>'11月'!AA51</f>
        <v>519</v>
      </c>
      <c r="IH51" s="329">
        <f>'11月'!AB51</f>
        <v>545</v>
      </c>
      <c r="II51" s="329">
        <f>'11月'!AC51</f>
        <v>477</v>
      </c>
      <c r="IJ51" s="329">
        <f>'11月'!AD51</f>
        <v>475</v>
      </c>
      <c r="IK51" s="329">
        <f>'11月'!AE51</f>
        <v>528</v>
      </c>
      <c r="IL51" s="329">
        <f>'11月'!AF51</f>
        <v>545</v>
      </c>
      <c r="IM51" s="329">
        <f>'11月'!AG51</f>
        <v>487</v>
      </c>
      <c r="IN51" s="329">
        <f>'12月'!D51</f>
        <v>516</v>
      </c>
      <c r="IO51" s="329">
        <f>'12月'!E51</f>
        <v>581</v>
      </c>
      <c r="IP51" s="329">
        <f>'12月'!F51</f>
        <v>470</v>
      </c>
      <c r="IQ51" s="329">
        <f>'12月'!G51</f>
        <v>501</v>
      </c>
      <c r="IR51" s="329">
        <f>'12月'!H51</f>
        <v>502</v>
      </c>
      <c r="IS51" s="329">
        <f>'12月'!I51</f>
        <v>701</v>
      </c>
      <c r="IT51" s="329">
        <f>'12月'!J51</f>
        <v>499</v>
      </c>
      <c r="IU51" s="329">
        <f>'12月'!K51</f>
        <v>513</v>
      </c>
      <c r="IV51" s="329">
        <f>'12月'!L51</f>
        <v>550</v>
      </c>
      <c r="IW51" s="329">
        <f>'12月'!M51</f>
        <v>449</v>
      </c>
      <c r="IX51" s="329">
        <f>'12月'!N51</f>
        <v>521</v>
      </c>
      <c r="IY51" s="329">
        <f>'12月'!O51</f>
        <v>526</v>
      </c>
      <c r="IZ51" s="329">
        <f>'12月'!P51</f>
        <v>660</v>
      </c>
      <c r="JA51" s="329">
        <f>'12月'!Q51</f>
        <v>636</v>
      </c>
      <c r="JB51" s="329">
        <f>'12月'!R51</f>
        <v>585</v>
      </c>
      <c r="JC51" s="329">
        <f>'12月'!S51</f>
        <v>549</v>
      </c>
      <c r="JD51" s="329">
        <f>'12月'!T51</f>
        <v>566</v>
      </c>
      <c r="JE51" s="329">
        <f>'12月'!U51</f>
        <v>520</v>
      </c>
      <c r="JF51" s="329">
        <f>'12月'!V51</f>
        <v>655</v>
      </c>
      <c r="JG51" s="329">
        <f>'12月'!W51</f>
        <v>557</v>
      </c>
      <c r="JH51" s="329">
        <f>'12月'!X51</f>
        <v>610</v>
      </c>
      <c r="JI51" s="329">
        <f>'12月'!Y51</f>
        <v>502</v>
      </c>
      <c r="JJ51" s="329">
        <f>'12月'!Z51</f>
        <v>735</v>
      </c>
      <c r="JK51" s="329">
        <f>'12月'!AA51</f>
        <v>854</v>
      </c>
      <c r="JL51" s="329">
        <f>'12月'!AB51</f>
        <v>828</v>
      </c>
      <c r="JM51" s="329">
        <f>'12月'!AC51</f>
        <v>760</v>
      </c>
      <c r="JN51" s="329">
        <f>'12月'!AD51</f>
        <v>727</v>
      </c>
      <c r="JO51" s="329">
        <f>'12月'!AE51</f>
        <v>788</v>
      </c>
      <c r="JP51" s="329">
        <f>'12月'!AF51</f>
        <v>881</v>
      </c>
      <c r="JQ51" s="329">
        <f>'12月'!AG51</f>
        <v>833</v>
      </c>
      <c r="JR51" s="329">
        <f>'12月'!AH51</f>
        <v>823</v>
      </c>
      <c r="JS51" s="329">
        <f>'１月'!D51</f>
        <v>871</v>
      </c>
      <c r="JT51" s="329">
        <f>'１月'!E51</f>
        <v>852</v>
      </c>
      <c r="JU51" s="329">
        <f>'１月'!F51</f>
        <v>840</v>
      </c>
      <c r="JV51" s="329">
        <f>'１月'!G51</f>
        <v>840</v>
      </c>
      <c r="JW51" s="329">
        <f>'１月'!H51</f>
        <v>843</v>
      </c>
      <c r="JX51" s="329">
        <f>'１月'!I51</f>
        <v>833</v>
      </c>
      <c r="JY51" s="329">
        <f>'１月'!J51</f>
        <v>816</v>
      </c>
      <c r="JZ51" s="329">
        <f>'１月'!K51</f>
        <v>787</v>
      </c>
      <c r="KA51" s="329">
        <f>'１月'!L51</f>
        <v>744</v>
      </c>
      <c r="KB51" s="329">
        <f>'１月'!M51</f>
        <v>847</v>
      </c>
      <c r="KC51" s="329">
        <f>'１月'!N51</f>
        <v>842</v>
      </c>
      <c r="KD51" s="329">
        <f>'１月'!O51</f>
        <v>855</v>
      </c>
      <c r="KE51" s="329">
        <f>'１月'!P51</f>
        <v>850</v>
      </c>
      <c r="KF51" s="329">
        <f>'１月'!Q51</f>
        <v>813</v>
      </c>
      <c r="KG51" s="329">
        <f>'１月'!R51</f>
        <v>801</v>
      </c>
      <c r="KH51" s="329">
        <f>'１月'!S51</f>
        <v>811</v>
      </c>
      <c r="KI51" s="329">
        <f>'１月'!T51</f>
        <v>581</v>
      </c>
      <c r="KJ51" s="329">
        <f>'１月'!U51</f>
        <v>568</v>
      </c>
      <c r="KK51" s="329">
        <f>'１月'!V51</f>
        <v>590</v>
      </c>
      <c r="KL51" s="329">
        <f>'１月'!W51</f>
        <v>720</v>
      </c>
      <c r="KM51" s="329">
        <f>'１月'!X51</f>
        <v>488</v>
      </c>
      <c r="KN51" s="329">
        <f>'１月'!Y51</f>
        <v>597</v>
      </c>
      <c r="KO51" s="329">
        <f>'１月'!Z51</f>
        <v>610</v>
      </c>
      <c r="KP51" s="329">
        <f>'１月'!AA51</f>
        <v>557</v>
      </c>
      <c r="KQ51" s="329">
        <f>'１月'!AB51</f>
        <v>492</v>
      </c>
      <c r="KR51" s="329">
        <f>'１月'!AC51</f>
        <v>674</v>
      </c>
      <c r="KS51" s="329">
        <f>'１月'!AD51</f>
        <v>562</v>
      </c>
      <c r="KT51" s="329">
        <f>'１月'!AE51</f>
        <v>511</v>
      </c>
      <c r="KU51" s="329">
        <f>'１月'!AF51</f>
        <v>583</v>
      </c>
      <c r="KV51" s="329">
        <f>'１月'!AG51</f>
        <v>698</v>
      </c>
      <c r="KW51" s="329">
        <f>'１月'!AH51</f>
        <v>696</v>
      </c>
      <c r="KX51" s="329">
        <f>'２月'!D51</f>
        <v>557</v>
      </c>
      <c r="KY51" s="329">
        <f>'２月'!E51</f>
        <v>836</v>
      </c>
      <c r="KZ51" s="329">
        <f>'２月'!F51</f>
        <v>761</v>
      </c>
      <c r="LA51" s="329">
        <f>'２月'!G51</f>
        <v>814</v>
      </c>
      <c r="LB51" s="329">
        <f>'２月'!H51</f>
        <v>818</v>
      </c>
      <c r="LC51" s="329">
        <f>'２月'!I51</f>
        <v>828</v>
      </c>
      <c r="LD51" s="329">
        <f>'２月'!J51</f>
        <v>768</v>
      </c>
      <c r="LE51" s="329">
        <f>'２月'!K51</f>
        <v>821</v>
      </c>
      <c r="LF51" s="329">
        <f>'２月'!L51</f>
        <v>826</v>
      </c>
      <c r="LG51" s="329">
        <f>'２月'!M51</f>
        <v>828</v>
      </c>
      <c r="LH51" s="329">
        <f>'２月'!N51</f>
        <v>593</v>
      </c>
      <c r="LI51" s="329">
        <f>'２月'!O51</f>
        <v>547</v>
      </c>
      <c r="LJ51" s="329">
        <f>'２月'!P51</f>
        <v>0</v>
      </c>
      <c r="LK51" s="329">
        <f>'２月'!Q51</f>
        <v>0</v>
      </c>
      <c r="LL51" s="329">
        <f>'２月'!R51</f>
        <v>0</v>
      </c>
      <c r="LM51" s="329">
        <f>'２月'!S51</f>
        <v>0</v>
      </c>
      <c r="LN51" s="329">
        <f>'２月'!T51</f>
        <v>0</v>
      </c>
      <c r="LO51" s="329">
        <f>'２月'!U51</f>
        <v>0</v>
      </c>
      <c r="LP51" s="329">
        <f>'２月'!V51</f>
        <v>0</v>
      </c>
      <c r="LQ51" s="329">
        <f>'２月'!W51</f>
        <v>0</v>
      </c>
      <c r="LR51" s="329">
        <f>'２月'!X51</f>
        <v>0</v>
      </c>
      <c r="LS51" s="329">
        <f>'２月'!Y51</f>
        <v>0</v>
      </c>
      <c r="LT51" s="329">
        <f>'２月'!Z51</f>
        <v>0</v>
      </c>
      <c r="LU51" s="329">
        <f>'２月'!AA51</f>
        <v>0</v>
      </c>
      <c r="LV51" s="329">
        <f>'２月'!AB51</f>
        <v>0</v>
      </c>
      <c r="LW51" s="329">
        <f>'２月'!AC51</f>
        <v>0</v>
      </c>
      <c r="LX51" s="329">
        <f>'２月'!AD51</f>
        <v>0</v>
      </c>
      <c r="LY51" s="329">
        <f>'２月'!AE51</f>
        <v>787</v>
      </c>
      <c r="LZ51" s="329">
        <f>'３月'!D51</f>
        <v>802</v>
      </c>
      <c r="MA51" s="329">
        <f>'３月'!E51</f>
        <v>765</v>
      </c>
      <c r="MB51" s="329">
        <f>'３月'!F51</f>
        <v>771</v>
      </c>
      <c r="MC51" s="329">
        <f>'３月'!G51</f>
        <v>802</v>
      </c>
      <c r="MD51" s="329">
        <f>'３月'!H51</f>
        <v>728</v>
      </c>
      <c r="ME51" s="329">
        <f>'３月'!I51</f>
        <v>729</v>
      </c>
      <c r="MF51" s="329">
        <f>'３月'!J51</f>
        <v>787</v>
      </c>
      <c r="MG51" s="329">
        <f>'３月'!K51</f>
        <v>811</v>
      </c>
      <c r="MH51" s="329">
        <f>'３月'!L51</f>
        <v>797</v>
      </c>
      <c r="MI51" s="329">
        <f>'３月'!M51</f>
        <v>773</v>
      </c>
      <c r="MJ51" s="329">
        <f>'３月'!N51</f>
        <v>797</v>
      </c>
      <c r="MK51" s="329">
        <f>'３月'!O51</f>
        <v>806</v>
      </c>
      <c r="ML51" s="329">
        <f>'３月'!P51</f>
        <v>775</v>
      </c>
      <c r="MM51" s="329">
        <f>'３月'!Q51</f>
        <v>821</v>
      </c>
      <c r="MN51" s="329">
        <f>'３月'!R51</f>
        <v>748</v>
      </c>
      <c r="MO51" s="329">
        <f>'３月'!S51</f>
        <v>848</v>
      </c>
      <c r="MP51" s="329">
        <f>'３月'!T51</f>
        <v>833</v>
      </c>
      <c r="MQ51" s="329">
        <f>'３月'!U51</f>
        <v>545</v>
      </c>
      <c r="MR51" s="329">
        <f>'３月'!V51</f>
        <v>437</v>
      </c>
      <c r="MS51" s="329">
        <f>'３月'!W51</f>
        <v>593</v>
      </c>
      <c r="MT51" s="329">
        <f>'３月'!X51</f>
        <v>552</v>
      </c>
      <c r="MU51" s="329">
        <f>'３月'!Y51</f>
        <v>566</v>
      </c>
      <c r="MV51" s="329">
        <f>'３月'!Z51</f>
        <v>736</v>
      </c>
      <c r="MW51" s="329">
        <f>'３月'!AA51</f>
        <v>648</v>
      </c>
      <c r="MX51" s="329">
        <f>'３月'!AB51</f>
        <v>545</v>
      </c>
      <c r="MY51" s="329">
        <f>'３月'!AC51</f>
        <v>650</v>
      </c>
      <c r="MZ51" s="329">
        <f>'３月'!AD51</f>
        <v>636</v>
      </c>
      <c r="NA51" s="329">
        <f>'３月'!AE51</f>
        <v>802</v>
      </c>
      <c r="NB51" s="329">
        <f>'３月'!AF51</f>
        <v>568</v>
      </c>
      <c r="NC51" s="329">
        <f>'３月'!AG51</f>
        <v>564</v>
      </c>
      <c r="ND51" s="329">
        <f>'３月'!AH51</f>
        <v>619</v>
      </c>
      <c r="NF51" s="42">
        <f t="shared" si="0"/>
        <v>643.83928571428567</v>
      </c>
    </row>
    <row r="52" spans="1:372" x14ac:dyDescent="0.2">
      <c r="A52" s="311">
        <v>0.875</v>
      </c>
      <c r="B52" s="312" t="s">
        <v>7</v>
      </c>
      <c r="C52" s="313">
        <v>0.89583333333333304</v>
      </c>
      <c r="D52" s="329">
        <f>'4月'!D52</f>
        <v>845</v>
      </c>
      <c r="E52" s="329">
        <f>'4月'!E52</f>
        <v>843</v>
      </c>
      <c r="F52" s="329">
        <f>'4月'!F52</f>
        <v>818</v>
      </c>
      <c r="G52" s="329">
        <f>'4月'!G52</f>
        <v>828</v>
      </c>
      <c r="H52" s="329">
        <f>'4月'!H52</f>
        <v>852</v>
      </c>
      <c r="I52" s="329">
        <f>'4月'!I52</f>
        <v>816</v>
      </c>
      <c r="J52" s="329">
        <f>'4月'!J52</f>
        <v>826</v>
      </c>
      <c r="K52" s="329">
        <f>'4月'!K52</f>
        <v>828</v>
      </c>
      <c r="L52" s="329">
        <f>'4月'!L52</f>
        <v>795</v>
      </c>
      <c r="M52" s="329">
        <f>'4月'!M52</f>
        <v>804</v>
      </c>
      <c r="N52" s="329">
        <f>'4月'!N52</f>
        <v>782</v>
      </c>
      <c r="O52" s="329">
        <f>'4月'!O52</f>
        <v>758</v>
      </c>
      <c r="P52" s="329">
        <f>'4月'!P52</f>
        <v>765</v>
      </c>
      <c r="Q52" s="329">
        <f>'4月'!Q52</f>
        <v>842</v>
      </c>
      <c r="R52" s="329">
        <f>'4月'!R52</f>
        <v>814</v>
      </c>
      <c r="S52" s="329">
        <f>'4月'!S52</f>
        <v>813</v>
      </c>
      <c r="T52" s="329">
        <f>'4月'!T52</f>
        <v>830</v>
      </c>
      <c r="U52" s="329">
        <f>'4月'!U52</f>
        <v>847</v>
      </c>
      <c r="V52" s="329">
        <f>'4月'!V52</f>
        <v>788</v>
      </c>
      <c r="W52" s="329">
        <f>'4月'!W52</f>
        <v>782</v>
      </c>
      <c r="X52" s="329">
        <f>'4月'!X52</f>
        <v>795</v>
      </c>
      <c r="Y52" s="329">
        <f>'4月'!Y52</f>
        <v>782</v>
      </c>
      <c r="Z52" s="329">
        <f>'4月'!Z52</f>
        <v>775</v>
      </c>
      <c r="AA52" s="329">
        <f>'4月'!AA52</f>
        <v>799</v>
      </c>
      <c r="AB52" s="329">
        <f>'4月'!AB52</f>
        <v>773</v>
      </c>
      <c r="AC52" s="329">
        <f>'4月'!AC52</f>
        <v>746</v>
      </c>
      <c r="AD52" s="329">
        <f>'4月'!AD52</f>
        <v>771</v>
      </c>
      <c r="AE52" s="329">
        <f>'4月'!AE52</f>
        <v>778</v>
      </c>
      <c r="AF52" s="329">
        <f>'4月'!AF52</f>
        <v>785</v>
      </c>
      <c r="AG52" s="329">
        <f>'4月'!AG52</f>
        <v>756</v>
      </c>
      <c r="AH52" s="329">
        <f>'5月'!D52</f>
        <v>790</v>
      </c>
      <c r="AI52" s="329">
        <f>'5月'!E52</f>
        <v>797</v>
      </c>
      <c r="AJ52" s="329">
        <f>'5月'!F52</f>
        <v>799</v>
      </c>
      <c r="AK52" s="329">
        <f>'5月'!G52</f>
        <v>788</v>
      </c>
      <c r="AL52" s="329">
        <f>'5月'!H52</f>
        <v>790</v>
      </c>
      <c r="AM52" s="329">
        <f>'5月'!I52</f>
        <v>761</v>
      </c>
      <c r="AN52" s="329">
        <f>'5月'!J52</f>
        <v>684</v>
      </c>
      <c r="AO52" s="329">
        <f>'5月'!K52</f>
        <v>691</v>
      </c>
      <c r="AP52" s="329">
        <f>'5月'!L52</f>
        <v>814</v>
      </c>
      <c r="AQ52" s="329">
        <f>'5月'!M52</f>
        <v>789</v>
      </c>
      <c r="AR52" s="329">
        <f>'5月'!N52</f>
        <v>727</v>
      </c>
      <c r="AS52" s="329">
        <f>'5月'!O52</f>
        <v>744</v>
      </c>
      <c r="AT52" s="329">
        <f>'5月'!P52</f>
        <v>751</v>
      </c>
      <c r="AU52" s="329">
        <f>'5月'!Q52</f>
        <v>756</v>
      </c>
      <c r="AV52" s="329">
        <f>'5月'!R52</f>
        <v>701</v>
      </c>
      <c r="AW52" s="329">
        <f>'5月'!S52</f>
        <v>790</v>
      </c>
      <c r="AX52" s="329">
        <f>'5月'!T52</f>
        <v>795</v>
      </c>
      <c r="AY52" s="329">
        <f>'5月'!U52</f>
        <v>744</v>
      </c>
      <c r="AZ52" s="329">
        <f>'5月'!V52</f>
        <v>808</v>
      </c>
      <c r="BA52" s="329">
        <f>'5月'!W52</f>
        <v>807</v>
      </c>
      <c r="BB52" s="329">
        <f>'5月'!X52</f>
        <v>705</v>
      </c>
      <c r="BC52" s="329">
        <f>'5月'!Y52</f>
        <v>761</v>
      </c>
      <c r="BD52" s="329">
        <f>'5月'!Z52</f>
        <v>780</v>
      </c>
      <c r="BE52" s="329">
        <f>'5月'!AA52</f>
        <v>713</v>
      </c>
      <c r="BF52" s="329">
        <f>'5月'!AB52</f>
        <v>758</v>
      </c>
      <c r="BG52" s="329">
        <f>'5月'!AC52</f>
        <v>660</v>
      </c>
      <c r="BH52" s="329">
        <f>'5月'!AD52</f>
        <v>616</v>
      </c>
      <c r="BI52" s="329">
        <f>'5月'!AE52</f>
        <v>765</v>
      </c>
      <c r="BJ52" s="329">
        <f>'5月'!AF52</f>
        <v>785</v>
      </c>
      <c r="BK52" s="329">
        <f>'5月'!AG52</f>
        <v>780</v>
      </c>
      <c r="BL52" s="329">
        <f>'5月'!AH52</f>
        <v>770</v>
      </c>
      <c r="BM52" s="329">
        <f>'6月'!D52</f>
        <v>802</v>
      </c>
      <c r="BN52" s="329">
        <f>'6月'!E52</f>
        <v>792</v>
      </c>
      <c r="BO52" s="329">
        <f>'6月'!F52</f>
        <v>801</v>
      </c>
      <c r="BP52" s="329">
        <f>'6月'!G52</f>
        <v>826</v>
      </c>
      <c r="BQ52" s="329">
        <f>'6月'!H52</f>
        <v>825</v>
      </c>
      <c r="BR52" s="329">
        <f>'6月'!I52</f>
        <v>857</v>
      </c>
      <c r="BS52" s="329">
        <f>'6月'!J52</f>
        <v>809</v>
      </c>
      <c r="BT52" s="329">
        <f>'6月'!K52</f>
        <v>811</v>
      </c>
      <c r="BU52" s="329">
        <f>'6月'!L52</f>
        <v>807</v>
      </c>
      <c r="BV52" s="329">
        <f>'6月'!M52</f>
        <v>794</v>
      </c>
      <c r="BW52" s="329">
        <f>'6月'!N52</f>
        <v>796</v>
      </c>
      <c r="BX52" s="329">
        <f>'6月'!O52</f>
        <v>794</v>
      </c>
      <c r="BY52" s="329">
        <f>'6月'!P52</f>
        <v>799</v>
      </c>
      <c r="BZ52" s="329">
        <f>'6月'!Q52</f>
        <v>797</v>
      </c>
      <c r="CA52" s="329">
        <f>'6月'!R52</f>
        <v>775</v>
      </c>
      <c r="CB52" s="329">
        <f>'6月'!S52</f>
        <v>799</v>
      </c>
      <c r="CC52" s="329">
        <f>'6月'!T52</f>
        <v>598</v>
      </c>
      <c r="CD52" s="329">
        <f>'6月'!U52</f>
        <v>487</v>
      </c>
      <c r="CE52" s="329">
        <f>'6月'!V52</f>
        <v>466</v>
      </c>
      <c r="CF52" s="329">
        <f>'6月'!W52</f>
        <v>449</v>
      </c>
      <c r="CG52" s="329">
        <f>'6月'!X52</f>
        <v>511</v>
      </c>
      <c r="CH52" s="329">
        <f>'6月'!Y52</f>
        <v>542</v>
      </c>
      <c r="CI52" s="329">
        <f>'6月'!Z52</f>
        <v>521</v>
      </c>
      <c r="CJ52" s="329">
        <f>'6月'!AA52</f>
        <v>453</v>
      </c>
      <c r="CK52" s="329">
        <f>'6月'!AB52</f>
        <v>521</v>
      </c>
      <c r="CL52" s="329">
        <f>'6月'!AC52</f>
        <v>502</v>
      </c>
      <c r="CM52" s="329">
        <f>'6月'!AD52</f>
        <v>449</v>
      </c>
      <c r="CN52" s="329">
        <f>'6月'!AE52</f>
        <v>480</v>
      </c>
      <c r="CO52" s="329">
        <f>'6月'!AF52</f>
        <v>58</v>
      </c>
      <c r="CP52" s="329">
        <f>'6月'!AG52</f>
        <v>5</v>
      </c>
      <c r="CQ52" s="329">
        <f>'7月'!D52</f>
        <v>0</v>
      </c>
      <c r="CR52" s="329">
        <f>'7月'!E52</f>
        <v>0</v>
      </c>
      <c r="CS52" s="329">
        <f>'7月'!F52</f>
        <v>15</v>
      </c>
      <c r="CT52" s="329">
        <f>'7月'!G52</f>
        <v>17</v>
      </c>
      <c r="CU52" s="329">
        <f>'7月'!H52</f>
        <v>425</v>
      </c>
      <c r="CV52" s="329">
        <f>'7月'!I52</f>
        <v>485</v>
      </c>
      <c r="CW52" s="329">
        <f>'7月'!J52</f>
        <v>446</v>
      </c>
      <c r="CX52" s="329">
        <f>'7月'!K52</f>
        <v>413</v>
      </c>
      <c r="CY52" s="329">
        <f>'7月'!L52</f>
        <v>482</v>
      </c>
      <c r="CZ52" s="329">
        <f>'7月'!M52</f>
        <v>415</v>
      </c>
      <c r="DA52" s="329">
        <f>'7月'!N52</f>
        <v>480</v>
      </c>
      <c r="DB52" s="329">
        <f>'7月'!O52</f>
        <v>535</v>
      </c>
      <c r="DC52" s="329">
        <f>'7月'!P52</f>
        <v>444</v>
      </c>
      <c r="DD52" s="329">
        <f>'7月'!Q52</f>
        <v>504</v>
      </c>
      <c r="DE52" s="329">
        <f>'7月'!R52</f>
        <v>427</v>
      </c>
      <c r="DF52" s="329">
        <f>'7月'!S52</f>
        <v>408</v>
      </c>
      <c r="DG52" s="329">
        <f>'7月'!T52</f>
        <v>502</v>
      </c>
      <c r="DH52" s="329">
        <f>'7月'!U52</f>
        <v>463</v>
      </c>
      <c r="DI52" s="329">
        <f>'7月'!V52</f>
        <v>463</v>
      </c>
      <c r="DJ52" s="329">
        <f>'7月'!W52</f>
        <v>0</v>
      </c>
      <c r="DK52" s="329">
        <f>'7月'!X52</f>
        <v>434</v>
      </c>
      <c r="DL52" s="329">
        <f>'7月'!Y52</f>
        <v>492</v>
      </c>
      <c r="DM52" s="329">
        <f>'7月'!Z52</f>
        <v>488</v>
      </c>
      <c r="DN52" s="329">
        <f>'7月'!AA52</f>
        <v>3</v>
      </c>
      <c r="DO52" s="329">
        <f>'7月'!AB52</f>
        <v>96</v>
      </c>
      <c r="DP52" s="329">
        <f>'7月'!AC52</f>
        <v>504</v>
      </c>
      <c r="DQ52" s="329">
        <f>'7月'!AD52</f>
        <v>408</v>
      </c>
      <c r="DR52" s="329">
        <f>'7月'!AE52</f>
        <v>602</v>
      </c>
      <c r="DS52" s="329">
        <f>'7月'!AF52</f>
        <v>452</v>
      </c>
      <c r="DT52" s="329">
        <f>'7月'!AG52</f>
        <v>466</v>
      </c>
      <c r="DU52" s="329">
        <f>'7月'!AH52</f>
        <v>63</v>
      </c>
      <c r="DV52" s="329">
        <f>'8月'!D52</f>
        <v>80</v>
      </c>
      <c r="DW52" s="329">
        <f>'8月'!E52</f>
        <v>77</v>
      </c>
      <c r="DX52" s="329">
        <f>'8月'!F52</f>
        <v>578</v>
      </c>
      <c r="DY52" s="329">
        <f>'8月'!G52</f>
        <v>439</v>
      </c>
      <c r="DZ52" s="329">
        <f>'8月'!H52</f>
        <v>497</v>
      </c>
      <c r="EA52" s="329">
        <f>'8月'!I52</f>
        <v>408</v>
      </c>
      <c r="EB52" s="329">
        <f>'8月'!J52</f>
        <v>773</v>
      </c>
      <c r="EC52" s="329">
        <f>'8月'!K52</f>
        <v>768</v>
      </c>
      <c r="ED52" s="329">
        <f>'8月'!L52</f>
        <v>763</v>
      </c>
      <c r="EE52" s="329">
        <f>'8月'!M52</f>
        <v>744</v>
      </c>
      <c r="EF52" s="329">
        <f>'8月'!N52</f>
        <v>763</v>
      </c>
      <c r="EG52" s="329">
        <f>'8月'!O52</f>
        <v>735</v>
      </c>
      <c r="EH52" s="329">
        <f>'8月'!P52</f>
        <v>643</v>
      </c>
      <c r="EI52" s="329">
        <f>'8月'!Q52</f>
        <v>725</v>
      </c>
      <c r="EJ52" s="329">
        <f>'8月'!R52</f>
        <v>686</v>
      </c>
      <c r="EK52" s="329">
        <f>'8月'!S52</f>
        <v>0</v>
      </c>
      <c r="EL52" s="329">
        <f>'8月'!T52</f>
        <v>797</v>
      </c>
      <c r="EM52" s="329">
        <f>'8月'!U52</f>
        <v>643</v>
      </c>
      <c r="EN52" s="329">
        <f>'8月'!V52</f>
        <v>0</v>
      </c>
      <c r="EO52" s="329">
        <f>'8月'!W52</f>
        <v>771</v>
      </c>
      <c r="EP52" s="329">
        <f>'8月'!X52</f>
        <v>752</v>
      </c>
      <c r="EQ52" s="329">
        <f>'8月'!Y52</f>
        <v>783</v>
      </c>
      <c r="ER52" s="329">
        <f>'8月'!Z52</f>
        <v>670</v>
      </c>
      <c r="ES52" s="329">
        <f>'8月'!AA52</f>
        <v>735</v>
      </c>
      <c r="ET52" s="329">
        <f>'8月'!AB52</f>
        <v>747</v>
      </c>
      <c r="EU52" s="329">
        <f>'8月'!AC52</f>
        <v>626</v>
      </c>
      <c r="EV52" s="329">
        <f>'8月'!AD52</f>
        <v>785</v>
      </c>
      <c r="EW52" s="329">
        <f>'8月'!AE52</f>
        <v>771</v>
      </c>
      <c r="EX52" s="329">
        <f>'8月'!AF52</f>
        <v>765</v>
      </c>
      <c r="EY52" s="329">
        <f>'8月'!AG52</f>
        <v>761</v>
      </c>
      <c r="EZ52" s="329">
        <f>'8月'!AH52</f>
        <v>765</v>
      </c>
      <c r="FA52" s="329">
        <f>'9月'!D52</f>
        <v>795</v>
      </c>
      <c r="FB52" s="329">
        <f>'9月'!E52</f>
        <v>691</v>
      </c>
      <c r="FC52" s="329">
        <f>'9月'!F52</f>
        <v>619</v>
      </c>
      <c r="FD52" s="329">
        <f>'9月'!G52</f>
        <v>547</v>
      </c>
      <c r="FE52" s="329">
        <f>'9月'!H52</f>
        <v>533</v>
      </c>
      <c r="FF52" s="329">
        <f>'9月'!I52</f>
        <v>456</v>
      </c>
      <c r="FG52" s="329">
        <f>'9月'!J52</f>
        <v>533</v>
      </c>
      <c r="FH52" s="329">
        <f>'9月'!K52</f>
        <v>494</v>
      </c>
      <c r="FI52" s="329">
        <f>'9月'!L52</f>
        <v>488</v>
      </c>
      <c r="FJ52" s="329">
        <f>'9月'!M52</f>
        <v>497</v>
      </c>
      <c r="FK52" s="329">
        <f>'9月'!N52</f>
        <v>528</v>
      </c>
      <c r="FL52" s="329">
        <f>'9月'!O52</f>
        <v>475</v>
      </c>
      <c r="FM52" s="329">
        <f>'9月'!P52</f>
        <v>492</v>
      </c>
      <c r="FN52" s="329">
        <f>'9月'!Q52</f>
        <v>516</v>
      </c>
      <c r="FO52" s="329">
        <f>'9月'!R52</f>
        <v>555</v>
      </c>
      <c r="FP52" s="329">
        <f>'9月'!S52</f>
        <v>513</v>
      </c>
      <c r="FQ52" s="329">
        <f>'9月'!T52</f>
        <v>477</v>
      </c>
      <c r="FR52" s="329">
        <f>'9月'!U52</f>
        <v>559</v>
      </c>
      <c r="FS52" s="329">
        <f>'9月'!V52</f>
        <v>470</v>
      </c>
      <c r="FT52" s="329">
        <f>'9月'!W52</f>
        <v>537</v>
      </c>
      <c r="FU52" s="329">
        <f>'9月'!X52</f>
        <v>530</v>
      </c>
      <c r="FV52" s="329">
        <f>'9月'!Y52</f>
        <v>583</v>
      </c>
      <c r="FW52" s="329">
        <f>'9月'!Z52</f>
        <v>535</v>
      </c>
      <c r="FX52" s="329">
        <f>'9月'!AA52</f>
        <v>509</v>
      </c>
      <c r="FY52" s="329">
        <f>'9月'!AB52</f>
        <v>528</v>
      </c>
      <c r="FZ52" s="329">
        <f>'9月'!AC52</f>
        <v>482</v>
      </c>
      <c r="GA52" s="329">
        <f>'9月'!AD52</f>
        <v>574</v>
      </c>
      <c r="GB52" s="329">
        <f>'9月'!AE52</f>
        <v>542</v>
      </c>
      <c r="GC52" s="329">
        <f>'9月'!AF52</f>
        <v>538</v>
      </c>
      <c r="GD52" s="329">
        <f>'9月'!AG52</f>
        <v>571</v>
      </c>
      <c r="GE52" s="329">
        <f>'10月'!D52</f>
        <v>552</v>
      </c>
      <c r="GF52" s="329">
        <f>'10月'!E52</f>
        <v>499</v>
      </c>
      <c r="GG52" s="329">
        <f>'10月'!F52</f>
        <v>523</v>
      </c>
      <c r="GH52" s="329">
        <f>'10月'!G52</f>
        <v>509</v>
      </c>
      <c r="GI52" s="329">
        <f>'10月'!H52</f>
        <v>568</v>
      </c>
      <c r="GJ52" s="329">
        <f>'10月'!I52</f>
        <v>648</v>
      </c>
      <c r="GK52" s="329">
        <f>'10月'!J52</f>
        <v>811</v>
      </c>
      <c r="GL52" s="329">
        <f>'10月'!K52</f>
        <v>795</v>
      </c>
      <c r="GM52" s="329">
        <f>'10月'!L52</f>
        <v>645</v>
      </c>
      <c r="GN52" s="329">
        <f>'10月'!M52</f>
        <v>528</v>
      </c>
      <c r="GO52" s="329">
        <f>'10月'!N52</f>
        <v>583</v>
      </c>
      <c r="GP52" s="329">
        <f>'10月'!O52</f>
        <v>542</v>
      </c>
      <c r="GQ52" s="329">
        <f>'10月'!P52</f>
        <v>616</v>
      </c>
      <c r="GR52" s="329">
        <f>'10月'!Q52</f>
        <v>681</v>
      </c>
      <c r="GS52" s="329">
        <f>'10月'!R52</f>
        <v>632</v>
      </c>
      <c r="GT52" s="329">
        <f>'10月'!S52</f>
        <v>600</v>
      </c>
      <c r="GU52" s="329">
        <f>'10月'!T52</f>
        <v>632</v>
      </c>
      <c r="GV52" s="329">
        <f>'10月'!U52</f>
        <v>502</v>
      </c>
      <c r="GW52" s="329">
        <f>'10月'!V52</f>
        <v>588</v>
      </c>
      <c r="GX52" s="329">
        <f>'10月'!W52</f>
        <v>562</v>
      </c>
      <c r="GY52" s="329">
        <f>'10月'!X52</f>
        <v>612</v>
      </c>
      <c r="GZ52" s="329">
        <f>'10月'!Y52</f>
        <v>557</v>
      </c>
      <c r="HA52" s="329">
        <f>'10月'!Z52</f>
        <v>787</v>
      </c>
      <c r="HB52" s="329">
        <f>'10月'!AA52</f>
        <v>792</v>
      </c>
      <c r="HC52" s="329">
        <f>'10月'!AB52</f>
        <v>804</v>
      </c>
      <c r="HD52" s="329">
        <f>'10月'!AC52</f>
        <v>749</v>
      </c>
      <c r="HE52" s="329">
        <f>'10月'!AD52</f>
        <v>804</v>
      </c>
      <c r="HF52" s="329">
        <f>'10月'!AE52</f>
        <v>799</v>
      </c>
      <c r="HG52" s="329">
        <f>'10月'!AF52</f>
        <v>811</v>
      </c>
      <c r="HH52" s="329">
        <f>'10月'!AG52</f>
        <v>837</v>
      </c>
      <c r="HI52" s="329">
        <f>'10月'!AH52</f>
        <v>816</v>
      </c>
      <c r="HJ52" s="329">
        <f>'11月'!D52</f>
        <v>816</v>
      </c>
      <c r="HK52" s="329">
        <f>'11月'!E52</f>
        <v>785</v>
      </c>
      <c r="HL52" s="329">
        <f>'11月'!F52</f>
        <v>819</v>
      </c>
      <c r="HM52" s="329">
        <f>'11月'!G52</f>
        <v>768</v>
      </c>
      <c r="HN52" s="329">
        <f>'11月'!H52</f>
        <v>797</v>
      </c>
      <c r="HO52" s="329">
        <f>'11月'!I52</f>
        <v>852</v>
      </c>
      <c r="HP52" s="329">
        <f>'11月'!J52</f>
        <v>866</v>
      </c>
      <c r="HQ52" s="329">
        <f>'11月'!K52</f>
        <v>862</v>
      </c>
      <c r="HR52" s="329">
        <f>'11月'!L52</f>
        <v>876</v>
      </c>
      <c r="HS52" s="329">
        <f>'11月'!M52</f>
        <v>893</v>
      </c>
      <c r="HT52" s="329">
        <f>'11月'!N52</f>
        <v>561</v>
      </c>
      <c r="HU52" s="329">
        <f>'11月'!O52</f>
        <v>490</v>
      </c>
      <c r="HV52" s="329">
        <f>'11月'!P52</f>
        <v>506</v>
      </c>
      <c r="HW52" s="329">
        <f>'11月'!Q52</f>
        <v>504</v>
      </c>
      <c r="HX52" s="329">
        <f>'11月'!R52</f>
        <v>514</v>
      </c>
      <c r="HY52" s="329">
        <f>'11月'!S52</f>
        <v>542</v>
      </c>
      <c r="HZ52" s="329">
        <f>'11月'!T52</f>
        <v>536</v>
      </c>
      <c r="IA52" s="329">
        <f>'11月'!U52</f>
        <v>530</v>
      </c>
      <c r="IB52" s="329">
        <f>'11月'!V52</f>
        <v>444</v>
      </c>
      <c r="IC52" s="329">
        <f>'11月'!W52</f>
        <v>545</v>
      </c>
      <c r="ID52" s="329">
        <f>'11月'!X52</f>
        <v>585</v>
      </c>
      <c r="IE52" s="329">
        <f>'11月'!Y52</f>
        <v>523</v>
      </c>
      <c r="IF52" s="329">
        <f>'11月'!Z52</f>
        <v>439</v>
      </c>
      <c r="IG52" s="329">
        <f>'11月'!AA52</f>
        <v>520</v>
      </c>
      <c r="IH52" s="329">
        <f>'11月'!AB52</f>
        <v>665</v>
      </c>
      <c r="II52" s="329">
        <f>'11月'!AC52</f>
        <v>495</v>
      </c>
      <c r="IJ52" s="329">
        <f>'11月'!AD52</f>
        <v>466</v>
      </c>
      <c r="IK52" s="329">
        <f>'11月'!AE52</f>
        <v>531</v>
      </c>
      <c r="IL52" s="329">
        <f>'11月'!AF52</f>
        <v>538</v>
      </c>
      <c r="IM52" s="329">
        <f>'11月'!AG52</f>
        <v>514</v>
      </c>
      <c r="IN52" s="329">
        <f>'12月'!D52</f>
        <v>519</v>
      </c>
      <c r="IO52" s="329">
        <f>'12月'!E52</f>
        <v>626</v>
      </c>
      <c r="IP52" s="329">
        <f>'12月'!F52</f>
        <v>497</v>
      </c>
      <c r="IQ52" s="329">
        <f>'12月'!G52</f>
        <v>516</v>
      </c>
      <c r="IR52" s="329">
        <f>'12月'!H52</f>
        <v>499</v>
      </c>
      <c r="IS52" s="329">
        <f>'12月'!I52</f>
        <v>751</v>
      </c>
      <c r="IT52" s="329">
        <f>'12月'!J52</f>
        <v>499</v>
      </c>
      <c r="IU52" s="329">
        <f>'12月'!K52</f>
        <v>524</v>
      </c>
      <c r="IV52" s="329">
        <f>'12月'!L52</f>
        <v>617</v>
      </c>
      <c r="IW52" s="329">
        <f>'12月'!M52</f>
        <v>506</v>
      </c>
      <c r="IX52" s="329">
        <f>'12月'!N52</f>
        <v>537</v>
      </c>
      <c r="IY52" s="329">
        <f>'12月'!O52</f>
        <v>540</v>
      </c>
      <c r="IZ52" s="329">
        <f>'12月'!P52</f>
        <v>713</v>
      </c>
      <c r="JA52" s="329">
        <f>'12月'!Q52</f>
        <v>708</v>
      </c>
      <c r="JB52" s="329">
        <f>'12月'!R52</f>
        <v>679</v>
      </c>
      <c r="JC52" s="329">
        <f>'12月'!S52</f>
        <v>555</v>
      </c>
      <c r="JD52" s="329">
        <f>'12月'!T52</f>
        <v>622</v>
      </c>
      <c r="JE52" s="329">
        <f>'12月'!U52</f>
        <v>555</v>
      </c>
      <c r="JF52" s="329">
        <f>'12月'!V52</f>
        <v>655</v>
      </c>
      <c r="JG52" s="329">
        <f>'12月'!W52</f>
        <v>605</v>
      </c>
      <c r="JH52" s="329">
        <f>'12月'!X52</f>
        <v>645</v>
      </c>
      <c r="JI52" s="329">
        <f>'12月'!Y52</f>
        <v>511</v>
      </c>
      <c r="JJ52" s="329">
        <f>'12月'!Z52</f>
        <v>761</v>
      </c>
      <c r="JK52" s="329">
        <f>'12月'!AA52</f>
        <v>883</v>
      </c>
      <c r="JL52" s="329">
        <f>'12月'!AB52</f>
        <v>847</v>
      </c>
      <c r="JM52" s="329">
        <f>'12月'!AC52</f>
        <v>790</v>
      </c>
      <c r="JN52" s="329">
        <f>'12月'!AD52</f>
        <v>751</v>
      </c>
      <c r="JO52" s="329">
        <f>'12月'!AE52</f>
        <v>811</v>
      </c>
      <c r="JP52" s="329">
        <f>'12月'!AF52</f>
        <v>878</v>
      </c>
      <c r="JQ52" s="329">
        <f>'12月'!AG52</f>
        <v>820</v>
      </c>
      <c r="JR52" s="329">
        <f>'12月'!AH52</f>
        <v>807</v>
      </c>
      <c r="JS52" s="329">
        <f>'１月'!D52</f>
        <v>859</v>
      </c>
      <c r="JT52" s="329">
        <f>'１月'!E52</f>
        <v>852</v>
      </c>
      <c r="JU52" s="329">
        <f>'１月'!F52</f>
        <v>852</v>
      </c>
      <c r="JV52" s="329">
        <f>'１月'!G52</f>
        <v>842</v>
      </c>
      <c r="JW52" s="329">
        <f>'１月'!H52</f>
        <v>878</v>
      </c>
      <c r="JX52" s="329">
        <f>'１月'!I52</f>
        <v>854</v>
      </c>
      <c r="JY52" s="329">
        <f>'１月'!J52</f>
        <v>838</v>
      </c>
      <c r="JZ52" s="329">
        <f>'１月'!K52</f>
        <v>833</v>
      </c>
      <c r="KA52" s="329">
        <f>'１月'!L52</f>
        <v>771</v>
      </c>
      <c r="KB52" s="329">
        <f>'１月'!M52</f>
        <v>876</v>
      </c>
      <c r="KC52" s="329">
        <f>'１月'!N52</f>
        <v>855</v>
      </c>
      <c r="KD52" s="329">
        <f>'１月'!O52</f>
        <v>868</v>
      </c>
      <c r="KE52" s="329">
        <f>'１月'!P52</f>
        <v>868</v>
      </c>
      <c r="KF52" s="329">
        <f>'１月'!Q52</f>
        <v>852</v>
      </c>
      <c r="KG52" s="329">
        <f>'１月'!R52</f>
        <v>828</v>
      </c>
      <c r="KH52" s="329">
        <f>'１月'!S52</f>
        <v>840</v>
      </c>
      <c r="KI52" s="329">
        <f>'１月'!T52</f>
        <v>631</v>
      </c>
      <c r="KJ52" s="329">
        <f>'１月'!U52</f>
        <v>620</v>
      </c>
      <c r="KK52" s="329">
        <f>'１月'!V52</f>
        <v>634</v>
      </c>
      <c r="KL52" s="329">
        <f>'１月'!W52</f>
        <v>708</v>
      </c>
      <c r="KM52" s="329">
        <f>'１月'!X52</f>
        <v>530</v>
      </c>
      <c r="KN52" s="329">
        <f>'１月'!Y52</f>
        <v>636</v>
      </c>
      <c r="KO52" s="329">
        <f>'１月'!Z52</f>
        <v>660</v>
      </c>
      <c r="KP52" s="329">
        <f>'１月'!AA52</f>
        <v>624</v>
      </c>
      <c r="KQ52" s="329">
        <f>'１月'!AB52</f>
        <v>540</v>
      </c>
      <c r="KR52" s="329">
        <f>'１月'!AC52</f>
        <v>720</v>
      </c>
      <c r="KS52" s="329">
        <f>'１月'!AD52</f>
        <v>619</v>
      </c>
      <c r="KT52" s="329">
        <f>'１月'!AE52</f>
        <v>564</v>
      </c>
      <c r="KU52" s="329">
        <f>'１月'!AF52</f>
        <v>602</v>
      </c>
      <c r="KV52" s="329">
        <f>'１月'!AG52</f>
        <v>802</v>
      </c>
      <c r="KW52" s="329">
        <f>'１月'!AH52</f>
        <v>706</v>
      </c>
      <c r="KX52" s="329">
        <f>'２月'!D52</f>
        <v>617</v>
      </c>
      <c r="KY52" s="329">
        <f>'２月'!E52</f>
        <v>859</v>
      </c>
      <c r="KZ52" s="329">
        <f>'２月'!F52</f>
        <v>780</v>
      </c>
      <c r="LA52" s="329">
        <f>'２月'!G52</f>
        <v>852</v>
      </c>
      <c r="LB52" s="329">
        <f>'２月'!H52</f>
        <v>857</v>
      </c>
      <c r="LC52" s="329">
        <f>'２月'!I52</f>
        <v>852</v>
      </c>
      <c r="LD52" s="329">
        <f>'２月'!J52</f>
        <v>785</v>
      </c>
      <c r="LE52" s="329">
        <f>'２月'!K52</f>
        <v>866</v>
      </c>
      <c r="LF52" s="329">
        <f>'２月'!L52</f>
        <v>857</v>
      </c>
      <c r="LG52" s="329">
        <f>'２月'!M52</f>
        <v>856</v>
      </c>
      <c r="LH52" s="329">
        <f>'２月'!N52</f>
        <v>564</v>
      </c>
      <c r="LI52" s="329">
        <f>'２月'!O52</f>
        <v>610</v>
      </c>
      <c r="LJ52" s="329">
        <f>'２月'!P52</f>
        <v>0</v>
      </c>
      <c r="LK52" s="329">
        <f>'２月'!Q52</f>
        <v>0</v>
      </c>
      <c r="LL52" s="329">
        <f>'２月'!R52</f>
        <v>0</v>
      </c>
      <c r="LM52" s="329">
        <f>'２月'!S52</f>
        <v>0</v>
      </c>
      <c r="LN52" s="329">
        <f>'２月'!T52</f>
        <v>0</v>
      </c>
      <c r="LO52" s="329">
        <f>'２月'!U52</f>
        <v>0</v>
      </c>
      <c r="LP52" s="329">
        <f>'２月'!V52</f>
        <v>0</v>
      </c>
      <c r="LQ52" s="329">
        <f>'２月'!W52</f>
        <v>0</v>
      </c>
      <c r="LR52" s="329">
        <f>'２月'!X52</f>
        <v>0</v>
      </c>
      <c r="LS52" s="329">
        <f>'２月'!Y52</f>
        <v>0</v>
      </c>
      <c r="LT52" s="329">
        <f>'２月'!Z52</f>
        <v>0</v>
      </c>
      <c r="LU52" s="329">
        <f>'２月'!AA52</f>
        <v>0</v>
      </c>
      <c r="LV52" s="329">
        <f>'２月'!AB52</f>
        <v>0</v>
      </c>
      <c r="LW52" s="329">
        <f>'２月'!AC52</f>
        <v>0</v>
      </c>
      <c r="LX52" s="329">
        <f>'２月'!AD52</f>
        <v>0</v>
      </c>
      <c r="LY52" s="329">
        <f>'２月'!AE52</f>
        <v>819</v>
      </c>
      <c r="LZ52" s="329">
        <f>'３月'!D52</f>
        <v>825</v>
      </c>
      <c r="MA52" s="329">
        <f>'３月'!E52</f>
        <v>783</v>
      </c>
      <c r="MB52" s="329">
        <f>'３月'!F52</f>
        <v>797</v>
      </c>
      <c r="MC52" s="329">
        <f>'３月'!G52</f>
        <v>840</v>
      </c>
      <c r="MD52" s="329">
        <f>'３月'!H52</f>
        <v>751</v>
      </c>
      <c r="ME52" s="329">
        <f>'３月'!I52</f>
        <v>773</v>
      </c>
      <c r="MF52" s="329">
        <f>'３月'!J52</f>
        <v>816</v>
      </c>
      <c r="MG52" s="329">
        <f>'３月'!K52</f>
        <v>854</v>
      </c>
      <c r="MH52" s="329">
        <f>'３月'!L52</f>
        <v>825</v>
      </c>
      <c r="MI52" s="329">
        <f>'３月'!M52</f>
        <v>821</v>
      </c>
      <c r="MJ52" s="329">
        <f>'３月'!N52</f>
        <v>833</v>
      </c>
      <c r="MK52" s="329">
        <f>'３月'!O52</f>
        <v>840</v>
      </c>
      <c r="ML52" s="329">
        <f>'３月'!P52</f>
        <v>818</v>
      </c>
      <c r="MM52" s="329">
        <f>'３月'!Q52</f>
        <v>854</v>
      </c>
      <c r="MN52" s="329">
        <f>'３月'!R52</f>
        <v>764</v>
      </c>
      <c r="MO52" s="329">
        <f>'３月'!S52</f>
        <v>864</v>
      </c>
      <c r="MP52" s="329">
        <f>'３月'!T52</f>
        <v>840</v>
      </c>
      <c r="MQ52" s="329">
        <f>'３月'!U52</f>
        <v>586</v>
      </c>
      <c r="MR52" s="329">
        <f>'３月'!V52</f>
        <v>460</v>
      </c>
      <c r="MS52" s="329">
        <f>'３月'!W52</f>
        <v>643</v>
      </c>
      <c r="MT52" s="329">
        <f>'３月'!X52</f>
        <v>576</v>
      </c>
      <c r="MU52" s="329">
        <f>'３月'!Y52</f>
        <v>600</v>
      </c>
      <c r="MV52" s="329">
        <f>'３月'!Z52</f>
        <v>723</v>
      </c>
      <c r="MW52" s="329">
        <f>'３月'!AA52</f>
        <v>660</v>
      </c>
      <c r="MX52" s="329">
        <f>'３月'!AB52</f>
        <v>569</v>
      </c>
      <c r="MY52" s="329">
        <f>'３月'!AC52</f>
        <v>687</v>
      </c>
      <c r="MZ52" s="329">
        <f>'３月'!AD52</f>
        <v>679</v>
      </c>
      <c r="NA52" s="329">
        <f>'３月'!AE52</f>
        <v>751</v>
      </c>
      <c r="NB52" s="329">
        <f>'３月'!AF52</f>
        <v>564</v>
      </c>
      <c r="NC52" s="329">
        <f>'３月'!AG52</f>
        <v>574</v>
      </c>
      <c r="ND52" s="329">
        <f>'３月'!AH52</f>
        <v>626</v>
      </c>
      <c r="NF52" s="42">
        <f t="shared" si="0"/>
        <v>676.90773809523807</v>
      </c>
      <c r="NH52" s="42">
        <f>SUM(NF52:NF53)</f>
        <v>1360.6815476190477</v>
      </c>
    </row>
    <row r="53" spans="1:372" x14ac:dyDescent="0.2">
      <c r="A53" s="314">
        <v>0.89583333333333304</v>
      </c>
      <c r="B53" s="315" t="s">
        <v>7</v>
      </c>
      <c r="C53" s="316">
        <v>0.91666666666666596</v>
      </c>
      <c r="D53" s="329">
        <f>'4月'!D53</f>
        <v>862</v>
      </c>
      <c r="E53" s="329">
        <f>'4月'!E53</f>
        <v>844</v>
      </c>
      <c r="F53" s="329">
        <f>'4月'!F53</f>
        <v>821</v>
      </c>
      <c r="G53" s="329">
        <f>'4月'!G53</f>
        <v>840</v>
      </c>
      <c r="H53" s="329">
        <f>'4月'!H53</f>
        <v>864</v>
      </c>
      <c r="I53" s="329">
        <f>'4月'!I53</f>
        <v>816</v>
      </c>
      <c r="J53" s="329">
        <f>'4月'!J53</f>
        <v>835</v>
      </c>
      <c r="K53" s="329">
        <f>'4月'!K53</f>
        <v>842</v>
      </c>
      <c r="L53" s="329">
        <f>'4月'!L53</f>
        <v>806</v>
      </c>
      <c r="M53" s="329">
        <f>'4月'!M53</f>
        <v>812</v>
      </c>
      <c r="N53" s="329">
        <f>'4月'!N53</f>
        <v>802</v>
      </c>
      <c r="O53" s="329">
        <f>'4月'!O53</f>
        <v>792</v>
      </c>
      <c r="P53" s="329">
        <f>'4月'!P53</f>
        <v>766</v>
      </c>
      <c r="Q53" s="329">
        <f>'4月'!Q53</f>
        <v>758</v>
      </c>
      <c r="R53" s="329">
        <f>'4月'!R53</f>
        <v>823</v>
      </c>
      <c r="S53" s="329">
        <f>'4月'!S53</f>
        <v>833</v>
      </c>
      <c r="T53" s="329">
        <f>'4月'!T53</f>
        <v>838</v>
      </c>
      <c r="U53" s="329">
        <f>'4月'!U53</f>
        <v>849</v>
      </c>
      <c r="V53" s="329">
        <f>'4月'!V53</f>
        <v>806</v>
      </c>
      <c r="W53" s="329">
        <f>'4月'!W53</f>
        <v>795</v>
      </c>
      <c r="X53" s="329">
        <f>'4月'!X53</f>
        <v>811</v>
      </c>
      <c r="Y53" s="329">
        <f>'4月'!Y53</f>
        <v>800</v>
      </c>
      <c r="Z53" s="329">
        <f>'4月'!Z53</f>
        <v>799</v>
      </c>
      <c r="AA53" s="329">
        <f>'4月'!AA53</f>
        <v>811</v>
      </c>
      <c r="AB53" s="329">
        <f>'4月'!AB53</f>
        <v>789</v>
      </c>
      <c r="AC53" s="329">
        <f>'4月'!AC53</f>
        <v>754</v>
      </c>
      <c r="AD53" s="329">
        <f>'4月'!AD53</f>
        <v>787</v>
      </c>
      <c r="AE53" s="329">
        <f>'4月'!AE53</f>
        <v>799</v>
      </c>
      <c r="AF53" s="329">
        <f>'4月'!AF53</f>
        <v>801</v>
      </c>
      <c r="AG53" s="329">
        <f>'4月'!AG53</f>
        <v>763</v>
      </c>
      <c r="AH53" s="329">
        <f>'5月'!D53</f>
        <v>806</v>
      </c>
      <c r="AI53" s="329">
        <f>'5月'!E53</f>
        <v>807</v>
      </c>
      <c r="AJ53" s="329">
        <f>'5月'!F53</f>
        <v>819</v>
      </c>
      <c r="AK53" s="329">
        <f>'5月'!G53</f>
        <v>801</v>
      </c>
      <c r="AL53" s="329">
        <f>'5月'!H53</f>
        <v>796</v>
      </c>
      <c r="AM53" s="329">
        <f>'5月'!I53</f>
        <v>780</v>
      </c>
      <c r="AN53" s="329">
        <f>'5月'!J53</f>
        <v>701</v>
      </c>
      <c r="AO53" s="329">
        <f>'5月'!K53</f>
        <v>716</v>
      </c>
      <c r="AP53" s="329">
        <f>'5月'!L53</f>
        <v>825</v>
      </c>
      <c r="AQ53" s="329">
        <f>'5月'!M53</f>
        <v>768</v>
      </c>
      <c r="AR53" s="329">
        <f>'5月'!N53</f>
        <v>716</v>
      </c>
      <c r="AS53" s="329">
        <f>'5月'!O53</f>
        <v>739</v>
      </c>
      <c r="AT53" s="329">
        <f>'5月'!P53</f>
        <v>768</v>
      </c>
      <c r="AU53" s="329">
        <f>'5月'!Q53</f>
        <v>801</v>
      </c>
      <c r="AV53" s="329">
        <f>'5月'!R53</f>
        <v>737</v>
      </c>
      <c r="AW53" s="329">
        <f>'5月'!S53</f>
        <v>801</v>
      </c>
      <c r="AX53" s="329">
        <f>'5月'!T53</f>
        <v>818</v>
      </c>
      <c r="AY53" s="329">
        <f>'5月'!U53</f>
        <v>792</v>
      </c>
      <c r="AZ53" s="329">
        <f>'5月'!V53</f>
        <v>833</v>
      </c>
      <c r="BA53" s="329">
        <f>'5月'!W53</f>
        <v>787</v>
      </c>
      <c r="BB53" s="329">
        <f>'5月'!X53</f>
        <v>740</v>
      </c>
      <c r="BC53" s="329">
        <f>'5月'!Y53</f>
        <v>725</v>
      </c>
      <c r="BD53" s="329">
        <f>'5月'!Z53</f>
        <v>785</v>
      </c>
      <c r="BE53" s="329">
        <f>'5月'!AA53</f>
        <v>732</v>
      </c>
      <c r="BF53" s="329">
        <f>'5月'!AB53</f>
        <v>740</v>
      </c>
      <c r="BG53" s="329">
        <f>'5月'!AC53</f>
        <v>703</v>
      </c>
      <c r="BH53" s="329">
        <f>'5月'!AD53</f>
        <v>663</v>
      </c>
      <c r="BI53" s="329">
        <f>'5月'!AE53</f>
        <v>768</v>
      </c>
      <c r="BJ53" s="329">
        <f>'5月'!AF53</f>
        <v>801</v>
      </c>
      <c r="BK53" s="329">
        <f>'5月'!AG53</f>
        <v>802</v>
      </c>
      <c r="BL53" s="329">
        <f>'5月'!AH53</f>
        <v>795</v>
      </c>
      <c r="BM53" s="329">
        <f>'6月'!D53</f>
        <v>804</v>
      </c>
      <c r="BN53" s="329">
        <f>'6月'!E53</f>
        <v>801</v>
      </c>
      <c r="BO53" s="329">
        <f>'6月'!F53</f>
        <v>814</v>
      </c>
      <c r="BP53" s="329">
        <f>'6月'!G53</f>
        <v>833</v>
      </c>
      <c r="BQ53" s="329">
        <f>'6月'!H53</f>
        <v>838</v>
      </c>
      <c r="BR53" s="329">
        <f>'6月'!I53</f>
        <v>866</v>
      </c>
      <c r="BS53" s="329">
        <f>'6月'!J53</f>
        <v>811</v>
      </c>
      <c r="BT53" s="329">
        <f>'6月'!K53</f>
        <v>828</v>
      </c>
      <c r="BU53" s="329">
        <f>'6月'!L53</f>
        <v>823</v>
      </c>
      <c r="BV53" s="329">
        <f>'6月'!M53</f>
        <v>812</v>
      </c>
      <c r="BW53" s="329">
        <f>'6月'!N53</f>
        <v>816</v>
      </c>
      <c r="BX53" s="329">
        <f>'6月'!O53</f>
        <v>824</v>
      </c>
      <c r="BY53" s="329">
        <f>'6月'!P53</f>
        <v>812</v>
      </c>
      <c r="BZ53" s="329">
        <f>'6月'!Q53</f>
        <v>807</v>
      </c>
      <c r="CA53" s="329">
        <f>'6月'!R53</f>
        <v>795</v>
      </c>
      <c r="CB53" s="329">
        <f>'6月'!S53</f>
        <v>814</v>
      </c>
      <c r="CC53" s="329">
        <f>'6月'!T53</f>
        <v>578</v>
      </c>
      <c r="CD53" s="329">
        <f>'6月'!U53</f>
        <v>497</v>
      </c>
      <c r="CE53" s="329">
        <f>'6月'!V53</f>
        <v>475</v>
      </c>
      <c r="CF53" s="329">
        <f>'6月'!W53</f>
        <v>430</v>
      </c>
      <c r="CG53" s="329">
        <f>'6月'!X53</f>
        <v>454</v>
      </c>
      <c r="CH53" s="329">
        <f>'6月'!Y53</f>
        <v>492</v>
      </c>
      <c r="CI53" s="329">
        <f>'6月'!Z53</f>
        <v>514</v>
      </c>
      <c r="CJ53" s="329">
        <f>'6月'!AA53</f>
        <v>391</v>
      </c>
      <c r="CK53" s="329">
        <f>'6月'!AB53</f>
        <v>528</v>
      </c>
      <c r="CL53" s="329">
        <f>'6月'!AC53</f>
        <v>492</v>
      </c>
      <c r="CM53" s="329">
        <f>'6月'!AD53</f>
        <v>468</v>
      </c>
      <c r="CN53" s="329">
        <f>'6月'!AE53</f>
        <v>504</v>
      </c>
      <c r="CO53" s="329">
        <f>'6月'!AF53</f>
        <v>46</v>
      </c>
      <c r="CP53" s="329">
        <f>'6月'!AG53</f>
        <v>2</v>
      </c>
      <c r="CQ53" s="329">
        <f>'7月'!D53</f>
        <v>3</v>
      </c>
      <c r="CR53" s="329">
        <f>'7月'!E53</f>
        <v>0</v>
      </c>
      <c r="CS53" s="329">
        <f>'7月'!F53</f>
        <v>19</v>
      </c>
      <c r="CT53" s="329">
        <f>'7月'!G53</f>
        <v>0</v>
      </c>
      <c r="CU53" s="329">
        <f>'7月'!H53</f>
        <v>468</v>
      </c>
      <c r="CV53" s="329">
        <f>'7月'!I53</f>
        <v>497</v>
      </c>
      <c r="CW53" s="329">
        <f>'7月'!J53</f>
        <v>451</v>
      </c>
      <c r="CX53" s="329">
        <f>'7月'!K53</f>
        <v>442</v>
      </c>
      <c r="CY53" s="329">
        <f>'7月'!L53</f>
        <v>444</v>
      </c>
      <c r="CZ53" s="329">
        <f>'7月'!M53</f>
        <v>451</v>
      </c>
      <c r="DA53" s="329">
        <f>'7月'!N53</f>
        <v>456</v>
      </c>
      <c r="DB53" s="329">
        <f>'7月'!O53</f>
        <v>538</v>
      </c>
      <c r="DC53" s="329">
        <f>'7月'!P53</f>
        <v>444</v>
      </c>
      <c r="DD53" s="329">
        <f>'7月'!Q53</f>
        <v>454</v>
      </c>
      <c r="DE53" s="329">
        <f>'7月'!R53</f>
        <v>435</v>
      </c>
      <c r="DF53" s="329">
        <f>'7月'!S53</f>
        <v>403</v>
      </c>
      <c r="DG53" s="329">
        <f>'7月'!T53</f>
        <v>532</v>
      </c>
      <c r="DH53" s="329">
        <f>'7月'!U53</f>
        <v>456</v>
      </c>
      <c r="DI53" s="329">
        <f>'7月'!V53</f>
        <v>432</v>
      </c>
      <c r="DJ53" s="329">
        <f>'7月'!W53</f>
        <v>0</v>
      </c>
      <c r="DK53" s="329">
        <f>'7月'!X53</f>
        <v>442</v>
      </c>
      <c r="DL53" s="329">
        <f>'7月'!Y53</f>
        <v>521</v>
      </c>
      <c r="DM53" s="329">
        <f>'7月'!Z53</f>
        <v>201</v>
      </c>
      <c r="DN53" s="329">
        <f>'7月'!AA53</f>
        <v>0</v>
      </c>
      <c r="DO53" s="329">
        <f>'7月'!AB53</f>
        <v>60</v>
      </c>
      <c r="DP53" s="329">
        <f>'7月'!AC53</f>
        <v>509</v>
      </c>
      <c r="DQ53" s="329">
        <f>'7月'!AD53</f>
        <v>405</v>
      </c>
      <c r="DR53" s="329">
        <f>'7月'!AE53</f>
        <v>567</v>
      </c>
      <c r="DS53" s="329">
        <f>'7月'!AF53</f>
        <v>489</v>
      </c>
      <c r="DT53" s="329">
        <f>'7月'!AG53</f>
        <v>502</v>
      </c>
      <c r="DU53" s="329">
        <f>'7月'!AH53</f>
        <v>50</v>
      </c>
      <c r="DV53" s="329">
        <f>'8月'!D53</f>
        <v>48</v>
      </c>
      <c r="DW53" s="329">
        <f>'8月'!E53</f>
        <v>67</v>
      </c>
      <c r="DX53" s="329">
        <f>'8月'!F53</f>
        <v>547</v>
      </c>
      <c r="DY53" s="329">
        <f>'8月'!G53</f>
        <v>432</v>
      </c>
      <c r="DZ53" s="329">
        <f>'8月'!H53</f>
        <v>561</v>
      </c>
      <c r="EA53" s="329">
        <f>'8月'!I53</f>
        <v>418</v>
      </c>
      <c r="EB53" s="329">
        <f>'8月'!J53</f>
        <v>808</v>
      </c>
      <c r="EC53" s="329">
        <f>'8月'!K53</f>
        <v>778</v>
      </c>
      <c r="ED53" s="329">
        <f>'8月'!L53</f>
        <v>783</v>
      </c>
      <c r="EE53" s="329">
        <f>'8月'!M53</f>
        <v>785</v>
      </c>
      <c r="EF53" s="329">
        <f>'8月'!N53</f>
        <v>787</v>
      </c>
      <c r="EG53" s="329">
        <f>'8月'!O53</f>
        <v>763</v>
      </c>
      <c r="EH53" s="329">
        <f>'8月'!P53</f>
        <v>684</v>
      </c>
      <c r="EI53" s="329">
        <f>'8月'!Q53</f>
        <v>763</v>
      </c>
      <c r="EJ53" s="329">
        <f>'8月'!R53</f>
        <v>715</v>
      </c>
      <c r="EK53" s="329">
        <f>'8月'!S53</f>
        <v>0</v>
      </c>
      <c r="EL53" s="329">
        <f>'8月'!T53</f>
        <v>819</v>
      </c>
      <c r="EM53" s="329">
        <f>'8月'!U53</f>
        <v>696</v>
      </c>
      <c r="EN53" s="329">
        <f>'8月'!V53</f>
        <v>0</v>
      </c>
      <c r="EO53" s="329">
        <f>'8月'!W53</f>
        <v>792</v>
      </c>
      <c r="EP53" s="329">
        <f>'8月'!X53</f>
        <v>758</v>
      </c>
      <c r="EQ53" s="329">
        <f>'8月'!Y53</f>
        <v>804</v>
      </c>
      <c r="ER53" s="329">
        <f>'8月'!Z53</f>
        <v>703</v>
      </c>
      <c r="ES53" s="329">
        <f>'8月'!AA53</f>
        <v>780</v>
      </c>
      <c r="ET53" s="329">
        <f>'8月'!AB53</f>
        <v>772</v>
      </c>
      <c r="EU53" s="329">
        <f>'8月'!AC53</f>
        <v>728</v>
      </c>
      <c r="EV53" s="329">
        <f>'8月'!AD53</f>
        <v>799</v>
      </c>
      <c r="EW53" s="329">
        <f>'8月'!AE53</f>
        <v>782</v>
      </c>
      <c r="EX53" s="329">
        <f>'8月'!AF53</f>
        <v>787</v>
      </c>
      <c r="EY53" s="329">
        <f>'8月'!AG53</f>
        <v>766</v>
      </c>
      <c r="EZ53" s="329">
        <f>'8月'!AH53</f>
        <v>766</v>
      </c>
      <c r="FA53" s="329">
        <f>'9月'!D53</f>
        <v>804</v>
      </c>
      <c r="FB53" s="329">
        <f>'9月'!E53</f>
        <v>705</v>
      </c>
      <c r="FC53" s="329">
        <f>'9月'!F53</f>
        <v>605</v>
      </c>
      <c r="FD53" s="329">
        <f>'9月'!G53</f>
        <v>603</v>
      </c>
      <c r="FE53" s="329">
        <f>'9月'!H53</f>
        <v>554</v>
      </c>
      <c r="FF53" s="329">
        <f>'9月'!I53</f>
        <v>453</v>
      </c>
      <c r="FG53" s="329">
        <f>'9月'!J53</f>
        <v>492</v>
      </c>
      <c r="FH53" s="329">
        <f>'9月'!K53</f>
        <v>497</v>
      </c>
      <c r="FI53" s="329">
        <f>'9月'!L53</f>
        <v>472</v>
      </c>
      <c r="FJ53" s="329">
        <f>'9月'!M53</f>
        <v>490</v>
      </c>
      <c r="FK53" s="329">
        <f>'9月'!N53</f>
        <v>533</v>
      </c>
      <c r="FL53" s="329">
        <f>'9月'!O53</f>
        <v>452</v>
      </c>
      <c r="FM53" s="329">
        <f>'9月'!P53</f>
        <v>441</v>
      </c>
      <c r="FN53" s="329">
        <f>'9月'!Q53</f>
        <v>508</v>
      </c>
      <c r="FO53" s="329">
        <f>'9月'!R53</f>
        <v>547</v>
      </c>
      <c r="FP53" s="329">
        <f>'9月'!S53</f>
        <v>514</v>
      </c>
      <c r="FQ53" s="329">
        <f>'9月'!T53</f>
        <v>432</v>
      </c>
      <c r="FR53" s="329">
        <f>'9月'!U53</f>
        <v>490</v>
      </c>
      <c r="FS53" s="329">
        <f>'9月'!V53</f>
        <v>471</v>
      </c>
      <c r="FT53" s="329">
        <f>'9月'!W53</f>
        <v>547</v>
      </c>
      <c r="FU53" s="329">
        <f>'9月'!X53</f>
        <v>490</v>
      </c>
      <c r="FV53" s="329">
        <f>'9月'!Y53</f>
        <v>562</v>
      </c>
      <c r="FW53" s="329">
        <f>'9月'!Z53</f>
        <v>559</v>
      </c>
      <c r="FX53" s="329">
        <f>'9月'!AA53</f>
        <v>502</v>
      </c>
      <c r="FY53" s="329">
        <f>'9月'!AB53</f>
        <v>518</v>
      </c>
      <c r="FZ53" s="329">
        <f>'9月'!AC53</f>
        <v>490</v>
      </c>
      <c r="GA53" s="329">
        <f>'9月'!AD53</f>
        <v>573</v>
      </c>
      <c r="GB53" s="329">
        <f>'9月'!AE53</f>
        <v>519</v>
      </c>
      <c r="GC53" s="329">
        <f>'9月'!AF53</f>
        <v>523</v>
      </c>
      <c r="GD53" s="329">
        <f>'9月'!AG53</f>
        <v>564</v>
      </c>
      <c r="GE53" s="329">
        <f>'10月'!D53</f>
        <v>571</v>
      </c>
      <c r="GF53" s="329">
        <f>'10月'!E53</f>
        <v>554</v>
      </c>
      <c r="GG53" s="329">
        <f>'10月'!F53</f>
        <v>519</v>
      </c>
      <c r="GH53" s="329">
        <f>'10月'!G53</f>
        <v>501</v>
      </c>
      <c r="GI53" s="329">
        <f>'10月'!H53</f>
        <v>562</v>
      </c>
      <c r="GJ53" s="329">
        <f>'10月'!I53</f>
        <v>643</v>
      </c>
      <c r="GK53" s="329">
        <f>'10月'!J53</f>
        <v>792</v>
      </c>
      <c r="GL53" s="329">
        <f>'10月'!K53</f>
        <v>823</v>
      </c>
      <c r="GM53" s="329">
        <f>'10月'!L53</f>
        <v>656</v>
      </c>
      <c r="GN53" s="329">
        <f>'10月'!M53</f>
        <v>516</v>
      </c>
      <c r="GO53" s="329">
        <f>'10月'!N53</f>
        <v>547</v>
      </c>
      <c r="GP53" s="329">
        <f>'10月'!O53</f>
        <v>545</v>
      </c>
      <c r="GQ53" s="329">
        <f>'10月'!P53</f>
        <v>648</v>
      </c>
      <c r="GR53" s="329">
        <f>'10月'!Q53</f>
        <v>677</v>
      </c>
      <c r="GS53" s="329">
        <f>'10月'!R53</f>
        <v>652</v>
      </c>
      <c r="GT53" s="329">
        <f>'10月'!S53</f>
        <v>621</v>
      </c>
      <c r="GU53" s="329">
        <f>'10月'!T53</f>
        <v>638</v>
      </c>
      <c r="GV53" s="329">
        <f>'10月'!U53</f>
        <v>511</v>
      </c>
      <c r="GW53" s="329">
        <f>'10月'!V53</f>
        <v>600</v>
      </c>
      <c r="GX53" s="329">
        <f>'10月'!W53</f>
        <v>562</v>
      </c>
      <c r="GY53" s="329">
        <f>'10月'!X53</f>
        <v>643</v>
      </c>
      <c r="GZ53" s="329">
        <f>'10月'!Y53</f>
        <v>528</v>
      </c>
      <c r="HA53" s="329">
        <f>'10月'!Z53</f>
        <v>780</v>
      </c>
      <c r="HB53" s="329">
        <f>'10月'!AA53</f>
        <v>799</v>
      </c>
      <c r="HC53" s="329">
        <f>'10月'!AB53</f>
        <v>813</v>
      </c>
      <c r="HD53" s="329">
        <f>'10月'!AC53</f>
        <v>763</v>
      </c>
      <c r="HE53" s="329">
        <f>'10月'!AD53</f>
        <v>816</v>
      </c>
      <c r="HF53" s="329">
        <f>'10月'!AE53</f>
        <v>807</v>
      </c>
      <c r="HG53" s="329">
        <f>'10月'!AF53</f>
        <v>821</v>
      </c>
      <c r="HH53" s="329">
        <f>'10月'!AG53</f>
        <v>826</v>
      </c>
      <c r="HI53" s="329">
        <f>'10月'!AH53</f>
        <v>816</v>
      </c>
      <c r="HJ53" s="329">
        <f>'11月'!D53</f>
        <v>809</v>
      </c>
      <c r="HK53" s="329">
        <f>'11月'!E53</f>
        <v>799</v>
      </c>
      <c r="HL53" s="329">
        <f>'11月'!F53</f>
        <v>821</v>
      </c>
      <c r="HM53" s="329">
        <f>'11月'!G53</f>
        <v>790</v>
      </c>
      <c r="HN53" s="329">
        <f>'11月'!H53</f>
        <v>801</v>
      </c>
      <c r="HO53" s="329">
        <f>'11月'!I53</f>
        <v>857</v>
      </c>
      <c r="HP53" s="329">
        <f>'11月'!J53</f>
        <v>859</v>
      </c>
      <c r="HQ53" s="329">
        <f>'11月'!K53</f>
        <v>866</v>
      </c>
      <c r="HR53" s="329">
        <f>'11月'!L53</f>
        <v>884</v>
      </c>
      <c r="HS53" s="329">
        <f>'11月'!M53</f>
        <v>898</v>
      </c>
      <c r="HT53" s="329">
        <f>'11月'!N53</f>
        <v>552</v>
      </c>
      <c r="HU53" s="329">
        <f>'11月'!O53</f>
        <v>492</v>
      </c>
      <c r="HV53" s="329">
        <f>'11月'!P53</f>
        <v>509</v>
      </c>
      <c r="HW53" s="329">
        <f>'11月'!Q53</f>
        <v>504</v>
      </c>
      <c r="HX53" s="329">
        <f>'11月'!R53</f>
        <v>537</v>
      </c>
      <c r="HY53" s="329">
        <f>'11月'!S53</f>
        <v>538</v>
      </c>
      <c r="HZ53" s="329">
        <f>'11月'!T53</f>
        <v>573</v>
      </c>
      <c r="IA53" s="329">
        <f>'11月'!U53</f>
        <v>533</v>
      </c>
      <c r="IB53" s="329">
        <f>'11月'!V53</f>
        <v>434</v>
      </c>
      <c r="IC53" s="329">
        <f>'11月'!W53</f>
        <v>545</v>
      </c>
      <c r="ID53" s="329">
        <f>'11月'!X53</f>
        <v>579</v>
      </c>
      <c r="IE53" s="329">
        <f>'11月'!Y53</f>
        <v>528</v>
      </c>
      <c r="IF53" s="329">
        <f>'11月'!Z53</f>
        <v>439</v>
      </c>
      <c r="IG53" s="329">
        <f>'11月'!AA53</f>
        <v>488</v>
      </c>
      <c r="IH53" s="329">
        <f>'11月'!AB53</f>
        <v>597</v>
      </c>
      <c r="II53" s="329">
        <f>'11月'!AC53</f>
        <v>506</v>
      </c>
      <c r="IJ53" s="329">
        <f>'11月'!AD53</f>
        <v>516</v>
      </c>
      <c r="IK53" s="329">
        <f>'11月'!AE53</f>
        <v>530</v>
      </c>
      <c r="IL53" s="329">
        <f>'11月'!AF53</f>
        <v>578</v>
      </c>
      <c r="IM53" s="329">
        <f>'11月'!AG53</f>
        <v>513</v>
      </c>
      <c r="IN53" s="329">
        <f>'12月'!D53</f>
        <v>530</v>
      </c>
      <c r="IO53" s="329">
        <f>'12月'!E53</f>
        <v>653</v>
      </c>
      <c r="IP53" s="329">
        <f>'12月'!F53</f>
        <v>487</v>
      </c>
      <c r="IQ53" s="329">
        <f>'12月'!G53</f>
        <v>526</v>
      </c>
      <c r="IR53" s="329">
        <f>'12月'!H53</f>
        <v>492</v>
      </c>
      <c r="IS53" s="329">
        <f>'12月'!I53</f>
        <v>751</v>
      </c>
      <c r="IT53" s="329">
        <f>'12月'!J53</f>
        <v>552</v>
      </c>
      <c r="IU53" s="329">
        <f>'12月'!K53</f>
        <v>528</v>
      </c>
      <c r="IV53" s="329">
        <f>'12月'!L53</f>
        <v>655</v>
      </c>
      <c r="IW53" s="329">
        <f>'12月'!M53</f>
        <v>531</v>
      </c>
      <c r="IX53" s="329">
        <f>'12月'!N53</f>
        <v>543</v>
      </c>
      <c r="IY53" s="329">
        <f>'12月'!O53</f>
        <v>545</v>
      </c>
      <c r="IZ53" s="329">
        <f>'12月'!P53</f>
        <v>754</v>
      </c>
      <c r="JA53" s="329">
        <f>'12月'!Q53</f>
        <v>708</v>
      </c>
      <c r="JB53" s="329">
        <f>'12月'!R53</f>
        <v>670</v>
      </c>
      <c r="JC53" s="329">
        <f>'12月'!S53</f>
        <v>571</v>
      </c>
      <c r="JD53" s="329">
        <f>'12月'!T53</f>
        <v>667</v>
      </c>
      <c r="JE53" s="329">
        <f>'12月'!U53</f>
        <v>564</v>
      </c>
      <c r="JF53" s="329">
        <f>'12月'!V53</f>
        <v>689</v>
      </c>
      <c r="JG53" s="329">
        <f>'12月'!W53</f>
        <v>600</v>
      </c>
      <c r="JH53" s="329">
        <f>'12月'!X53</f>
        <v>656</v>
      </c>
      <c r="JI53" s="329">
        <f>'12月'!Y53</f>
        <v>509</v>
      </c>
      <c r="JJ53" s="329">
        <f>'12月'!Z53</f>
        <v>772</v>
      </c>
      <c r="JK53" s="329">
        <f>'12月'!AA53</f>
        <v>895</v>
      </c>
      <c r="JL53" s="329">
        <f>'12月'!AB53</f>
        <v>847</v>
      </c>
      <c r="JM53" s="329">
        <f>'12月'!AC53</f>
        <v>799</v>
      </c>
      <c r="JN53" s="329">
        <f>'12月'!AD53</f>
        <v>766</v>
      </c>
      <c r="JO53" s="329">
        <f>'12月'!AE53</f>
        <v>823</v>
      </c>
      <c r="JP53" s="329">
        <f>'12月'!AF53</f>
        <v>879</v>
      </c>
      <c r="JQ53" s="329">
        <f>'12月'!AG53</f>
        <v>824</v>
      </c>
      <c r="JR53" s="329">
        <f>'12月'!AH53</f>
        <v>796</v>
      </c>
      <c r="JS53" s="329">
        <f>'１月'!D53</f>
        <v>857</v>
      </c>
      <c r="JT53" s="329">
        <f>'１月'!E53</f>
        <v>869</v>
      </c>
      <c r="JU53" s="329">
        <f>'１月'!F53</f>
        <v>857</v>
      </c>
      <c r="JV53" s="329">
        <f>'１月'!G53</f>
        <v>845</v>
      </c>
      <c r="JW53" s="329">
        <f>'１月'!H53</f>
        <v>876</v>
      </c>
      <c r="JX53" s="329">
        <f>'１月'!I53</f>
        <v>874</v>
      </c>
      <c r="JY53" s="329">
        <f>'１月'!J53</f>
        <v>852</v>
      </c>
      <c r="JZ53" s="329">
        <f>'１月'!K53</f>
        <v>828</v>
      </c>
      <c r="KA53" s="329">
        <f>'１月'!L53</f>
        <v>775</v>
      </c>
      <c r="KB53" s="329">
        <f>'１月'!M53</f>
        <v>895</v>
      </c>
      <c r="KC53" s="329">
        <f>'１月'!N53</f>
        <v>871</v>
      </c>
      <c r="KD53" s="329">
        <f>'１月'!O53</f>
        <v>884</v>
      </c>
      <c r="KE53" s="329">
        <f>'１月'!P53</f>
        <v>874</v>
      </c>
      <c r="KF53" s="329">
        <f>'１月'!Q53</f>
        <v>857</v>
      </c>
      <c r="KG53" s="329">
        <f>'１月'!R53</f>
        <v>833</v>
      </c>
      <c r="KH53" s="329">
        <f>'１月'!S53</f>
        <v>857</v>
      </c>
      <c r="KI53" s="329">
        <f>'１月'!T53</f>
        <v>667</v>
      </c>
      <c r="KJ53" s="329">
        <f>'１月'!U53</f>
        <v>681</v>
      </c>
      <c r="KK53" s="329">
        <f>'１月'!V53</f>
        <v>626</v>
      </c>
      <c r="KL53" s="329">
        <f>'１月'!W53</f>
        <v>708</v>
      </c>
      <c r="KM53" s="329">
        <f>'１月'!X53</f>
        <v>535</v>
      </c>
      <c r="KN53" s="329">
        <f>'１月'!Y53</f>
        <v>646</v>
      </c>
      <c r="KO53" s="329">
        <f>'１月'!Z53</f>
        <v>660</v>
      </c>
      <c r="KP53" s="329">
        <f>'１月'!AA53</f>
        <v>615</v>
      </c>
      <c r="KQ53" s="329">
        <f>'１月'!AB53</f>
        <v>538</v>
      </c>
      <c r="KR53" s="329">
        <f>'１月'!AC53</f>
        <v>722</v>
      </c>
      <c r="KS53" s="329">
        <f>'１月'!AD53</f>
        <v>643</v>
      </c>
      <c r="KT53" s="329">
        <f>'１月'!AE53</f>
        <v>555</v>
      </c>
      <c r="KU53" s="329">
        <f>'１月'!AF53</f>
        <v>600</v>
      </c>
      <c r="KV53" s="329">
        <f>'１月'!AG53</f>
        <v>830</v>
      </c>
      <c r="KW53" s="329">
        <f>'１月'!AH53</f>
        <v>720</v>
      </c>
      <c r="KX53" s="329">
        <f>'２月'!D53</f>
        <v>607</v>
      </c>
      <c r="KY53" s="329">
        <f>'２月'!E53</f>
        <v>871</v>
      </c>
      <c r="KZ53" s="329">
        <f>'２月'!F53</f>
        <v>778</v>
      </c>
      <c r="LA53" s="329">
        <f>'２月'!G53</f>
        <v>861</v>
      </c>
      <c r="LB53" s="329">
        <f>'２月'!H53</f>
        <v>852</v>
      </c>
      <c r="LC53" s="329">
        <f>'２月'!I53</f>
        <v>852</v>
      </c>
      <c r="LD53" s="329">
        <f>'２月'!J53</f>
        <v>787</v>
      </c>
      <c r="LE53" s="329">
        <f>'２月'!K53</f>
        <v>848</v>
      </c>
      <c r="LF53" s="329">
        <f>'２月'!L53</f>
        <v>866</v>
      </c>
      <c r="LG53" s="329">
        <f>'２月'!M53</f>
        <v>857</v>
      </c>
      <c r="LH53" s="329">
        <f>'２月'!N53</f>
        <v>612</v>
      </c>
      <c r="LI53" s="329">
        <f>'２月'!O53</f>
        <v>578</v>
      </c>
      <c r="LJ53" s="329">
        <f>'２月'!P53</f>
        <v>0</v>
      </c>
      <c r="LK53" s="329">
        <f>'２月'!Q53</f>
        <v>0</v>
      </c>
      <c r="LL53" s="329">
        <f>'２月'!R53</f>
        <v>0</v>
      </c>
      <c r="LM53" s="329">
        <f>'２月'!S53</f>
        <v>0</v>
      </c>
      <c r="LN53" s="329">
        <f>'２月'!T53</f>
        <v>0</v>
      </c>
      <c r="LO53" s="329">
        <f>'２月'!U53</f>
        <v>0</v>
      </c>
      <c r="LP53" s="329">
        <f>'２月'!V53</f>
        <v>0</v>
      </c>
      <c r="LQ53" s="329">
        <f>'２月'!W53</f>
        <v>0</v>
      </c>
      <c r="LR53" s="329">
        <f>'２月'!X53</f>
        <v>0</v>
      </c>
      <c r="LS53" s="329">
        <f>'２月'!Y53</f>
        <v>0</v>
      </c>
      <c r="LT53" s="329">
        <f>'２月'!Z53</f>
        <v>0</v>
      </c>
      <c r="LU53" s="329">
        <f>'２月'!AA53</f>
        <v>0</v>
      </c>
      <c r="LV53" s="329">
        <f>'２月'!AB53</f>
        <v>0</v>
      </c>
      <c r="LW53" s="329">
        <f>'２月'!AC53</f>
        <v>0</v>
      </c>
      <c r="LX53" s="329">
        <f>'２月'!AD53</f>
        <v>0</v>
      </c>
      <c r="LY53" s="329">
        <f>'２月'!AE53</f>
        <v>833</v>
      </c>
      <c r="LZ53" s="329">
        <f>'３月'!D53</f>
        <v>819</v>
      </c>
      <c r="MA53" s="329">
        <f>'３月'!E53</f>
        <v>808</v>
      </c>
      <c r="MB53" s="329">
        <f>'３月'!F53</f>
        <v>818</v>
      </c>
      <c r="MC53" s="329">
        <f>'３月'!G53</f>
        <v>854</v>
      </c>
      <c r="MD53" s="329">
        <f>'３月'!H53</f>
        <v>792</v>
      </c>
      <c r="ME53" s="329">
        <f>'３月'!I53</f>
        <v>785</v>
      </c>
      <c r="MF53" s="329">
        <f>'３月'!J53</f>
        <v>833</v>
      </c>
      <c r="MG53" s="329">
        <f>'３月'!K53</f>
        <v>864</v>
      </c>
      <c r="MH53" s="329">
        <f>'３月'!L53</f>
        <v>843</v>
      </c>
      <c r="MI53" s="329">
        <f>'３月'!M53</f>
        <v>838</v>
      </c>
      <c r="MJ53" s="329">
        <f>'３月'!N53</f>
        <v>832</v>
      </c>
      <c r="MK53" s="329">
        <f>'３月'!O53</f>
        <v>843</v>
      </c>
      <c r="ML53" s="329">
        <f>'３月'!P53</f>
        <v>831</v>
      </c>
      <c r="MM53" s="329">
        <f>'３月'!Q53</f>
        <v>866</v>
      </c>
      <c r="MN53" s="329">
        <f>'３月'!R53</f>
        <v>782</v>
      </c>
      <c r="MO53" s="329">
        <f>'３月'!S53</f>
        <v>878</v>
      </c>
      <c r="MP53" s="329">
        <f>'３月'!T53</f>
        <v>837</v>
      </c>
      <c r="MQ53" s="329">
        <f>'３月'!U53</f>
        <v>597</v>
      </c>
      <c r="MR53" s="329">
        <f>'３月'!V53</f>
        <v>480</v>
      </c>
      <c r="MS53" s="329">
        <f>'３月'!W53</f>
        <v>672</v>
      </c>
      <c r="MT53" s="329">
        <f>'３月'!X53</f>
        <v>564</v>
      </c>
      <c r="MU53" s="329">
        <f>'３月'!Y53</f>
        <v>605</v>
      </c>
      <c r="MV53" s="329">
        <f>'３月'!Z53</f>
        <v>758</v>
      </c>
      <c r="MW53" s="329">
        <f>'３月'!AA53</f>
        <v>680</v>
      </c>
      <c r="MX53" s="329">
        <f>'３月'!AB53</f>
        <v>602</v>
      </c>
      <c r="MY53" s="329">
        <f>'３月'!AC53</f>
        <v>703</v>
      </c>
      <c r="MZ53" s="329">
        <f>'３月'!AD53</f>
        <v>694</v>
      </c>
      <c r="NA53" s="329">
        <f>'３月'!AE53</f>
        <v>675</v>
      </c>
      <c r="NB53" s="329">
        <f>'３月'!AF53</f>
        <v>612</v>
      </c>
      <c r="NC53" s="329">
        <f>'３月'!AG53</f>
        <v>561</v>
      </c>
      <c r="ND53" s="329">
        <f>'３月'!AH53</f>
        <v>634</v>
      </c>
      <c r="NF53" s="42">
        <f t="shared" si="0"/>
        <v>683.77380952380952</v>
      </c>
    </row>
    <row r="54" spans="1:372" x14ac:dyDescent="0.2">
      <c r="A54" s="307">
        <v>0.91666666666666596</v>
      </c>
      <c r="B54" s="308" t="s">
        <v>7</v>
      </c>
      <c r="C54" s="309">
        <v>0.9375</v>
      </c>
      <c r="D54" s="329">
        <f>'4月'!D54</f>
        <v>871</v>
      </c>
      <c r="E54" s="329">
        <f>'4月'!E54</f>
        <v>828</v>
      </c>
      <c r="F54" s="329">
        <f>'4月'!F54</f>
        <v>845</v>
      </c>
      <c r="G54" s="329">
        <f>'4月'!G54</f>
        <v>864</v>
      </c>
      <c r="H54" s="329">
        <f>'4月'!H54</f>
        <v>849</v>
      </c>
      <c r="I54" s="329">
        <f>'4月'!I54</f>
        <v>824</v>
      </c>
      <c r="J54" s="329">
        <f>'4月'!J54</f>
        <v>867</v>
      </c>
      <c r="K54" s="329">
        <f>'4月'!K54</f>
        <v>835</v>
      </c>
      <c r="L54" s="329">
        <f>'4月'!L54</f>
        <v>806</v>
      </c>
      <c r="M54" s="329">
        <f>'4月'!M54</f>
        <v>818</v>
      </c>
      <c r="N54" s="329">
        <f>'4月'!N54</f>
        <v>806</v>
      </c>
      <c r="O54" s="329">
        <f>'4月'!O54</f>
        <v>799</v>
      </c>
      <c r="P54" s="329">
        <f>'4月'!P54</f>
        <v>797</v>
      </c>
      <c r="Q54" s="329">
        <f>'4月'!Q54</f>
        <v>797</v>
      </c>
      <c r="R54" s="329">
        <f>'4月'!R54</f>
        <v>828</v>
      </c>
      <c r="S54" s="329">
        <f>'4月'!S54</f>
        <v>840</v>
      </c>
      <c r="T54" s="329">
        <f>'4月'!T54</f>
        <v>852</v>
      </c>
      <c r="U54" s="329">
        <f>'4月'!U54</f>
        <v>855</v>
      </c>
      <c r="V54" s="329">
        <f>'4月'!V54</f>
        <v>816</v>
      </c>
      <c r="W54" s="329">
        <f>'4月'!W54</f>
        <v>809</v>
      </c>
      <c r="X54" s="329">
        <f>'4月'!X54</f>
        <v>809</v>
      </c>
      <c r="Y54" s="329">
        <f>'4月'!Y54</f>
        <v>794</v>
      </c>
      <c r="Z54" s="329">
        <f>'4月'!Z54</f>
        <v>799</v>
      </c>
      <c r="AA54" s="329">
        <f>'4月'!AA54</f>
        <v>812</v>
      </c>
      <c r="AB54" s="329">
        <f>'4月'!AB54</f>
        <v>795</v>
      </c>
      <c r="AC54" s="329">
        <f>'4月'!AC54</f>
        <v>758</v>
      </c>
      <c r="AD54" s="329">
        <f>'4月'!AD54</f>
        <v>797</v>
      </c>
      <c r="AE54" s="329">
        <f>'4月'!AE54</f>
        <v>806</v>
      </c>
      <c r="AF54" s="329">
        <f>'4月'!AF54</f>
        <v>804</v>
      </c>
      <c r="AG54" s="329">
        <f>'4月'!AG54</f>
        <v>785</v>
      </c>
      <c r="AH54" s="329">
        <f>'5月'!D54</f>
        <v>816</v>
      </c>
      <c r="AI54" s="329">
        <f>'5月'!E54</f>
        <v>801</v>
      </c>
      <c r="AJ54" s="329">
        <f>'5月'!F54</f>
        <v>816</v>
      </c>
      <c r="AK54" s="329">
        <f>'5月'!G54</f>
        <v>797</v>
      </c>
      <c r="AL54" s="329">
        <f>'5月'!H54</f>
        <v>812</v>
      </c>
      <c r="AM54" s="329">
        <f>'5月'!I54</f>
        <v>780</v>
      </c>
      <c r="AN54" s="329">
        <f>'5月'!J54</f>
        <v>686</v>
      </c>
      <c r="AO54" s="329">
        <f>'5月'!K54</f>
        <v>684</v>
      </c>
      <c r="AP54" s="329">
        <f>'5月'!L54</f>
        <v>831</v>
      </c>
      <c r="AQ54" s="329">
        <f>'5月'!M54</f>
        <v>775</v>
      </c>
      <c r="AR54" s="329">
        <f>'5月'!N54</f>
        <v>760</v>
      </c>
      <c r="AS54" s="329">
        <f>'5月'!O54</f>
        <v>766</v>
      </c>
      <c r="AT54" s="329">
        <f>'5月'!P54</f>
        <v>787</v>
      </c>
      <c r="AU54" s="329">
        <f>'5月'!Q54</f>
        <v>773</v>
      </c>
      <c r="AV54" s="329">
        <f>'5月'!R54</f>
        <v>720</v>
      </c>
      <c r="AW54" s="329">
        <f>'5月'!S54</f>
        <v>804</v>
      </c>
      <c r="AX54" s="329">
        <f>'5月'!T54</f>
        <v>797</v>
      </c>
      <c r="AY54" s="329">
        <f>'5月'!U54</f>
        <v>796</v>
      </c>
      <c r="AZ54" s="329">
        <f>'5月'!V54</f>
        <v>816</v>
      </c>
      <c r="BA54" s="329">
        <f>'5月'!W54</f>
        <v>825</v>
      </c>
      <c r="BB54" s="329">
        <f>'5月'!X54</f>
        <v>722</v>
      </c>
      <c r="BC54" s="329">
        <f>'5月'!Y54</f>
        <v>753</v>
      </c>
      <c r="BD54" s="329">
        <f>'5月'!Z54</f>
        <v>775</v>
      </c>
      <c r="BE54" s="329">
        <f>'5月'!AA54</f>
        <v>725</v>
      </c>
      <c r="BF54" s="329">
        <f>'5月'!AB54</f>
        <v>770</v>
      </c>
      <c r="BG54" s="329">
        <f>'5月'!AC54</f>
        <v>686</v>
      </c>
      <c r="BH54" s="329">
        <f>'5月'!AD54</f>
        <v>655</v>
      </c>
      <c r="BI54" s="329">
        <f>'5月'!AE54</f>
        <v>778</v>
      </c>
      <c r="BJ54" s="329">
        <f>'5月'!AF54</f>
        <v>816</v>
      </c>
      <c r="BK54" s="329">
        <f>'5月'!AG54</f>
        <v>799</v>
      </c>
      <c r="BL54" s="329">
        <f>'5月'!AH54</f>
        <v>808</v>
      </c>
      <c r="BM54" s="329">
        <f>'6月'!D54</f>
        <v>818</v>
      </c>
      <c r="BN54" s="329">
        <f>'6月'!E54</f>
        <v>811</v>
      </c>
      <c r="BO54" s="329">
        <f>'6月'!F54</f>
        <v>828</v>
      </c>
      <c r="BP54" s="329">
        <f>'6月'!G54</f>
        <v>844</v>
      </c>
      <c r="BQ54" s="329">
        <f>'6月'!H54</f>
        <v>833</v>
      </c>
      <c r="BR54" s="329">
        <f>'6月'!I54</f>
        <v>862</v>
      </c>
      <c r="BS54" s="329">
        <f>'6月'!J54</f>
        <v>831</v>
      </c>
      <c r="BT54" s="329">
        <f>'6月'!K54</f>
        <v>838</v>
      </c>
      <c r="BU54" s="329">
        <f>'6月'!L54</f>
        <v>835</v>
      </c>
      <c r="BV54" s="329">
        <f>'6月'!M54</f>
        <v>820</v>
      </c>
      <c r="BW54" s="329">
        <f>'6月'!N54</f>
        <v>814</v>
      </c>
      <c r="BX54" s="329">
        <f>'6月'!O54</f>
        <v>820</v>
      </c>
      <c r="BY54" s="329">
        <f>'6月'!P54</f>
        <v>820</v>
      </c>
      <c r="BZ54" s="329">
        <f>'6月'!Q54</f>
        <v>816</v>
      </c>
      <c r="CA54" s="329">
        <f>'6月'!R54</f>
        <v>801</v>
      </c>
      <c r="CB54" s="329">
        <f>'6月'!S54</f>
        <v>816</v>
      </c>
      <c r="CC54" s="329">
        <f>'6月'!T54</f>
        <v>588</v>
      </c>
      <c r="CD54" s="329">
        <f>'6月'!U54</f>
        <v>473</v>
      </c>
      <c r="CE54" s="329">
        <f>'6月'!V54</f>
        <v>461</v>
      </c>
      <c r="CF54" s="329">
        <f>'6月'!W54</f>
        <v>401</v>
      </c>
      <c r="CG54" s="329">
        <f>'6月'!X54</f>
        <v>461</v>
      </c>
      <c r="CH54" s="329">
        <f>'6月'!Y54</f>
        <v>533</v>
      </c>
      <c r="CI54" s="329">
        <f>'6月'!Z54</f>
        <v>542</v>
      </c>
      <c r="CJ54" s="329">
        <f>'6月'!AA54</f>
        <v>377</v>
      </c>
      <c r="CK54" s="329">
        <f>'6月'!AB54</f>
        <v>475</v>
      </c>
      <c r="CL54" s="329">
        <f>'6月'!AC54</f>
        <v>463</v>
      </c>
      <c r="CM54" s="329">
        <f>'6月'!AD54</f>
        <v>490</v>
      </c>
      <c r="CN54" s="329">
        <f>'6月'!AE54</f>
        <v>449</v>
      </c>
      <c r="CO54" s="329">
        <f>'6月'!AF54</f>
        <v>50</v>
      </c>
      <c r="CP54" s="329">
        <f>'6月'!AG54</f>
        <v>3</v>
      </c>
      <c r="CQ54" s="329">
        <f>'7月'!D54</f>
        <v>2</v>
      </c>
      <c r="CR54" s="329">
        <f>'7月'!E54</f>
        <v>0</v>
      </c>
      <c r="CS54" s="329">
        <f>'7月'!F54</f>
        <v>2</v>
      </c>
      <c r="CT54" s="329">
        <f>'7月'!G54</f>
        <v>2</v>
      </c>
      <c r="CU54" s="329">
        <f>'7月'!H54</f>
        <v>463</v>
      </c>
      <c r="CV54" s="329">
        <f>'7月'!I54</f>
        <v>494</v>
      </c>
      <c r="CW54" s="329">
        <f>'7月'!J54</f>
        <v>483</v>
      </c>
      <c r="CX54" s="329">
        <f>'7月'!K54</f>
        <v>412</v>
      </c>
      <c r="CY54" s="329">
        <f>'7月'!L54</f>
        <v>415</v>
      </c>
      <c r="CZ54" s="329">
        <f>'7月'!M54</f>
        <v>355</v>
      </c>
      <c r="DA54" s="329">
        <f>'7月'!N54</f>
        <v>413</v>
      </c>
      <c r="DB54" s="329">
        <f>'7月'!O54</f>
        <v>508</v>
      </c>
      <c r="DC54" s="329">
        <f>'7月'!P54</f>
        <v>437</v>
      </c>
      <c r="DD54" s="329">
        <f>'7月'!Q54</f>
        <v>451</v>
      </c>
      <c r="DE54" s="329">
        <f>'7月'!R54</f>
        <v>389</v>
      </c>
      <c r="DF54" s="329">
        <f>'7月'!S54</f>
        <v>415</v>
      </c>
      <c r="DG54" s="329">
        <f>'7月'!T54</f>
        <v>483</v>
      </c>
      <c r="DH54" s="329">
        <f>'7月'!U54</f>
        <v>396</v>
      </c>
      <c r="DI54" s="329">
        <f>'7月'!V54</f>
        <v>471</v>
      </c>
      <c r="DJ54" s="329">
        <f>'7月'!W54</f>
        <v>0</v>
      </c>
      <c r="DK54" s="329">
        <f>'7月'!X54</f>
        <v>439</v>
      </c>
      <c r="DL54" s="329">
        <f>'7月'!Y54</f>
        <v>122</v>
      </c>
      <c r="DM54" s="329">
        <f>'7月'!Z54</f>
        <v>0</v>
      </c>
      <c r="DN54" s="329">
        <f>'7月'!AA54</f>
        <v>0</v>
      </c>
      <c r="DO54" s="329">
        <f>'7月'!AB54</f>
        <v>5</v>
      </c>
      <c r="DP54" s="329">
        <f>'7月'!AC54</f>
        <v>468</v>
      </c>
      <c r="DQ54" s="329">
        <f>'7月'!AD54</f>
        <v>394</v>
      </c>
      <c r="DR54" s="329">
        <f>'7月'!AE54</f>
        <v>545</v>
      </c>
      <c r="DS54" s="329">
        <f>'7月'!AF54</f>
        <v>463</v>
      </c>
      <c r="DT54" s="329">
        <f>'7月'!AG54</f>
        <v>499</v>
      </c>
      <c r="DU54" s="329">
        <f>'7月'!AH54</f>
        <v>43</v>
      </c>
      <c r="DV54" s="329">
        <f>'8月'!D54</f>
        <v>36</v>
      </c>
      <c r="DW54" s="329">
        <f>'8月'!E54</f>
        <v>43</v>
      </c>
      <c r="DX54" s="329">
        <f>'8月'!F54</f>
        <v>516</v>
      </c>
      <c r="DY54" s="329">
        <f>'8月'!G54</f>
        <v>441</v>
      </c>
      <c r="DZ54" s="329">
        <f>'8月'!H54</f>
        <v>557</v>
      </c>
      <c r="EA54" s="329">
        <f>'8月'!I54</f>
        <v>417</v>
      </c>
      <c r="EB54" s="329">
        <f>'8月'!J54</f>
        <v>795</v>
      </c>
      <c r="EC54" s="329">
        <f>'8月'!K54</f>
        <v>782</v>
      </c>
      <c r="ED54" s="329">
        <f>'8月'!L54</f>
        <v>782</v>
      </c>
      <c r="EE54" s="329">
        <f>'8月'!M54</f>
        <v>787</v>
      </c>
      <c r="EF54" s="329">
        <f>'8月'!N54</f>
        <v>785</v>
      </c>
      <c r="EG54" s="329">
        <f>'8月'!O54</f>
        <v>773</v>
      </c>
      <c r="EH54" s="329">
        <f>'8月'!P54</f>
        <v>684</v>
      </c>
      <c r="EI54" s="329">
        <f>'8月'!Q54</f>
        <v>780</v>
      </c>
      <c r="EJ54" s="329">
        <f>'8月'!R54</f>
        <v>711</v>
      </c>
      <c r="EK54" s="329">
        <f>'8月'!S54</f>
        <v>0</v>
      </c>
      <c r="EL54" s="329">
        <f>'8月'!T54</f>
        <v>825</v>
      </c>
      <c r="EM54" s="329">
        <f>'8月'!U54</f>
        <v>754</v>
      </c>
      <c r="EN54" s="329">
        <f>'8月'!V54</f>
        <v>0</v>
      </c>
      <c r="EO54" s="329">
        <f>'8月'!W54</f>
        <v>794</v>
      </c>
      <c r="EP54" s="329">
        <f>'8月'!X54</f>
        <v>758</v>
      </c>
      <c r="EQ54" s="329">
        <f>'8月'!Y54</f>
        <v>804</v>
      </c>
      <c r="ER54" s="329">
        <f>'8月'!Z54</f>
        <v>691</v>
      </c>
      <c r="ES54" s="329">
        <f>'8月'!AA54</f>
        <v>770</v>
      </c>
      <c r="ET54" s="329">
        <f>'8月'!AB54</f>
        <v>764</v>
      </c>
      <c r="EU54" s="329">
        <f>'8月'!AC54</f>
        <v>792</v>
      </c>
      <c r="EV54" s="329">
        <f>'8月'!AD54</f>
        <v>787</v>
      </c>
      <c r="EW54" s="329">
        <f>'8月'!AE54</f>
        <v>787</v>
      </c>
      <c r="EX54" s="329">
        <f>'8月'!AF54</f>
        <v>790</v>
      </c>
      <c r="EY54" s="329">
        <f>'8月'!AG54</f>
        <v>780</v>
      </c>
      <c r="EZ54" s="329">
        <f>'8月'!AH54</f>
        <v>773</v>
      </c>
      <c r="FA54" s="329">
        <f>'9月'!D54</f>
        <v>784</v>
      </c>
      <c r="FB54" s="329">
        <f>'9月'!E54</f>
        <v>684</v>
      </c>
      <c r="FC54" s="329">
        <f>'9月'!F54</f>
        <v>614</v>
      </c>
      <c r="FD54" s="329">
        <f>'9月'!G54</f>
        <v>578</v>
      </c>
      <c r="FE54" s="329">
        <f>'9月'!H54</f>
        <v>524</v>
      </c>
      <c r="FF54" s="329">
        <f>'9月'!I54</f>
        <v>439</v>
      </c>
      <c r="FG54" s="329">
        <f>'9月'!J54</f>
        <v>511</v>
      </c>
      <c r="FH54" s="329">
        <f>'9月'!K54</f>
        <v>492</v>
      </c>
      <c r="FI54" s="329">
        <f>'9月'!L54</f>
        <v>512</v>
      </c>
      <c r="FJ54" s="329">
        <f>'9月'!M54</f>
        <v>460</v>
      </c>
      <c r="FK54" s="329">
        <f>'9月'!N54</f>
        <v>543</v>
      </c>
      <c r="FL54" s="329">
        <f>'9月'!O54</f>
        <v>456</v>
      </c>
      <c r="FM54" s="329">
        <f>'9月'!P54</f>
        <v>430</v>
      </c>
      <c r="FN54" s="329">
        <f>'9月'!Q54</f>
        <v>495</v>
      </c>
      <c r="FO54" s="329">
        <f>'9月'!R54</f>
        <v>547</v>
      </c>
      <c r="FP54" s="329">
        <f>'9月'!S54</f>
        <v>497</v>
      </c>
      <c r="FQ54" s="329">
        <f>'9月'!T54</f>
        <v>466</v>
      </c>
      <c r="FR54" s="329">
        <f>'9月'!U54</f>
        <v>482</v>
      </c>
      <c r="FS54" s="329">
        <f>'9月'!V54</f>
        <v>468</v>
      </c>
      <c r="FT54" s="329">
        <f>'9月'!W54</f>
        <v>485</v>
      </c>
      <c r="FU54" s="329">
        <f>'9月'!X54</f>
        <v>535</v>
      </c>
      <c r="FV54" s="329">
        <f>'9月'!Y54</f>
        <v>607</v>
      </c>
      <c r="FW54" s="329">
        <f>'9月'!Z54</f>
        <v>578</v>
      </c>
      <c r="FX54" s="329">
        <f>'9月'!AA54</f>
        <v>511</v>
      </c>
      <c r="FY54" s="329">
        <f>'9月'!AB54</f>
        <v>516</v>
      </c>
      <c r="FZ54" s="329">
        <f>'9月'!AC54</f>
        <v>513</v>
      </c>
      <c r="GA54" s="329">
        <f>'9月'!AD54</f>
        <v>550</v>
      </c>
      <c r="GB54" s="329">
        <f>'9月'!AE54</f>
        <v>530</v>
      </c>
      <c r="GC54" s="329">
        <f>'9月'!AF54</f>
        <v>569</v>
      </c>
      <c r="GD54" s="329">
        <f>'9月'!AG54</f>
        <v>588</v>
      </c>
      <c r="GE54" s="329">
        <f>'10月'!D54</f>
        <v>559</v>
      </c>
      <c r="GF54" s="329">
        <f>'10月'!E54</f>
        <v>545</v>
      </c>
      <c r="GG54" s="329">
        <f>'10月'!F54</f>
        <v>537</v>
      </c>
      <c r="GH54" s="329">
        <f>'10月'!G54</f>
        <v>488</v>
      </c>
      <c r="GI54" s="329">
        <f>'10月'!H54</f>
        <v>600</v>
      </c>
      <c r="GJ54" s="329">
        <f>'10月'!I54</f>
        <v>689</v>
      </c>
      <c r="GK54" s="329">
        <f>'10月'!J54</f>
        <v>814</v>
      </c>
      <c r="GL54" s="329">
        <f>'10月'!K54</f>
        <v>826</v>
      </c>
      <c r="GM54" s="329">
        <f>'10月'!L54</f>
        <v>664</v>
      </c>
      <c r="GN54" s="329">
        <f>'10月'!M54</f>
        <v>511</v>
      </c>
      <c r="GO54" s="329">
        <f>'10月'!N54</f>
        <v>523</v>
      </c>
      <c r="GP54" s="329">
        <f>'10月'!O54</f>
        <v>516</v>
      </c>
      <c r="GQ54" s="329">
        <f>'10月'!P54</f>
        <v>648</v>
      </c>
      <c r="GR54" s="329">
        <f>'10月'!Q54</f>
        <v>684</v>
      </c>
      <c r="GS54" s="329">
        <f>'10月'!R54</f>
        <v>605</v>
      </c>
      <c r="GT54" s="329">
        <f>'10月'!S54</f>
        <v>595</v>
      </c>
      <c r="GU54" s="329">
        <f>'10月'!T54</f>
        <v>636</v>
      </c>
      <c r="GV54" s="329">
        <f>'10月'!U54</f>
        <v>535</v>
      </c>
      <c r="GW54" s="329">
        <f>'10月'!V54</f>
        <v>595</v>
      </c>
      <c r="GX54" s="329">
        <f>'10月'!W54</f>
        <v>566</v>
      </c>
      <c r="GY54" s="329">
        <f>'10月'!X54</f>
        <v>644</v>
      </c>
      <c r="GZ54" s="329">
        <f>'10月'!Y54</f>
        <v>557</v>
      </c>
      <c r="HA54" s="329">
        <f>'10月'!Z54</f>
        <v>797</v>
      </c>
      <c r="HB54" s="329">
        <f>'10月'!AA54</f>
        <v>790</v>
      </c>
      <c r="HC54" s="329">
        <f>'10月'!AB54</f>
        <v>821</v>
      </c>
      <c r="HD54" s="329">
        <f>'10月'!AC54</f>
        <v>770</v>
      </c>
      <c r="HE54" s="329">
        <f>'10月'!AD54</f>
        <v>806</v>
      </c>
      <c r="HF54" s="329">
        <f>'10月'!AE54</f>
        <v>801</v>
      </c>
      <c r="HG54" s="329">
        <f>'10月'!AF54</f>
        <v>821</v>
      </c>
      <c r="HH54" s="329">
        <f>'10月'!AG54</f>
        <v>840</v>
      </c>
      <c r="HI54" s="329">
        <f>'10月'!AH54</f>
        <v>833</v>
      </c>
      <c r="HJ54" s="329">
        <f>'11月'!D54</f>
        <v>825</v>
      </c>
      <c r="HK54" s="329">
        <f>'11月'!E54</f>
        <v>811</v>
      </c>
      <c r="HL54" s="329">
        <f>'11月'!F54</f>
        <v>823</v>
      </c>
      <c r="HM54" s="329">
        <f>'11月'!G54</f>
        <v>797</v>
      </c>
      <c r="HN54" s="329">
        <f>'11月'!H54</f>
        <v>799</v>
      </c>
      <c r="HO54" s="329">
        <f>'11月'!I54</f>
        <v>861</v>
      </c>
      <c r="HP54" s="329">
        <f>'11月'!J54</f>
        <v>871</v>
      </c>
      <c r="HQ54" s="329">
        <f>'11月'!K54</f>
        <v>867</v>
      </c>
      <c r="HR54" s="329">
        <f>'11月'!L54</f>
        <v>883</v>
      </c>
      <c r="HS54" s="329">
        <f>'11月'!M54</f>
        <v>893</v>
      </c>
      <c r="HT54" s="329">
        <f>'11月'!N54</f>
        <v>557</v>
      </c>
      <c r="HU54" s="329">
        <f>'11月'!O54</f>
        <v>482</v>
      </c>
      <c r="HV54" s="329">
        <f>'11月'!P54</f>
        <v>499</v>
      </c>
      <c r="HW54" s="329">
        <f>'11月'!Q54</f>
        <v>518</v>
      </c>
      <c r="HX54" s="329">
        <f>'11月'!R54</f>
        <v>622</v>
      </c>
      <c r="HY54" s="329">
        <f>'11月'!S54</f>
        <v>552</v>
      </c>
      <c r="HZ54" s="329">
        <f>'11月'!T54</f>
        <v>547</v>
      </c>
      <c r="IA54" s="329">
        <f>'11月'!U54</f>
        <v>537</v>
      </c>
      <c r="IB54" s="329">
        <f>'11月'!V54</f>
        <v>449</v>
      </c>
      <c r="IC54" s="329">
        <f>'11月'!W54</f>
        <v>561</v>
      </c>
      <c r="ID54" s="329">
        <f>'11月'!X54</f>
        <v>619</v>
      </c>
      <c r="IE54" s="329">
        <f>'11月'!Y54</f>
        <v>555</v>
      </c>
      <c r="IF54" s="329">
        <f>'11月'!Z54</f>
        <v>475</v>
      </c>
      <c r="IG54" s="329">
        <f>'11月'!AA54</f>
        <v>475</v>
      </c>
      <c r="IH54" s="329">
        <f>'11月'!AB54</f>
        <v>617</v>
      </c>
      <c r="II54" s="329">
        <f>'11月'!AC54</f>
        <v>562</v>
      </c>
      <c r="IJ54" s="329">
        <f>'11月'!AD54</f>
        <v>521</v>
      </c>
      <c r="IK54" s="329">
        <f>'11月'!AE54</f>
        <v>586</v>
      </c>
      <c r="IL54" s="329">
        <f>'11月'!AF54</f>
        <v>586</v>
      </c>
      <c r="IM54" s="329">
        <f>'11月'!AG54</f>
        <v>528</v>
      </c>
      <c r="IN54" s="329">
        <f>'12月'!D54</f>
        <v>528</v>
      </c>
      <c r="IO54" s="329">
        <f>'12月'!E54</f>
        <v>727</v>
      </c>
      <c r="IP54" s="329">
        <f>'12月'!F54</f>
        <v>506</v>
      </c>
      <c r="IQ54" s="329">
        <f>'12月'!G54</f>
        <v>530</v>
      </c>
      <c r="IR54" s="329">
        <f>'12月'!H54</f>
        <v>531</v>
      </c>
      <c r="IS54" s="329">
        <f>'12月'!I54</f>
        <v>752</v>
      </c>
      <c r="IT54" s="329">
        <f>'12月'!J54</f>
        <v>533</v>
      </c>
      <c r="IU54" s="329">
        <f>'12月'!K54</f>
        <v>537</v>
      </c>
      <c r="IV54" s="329">
        <f>'12月'!L54</f>
        <v>756</v>
      </c>
      <c r="IW54" s="329">
        <f>'12月'!M54</f>
        <v>530</v>
      </c>
      <c r="IX54" s="329">
        <f>'12月'!N54</f>
        <v>571</v>
      </c>
      <c r="IY54" s="329">
        <f>'12月'!O54</f>
        <v>557</v>
      </c>
      <c r="IZ54" s="329">
        <f>'12月'!P54</f>
        <v>789</v>
      </c>
      <c r="JA54" s="329">
        <f>'12月'!Q54</f>
        <v>716</v>
      </c>
      <c r="JB54" s="329">
        <f>'12月'!R54</f>
        <v>696</v>
      </c>
      <c r="JC54" s="329">
        <f>'12月'!S54</f>
        <v>545</v>
      </c>
      <c r="JD54" s="329">
        <f>'12月'!T54</f>
        <v>636</v>
      </c>
      <c r="JE54" s="329">
        <f>'12月'!U54</f>
        <v>583</v>
      </c>
      <c r="JF54" s="329">
        <f>'12月'!V54</f>
        <v>677</v>
      </c>
      <c r="JG54" s="329">
        <f>'12月'!W54</f>
        <v>600</v>
      </c>
      <c r="JH54" s="329">
        <f>'12月'!X54</f>
        <v>662</v>
      </c>
      <c r="JI54" s="329">
        <f>'12月'!Y54</f>
        <v>499</v>
      </c>
      <c r="JJ54" s="329">
        <f>'12月'!Z54</f>
        <v>792</v>
      </c>
      <c r="JK54" s="329">
        <f>'12月'!AA54</f>
        <v>886</v>
      </c>
      <c r="JL54" s="329">
        <f>'12月'!AB54</f>
        <v>862</v>
      </c>
      <c r="JM54" s="329">
        <f>'12月'!AC54</f>
        <v>790</v>
      </c>
      <c r="JN54" s="329">
        <f>'12月'!AD54</f>
        <v>763</v>
      </c>
      <c r="JO54" s="329">
        <f>'12月'!AE54</f>
        <v>816</v>
      </c>
      <c r="JP54" s="329">
        <f>'12月'!AF54</f>
        <v>878</v>
      </c>
      <c r="JQ54" s="329">
        <f>'12月'!AG54</f>
        <v>823</v>
      </c>
      <c r="JR54" s="329">
        <f>'12月'!AH54</f>
        <v>797</v>
      </c>
      <c r="JS54" s="329">
        <f>'１月'!D54</f>
        <v>857</v>
      </c>
      <c r="JT54" s="329">
        <f>'１月'!E54</f>
        <v>864</v>
      </c>
      <c r="JU54" s="329">
        <f>'１月'!F54</f>
        <v>859</v>
      </c>
      <c r="JV54" s="329">
        <f>'１月'!G54</f>
        <v>837</v>
      </c>
      <c r="JW54" s="329">
        <f>'１月'!H54</f>
        <v>879</v>
      </c>
      <c r="JX54" s="329">
        <f>'１月'!I54</f>
        <v>876</v>
      </c>
      <c r="JY54" s="329">
        <f>'１月'!J54</f>
        <v>857</v>
      </c>
      <c r="JZ54" s="329">
        <f>'１月'!K54</f>
        <v>818</v>
      </c>
      <c r="KA54" s="329">
        <f>'１月'!L54</f>
        <v>777</v>
      </c>
      <c r="KB54" s="329">
        <f>'１月'!M54</f>
        <v>895</v>
      </c>
      <c r="KC54" s="329">
        <f>'１月'!N54</f>
        <v>878</v>
      </c>
      <c r="KD54" s="329">
        <f>'１月'!O54</f>
        <v>888</v>
      </c>
      <c r="KE54" s="329">
        <f>'１月'!P54</f>
        <v>876</v>
      </c>
      <c r="KF54" s="329">
        <f>'１月'!Q54</f>
        <v>845</v>
      </c>
      <c r="KG54" s="329">
        <f>'１月'!R54</f>
        <v>831</v>
      </c>
      <c r="KH54" s="329">
        <f>'１月'!S54</f>
        <v>852</v>
      </c>
      <c r="KI54" s="329">
        <f>'１月'!T54</f>
        <v>646</v>
      </c>
      <c r="KJ54" s="329">
        <f>'１月'!U54</f>
        <v>675</v>
      </c>
      <c r="KK54" s="329">
        <f>'１月'!V54</f>
        <v>612</v>
      </c>
      <c r="KL54" s="329">
        <f>'１月'!W54</f>
        <v>712</v>
      </c>
      <c r="KM54" s="329">
        <f>'１月'!X54</f>
        <v>550</v>
      </c>
      <c r="KN54" s="329">
        <f>'１月'!Y54</f>
        <v>674</v>
      </c>
      <c r="KO54" s="329">
        <f>'１月'!Z54</f>
        <v>605</v>
      </c>
      <c r="KP54" s="329">
        <f>'１月'!AA54</f>
        <v>614</v>
      </c>
      <c r="KQ54" s="329">
        <f>'１月'!AB54</f>
        <v>538</v>
      </c>
      <c r="KR54" s="329">
        <f>'１月'!AC54</f>
        <v>732</v>
      </c>
      <c r="KS54" s="329">
        <f>'１月'!AD54</f>
        <v>696</v>
      </c>
      <c r="KT54" s="329">
        <f>'１月'!AE54</f>
        <v>580</v>
      </c>
      <c r="KU54" s="329">
        <f>'１月'!AF54</f>
        <v>615</v>
      </c>
      <c r="KV54" s="329">
        <f>'１月'!AG54</f>
        <v>862</v>
      </c>
      <c r="KW54" s="329">
        <f>'１月'!AH54</f>
        <v>720</v>
      </c>
      <c r="KX54" s="329">
        <f>'２月'!D54</f>
        <v>633</v>
      </c>
      <c r="KY54" s="329">
        <f>'２月'!E54</f>
        <v>864</v>
      </c>
      <c r="KZ54" s="329">
        <f>'２月'!F54</f>
        <v>775</v>
      </c>
      <c r="LA54" s="329">
        <f>'２月'!G54</f>
        <v>867</v>
      </c>
      <c r="LB54" s="329">
        <f>'２月'!H54</f>
        <v>857</v>
      </c>
      <c r="LC54" s="329">
        <f>'２月'!I54</f>
        <v>852</v>
      </c>
      <c r="LD54" s="329">
        <f>'２月'!J54</f>
        <v>792</v>
      </c>
      <c r="LE54" s="329">
        <f>'２月'!K54</f>
        <v>888</v>
      </c>
      <c r="LF54" s="329">
        <f>'２月'!L54</f>
        <v>859</v>
      </c>
      <c r="LG54" s="329">
        <f>'２月'!M54</f>
        <v>864</v>
      </c>
      <c r="LH54" s="329">
        <f>'２月'!N54</f>
        <v>569</v>
      </c>
      <c r="LI54" s="329">
        <f>'２月'!O54</f>
        <v>595</v>
      </c>
      <c r="LJ54" s="329">
        <f>'２月'!P54</f>
        <v>0</v>
      </c>
      <c r="LK54" s="329">
        <f>'２月'!Q54</f>
        <v>0</v>
      </c>
      <c r="LL54" s="329">
        <f>'２月'!R54</f>
        <v>0</v>
      </c>
      <c r="LM54" s="329">
        <f>'２月'!S54</f>
        <v>0</v>
      </c>
      <c r="LN54" s="329">
        <f>'２月'!T54</f>
        <v>0</v>
      </c>
      <c r="LO54" s="329">
        <f>'２月'!U54</f>
        <v>0</v>
      </c>
      <c r="LP54" s="329">
        <f>'２月'!V54</f>
        <v>0</v>
      </c>
      <c r="LQ54" s="329">
        <f>'２月'!W54</f>
        <v>0</v>
      </c>
      <c r="LR54" s="329">
        <f>'２月'!X54</f>
        <v>0</v>
      </c>
      <c r="LS54" s="329">
        <f>'２月'!Y54</f>
        <v>0</v>
      </c>
      <c r="LT54" s="329">
        <f>'２月'!Z54</f>
        <v>0</v>
      </c>
      <c r="LU54" s="329">
        <f>'２月'!AA54</f>
        <v>0</v>
      </c>
      <c r="LV54" s="329">
        <f>'２月'!AB54</f>
        <v>0</v>
      </c>
      <c r="LW54" s="329">
        <f>'２月'!AC54</f>
        <v>0</v>
      </c>
      <c r="LX54" s="329">
        <f>'２月'!AD54</f>
        <v>0</v>
      </c>
      <c r="LY54" s="329">
        <f>'２月'!AE54</f>
        <v>842</v>
      </c>
      <c r="LZ54" s="329">
        <f>'３月'!D54</f>
        <v>828</v>
      </c>
      <c r="MA54" s="329">
        <f>'３月'!E54</f>
        <v>812</v>
      </c>
      <c r="MB54" s="329">
        <f>'３月'!F54</f>
        <v>818</v>
      </c>
      <c r="MC54" s="329">
        <f>'３月'!G54</f>
        <v>845</v>
      </c>
      <c r="MD54" s="329">
        <f>'３月'!H54</f>
        <v>804</v>
      </c>
      <c r="ME54" s="329">
        <f>'３月'!I54</f>
        <v>792</v>
      </c>
      <c r="MF54" s="329">
        <f>'３月'!J54</f>
        <v>854</v>
      </c>
      <c r="MG54" s="329">
        <f>'３月'!K54</f>
        <v>862</v>
      </c>
      <c r="MH54" s="329">
        <f>'３月'!L54</f>
        <v>852</v>
      </c>
      <c r="MI54" s="329">
        <f>'３月'!M54</f>
        <v>823</v>
      </c>
      <c r="MJ54" s="329">
        <f>'３月'!N54</f>
        <v>824</v>
      </c>
      <c r="MK54" s="329">
        <f>'３月'!O54</f>
        <v>852</v>
      </c>
      <c r="ML54" s="329">
        <f>'３月'!P54</f>
        <v>828</v>
      </c>
      <c r="MM54" s="329">
        <f>'３月'!Q54</f>
        <v>874</v>
      </c>
      <c r="MN54" s="329">
        <f>'３月'!R54</f>
        <v>794</v>
      </c>
      <c r="MO54" s="329">
        <f>'３月'!S54</f>
        <v>886</v>
      </c>
      <c r="MP54" s="329">
        <f>'３月'!T54</f>
        <v>831</v>
      </c>
      <c r="MQ54" s="329">
        <f>'３月'!U54</f>
        <v>603</v>
      </c>
      <c r="MR54" s="329">
        <f>'３月'!V54</f>
        <v>492</v>
      </c>
      <c r="MS54" s="329">
        <f>'３月'!W54</f>
        <v>665</v>
      </c>
      <c r="MT54" s="329">
        <f>'３月'!X54</f>
        <v>595</v>
      </c>
      <c r="MU54" s="329">
        <f>'３月'!Y54</f>
        <v>609</v>
      </c>
      <c r="MV54" s="329">
        <f>'３月'!Z54</f>
        <v>713</v>
      </c>
      <c r="MW54" s="329">
        <f>'３月'!AA54</f>
        <v>698</v>
      </c>
      <c r="MX54" s="329">
        <f>'３月'!AB54</f>
        <v>600</v>
      </c>
      <c r="MY54" s="329">
        <f>'３月'!AC54</f>
        <v>648</v>
      </c>
      <c r="MZ54" s="329">
        <f>'３月'!AD54</f>
        <v>691</v>
      </c>
      <c r="NA54" s="329">
        <f>'３月'!AE54</f>
        <v>674</v>
      </c>
      <c r="NB54" s="329">
        <f>'３月'!AF54</f>
        <v>612</v>
      </c>
      <c r="NC54" s="329">
        <f>'３月'!AG54</f>
        <v>584</v>
      </c>
      <c r="ND54" s="329">
        <f>'３月'!AH54</f>
        <v>597</v>
      </c>
      <c r="NF54" s="42">
        <f t="shared" si="0"/>
        <v>686.7791044776119</v>
      </c>
      <c r="NH54" s="42">
        <f>SUM(NF54:NF55)</f>
        <v>1375.2641344177316</v>
      </c>
    </row>
    <row r="55" spans="1:372" x14ac:dyDescent="0.2">
      <c r="A55" s="311">
        <v>0.9375</v>
      </c>
      <c r="B55" s="312" t="s">
        <v>7</v>
      </c>
      <c r="C55" s="313">
        <v>0.95833333333333304</v>
      </c>
      <c r="D55" s="329">
        <f>'4月'!D55</f>
        <v>874</v>
      </c>
      <c r="E55" s="329">
        <f>'4月'!E55</f>
        <v>819</v>
      </c>
      <c r="F55" s="329">
        <f>'4月'!F55</f>
        <v>845</v>
      </c>
      <c r="G55" s="329">
        <f>'4月'!G55</f>
        <v>854</v>
      </c>
      <c r="H55" s="329">
        <f>'4月'!H55</f>
        <v>860</v>
      </c>
      <c r="I55" s="329">
        <f>'4月'!I55</f>
        <v>808</v>
      </c>
      <c r="J55" s="329">
        <f>'4月'!J55</f>
        <v>878</v>
      </c>
      <c r="K55" s="329">
        <f>'4月'!K55</f>
        <v>823</v>
      </c>
      <c r="L55" s="329">
        <f>'4月'!L55</f>
        <v>812</v>
      </c>
      <c r="M55" s="329">
        <f>'4月'!M55</f>
        <v>802</v>
      </c>
      <c r="N55" s="329">
        <f>'4月'!N55</f>
        <v>816</v>
      </c>
      <c r="O55" s="329">
        <f>'4月'!O55</f>
        <v>809</v>
      </c>
      <c r="P55" s="329">
        <f>'4月'!P55</f>
        <v>784</v>
      </c>
      <c r="Q55" s="329">
        <f>'4月'!Q55</f>
        <v>857</v>
      </c>
      <c r="R55" s="329">
        <f>'4月'!R55</f>
        <v>835</v>
      </c>
      <c r="S55" s="329">
        <f>'4月'!S55</f>
        <v>819</v>
      </c>
      <c r="T55" s="329">
        <f>'4月'!T55</f>
        <v>840</v>
      </c>
      <c r="U55" s="329">
        <f>'4月'!U55</f>
        <v>859</v>
      </c>
      <c r="V55" s="329">
        <f>'4月'!V55</f>
        <v>802</v>
      </c>
      <c r="W55" s="329">
        <f>'4月'!W55</f>
        <v>804</v>
      </c>
      <c r="X55" s="329">
        <f>'4月'!X55</f>
        <v>808</v>
      </c>
      <c r="Y55" s="329">
        <f>'4月'!Y55</f>
        <v>804</v>
      </c>
      <c r="Z55" s="329">
        <f>'4月'!Z55</f>
        <v>797</v>
      </c>
      <c r="AA55" s="329">
        <f>'4月'!AA55</f>
        <v>816</v>
      </c>
      <c r="AB55" s="329">
        <f>'4月'!AB55</f>
        <v>782</v>
      </c>
      <c r="AC55" s="329">
        <f>'4月'!AC55</f>
        <v>761</v>
      </c>
      <c r="AD55" s="329">
        <f>'4月'!AD55</f>
        <v>797</v>
      </c>
      <c r="AE55" s="329">
        <f>'4月'!AE55</f>
        <v>811</v>
      </c>
      <c r="AF55" s="329">
        <f>'4月'!AF55</f>
        <v>792</v>
      </c>
      <c r="AG55" s="329">
        <f>'4月'!AG55</f>
        <v>787</v>
      </c>
      <c r="AH55" s="329">
        <f>'5月'!D55</f>
        <v>809</v>
      </c>
      <c r="AI55" s="329">
        <f>'5月'!E55</f>
        <v>804</v>
      </c>
      <c r="AJ55" s="329">
        <f>'5月'!F55</f>
        <v>823</v>
      </c>
      <c r="AK55" s="329">
        <f>'5月'!G55</f>
        <v>802</v>
      </c>
      <c r="AL55" s="329">
        <f>'5月'!H55</f>
        <v>811</v>
      </c>
      <c r="AM55" s="329">
        <f>'5月'!I55</f>
        <v>787</v>
      </c>
      <c r="AN55" s="329">
        <f>'5月'!J55</f>
        <v>696</v>
      </c>
      <c r="AO55" s="329">
        <f>'5月'!K55</f>
        <v>729</v>
      </c>
      <c r="AP55" s="329">
        <f>'5月'!L55</f>
        <v>833</v>
      </c>
      <c r="AQ55" s="329">
        <f>'5月'!M55</f>
        <v>768</v>
      </c>
      <c r="AR55" s="329">
        <f>'5月'!N55</f>
        <v>728</v>
      </c>
      <c r="AS55" s="329">
        <f>'5月'!O55</f>
        <v>766</v>
      </c>
      <c r="AT55" s="329">
        <f>'5月'!P55</f>
        <v>773</v>
      </c>
      <c r="AU55" s="329">
        <f>'5月'!Q55</f>
        <v>802</v>
      </c>
      <c r="AV55" s="329">
        <f>'5月'!R55</f>
        <v>730</v>
      </c>
      <c r="AW55" s="329">
        <f>'5月'!S55</f>
        <v>800</v>
      </c>
      <c r="AX55" s="329">
        <f>'5月'!T55</f>
        <v>802</v>
      </c>
      <c r="AY55" s="329">
        <f>'5月'!U55</f>
        <v>814</v>
      </c>
      <c r="AZ55" s="329">
        <f>'5月'!V55</f>
        <v>819</v>
      </c>
      <c r="BA55" s="329">
        <f>'5月'!W55</f>
        <v>802</v>
      </c>
      <c r="BB55" s="329">
        <f>'5月'!X55</f>
        <v>737</v>
      </c>
      <c r="BC55" s="329">
        <f>'5月'!Y55</f>
        <v>723</v>
      </c>
      <c r="BD55" s="329">
        <f>'5月'!Z55</f>
        <v>788</v>
      </c>
      <c r="BE55" s="329">
        <f>'5月'!AA55</f>
        <v>732</v>
      </c>
      <c r="BF55" s="329">
        <f>'5月'!AB55</f>
        <v>768</v>
      </c>
      <c r="BG55" s="329">
        <f>'5月'!AC55</f>
        <v>723</v>
      </c>
      <c r="BH55" s="329">
        <f>'5月'!AD55</f>
        <v>686</v>
      </c>
      <c r="BI55" s="329">
        <f>'5月'!AE55</f>
        <v>782</v>
      </c>
      <c r="BJ55" s="329">
        <f>'5月'!AF55</f>
        <v>812</v>
      </c>
      <c r="BK55" s="329">
        <f>'5月'!AG55</f>
        <v>806</v>
      </c>
      <c r="BL55" s="329">
        <f>'5月'!AH55</f>
        <v>814</v>
      </c>
      <c r="BM55" s="329">
        <f>'6月'!D55</f>
        <v>799</v>
      </c>
      <c r="BN55" s="329">
        <f>'6月'!E55</f>
        <v>819</v>
      </c>
      <c r="BO55" s="329">
        <f>'6月'!F55</f>
        <v>830</v>
      </c>
      <c r="BP55" s="329">
        <f>'6月'!G55</f>
        <v>845</v>
      </c>
      <c r="BQ55" s="329">
        <f>'6月'!H55</f>
        <v>837</v>
      </c>
      <c r="BR55" s="329">
        <f>'6月'!I55</f>
        <v>854</v>
      </c>
      <c r="BS55" s="329">
        <f>'6月'!J55</f>
        <v>830</v>
      </c>
      <c r="BT55" s="329">
        <f>'6月'!K55</f>
        <v>835</v>
      </c>
      <c r="BU55" s="329">
        <f>'6月'!L55</f>
        <v>833</v>
      </c>
      <c r="BV55" s="329">
        <f>'6月'!M55</f>
        <v>824</v>
      </c>
      <c r="BW55" s="329">
        <f>'6月'!N55</f>
        <v>821</v>
      </c>
      <c r="BX55" s="329">
        <f>'6月'!O55</f>
        <v>824</v>
      </c>
      <c r="BY55" s="329">
        <f>'6月'!P55</f>
        <v>819</v>
      </c>
      <c r="BZ55" s="329">
        <f>'6月'!Q55</f>
        <v>811</v>
      </c>
      <c r="CA55" s="329">
        <f>'6月'!R55</f>
        <v>804</v>
      </c>
      <c r="CB55" s="329">
        <f>'6月'!S55</f>
        <v>821</v>
      </c>
      <c r="CC55" s="329">
        <f>'6月'!T55</f>
        <v>608</v>
      </c>
      <c r="CD55" s="329">
        <f>'6月'!U55</f>
        <v>444</v>
      </c>
      <c r="CE55" s="329">
        <f>'6月'!V55</f>
        <v>468</v>
      </c>
      <c r="CF55" s="329">
        <f>'6月'!W55</f>
        <v>400</v>
      </c>
      <c r="CG55" s="329">
        <f>'6月'!X55</f>
        <v>453</v>
      </c>
      <c r="CH55" s="329">
        <f>'6月'!Y55</f>
        <v>531</v>
      </c>
      <c r="CI55" s="329">
        <f>'6月'!Z55</f>
        <v>523</v>
      </c>
      <c r="CJ55" s="329">
        <f>'6月'!AA55</f>
        <v>387</v>
      </c>
      <c r="CK55" s="329">
        <f>'6月'!AB55</f>
        <v>461</v>
      </c>
      <c r="CL55" s="329">
        <f>'6月'!AC55</f>
        <v>466</v>
      </c>
      <c r="CM55" s="329">
        <f>'6月'!AD55</f>
        <v>461</v>
      </c>
      <c r="CN55" s="329">
        <f>'6月'!AE55</f>
        <v>444</v>
      </c>
      <c r="CO55" s="329">
        <f>'6月'!AF55</f>
        <v>41</v>
      </c>
      <c r="CP55" s="329">
        <f>'6月'!AG55</f>
        <v>0</v>
      </c>
      <c r="CQ55" s="329">
        <f>'7月'!D55</f>
        <v>0</v>
      </c>
      <c r="CR55" s="329">
        <f>'7月'!E55</f>
        <v>0</v>
      </c>
      <c r="CS55" s="329">
        <f>'7月'!F55</f>
        <v>0</v>
      </c>
      <c r="CT55" s="329">
        <f>'7月'!G55</f>
        <v>0</v>
      </c>
      <c r="CU55" s="329">
        <f>'7月'!H55</f>
        <v>432</v>
      </c>
      <c r="CV55" s="329">
        <f>'7月'!I55</f>
        <v>478</v>
      </c>
      <c r="CW55" s="329">
        <f>'7月'!J55</f>
        <v>408</v>
      </c>
      <c r="CX55" s="329">
        <f>'7月'!K55</f>
        <v>459</v>
      </c>
      <c r="CY55" s="329">
        <f>'7月'!L55</f>
        <v>444</v>
      </c>
      <c r="CZ55" s="329">
        <f>'7月'!M55</f>
        <v>370</v>
      </c>
      <c r="DA55" s="329">
        <f>'7月'!N55</f>
        <v>379</v>
      </c>
      <c r="DB55" s="329">
        <f>'7月'!O55</f>
        <v>483</v>
      </c>
      <c r="DC55" s="329">
        <f>'7月'!P55</f>
        <v>446</v>
      </c>
      <c r="DD55" s="329">
        <f>'7月'!Q55</f>
        <v>430</v>
      </c>
      <c r="DE55" s="329">
        <f>'7月'!R55</f>
        <v>400</v>
      </c>
      <c r="DF55" s="329">
        <f>'7月'!S55</f>
        <v>413</v>
      </c>
      <c r="DG55" s="329">
        <f>'7月'!T55</f>
        <v>427</v>
      </c>
      <c r="DH55" s="329">
        <f>'7月'!U55</f>
        <v>386</v>
      </c>
      <c r="DI55" s="329">
        <f>'7月'!V55</f>
        <v>432</v>
      </c>
      <c r="DJ55" s="329">
        <f>'7月'!W55</f>
        <v>0</v>
      </c>
      <c r="DK55" s="329">
        <f>'7月'!X55</f>
        <v>463</v>
      </c>
      <c r="DL55" s="329">
        <f>'7月'!Y55</f>
        <v>0</v>
      </c>
      <c r="DM55" s="329">
        <f>'7月'!Z55</f>
        <v>0</v>
      </c>
      <c r="DN55" s="329">
        <f>'7月'!AA55</f>
        <v>0</v>
      </c>
      <c r="DO55" s="329">
        <f>'7月'!AB55</f>
        <v>9</v>
      </c>
      <c r="DP55" s="329">
        <f>'7月'!AC55</f>
        <v>432</v>
      </c>
      <c r="DQ55" s="329">
        <f>'7月'!AD55</f>
        <v>413</v>
      </c>
      <c r="DR55" s="329">
        <f>'7月'!AE55</f>
        <v>544</v>
      </c>
      <c r="DS55" s="329">
        <f>'7月'!AF55</f>
        <v>452</v>
      </c>
      <c r="DT55" s="329">
        <f>'7月'!AG55</f>
        <v>492</v>
      </c>
      <c r="DU55" s="329">
        <f>'7月'!AH55</f>
        <v>46</v>
      </c>
      <c r="DV55" s="329">
        <f>'8月'!D55</f>
        <v>28</v>
      </c>
      <c r="DW55" s="329">
        <f>'8月'!E55</f>
        <v>22</v>
      </c>
      <c r="DX55" s="329">
        <f>'8月'!F55</f>
        <v>502</v>
      </c>
      <c r="DY55" s="329">
        <f>'8月'!G55</f>
        <v>442</v>
      </c>
      <c r="DZ55" s="329">
        <f>'8月'!H55</f>
        <v>514</v>
      </c>
      <c r="EA55" s="329">
        <f>'8月'!I55</f>
        <v>425</v>
      </c>
      <c r="EB55" s="329">
        <f>'8月'!J55</f>
        <v>751</v>
      </c>
      <c r="EC55" s="329">
        <f>'8月'!K55</f>
        <v>783</v>
      </c>
      <c r="ED55" s="329">
        <f>'8月'!L55</f>
        <v>775</v>
      </c>
      <c r="EE55" s="329">
        <f>'8月'!M55</f>
        <v>790</v>
      </c>
      <c r="EF55" s="329">
        <f>'8月'!N55</f>
        <v>778</v>
      </c>
      <c r="EG55" s="329">
        <f>'8月'!O55</f>
        <v>777</v>
      </c>
      <c r="EH55" s="329">
        <f>'8月'!P55</f>
        <v>715</v>
      </c>
      <c r="EI55" s="329">
        <f>'8月'!Q55</f>
        <v>814</v>
      </c>
      <c r="EJ55" s="329">
        <f>'8月'!R55</f>
        <v>700</v>
      </c>
      <c r="EK55" s="329">
        <f>'8月'!S55</f>
        <v>0</v>
      </c>
      <c r="EL55" s="329">
        <f>'8月'!T55</f>
        <v>811</v>
      </c>
      <c r="EM55" s="329">
        <f>'8月'!U55</f>
        <v>792</v>
      </c>
      <c r="EN55" s="329">
        <f>'8月'!V55</f>
        <v>0</v>
      </c>
      <c r="EO55" s="329">
        <f>'8月'!W55</f>
        <v>787</v>
      </c>
      <c r="EP55" s="329">
        <f>'8月'!X55</f>
        <v>752</v>
      </c>
      <c r="EQ55" s="329">
        <f>'8月'!Y55</f>
        <v>804</v>
      </c>
      <c r="ER55" s="329">
        <f>'8月'!Z55</f>
        <v>713</v>
      </c>
      <c r="ES55" s="329">
        <f>'8月'!AA55</f>
        <v>771</v>
      </c>
      <c r="ET55" s="329">
        <f>'8月'!AB55</f>
        <v>765</v>
      </c>
      <c r="EU55" s="329">
        <f>'8月'!AC55</f>
        <v>811</v>
      </c>
      <c r="EV55" s="329">
        <f>'8月'!AD55</f>
        <v>795</v>
      </c>
      <c r="EW55" s="329">
        <f>'8月'!AE55</f>
        <v>783</v>
      </c>
      <c r="EX55" s="329">
        <f>'8月'!AF55</f>
        <v>770</v>
      </c>
      <c r="EY55" s="329">
        <f>'8月'!AG55</f>
        <v>787</v>
      </c>
      <c r="EZ55" s="329">
        <f>'8月'!AH55</f>
        <v>772</v>
      </c>
      <c r="FA55" s="329">
        <f>'9月'!D55</f>
        <v>804</v>
      </c>
      <c r="FB55" s="329">
        <f>'9月'!E55</f>
        <v>689</v>
      </c>
      <c r="FC55" s="329">
        <f>'9月'!F55</f>
        <v>624</v>
      </c>
      <c r="FD55" s="329">
        <f>'9月'!G55</f>
        <v>615</v>
      </c>
      <c r="FE55" s="329">
        <f>'9月'!H55</f>
        <v>506</v>
      </c>
      <c r="FF55" s="329">
        <f>'9月'!I55</f>
        <v>459</v>
      </c>
      <c r="FG55" s="329">
        <f>'9月'!J55</f>
        <v>487</v>
      </c>
      <c r="FH55" s="329">
        <f>'9月'!K55</f>
        <v>492</v>
      </c>
      <c r="FI55" s="329">
        <f>'9月'!L55</f>
        <v>472</v>
      </c>
      <c r="FJ55" s="329">
        <f>'9月'!M55</f>
        <v>466</v>
      </c>
      <c r="FK55" s="329">
        <f>'9月'!N55</f>
        <v>532</v>
      </c>
      <c r="FL55" s="329">
        <f>'9月'!O55</f>
        <v>484</v>
      </c>
      <c r="FM55" s="329">
        <f>'9月'!P55</f>
        <v>468</v>
      </c>
      <c r="FN55" s="329">
        <f>'9月'!Q55</f>
        <v>516</v>
      </c>
      <c r="FO55" s="329">
        <f>'9月'!R55</f>
        <v>588</v>
      </c>
      <c r="FP55" s="329">
        <f>'9月'!S55</f>
        <v>487</v>
      </c>
      <c r="FQ55" s="329">
        <f>'9月'!T55</f>
        <v>485</v>
      </c>
      <c r="FR55" s="329">
        <f>'9月'!U55</f>
        <v>499</v>
      </c>
      <c r="FS55" s="329">
        <f>'9月'!V55</f>
        <v>489</v>
      </c>
      <c r="FT55" s="329">
        <f>'9月'!W55</f>
        <v>487</v>
      </c>
      <c r="FU55" s="329">
        <f>'9月'!X55</f>
        <v>537</v>
      </c>
      <c r="FV55" s="329">
        <f>'9月'!Y55</f>
        <v>574</v>
      </c>
      <c r="FW55" s="329">
        <f>'9月'!Z55</f>
        <v>552</v>
      </c>
      <c r="FX55" s="329">
        <f>'9月'!AA55</f>
        <v>535</v>
      </c>
      <c r="FY55" s="329">
        <f>'9月'!AB55</f>
        <v>548</v>
      </c>
      <c r="FZ55" s="329">
        <f>'9月'!AC55</f>
        <v>543</v>
      </c>
      <c r="GA55" s="329">
        <f>'9月'!AD55</f>
        <v>559</v>
      </c>
      <c r="GB55" s="329">
        <f>'9月'!AE55</f>
        <v>540</v>
      </c>
      <c r="GC55" s="329">
        <f>'9月'!AF55</f>
        <v>562</v>
      </c>
      <c r="GD55" s="329">
        <f>'9月'!AG55</f>
        <v>593</v>
      </c>
      <c r="GE55" s="329">
        <f>'10月'!D55</f>
        <v>555</v>
      </c>
      <c r="GF55" s="329">
        <f>'10月'!E55</f>
        <v>485</v>
      </c>
      <c r="GG55" s="329">
        <f>'10月'!F55</f>
        <v>555</v>
      </c>
      <c r="GH55" s="329">
        <f>'10月'!G55</f>
        <v>475</v>
      </c>
      <c r="GI55" s="329">
        <f>'10月'!H55</f>
        <v>593</v>
      </c>
      <c r="GJ55" s="329">
        <f>'10月'!I55</f>
        <v>708</v>
      </c>
      <c r="GK55" s="329">
        <f>'10月'!J55</f>
        <v>806</v>
      </c>
      <c r="GL55" s="329">
        <f>'10月'!K55</f>
        <v>849</v>
      </c>
      <c r="GM55" s="329">
        <f>'10月'!L55</f>
        <v>646</v>
      </c>
      <c r="GN55" s="329">
        <f>'10月'!M55</f>
        <v>506</v>
      </c>
      <c r="GO55" s="329">
        <f>'10月'!N55</f>
        <v>550</v>
      </c>
      <c r="GP55" s="329">
        <f>'10月'!O55</f>
        <v>497</v>
      </c>
      <c r="GQ55" s="329">
        <f>'10月'!P55</f>
        <v>663</v>
      </c>
      <c r="GR55" s="329">
        <f>'10月'!Q55</f>
        <v>648</v>
      </c>
      <c r="GS55" s="329">
        <f>'10月'!R55</f>
        <v>588</v>
      </c>
      <c r="GT55" s="329">
        <f>'10月'!S55</f>
        <v>620</v>
      </c>
      <c r="GU55" s="329">
        <f>'10月'!T55</f>
        <v>593</v>
      </c>
      <c r="GV55" s="329">
        <f>'10月'!U55</f>
        <v>538</v>
      </c>
      <c r="GW55" s="329">
        <f>'10月'!V55</f>
        <v>566</v>
      </c>
      <c r="GX55" s="329">
        <f>'10月'!W55</f>
        <v>550</v>
      </c>
      <c r="GY55" s="329">
        <f>'10月'!X55</f>
        <v>638</v>
      </c>
      <c r="GZ55" s="329">
        <f>'10月'!Y55</f>
        <v>537</v>
      </c>
      <c r="HA55" s="329">
        <f>'10月'!Z55</f>
        <v>808</v>
      </c>
      <c r="HB55" s="329">
        <f>'10月'!AA55</f>
        <v>799</v>
      </c>
      <c r="HC55" s="329">
        <f>'10月'!AB55</f>
        <v>811</v>
      </c>
      <c r="HD55" s="329">
        <f>'10月'!AC55</f>
        <v>783</v>
      </c>
      <c r="HE55" s="329">
        <f>'10月'!AD55</f>
        <v>809</v>
      </c>
      <c r="HF55" s="329">
        <f>'10月'!AE55</f>
        <v>816</v>
      </c>
      <c r="HG55" s="329">
        <f>'10月'!AF55</f>
        <v>825</v>
      </c>
      <c r="HH55" s="329">
        <f>'10月'!AG55</f>
        <v>847</v>
      </c>
      <c r="HI55" s="329">
        <f>'10月'!AH55</f>
        <v>825</v>
      </c>
      <c r="HJ55" s="329">
        <f>'11月'!D55</f>
        <v>826</v>
      </c>
      <c r="HK55" s="329">
        <f>'11月'!E55</f>
        <v>811</v>
      </c>
      <c r="HL55" s="329">
        <f>'11月'!F55</f>
        <v>833</v>
      </c>
      <c r="HM55" s="329">
        <f>'11月'!G55</f>
        <v>787</v>
      </c>
      <c r="HN55" s="329">
        <f>'11月'!H55</f>
        <v>800</v>
      </c>
      <c r="HO55" s="329">
        <f>'11月'!I55</f>
        <v>876</v>
      </c>
      <c r="HP55" s="329">
        <f>'11月'!J55</f>
        <v>884</v>
      </c>
      <c r="HQ55" s="329">
        <f>'11月'!K55</f>
        <v>873</v>
      </c>
      <c r="HR55" s="329">
        <f>'11月'!L55</f>
        <v>885</v>
      </c>
      <c r="HS55" s="329">
        <f>'11月'!M55</f>
        <v>892</v>
      </c>
      <c r="HT55" s="329">
        <f>'11月'!N55</f>
        <v>566</v>
      </c>
      <c r="HU55" s="329">
        <f>'11月'!O55</f>
        <v>480</v>
      </c>
      <c r="HV55" s="329">
        <f>'11月'!P55</f>
        <v>497</v>
      </c>
      <c r="HW55" s="329">
        <f>'11月'!Q55</f>
        <v>516</v>
      </c>
      <c r="HX55" s="329">
        <f>'11月'!R55</f>
        <v>521</v>
      </c>
      <c r="HY55" s="329">
        <f>'11月'!S55</f>
        <v>554</v>
      </c>
      <c r="HZ55" s="329">
        <f>'11月'!T55</f>
        <v>574</v>
      </c>
      <c r="IA55" s="329">
        <f>'11月'!U55</f>
        <v>548</v>
      </c>
      <c r="IB55" s="329">
        <f>'11月'!V55</f>
        <v>456</v>
      </c>
      <c r="IC55" s="329">
        <f>'11月'!W55</f>
        <v>555</v>
      </c>
      <c r="ID55" s="329">
        <f>'11月'!X55</f>
        <v>648</v>
      </c>
      <c r="IE55" s="329">
        <f>'11月'!Y55</f>
        <v>532</v>
      </c>
      <c r="IF55" s="329">
        <f>'11月'!Z55</f>
        <v>452</v>
      </c>
      <c r="IG55" s="329">
        <f>'11月'!AA55</f>
        <v>475</v>
      </c>
      <c r="IH55" s="329">
        <f>'11月'!AB55</f>
        <v>634</v>
      </c>
      <c r="II55" s="329">
        <f>'11月'!AC55</f>
        <v>542</v>
      </c>
      <c r="IJ55" s="329">
        <f>'11月'!AD55</f>
        <v>530</v>
      </c>
      <c r="IK55" s="329">
        <f>'11月'!AE55</f>
        <v>595</v>
      </c>
      <c r="IL55" s="329">
        <f>'11月'!AF55</f>
        <v>593</v>
      </c>
      <c r="IM55" s="329">
        <f>'11月'!AG55</f>
        <v>507</v>
      </c>
      <c r="IN55" s="329">
        <f>'12月'!D55</f>
        <v>511</v>
      </c>
      <c r="IO55" s="329">
        <f>'12月'!E55</f>
        <v>742</v>
      </c>
      <c r="IP55" s="329">
        <f>'12月'!F55</f>
        <v>504</v>
      </c>
      <c r="IQ55" s="329">
        <f>'12月'!G55</f>
        <v>545</v>
      </c>
      <c r="IR55" s="329">
        <f>'12月'!H55</f>
        <v>528</v>
      </c>
      <c r="IS55" s="329">
        <f>'12月'!I55</f>
        <v>751</v>
      </c>
      <c r="IT55" s="329">
        <f>'12月'!J55</f>
        <v>540</v>
      </c>
      <c r="IU55" s="329">
        <f>'12月'!K55</f>
        <v>519</v>
      </c>
      <c r="IV55" s="329">
        <f>'12月'!L55</f>
        <v>741</v>
      </c>
      <c r="IW55" s="329">
        <f>'12月'!M55</f>
        <v>542</v>
      </c>
      <c r="IX55" s="329">
        <f>'12月'!N55</f>
        <v>590</v>
      </c>
      <c r="IY55" s="329">
        <f>'12月'!O55</f>
        <v>552</v>
      </c>
      <c r="IZ55" s="329">
        <f>'12月'!P55</f>
        <v>843</v>
      </c>
      <c r="JA55" s="329">
        <f>'12月'!Q55</f>
        <v>708</v>
      </c>
      <c r="JB55" s="329">
        <f>'12月'!R55</f>
        <v>682</v>
      </c>
      <c r="JC55" s="329">
        <f>'12月'!S55</f>
        <v>566</v>
      </c>
      <c r="JD55" s="329">
        <f>'12月'!T55</f>
        <v>641</v>
      </c>
      <c r="JE55" s="329">
        <f>'12月'!U55</f>
        <v>593</v>
      </c>
      <c r="JF55" s="329">
        <f>'12月'!V55</f>
        <v>698</v>
      </c>
      <c r="JG55" s="329">
        <f>'12月'!W55</f>
        <v>612</v>
      </c>
      <c r="JH55" s="329">
        <f>'12月'!X55</f>
        <v>662</v>
      </c>
      <c r="JI55" s="329">
        <f>'12月'!Y55</f>
        <v>516</v>
      </c>
      <c r="JJ55" s="329">
        <f>'12月'!Z55</f>
        <v>788</v>
      </c>
      <c r="JK55" s="329">
        <f>'12月'!AA55</f>
        <v>888</v>
      </c>
      <c r="JL55" s="329">
        <f>'12月'!AB55</f>
        <v>873</v>
      </c>
      <c r="JM55" s="329">
        <f>'12月'!AC55</f>
        <v>789</v>
      </c>
      <c r="JN55" s="329">
        <f>'12月'!AD55</f>
        <v>756</v>
      </c>
      <c r="JO55" s="329">
        <f>'12月'!AE55</f>
        <v>818</v>
      </c>
      <c r="JP55" s="329">
        <f>'12月'!AF55</f>
        <v>879</v>
      </c>
      <c r="JQ55" s="329">
        <f>'12月'!AG55</f>
        <v>828</v>
      </c>
      <c r="JR55" s="329">
        <f>'12月'!AH55</f>
        <v>797</v>
      </c>
      <c r="JS55" s="329">
        <f>'１月'!D55</f>
        <v>864</v>
      </c>
      <c r="JT55" s="329">
        <f>'１月'!E55</f>
        <v>866</v>
      </c>
      <c r="JU55" s="329">
        <f>'１月'!F55</f>
        <v>866</v>
      </c>
      <c r="JV55" s="329">
        <f>'１月'!G55</f>
        <v>843</v>
      </c>
      <c r="JW55" s="329">
        <f>'１月'!H55</f>
        <v>873</v>
      </c>
      <c r="JX55" s="329">
        <f>'１月'!I55</f>
        <v>878</v>
      </c>
      <c r="JY55" s="329">
        <f>'１月'!J55</f>
        <v>866</v>
      </c>
      <c r="JZ55" s="329">
        <f>'１月'!K55</f>
        <v>830</v>
      </c>
      <c r="KA55" s="329">
        <f>'１月'!L55</f>
        <v>776</v>
      </c>
      <c r="KB55" s="329">
        <f>'１月'!M55</f>
        <v>893</v>
      </c>
      <c r="KC55" s="329">
        <f>'１月'!N55</f>
        <v>871</v>
      </c>
      <c r="KD55" s="329">
        <f>'１月'!O55</f>
        <v>885</v>
      </c>
      <c r="KE55" s="329">
        <f>'１月'!P55</f>
        <v>874</v>
      </c>
      <c r="KF55" s="329">
        <f>'１月'!Q55</f>
        <v>854</v>
      </c>
      <c r="KG55" s="329">
        <f>'１月'!R55</f>
        <v>830</v>
      </c>
      <c r="KH55" s="329">
        <f>'１月'!S55</f>
        <v>864</v>
      </c>
      <c r="KI55" s="329">
        <f>'１月'!T55</f>
        <v>631</v>
      </c>
      <c r="KJ55" s="329">
        <f>'１月'!U55</f>
        <v>667</v>
      </c>
      <c r="KK55" s="329">
        <f>'１月'!V55</f>
        <v>639</v>
      </c>
      <c r="KL55" s="329">
        <f>'１月'!W55</f>
        <v>716</v>
      </c>
      <c r="KM55" s="329">
        <f>'１月'!X55</f>
        <v>545</v>
      </c>
      <c r="KN55" s="329">
        <f>'１月'!Y55</f>
        <v>687</v>
      </c>
      <c r="KO55" s="329">
        <f>'１月'!Z55</f>
        <v>612</v>
      </c>
      <c r="KP55" s="329">
        <f>'１月'!AA55</f>
        <v>602</v>
      </c>
      <c r="KQ55" s="329">
        <f>'１月'!AB55</f>
        <v>537</v>
      </c>
      <c r="KR55" s="329">
        <f>'１月'!AC55</f>
        <v>737</v>
      </c>
      <c r="KS55" s="329">
        <f>'１月'!AD55</f>
        <v>749</v>
      </c>
      <c r="KT55" s="329">
        <f>'１月'!AE55</f>
        <v>564</v>
      </c>
      <c r="KU55" s="329">
        <f>'１月'!AF55</f>
        <v>655</v>
      </c>
      <c r="KV55" s="329">
        <f>'１月'!AG55</f>
        <v>888</v>
      </c>
      <c r="KW55" s="329">
        <f>'１月'!AH55</f>
        <v>694</v>
      </c>
      <c r="KX55" s="329">
        <f>'２月'!D55</f>
        <v>605</v>
      </c>
      <c r="KY55" s="329">
        <f>'２月'!E55</f>
        <v>881</v>
      </c>
      <c r="KZ55" s="329">
        <f>'２月'!F55</f>
        <v>749</v>
      </c>
      <c r="LA55" s="329">
        <f>'２月'!G55</f>
        <v>868</v>
      </c>
      <c r="LB55" s="329">
        <f>'２月'!H55</f>
        <v>866</v>
      </c>
      <c r="LC55" s="329">
        <f>'２月'!I55</f>
        <v>854</v>
      </c>
      <c r="LD55" s="329">
        <f>'２月'!J55</f>
        <v>797</v>
      </c>
      <c r="LE55" s="329">
        <f>'２月'!K55</f>
        <v>890</v>
      </c>
      <c r="LF55" s="329">
        <f>'２月'!L55</f>
        <v>852</v>
      </c>
      <c r="LG55" s="329">
        <f>'２月'!M55</f>
        <v>855</v>
      </c>
      <c r="LH55" s="329">
        <f>'２月'!N55</f>
        <v>530</v>
      </c>
      <c r="LI55" s="329">
        <f>'２月'!O55</f>
        <v>579</v>
      </c>
      <c r="LJ55" s="329">
        <f>'２月'!P55</f>
        <v>0</v>
      </c>
      <c r="LK55" s="329">
        <f>'２月'!Q55</f>
        <v>0</v>
      </c>
      <c r="LL55" s="329">
        <f>'２月'!R55</f>
        <v>0</v>
      </c>
      <c r="LM55" s="329">
        <f>'２月'!S55</f>
        <v>0</v>
      </c>
      <c r="LN55" s="329">
        <f>'２月'!T55</f>
        <v>0</v>
      </c>
      <c r="LO55" s="329">
        <f>'２月'!U55</f>
        <v>0</v>
      </c>
      <c r="LP55" s="329">
        <f>'２月'!V55</f>
        <v>0</v>
      </c>
      <c r="LQ55" s="329">
        <f>'２月'!W55</f>
        <v>0</v>
      </c>
      <c r="LR55" s="329">
        <f>'２月'!X55</f>
        <v>0</v>
      </c>
      <c r="LS55" s="329">
        <f>'２月'!Y55</f>
        <v>0</v>
      </c>
      <c r="LT55" s="329">
        <f>'２月'!Z55</f>
        <v>0</v>
      </c>
      <c r="LU55" s="329">
        <f>'２月'!AA55</f>
        <v>0</v>
      </c>
      <c r="LV55" s="329">
        <f>'２月'!AB55</f>
        <v>0</v>
      </c>
      <c r="LW55" s="329">
        <f>'２月'!AC55</f>
        <v>0</v>
      </c>
      <c r="LX55" s="329">
        <f>'２月'!AD55</f>
        <v>0</v>
      </c>
      <c r="LY55" s="329">
        <f>'２月'!AE55</f>
        <v>847</v>
      </c>
      <c r="LZ55" s="329">
        <f>'３月'!D55</f>
        <v>832</v>
      </c>
      <c r="MA55" s="329">
        <f>'３月'!E55</f>
        <v>813</v>
      </c>
      <c r="MB55" s="329">
        <f>'３月'!F55</f>
        <v>824</v>
      </c>
      <c r="MC55" s="329">
        <f>'３月'!G55</f>
        <v>852</v>
      </c>
      <c r="MD55" s="329">
        <f>'３月'!H55</f>
        <v>801</v>
      </c>
      <c r="ME55" s="329">
        <f>'３月'!I55</f>
        <v>794</v>
      </c>
      <c r="MF55" s="329">
        <f>'３月'!J55</f>
        <v>862</v>
      </c>
      <c r="MG55" s="329">
        <f>'３月'!K55</f>
        <v>862</v>
      </c>
      <c r="MH55" s="329">
        <f>'３月'!L55</f>
        <v>847</v>
      </c>
      <c r="MI55" s="329">
        <f>'３月'!M55</f>
        <v>825</v>
      </c>
      <c r="MJ55" s="329">
        <f>'３月'!N55</f>
        <v>825</v>
      </c>
      <c r="MK55" s="329">
        <f>'３月'!O55</f>
        <v>847</v>
      </c>
      <c r="ML55" s="329">
        <f>'３月'!P55</f>
        <v>835</v>
      </c>
      <c r="MM55" s="329">
        <f>'３月'!Q55</f>
        <v>869</v>
      </c>
      <c r="MN55" s="329">
        <f>'３月'!R55</f>
        <v>788</v>
      </c>
      <c r="MO55" s="329">
        <f>'３月'!S55</f>
        <v>892</v>
      </c>
      <c r="MP55" s="329">
        <f>'３月'!T55</f>
        <v>821</v>
      </c>
      <c r="MQ55" s="329">
        <f>'３月'!U55</f>
        <v>585</v>
      </c>
      <c r="MR55" s="329">
        <f>'３月'!V55</f>
        <v>473</v>
      </c>
      <c r="MS55" s="329">
        <f>'３月'!W55</f>
        <v>679</v>
      </c>
      <c r="MT55" s="329">
        <f>'３月'!X55</f>
        <v>576</v>
      </c>
      <c r="MU55" s="329">
        <f>'３月'!Y55</f>
        <v>624</v>
      </c>
      <c r="MV55" s="329">
        <f>'３月'!Z55</f>
        <v>689</v>
      </c>
      <c r="MW55" s="329">
        <f>'３月'!AA55</f>
        <v>674</v>
      </c>
      <c r="MX55" s="329">
        <f>'３月'!AB55</f>
        <v>612</v>
      </c>
      <c r="MY55" s="329">
        <f>'３月'!AC55</f>
        <v>631</v>
      </c>
      <c r="MZ55" s="329">
        <f>'３月'!AD55</f>
        <v>708</v>
      </c>
      <c r="NA55" s="329">
        <f>'３月'!AE55</f>
        <v>655</v>
      </c>
      <c r="NB55" s="329">
        <f>'３月'!AF55</f>
        <v>627</v>
      </c>
      <c r="NC55" s="329">
        <f>'３月'!AG55</f>
        <v>583</v>
      </c>
      <c r="ND55" s="329">
        <f>'３月'!AH55</f>
        <v>557</v>
      </c>
      <c r="NF55" s="42">
        <f t="shared" si="0"/>
        <v>688.48502994011972</v>
      </c>
    </row>
    <row r="56" spans="1:372" x14ac:dyDescent="0.2">
      <c r="A56" s="311">
        <v>0.95833333333333304</v>
      </c>
      <c r="B56" s="312" t="s">
        <v>7</v>
      </c>
      <c r="C56" s="313">
        <v>0.97916666666666596</v>
      </c>
      <c r="D56" s="329">
        <f>'4月'!D56</f>
        <v>854</v>
      </c>
      <c r="E56" s="329">
        <f>'4月'!E56</f>
        <v>830</v>
      </c>
      <c r="F56" s="329">
        <f>'4月'!F56</f>
        <v>854</v>
      </c>
      <c r="G56" s="329">
        <f>'4月'!G56</f>
        <v>864</v>
      </c>
      <c r="H56" s="329">
        <f>'4月'!H56</f>
        <v>854</v>
      </c>
      <c r="I56" s="329">
        <f>'4月'!I56</f>
        <v>814</v>
      </c>
      <c r="J56" s="329">
        <f>'4月'!J56</f>
        <v>869</v>
      </c>
      <c r="K56" s="329">
        <f>'4月'!K56</f>
        <v>838</v>
      </c>
      <c r="L56" s="329">
        <f>'4月'!L56</f>
        <v>806</v>
      </c>
      <c r="M56" s="329">
        <f>'4月'!M56</f>
        <v>811</v>
      </c>
      <c r="N56" s="329">
        <f>'4月'!N56</f>
        <v>797</v>
      </c>
      <c r="O56" s="329">
        <f>'4月'!O56</f>
        <v>821</v>
      </c>
      <c r="P56" s="329">
        <f>'4月'!P56</f>
        <v>744</v>
      </c>
      <c r="Q56" s="329">
        <f>'4月'!Q56</f>
        <v>869</v>
      </c>
      <c r="R56" s="329">
        <f>'4月'!R56</f>
        <v>831</v>
      </c>
      <c r="S56" s="329">
        <f>'4月'!S56</f>
        <v>837</v>
      </c>
      <c r="T56" s="329">
        <f>'4月'!T56</f>
        <v>842</v>
      </c>
      <c r="U56" s="329">
        <f>'4月'!U56</f>
        <v>847</v>
      </c>
      <c r="V56" s="329">
        <f>'4月'!V56</f>
        <v>808</v>
      </c>
      <c r="W56" s="329">
        <f>'4月'!W56</f>
        <v>806</v>
      </c>
      <c r="X56" s="329">
        <f>'4月'!X56</f>
        <v>809</v>
      </c>
      <c r="Y56" s="329">
        <f>'4月'!Y56</f>
        <v>797</v>
      </c>
      <c r="Z56" s="329">
        <f>'4月'!Z56</f>
        <v>804</v>
      </c>
      <c r="AA56" s="329">
        <f>'4月'!AA56</f>
        <v>813</v>
      </c>
      <c r="AB56" s="329">
        <f>'4月'!AB56</f>
        <v>790</v>
      </c>
      <c r="AC56" s="329">
        <f>'4月'!AC56</f>
        <v>763</v>
      </c>
      <c r="AD56" s="329">
        <f>'4月'!AD56</f>
        <v>796</v>
      </c>
      <c r="AE56" s="329">
        <f>'4月'!AE56</f>
        <v>819</v>
      </c>
      <c r="AF56" s="329">
        <f>'4月'!AF56</f>
        <v>799</v>
      </c>
      <c r="AG56" s="329">
        <f>'4月'!AG56</f>
        <v>785</v>
      </c>
      <c r="AH56" s="329">
        <f>'5月'!D56</f>
        <v>809</v>
      </c>
      <c r="AI56" s="329">
        <f>'5月'!E56</f>
        <v>802</v>
      </c>
      <c r="AJ56" s="329">
        <f>'5月'!F56</f>
        <v>813</v>
      </c>
      <c r="AK56" s="329">
        <f>'5月'!G56</f>
        <v>811</v>
      </c>
      <c r="AL56" s="329">
        <f>'5月'!H56</f>
        <v>806</v>
      </c>
      <c r="AM56" s="329">
        <f>'5月'!I56</f>
        <v>792</v>
      </c>
      <c r="AN56" s="329">
        <f>'5月'!J56</f>
        <v>680</v>
      </c>
      <c r="AO56" s="329">
        <f>'5月'!K56</f>
        <v>701</v>
      </c>
      <c r="AP56" s="329">
        <f>'5月'!L56</f>
        <v>832</v>
      </c>
      <c r="AQ56" s="329">
        <f>'5月'!M56</f>
        <v>749</v>
      </c>
      <c r="AR56" s="329">
        <f>'5月'!N56</f>
        <v>753</v>
      </c>
      <c r="AS56" s="329">
        <f>'5月'!O56</f>
        <v>782</v>
      </c>
      <c r="AT56" s="329">
        <f>'5月'!P56</f>
        <v>790</v>
      </c>
      <c r="AU56" s="329">
        <f>'5月'!Q56</f>
        <v>794</v>
      </c>
      <c r="AV56" s="329">
        <f>'5月'!R56</f>
        <v>748</v>
      </c>
      <c r="AW56" s="329">
        <f>'5月'!S56</f>
        <v>825</v>
      </c>
      <c r="AX56" s="329">
        <f>'5月'!T56</f>
        <v>816</v>
      </c>
      <c r="AY56" s="329">
        <f>'5月'!U56</f>
        <v>787</v>
      </c>
      <c r="AZ56" s="329">
        <f>'5月'!V56</f>
        <v>820</v>
      </c>
      <c r="BA56" s="329">
        <f>'5月'!W56</f>
        <v>816</v>
      </c>
      <c r="BB56" s="329">
        <f>'5月'!X56</f>
        <v>722</v>
      </c>
      <c r="BC56" s="329">
        <f>'5月'!Y56</f>
        <v>741</v>
      </c>
      <c r="BD56" s="329">
        <f>'5月'!Z56</f>
        <v>768</v>
      </c>
      <c r="BE56" s="329">
        <f>'5月'!AA56</f>
        <v>741</v>
      </c>
      <c r="BF56" s="329">
        <f>'5月'!AB56</f>
        <v>766</v>
      </c>
      <c r="BG56" s="329">
        <f>'5月'!AC56</f>
        <v>732</v>
      </c>
      <c r="BH56" s="329">
        <f>'5月'!AD56</f>
        <v>807</v>
      </c>
      <c r="BI56" s="329">
        <f>'5月'!AE56</f>
        <v>785</v>
      </c>
      <c r="BJ56" s="329">
        <f>'5月'!AF56</f>
        <v>806</v>
      </c>
      <c r="BK56" s="329">
        <f>'5月'!AG56</f>
        <v>804</v>
      </c>
      <c r="BL56" s="329">
        <f>'5月'!AH56</f>
        <v>804</v>
      </c>
      <c r="BM56" s="329">
        <f>'6月'!D56</f>
        <v>812</v>
      </c>
      <c r="BN56" s="329">
        <f>'6月'!E56</f>
        <v>809</v>
      </c>
      <c r="BO56" s="329">
        <f>'6月'!F56</f>
        <v>845</v>
      </c>
      <c r="BP56" s="329">
        <f>'6月'!G56</f>
        <v>843</v>
      </c>
      <c r="BQ56" s="329">
        <f>'6月'!H56</f>
        <v>847</v>
      </c>
      <c r="BR56" s="329">
        <f>'6月'!I56</f>
        <v>862</v>
      </c>
      <c r="BS56" s="329">
        <f>'6月'!J56</f>
        <v>838</v>
      </c>
      <c r="BT56" s="329">
        <f>'6月'!K56</f>
        <v>840</v>
      </c>
      <c r="BU56" s="329">
        <f>'6月'!L56</f>
        <v>833</v>
      </c>
      <c r="BV56" s="329">
        <f>'6月'!M56</f>
        <v>818</v>
      </c>
      <c r="BW56" s="329">
        <f>'6月'!N56</f>
        <v>830</v>
      </c>
      <c r="BX56" s="329">
        <f>'6月'!O56</f>
        <v>823</v>
      </c>
      <c r="BY56" s="329">
        <f>'6月'!P56</f>
        <v>816</v>
      </c>
      <c r="BZ56" s="329">
        <f>'6月'!Q56</f>
        <v>823</v>
      </c>
      <c r="CA56" s="329">
        <f>'6月'!R56</f>
        <v>809</v>
      </c>
      <c r="CB56" s="329">
        <f>'6月'!S56</f>
        <v>806</v>
      </c>
      <c r="CC56" s="329">
        <f>'6月'!T56</f>
        <v>624</v>
      </c>
      <c r="CD56" s="329">
        <f>'6月'!U56</f>
        <v>425</v>
      </c>
      <c r="CE56" s="329">
        <f>'6月'!V56</f>
        <v>429</v>
      </c>
      <c r="CF56" s="329">
        <f>'6月'!W56</f>
        <v>396</v>
      </c>
      <c r="CG56" s="329">
        <f>'6月'!X56</f>
        <v>473</v>
      </c>
      <c r="CH56" s="329">
        <f>'6月'!Y56</f>
        <v>525</v>
      </c>
      <c r="CI56" s="329">
        <f>'6月'!Z56</f>
        <v>526</v>
      </c>
      <c r="CJ56" s="329">
        <f>'6月'!AA56</f>
        <v>391</v>
      </c>
      <c r="CK56" s="329">
        <f>'6月'!AB56</f>
        <v>461</v>
      </c>
      <c r="CL56" s="329">
        <f>'6月'!AC56</f>
        <v>487</v>
      </c>
      <c r="CM56" s="329">
        <f>'6月'!AD56</f>
        <v>504</v>
      </c>
      <c r="CN56" s="329">
        <f>'6月'!AE56</f>
        <v>454</v>
      </c>
      <c r="CO56" s="329">
        <f>'6月'!AF56</f>
        <v>45</v>
      </c>
      <c r="CP56" s="329">
        <f>'6月'!AG56</f>
        <v>0</v>
      </c>
      <c r="CQ56" s="329">
        <f>'7月'!D56</f>
        <v>3</v>
      </c>
      <c r="CR56" s="329">
        <f>'7月'!E56</f>
        <v>0</v>
      </c>
      <c r="CS56" s="329">
        <f>'7月'!F56</f>
        <v>3</v>
      </c>
      <c r="CT56" s="329">
        <f>'7月'!G56</f>
        <v>0</v>
      </c>
      <c r="CU56" s="329">
        <f>'7月'!H56</f>
        <v>440</v>
      </c>
      <c r="CV56" s="329">
        <f>'7月'!I56</f>
        <v>441</v>
      </c>
      <c r="CW56" s="329">
        <f>'7月'!J56</f>
        <v>427</v>
      </c>
      <c r="CX56" s="329">
        <f>'7月'!K56</f>
        <v>432</v>
      </c>
      <c r="CY56" s="329">
        <f>'7月'!L56</f>
        <v>399</v>
      </c>
      <c r="CZ56" s="329">
        <f>'7月'!M56</f>
        <v>389</v>
      </c>
      <c r="DA56" s="329">
        <f>'7月'!N56</f>
        <v>413</v>
      </c>
      <c r="DB56" s="329">
        <f>'7月'!O56</f>
        <v>477</v>
      </c>
      <c r="DC56" s="329">
        <f>'7月'!P56</f>
        <v>442</v>
      </c>
      <c r="DD56" s="329">
        <f>'7月'!Q56</f>
        <v>420</v>
      </c>
      <c r="DE56" s="329">
        <f>'7月'!R56</f>
        <v>399</v>
      </c>
      <c r="DF56" s="329">
        <f>'7月'!S56</f>
        <v>418</v>
      </c>
      <c r="DG56" s="329">
        <f>'7月'!T56</f>
        <v>454</v>
      </c>
      <c r="DH56" s="329">
        <f>'7月'!U56</f>
        <v>353</v>
      </c>
      <c r="DI56" s="329">
        <f>'7月'!V56</f>
        <v>413</v>
      </c>
      <c r="DJ56" s="329">
        <f>'7月'!W56</f>
        <v>0</v>
      </c>
      <c r="DK56" s="329">
        <f>'7月'!X56</f>
        <v>422</v>
      </c>
      <c r="DL56" s="329">
        <f>'7月'!Y56</f>
        <v>0</v>
      </c>
      <c r="DM56" s="329">
        <f>'7月'!Z56</f>
        <v>0</v>
      </c>
      <c r="DN56" s="329">
        <f>'7月'!AA56</f>
        <v>2</v>
      </c>
      <c r="DO56" s="329">
        <f>'7月'!AB56</f>
        <v>7</v>
      </c>
      <c r="DP56" s="329">
        <f>'7月'!AC56</f>
        <v>432</v>
      </c>
      <c r="DQ56" s="329">
        <f>'7月'!AD56</f>
        <v>413</v>
      </c>
      <c r="DR56" s="329">
        <f>'7月'!AE56</f>
        <v>521</v>
      </c>
      <c r="DS56" s="329">
        <f>'7月'!AF56</f>
        <v>444</v>
      </c>
      <c r="DT56" s="329">
        <f>'7月'!AG56</f>
        <v>473</v>
      </c>
      <c r="DU56" s="329">
        <f>'7月'!AH56</f>
        <v>36</v>
      </c>
      <c r="DV56" s="329">
        <f>'8月'!D56</f>
        <v>36</v>
      </c>
      <c r="DW56" s="329">
        <f>'8月'!E56</f>
        <v>17</v>
      </c>
      <c r="DX56" s="329">
        <f>'8月'!F56</f>
        <v>489</v>
      </c>
      <c r="DY56" s="329">
        <f>'8月'!G56</f>
        <v>408</v>
      </c>
      <c r="DZ56" s="329">
        <f>'8月'!H56</f>
        <v>544</v>
      </c>
      <c r="EA56" s="329">
        <f>'8月'!I56</f>
        <v>442</v>
      </c>
      <c r="EB56" s="329">
        <f>'8月'!J56</f>
        <v>763</v>
      </c>
      <c r="EC56" s="329">
        <f>'8月'!K56</f>
        <v>777</v>
      </c>
      <c r="ED56" s="329">
        <f>'8月'!L56</f>
        <v>790</v>
      </c>
      <c r="EE56" s="329">
        <f>'8月'!M56</f>
        <v>799</v>
      </c>
      <c r="EF56" s="329">
        <f>'8月'!N56</f>
        <v>789</v>
      </c>
      <c r="EG56" s="329">
        <f>'8月'!O56</f>
        <v>773</v>
      </c>
      <c r="EH56" s="329">
        <f>'8月'!P56</f>
        <v>696</v>
      </c>
      <c r="EI56" s="329">
        <f>'8月'!Q56</f>
        <v>804</v>
      </c>
      <c r="EJ56" s="329">
        <f>'8月'!R56</f>
        <v>716</v>
      </c>
      <c r="EK56" s="329">
        <f>'8月'!S56</f>
        <v>0</v>
      </c>
      <c r="EL56" s="329">
        <f>'8月'!T56</f>
        <v>824</v>
      </c>
      <c r="EM56" s="329">
        <f>'8月'!U56</f>
        <v>804</v>
      </c>
      <c r="EN56" s="329">
        <f>'8月'!V56</f>
        <v>0</v>
      </c>
      <c r="EO56" s="329">
        <f>'8月'!W56</f>
        <v>797</v>
      </c>
      <c r="EP56" s="329">
        <f>'8月'!X56</f>
        <v>741</v>
      </c>
      <c r="EQ56" s="329">
        <f>'8月'!Y56</f>
        <v>813</v>
      </c>
      <c r="ER56" s="329">
        <f>'8月'!Z56</f>
        <v>746</v>
      </c>
      <c r="ES56" s="329">
        <f>'8月'!AA56</f>
        <v>768</v>
      </c>
      <c r="ET56" s="329">
        <f>'8月'!AB56</f>
        <v>730</v>
      </c>
      <c r="EU56" s="329">
        <f>'8月'!AC56</f>
        <v>816</v>
      </c>
      <c r="EV56" s="329">
        <f>'8月'!AD56</f>
        <v>792</v>
      </c>
      <c r="EW56" s="329">
        <f>'8月'!AE56</f>
        <v>799</v>
      </c>
      <c r="EX56" s="329">
        <f>'8月'!AF56</f>
        <v>771</v>
      </c>
      <c r="EY56" s="329">
        <f>'8月'!AG56</f>
        <v>797</v>
      </c>
      <c r="EZ56" s="329">
        <f>'8月'!AH56</f>
        <v>766</v>
      </c>
      <c r="FA56" s="329">
        <f>'9月'!D56</f>
        <v>492</v>
      </c>
      <c r="FB56" s="329">
        <f>'9月'!E56</f>
        <v>672</v>
      </c>
      <c r="FC56" s="329">
        <f>'9月'!F56</f>
        <v>624</v>
      </c>
      <c r="FD56" s="329">
        <f>'9月'!G56</f>
        <v>585</v>
      </c>
      <c r="FE56" s="329">
        <f>'9月'!H56</f>
        <v>458</v>
      </c>
      <c r="FF56" s="329">
        <f>'9月'!I56</f>
        <v>451</v>
      </c>
      <c r="FG56" s="329">
        <f>'9月'!J56</f>
        <v>466</v>
      </c>
      <c r="FH56" s="329">
        <f>'9月'!K56</f>
        <v>511</v>
      </c>
      <c r="FI56" s="329">
        <f>'9月'!L56</f>
        <v>495</v>
      </c>
      <c r="FJ56" s="329">
        <f>'9月'!M56</f>
        <v>482</v>
      </c>
      <c r="FK56" s="329">
        <f>'9月'!N56</f>
        <v>521</v>
      </c>
      <c r="FL56" s="329">
        <f>'9月'!O56</f>
        <v>478</v>
      </c>
      <c r="FM56" s="329">
        <f>'9月'!P56</f>
        <v>466</v>
      </c>
      <c r="FN56" s="329">
        <f>'9月'!Q56</f>
        <v>511</v>
      </c>
      <c r="FO56" s="329">
        <f>'9月'!R56</f>
        <v>581</v>
      </c>
      <c r="FP56" s="329">
        <f>'9月'!S56</f>
        <v>511</v>
      </c>
      <c r="FQ56" s="329">
        <f>'9月'!T56</f>
        <v>494</v>
      </c>
      <c r="FR56" s="329">
        <f>'9月'!U56</f>
        <v>490</v>
      </c>
      <c r="FS56" s="329">
        <f>'9月'!V56</f>
        <v>495</v>
      </c>
      <c r="FT56" s="329">
        <f>'9月'!W56</f>
        <v>485</v>
      </c>
      <c r="FU56" s="329">
        <f>'9月'!X56</f>
        <v>519</v>
      </c>
      <c r="FV56" s="329">
        <f>'9月'!Y56</f>
        <v>540</v>
      </c>
      <c r="FW56" s="329">
        <f>'9月'!Z56</f>
        <v>555</v>
      </c>
      <c r="FX56" s="329">
        <f>'9月'!AA56</f>
        <v>509</v>
      </c>
      <c r="FY56" s="329">
        <f>'9月'!AB56</f>
        <v>540</v>
      </c>
      <c r="FZ56" s="329">
        <f>'9月'!AC56</f>
        <v>499</v>
      </c>
      <c r="GA56" s="329">
        <f>'9月'!AD56</f>
        <v>588</v>
      </c>
      <c r="GB56" s="329">
        <f>'9月'!AE56</f>
        <v>504</v>
      </c>
      <c r="GC56" s="329">
        <f>'9月'!AF56</f>
        <v>525</v>
      </c>
      <c r="GD56" s="329">
        <f>'9月'!AG56</f>
        <v>571</v>
      </c>
      <c r="GE56" s="329">
        <f>'10月'!D56</f>
        <v>566</v>
      </c>
      <c r="GF56" s="329">
        <f>'10月'!E56</f>
        <v>480</v>
      </c>
      <c r="GG56" s="329">
        <f>'10月'!F56</f>
        <v>571</v>
      </c>
      <c r="GH56" s="329">
        <f>'10月'!G56</f>
        <v>521</v>
      </c>
      <c r="GI56" s="329">
        <f>'10月'!H56</f>
        <v>564</v>
      </c>
      <c r="GJ56" s="329">
        <f>'10月'!I56</f>
        <v>670</v>
      </c>
      <c r="GK56" s="329">
        <f>'10月'!J56</f>
        <v>809</v>
      </c>
      <c r="GL56" s="329">
        <f>'10月'!K56</f>
        <v>845</v>
      </c>
      <c r="GM56" s="329">
        <f>'10月'!L56</f>
        <v>662</v>
      </c>
      <c r="GN56" s="329">
        <f>'10月'!M56</f>
        <v>499</v>
      </c>
      <c r="GO56" s="329">
        <f>'10月'!N56</f>
        <v>549</v>
      </c>
      <c r="GP56" s="329">
        <f>'10月'!O56</f>
        <v>508</v>
      </c>
      <c r="GQ56" s="329">
        <f>'10月'!P56</f>
        <v>645</v>
      </c>
      <c r="GR56" s="329">
        <f>'10月'!Q56</f>
        <v>679</v>
      </c>
      <c r="GS56" s="329">
        <f>'10月'!R56</f>
        <v>552</v>
      </c>
      <c r="GT56" s="329">
        <f>'10月'!S56</f>
        <v>621</v>
      </c>
      <c r="GU56" s="329">
        <f>'10月'!T56</f>
        <v>600</v>
      </c>
      <c r="GV56" s="329">
        <f>'10月'!U56</f>
        <v>528</v>
      </c>
      <c r="GW56" s="329">
        <f>'10月'!V56</f>
        <v>598</v>
      </c>
      <c r="GX56" s="329">
        <f>'10月'!W56</f>
        <v>556</v>
      </c>
      <c r="GY56" s="329">
        <f>'10月'!X56</f>
        <v>674</v>
      </c>
      <c r="GZ56" s="329">
        <f>'10月'!Y56</f>
        <v>557</v>
      </c>
      <c r="HA56" s="329">
        <f>'10月'!Z56</f>
        <v>807</v>
      </c>
      <c r="HB56" s="329">
        <f>'10月'!AA56</f>
        <v>806</v>
      </c>
      <c r="HC56" s="329">
        <f>'10月'!AB56</f>
        <v>821</v>
      </c>
      <c r="HD56" s="329">
        <f>'10月'!AC56</f>
        <v>785</v>
      </c>
      <c r="HE56" s="329">
        <f>'10月'!AD56</f>
        <v>811</v>
      </c>
      <c r="HF56" s="329">
        <f>'10月'!AE56</f>
        <v>819</v>
      </c>
      <c r="HG56" s="329">
        <f>'10月'!AF56</f>
        <v>824</v>
      </c>
      <c r="HH56" s="329">
        <f>'10月'!AG56</f>
        <v>854</v>
      </c>
      <c r="HI56" s="329">
        <f>'10月'!AH56</f>
        <v>831</v>
      </c>
      <c r="HJ56" s="329">
        <f>'11月'!D56</f>
        <v>825</v>
      </c>
      <c r="HK56" s="329">
        <f>'11月'!E56</f>
        <v>816</v>
      </c>
      <c r="HL56" s="329">
        <f>'11月'!F56</f>
        <v>837</v>
      </c>
      <c r="HM56" s="329">
        <f>'11月'!G56</f>
        <v>775</v>
      </c>
      <c r="HN56" s="329">
        <f>'11月'!H56</f>
        <v>811</v>
      </c>
      <c r="HO56" s="329">
        <f>'11月'!I56</f>
        <v>876</v>
      </c>
      <c r="HP56" s="329">
        <f>'11月'!J56</f>
        <v>878</v>
      </c>
      <c r="HQ56" s="329">
        <f>'11月'!K56</f>
        <v>884</v>
      </c>
      <c r="HR56" s="329">
        <f>'11月'!L56</f>
        <v>896</v>
      </c>
      <c r="HS56" s="329">
        <f>'11月'!M56</f>
        <v>893</v>
      </c>
      <c r="HT56" s="329">
        <f>'11月'!N56</f>
        <v>617</v>
      </c>
      <c r="HU56" s="329">
        <f>'11月'!O56</f>
        <v>466</v>
      </c>
      <c r="HV56" s="329">
        <f>'11月'!P56</f>
        <v>519</v>
      </c>
      <c r="HW56" s="329">
        <f>'11月'!Q56</f>
        <v>528</v>
      </c>
      <c r="HX56" s="329">
        <f>'11月'!R56</f>
        <v>506</v>
      </c>
      <c r="HY56" s="329">
        <f>'11月'!S56</f>
        <v>540</v>
      </c>
      <c r="HZ56" s="329">
        <f>'11月'!T56</f>
        <v>569</v>
      </c>
      <c r="IA56" s="329">
        <f>'11月'!U56</f>
        <v>544</v>
      </c>
      <c r="IB56" s="329">
        <f>'11月'!V56</f>
        <v>456</v>
      </c>
      <c r="IC56" s="329">
        <f>'11月'!W56</f>
        <v>569</v>
      </c>
      <c r="ID56" s="329">
        <f>'11月'!X56</f>
        <v>653</v>
      </c>
      <c r="IE56" s="329">
        <f>'11月'!Y56</f>
        <v>531</v>
      </c>
      <c r="IF56" s="329">
        <f>'11月'!Z56</f>
        <v>472</v>
      </c>
      <c r="IG56" s="329">
        <f>'11月'!AA56</f>
        <v>478</v>
      </c>
      <c r="IH56" s="329">
        <f>'11月'!AB56</f>
        <v>679</v>
      </c>
      <c r="II56" s="329">
        <f>'11月'!AC56</f>
        <v>557</v>
      </c>
      <c r="IJ56" s="329">
        <f>'11月'!AD56</f>
        <v>535</v>
      </c>
      <c r="IK56" s="329">
        <f>'11月'!AE56</f>
        <v>624</v>
      </c>
      <c r="IL56" s="329">
        <f>'11月'!AF56</f>
        <v>580</v>
      </c>
      <c r="IM56" s="329">
        <f>'11月'!AG56</f>
        <v>520</v>
      </c>
      <c r="IN56" s="329">
        <f>'12月'!D56</f>
        <v>514</v>
      </c>
      <c r="IO56" s="329">
        <f>'12月'!E56</f>
        <v>773</v>
      </c>
      <c r="IP56" s="329">
        <f>'12月'!F56</f>
        <v>514</v>
      </c>
      <c r="IQ56" s="329">
        <f>'12月'!G56</f>
        <v>530</v>
      </c>
      <c r="IR56" s="329">
        <f>'12月'!H56</f>
        <v>523</v>
      </c>
      <c r="IS56" s="329">
        <f>'12月'!I56</f>
        <v>758</v>
      </c>
      <c r="IT56" s="329">
        <f>'12月'!J56</f>
        <v>552</v>
      </c>
      <c r="IU56" s="329">
        <f>'12月'!K56</f>
        <v>489</v>
      </c>
      <c r="IV56" s="329">
        <f>'12月'!L56</f>
        <v>768</v>
      </c>
      <c r="IW56" s="329">
        <f>'12月'!M56</f>
        <v>538</v>
      </c>
      <c r="IX56" s="329">
        <f>'12月'!N56</f>
        <v>607</v>
      </c>
      <c r="IY56" s="329">
        <f>'12月'!O56</f>
        <v>564</v>
      </c>
      <c r="IZ56" s="329">
        <f>'12月'!P56</f>
        <v>852</v>
      </c>
      <c r="JA56" s="329">
        <f>'12月'!Q56</f>
        <v>708</v>
      </c>
      <c r="JB56" s="329">
        <f>'12月'!R56</f>
        <v>746</v>
      </c>
      <c r="JC56" s="329">
        <f>'12月'!S56</f>
        <v>566</v>
      </c>
      <c r="JD56" s="329">
        <f>'12月'!T56</f>
        <v>645</v>
      </c>
      <c r="JE56" s="329">
        <f>'12月'!U56</f>
        <v>609</v>
      </c>
      <c r="JF56" s="329">
        <f>'12月'!V56</f>
        <v>699</v>
      </c>
      <c r="JG56" s="329">
        <f>'12月'!W56</f>
        <v>622</v>
      </c>
      <c r="JH56" s="329">
        <f>'12月'!X56</f>
        <v>677</v>
      </c>
      <c r="JI56" s="329">
        <f>'12月'!Y56</f>
        <v>504</v>
      </c>
      <c r="JJ56" s="329">
        <f>'12月'!Z56</f>
        <v>765</v>
      </c>
      <c r="JK56" s="329">
        <f>'12月'!AA56</f>
        <v>895</v>
      </c>
      <c r="JL56" s="329">
        <f>'12月'!AB56</f>
        <v>857</v>
      </c>
      <c r="JM56" s="329">
        <f>'12月'!AC56</f>
        <v>800</v>
      </c>
      <c r="JN56" s="329">
        <f>'12月'!AD56</f>
        <v>758</v>
      </c>
      <c r="JO56" s="329">
        <f>'12月'!AE56</f>
        <v>819</v>
      </c>
      <c r="JP56" s="329">
        <f>'12月'!AF56</f>
        <v>878</v>
      </c>
      <c r="JQ56" s="329">
        <f>'12月'!AG56</f>
        <v>837</v>
      </c>
      <c r="JR56" s="329">
        <f>'12月'!AH56</f>
        <v>797</v>
      </c>
      <c r="JS56" s="329">
        <f>'１月'!D56</f>
        <v>866</v>
      </c>
      <c r="JT56" s="329">
        <f>'１月'!E56</f>
        <v>866</v>
      </c>
      <c r="JU56" s="329">
        <f>'１月'!F56</f>
        <v>864</v>
      </c>
      <c r="JV56" s="329">
        <f>'１月'!G56</f>
        <v>842</v>
      </c>
      <c r="JW56" s="329">
        <f>'１月'!H56</f>
        <v>874</v>
      </c>
      <c r="JX56" s="329">
        <f>'１月'!I56</f>
        <v>883</v>
      </c>
      <c r="JY56" s="329">
        <f>'１月'!J56</f>
        <v>867</v>
      </c>
      <c r="JZ56" s="329">
        <f>'１月'!K56</f>
        <v>836</v>
      </c>
      <c r="KA56" s="329">
        <f>'１月'!L56</f>
        <v>780</v>
      </c>
      <c r="KB56" s="329">
        <f>'１月'!M56</f>
        <v>910</v>
      </c>
      <c r="KC56" s="329">
        <f>'１月'!N56</f>
        <v>881</v>
      </c>
      <c r="KD56" s="329">
        <f>'１月'!O56</f>
        <v>893</v>
      </c>
      <c r="KE56" s="329">
        <f>'１月'!P56</f>
        <v>878</v>
      </c>
      <c r="KF56" s="329">
        <f>'１月'!Q56</f>
        <v>859</v>
      </c>
      <c r="KG56" s="329">
        <f>'１月'!R56</f>
        <v>818</v>
      </c>
      <c r="KH56" s="329">
        <f>'１月'!S56</f>
        <v>862</v>
      </c>
      <c r="KI56" s="329">
        <f>'１月'!T56</f>
        <v>665</v>
      </c>
      <c r="KJ56" s="329">
        <f>'１月'!U56</f>
        <v>681</v>
      </c>
      <c r="KK56" s="329">
        <f>'１月'!V56</f>
        <v>626</v>
      </c>
      <c r="KL56" s="329">
        <f>'１月'!W56</f>
        <v>708</v>
      </c>
      <c r="KM56" s="329">
        <f>'１月'!X56</f>
        <v>492</v>
      </c>
      <c r="KN56" s="329">
        <f>'１月'!Y56</f>
        <v>715</v>
      </c>
      <c r="KO56" s="329">
        <f>'１月'!Z56</f>
        <v>616</v>
      </c>
      <c r="KP56" s="329">
        <f>'１月'!AA56</f>
        <v>632</v>
      </c>
      <c r="KQ56" s="329">
        <f>'１月'!AB56</f>
        <v>533</v>
      </c>
      <c r="KR56" s="329">
        <f>'１月'!AC56</f>
        <v>730</v>
      </c>
      <c r="KS56" s="329">
        <f>'１月'!AD56</f>
        <v>809</v>
      </c>
      <c r="KT56" s="329">
        <f>'１月'!AE56</f>
        <v>579</v>
      </c>
      <c r="KU56" s="329">
        <f>'１月'!AF56</f>
        <v>655</v>
      </c>
      <c r="KV56" s="329">
        <f>'１月'!AG56</f>
        <v>880</v>
      </c>
      <c r="KW56" s="329">
        <f>'１月'!AH56</f>
        <v>703</v>
      </c>
      <c r="KX56" s="329">
        <f>'２月'!D56</f>
        <v>732</v>
      </c>
      <c r="KY56" s="329">
        <f>'２月'!E56</f>
        <v>871</v>
      </c>
      <c r="KZ56" s="329">
        <f>'２月'!F56</f>
        <v>758</v>
      </c>
      <c r="LA56" s="329">
        <f>'２月'!G56</f>
        <v>872</v>
      </c>
      <c r="LB56" s="329">
        <f>'２月'!H56</f>
        <v>862</v>
      </c>
      <c r="LC56" s="329">
        <f>'２月'!I56</f>
        <v>854</v>
      </c>
      <c r="LD56" s="329">
        <f>'２月'!J56</f>
        <v>797</v>
      </c>
      <c r="LE56" s="329">
        <f>'２月'!K56</f>
        <v>898</v>
      </c>
      <c r="LF56" s="329">
        <f>'２月'!L56</f>
        <v>845</v>
      </c>
      <c r="LG56" s="329">
        <f>'２月'!M56</f>
        <v>868</v>
      </c>
      <c r="LH56" s="329">
        <f>'２月'!N56</f>
        <v>507</v>
      </c>
      <c r="LI56" s="329">
        <f>'２月'!O56</f>
        <v>581</v>
      </c>
      <c r="LJ56" s="329">
        <f>'２月'!P56</f>
        <v>0</v>
      </c>
      <c r="LK56" s="329">
        <f>'２月'!Q56</f>
        <v>0</v>
      </c>
      <c r="LL56" s="329">
        <f>'２月'!R56</f>
        <v>0</v>
      </c>
      <c r="LM56" s="329">
        <f>'２月'!S56</f>
        <v>0</v>
      </c>
      <c r="LN56" s="329">
        <f>'２月'!T56</f>
        <v>0</v>
      </c>
      <c r="LO56" s="329">
        <f>'２月'!U56</f>
        <v>0</v>
      </c>
      <c r="LP56" s="329">
        <f>'２月'!V56</f>
        <v>0</v>
      </c>
      <c r="LQ56" s="329">
        <f>'２月'!W56</f>
        <v>0</v>
      </c>
      <c r="LR56" s="329">
        <f>'２月'!X56</f>
        <v>0</v>
      </c>
      <c r="LS56" s="329">
        <f>'２月'!Y56</f>
        <v>0</v>
      </c>
      <c r="LT56" s="329">
        <f>'２月'!Z56</f>
        <v>0</v>
      </c>
      <c r="LU56" s="329">
        <f>'２月'!AA56</f>
        <v>0</v>
      </c>
      <c r="LV56" s="329">
        <f>'２月'!AB56</f>
        <v>0</v>
      </c>
      <c r="LW56" s="329">
        <f>'２月'!AC56</f>
        <v>0</v>
      </c>
      <c r="LX56" s="329">
        <f>'２月'!AD56</f>
        <v>0</v>
      </c>
      <c r="LY56" s="329">
        <f>'２月'!AE56</f>
        <v>850</v>
      </c>
      <c r="LZ56" s="329">
        <f>'３月'!D56</f>
        <v>845</v>
      </c>
      <c r="MA56" s="329">
        <f>'３月'!E56</f>
        <v>819</v>
      </c>
      <c r="MB56" s="329">
        <f>'３月'!F56</f>
        <v>832</v>
      </c>
      <c r="MC56" s="329">
        <f>'３月'!G56</f>
        <v>847</v>
      </c>
      <c r="MD56" s="329">
        <f>'３月'!H56</f>
        <v>819</v>
      </c>
      <c r="ME56" s="329">
        <f>'３月'!I56</f>
        <v>792</v>
      </c>
      <c r="MF56" s="329">
        <f>'３月'!J56</f>
        <v>873</v>
      </c>
      <c r="MG56" s="329">
        <f>'３月'!K56</f>
        <v>866</v>
      </c>
      <c r="MH56" s="329">
        <f>'３月'!L56</f>
        <v>845</v>
      </c>
      <c r="MI56" s="329">
        <f>'３月'!M56</f>
        <v>826</v>
      </c>
      <c r="MJ56" s="329">
        <f>'３月'!N56</f>
        <v>816</v>
      </c>
      <c r="MK56" s="329">
        <f>'３月'!O56</f>
        <v>852</v>
      </c>
      <c r="ML56" s="329">
        <f>'３月'!P56</f>
        <v>833</v>
      </c>
      <c r="MM56" s="329">
        <f>'３月'!Q56</f>
        <v>871</v>
      </c>
      <c r="MN56" s="329">
        <f>'３月'!R56</f>
        <v>796</v>
      </c>
      <c r="MO56" s="329">
        <f>'３月'!S56</f>
        <v>891</v>
      </c>
      <c r="MP56" s="329">
        <f>'３月'!T56</f>
        <v>816</v>
      </c>
      <c r="MQ56" s="329">
        <f>'３月'!U56</f>
        <v>612</v>
      </c>
      <c r="MR56" s="329">
        <f>'３月'!V56</f>
        <v>444</v>
      </c>
      <c r="MS56" s="329">
        <f>'３月'!W56</f>
        <v>684</v>
      </c>
      <c r="MT56" s="329">
        <f>'３月'!X56</f>
        <v>600</v>
      </c>
      <c r="MU56" s="329">
        <f>'３月'!Y56</f>
        <v>624</v>
      </c>
      <c r="MV56" s="329">
        <f>'３月'!Z56</f>
        <v>689</v>
      </c>
      <c r="MW56" s="329">
        <f>'３月'!AA56</f>
        <v>720</v>
      </c>
      <c r="MX56" s="329">
        <f>'３月'!AB56</f>
        <v>600</v>
      </c>
      <c r="MY56" s="329">
        <f>'３月'!AC56</f>
        <v>648</v>
      </c>
      <c r="MZ56" s="329">
        <f>'３月'!AD56</f>
        <v>703</v>
      </c>
      <c r="NA56" s="329">
        <f>'３月'!AE56</f>
        <v>658</v>
      </c>
      <c r="NB56" s="329">
        <f>'３月'!AF56</f>
        <v>624</v>
      </c>
      <c r="NC56" s="329">
        <f>'３月'!AG56</f>
        <v>593</v>
      </c>
      <c r="ND56" s="329">
        <f>'３月'!AH56</f>
        <v>612</v>
      </c>
      <c r="NF56" s="42">
        <f t="shared" si="0"/>
        <v>690.04191616766468</v>
      </c>
      <c r="NH56" s="42">
        <f>SUM(NF56:NF57)</f>
        <v>1382.1347305389222</v>
      </c>
    </row>
    <row r="57" spans="1:372" x14ac:dyDescent="0.2">
      <c r="A57" s="317">
        <v>0.97916666666666596</v>
      </c>
      <c r="B57" s="318" t="s">
        <v>7</v>
      </c>
      <c r="C57" s="319">
        <v>1</v>
      </c>
      <c r="D57" s="329">
        <f>'4月'!D57</f>
        <v>874</v>
      </c>
      <c r="E57" s="329">
        <f>'4月'!E57</f>
        <v>828</v>
      </c>
      <c r="F57" s="329">
        <f>'4月'!F57</f>
        <v>855</v>
      </c>
      <c r="G57" s="329">
        <f>'4月'!G57</f>
        <v>848</v>
      </c>
      <c r="H57" s="329">
        <f>'4月'!H57</f>
        <v>869</v>
      </c>
      <c r="I57" s="329">
        <f>'4月'!I57</f>
        <v>830</v>
      </c>
      <c r="J57" s="329">
        <f>'4月'!J57</f>
        <v>854</v>
      </c>
      <c r="K57" s="329">
        <f>'4月'!K57</f>
        <v>830</v>
      </c>
      <c r="L57" s="329">
        <f>'4月'!L57</f>
        <v>816</v>
      </c>
      <c r="M57" s="329">
        <f>'4月'!M57</f>
        <v>811</v>
      </c>
      <c r="N57" s="329">
        <f>'4月'!N57</f>
        <v>799</v>
      </c>
      <c r="O57" s="329">
        <f>'4月'!O57</f>
        <v>821</v>
      </c>
      <c r="P57" s="329">
        <f>'4月'!P57</f>
        <v>756</v>
      </c>
      <c r="Q57" s="329">
        <f>'4月'!Q57</f>
        <v>866</v>
      </c>
      <c r="R57" s="329">
        <f>'4月'!R57</f>
        <v>833</v>
      </c>
      <c r="S57" s="329">
        <f>'4月'!S57</f>
        <v>835</v>
      </c>
      <c r="T57" s="329">
        <f>'4月'!T57</f>
        <v>852</v>
      </c>
      <c r="U57" s="329">
        <f>'4月'!U57</f>
        <v>864</v>
      </c>
      <c r="V57" s="329">
        <f>'4月'!V57</f>
        <v>795</v>
      </c>
      <c r="W57" s="329">
        <f>'4月'!W57</f>
        <v>809</v>
      </c>
      <c r="X57" s="329">
        <f>'4月'!X57</f>
        <v>809</v>
      </c>
      <c r="Y57" s="329">
        <f>'4月'!Y57</f>
        <v>799</v>
      </c>
      <c r="Z57" s="329">
        <f>'4月'!Z57</f>
        <v>806</v>
      </c>
      <c r="AA57" s="329">
        <f>'4月'!AA57</f>
        <v>809</v>
      </c>
      <c r="AB57" s="329">
        <f>'4月'!AB57</f>
        <v>789</v>
      </c>
      <c r="AC57" s="329">
        <f>'4月'!AC57</f>
        <v>766</v>
      </c>
      <c r="AD57" s="329">
        <f>'4月'!AD57</f>
        <v>802</v>
      </c>
      <c r="AE57" s="329">
        <f>'4月'!AE57</f>
        <v>794</v>
      </c>
      <c r="AF57" s="329">
        <f>'4月'!AF57</f>
        <v>792</v>
      </c>
      <c r="AG57" s="329">
        <f>'4月'!AG57</f>
        <v>782</v>
      </c>
      <c r="AH57" s="329">
        <f>'5月'!D57</f>
        <v>809</v>
      </c>
      <c r="AI57" s="329">
        <f>'5月'!E57</f>
        <v>799</v>
      </c>
      <c r="AJ57" s="329">
        <f>'5月'!F57</f>
        <v>816</v>
      </c>
      <c r="AK57" s="329">
        <f>'5月'!G57</f>
        <v>801</v>
      </c>
      <c r="AL57" s="329">
        <f>'5月'!H57</f>
        <v>816</v>
      </c>
      <c r="AM57" s="329">
        <f>'5月'!I57</f>
        <v>788</v>
      </c>
      <c r="AN57" s="329">
        <f>'5月'!J57</f>
        <v>681</v>
      </c>
      <c r="AO57" s="329">
        <f>'5月'!K57</f>
        <v>703</v>
      </c>
      <c r="AP57" s="329">
        <f>'5月'!L57</f>
        <v>848</v>
      </c>
      <c r="AQ57" s="329">
        <f>'5月'!M57</f>
        <v>807</v>
      </c>
      <c r="AR57" s="329">
        <f>'5月'!N57</f>
        <v>756</v>
      </c>
      <c r="AS57" s="329">
        <f>'5月'!O57</f>
        <v>775</v>
      </c>
      <c r="AT57" s="329">
        <f>'5月'!P57</f>
        <v>799</v>
      </c>
      <c r="AU57" s="329">
        <f>'5月'!Q57</f>
        <v>792</v>
      </c>
      <c r="AV57" s="329">
        <f>'5月'!R57</f>
        <v>740</v>
      </c>
      <c r="AW57" s="329">
        <f>'5月'!S57</f>
        <v>809</v>
      </c>
      <c r="AX57" s="329">
        <f>'5月'!T57</f>
        <v>840</v>
      </c>
      <c r="AY57" s="329">
        <f>'5月'!U57</f>
        <v>792</v>
      </c>
      <c r="AZ57" s="329">
        <f>'5月'!V57</f>
        <v>852</v>
      </c>
      <c r="BA57" s="329">
        <f>'5月'!W57</f>
        <v>809</v>
      </c>
      <c r="BB57" s="329">
        <f>'5月'!X57</f>
        <v>749</v>
      </c>
      <c r="BC57" s="329">
        <f>'5月'!Y57</f>
        <v>737</v>
      </c>
      <c r="BD57" s="329">
        <f>'5月'!Z57</f>
        <v>799</v>
      </c>
      <c r="BE57" s="329">
        <f>'5月'!AA57</f>
        <v>715</v>
      </c>
      <c r="BF57" s="329">
        <f>'5月'!AB57</f>
        <v>782</v>
      </c>
      <c r="BG57" s="329">
        <f>'5月'!AC57</f>
        <v>691</v>
      </c>
      <c r="BH57" s="329">
        <f>'5月'!AD57</f>
        <v>833</v>
      </c>
      <c r="BI57" s="329">
        <f>'5月'!AE57</f>
        <v>785</v>
      </c>
      <c r="BJ57" s="329">
        <f>'5月'!AF57</f>
        <v>814</v>
      </c>
      <c r="BK57" s="329">
        <f>'5月'!AG57</f>
        <v>811</v>
      </c>
      <c r="BL57" s="329">
        <f>'5月'!AH57</f>
        <v>818</v>
      </c>
      <c r="BM57" s="329">
        <f>'6月'!D57</f>
        <v>804</v>
      </c>
      <c r="BN57" s="329">
        <f>'6月'!E57</f>
        <v>811</v>
      </c>
      <c r="BO57" s="329">
        <f>'6月'!F57</f>
        <v>850</v>
      </c>
      <c r="BP57" s="329">
        <f>'6月'!G57</f>
        <v>844</v>
      </c>
      <c r="BQ57" s="329">
        <f>'6月'!H57</f>
        <v>845</v>
      </c>
      <c r="BR57" s="329">
        <f>'6月'!I57</f>
        <v>861</v>
      </c>
      <c r="BS57" s="329">
        <f>'6月'!J57</f>
        <v>830</v>
      </c>
      <c r="BT57" s="329">
        <f>'6月'!K57</f>
        <v>840</v>
      </c>
      <c r="BU57" s="329">
        <f>'6月'!L57</f>
        <v>830</v>
      </c>
      <c r="BV57" s="329">
        <f>'6月'!M57</f>
        <v>809</v>
      </c>
      <c r="BW57" s="329">
        <f>'6月'!N57</f>
        <v>831</v>
      </c>
      <c r="BX57" s="329">
        <f>'6月'!O57</f>
        <v>813</v>
      </c>
      <c r="BY57" s="329">
        <f>'6月'!P57</f>
        <v>816</v>
      </c>
      <c r="BZ57" s="329">
        <f>'6月'!Q57</f>
        <v>828</v>
      </c>
      <c r="CA57" s="329">
        <f>'6月'!R57</f>
        <v>807</v>
      </c>
      <c r="CB57" s="329">
        <f>'6月'!S57</f>
        <v>821</v>
      </c>
      <c r="CC57" s="329">
        <f>'6月'!T57</f>
        <v>621</v>
      </c>
      <c r="CD57" s="329">
        <f>'6月'!U57</f>
        <v>437</v>
      </c>
      <c r="CE57" s="329">
        <f>'6月'!V57</f>
        <v>408</v>
      </c>
      <c r="CF57" s="329">
        <f>'6月'!W57</f>
        <v>399</v>
      </c>
      <c r="CG57" s="329">
        <f>'6月'!X57</f>
        <v>492</v>
      </c>
      <c r="CH57" s="329">
        <f>'6月'!Y57</f>
        <v>533</v>
      </c>
      <c r="CI57" s="329">
        <f>'6月'!Z57</f>
        <v>538</v>
      </c>
      <c r="CJ57" s="329">
        <f>'6月'!AA57</f>
        <v>408</v>
      </c>
      <c r="CK57" s="329">
        <f>'6月'!AB57</f>
        <v>477</v>
      </c>
      <c r="CL57" s="329">
        <f>'6月'!AC57</f>
        <v>482</v>
      </c>
      <c r="CM57" s="329">
        <f>'6月'!AD57</f>
        <v>489</v>
      </c>
      <c r="CN57" s="329">
        <f>'6月'!AE57</f>
        <v>475</v>
      </c>
      <c r="CO57" s="329">
        <f>'6月'!AF57</f>
        <v>72</v>
      </c>
      <c r="CP57" s="329">
        <f>'6月'!AG57</f>
        <v>2</v>
      </c>
      <c r="CQ57" s="329">
        <f>'7月'!D57</f>
        <v>0</v>
      </c>
      <c r="CR57" s="329">
        <f>'7月'!E57</f>
        <v>0</v>
      </c>
      <c r="CS57" s="329">
        <f>'7月'!F57</f>
        <v>0</v>
      </c>
      <c r="CT57" s="329">
        <f>'7月'!G57</f>
        <v>2</v>
      </c>
      <c r="CU57" s="329">
        <f>'7月'!H57</f>
        <v>410</v>
      </c>
      <c r="CV57" s="329">
        <f>'7月'!I57</f>
        <v>440</v>
      </c>
      <c r="CW57" s="329">
        <f>'7月'!J57</f>
        <v>420</v>
      </c>
      <c r="CX57" s="329">
        <f>'7月'!K57</f>
        <v>453</v>
      </c>
      <c r="CY57" s="329">
        <f>'7月'!L57</f>
        <v>405</v>
      </c>
      <c r="CZ57" s="329">
        <f>'7月'!M57</f>
        <v>374</v>
      </c>
      <c r="DA57" s="329">
        <f>'7月'!N57</f>
        <v>405</v>
      </c>
      <c r="DB57" s="329">
        <f>'7月'!O57</f>
        <v>502</v>
      </c>
      <c r="DC57" s="329">
        <f>'7月'!P57</f>
        <v>442</v>
      </c>
      <c r="DD57" s="329">
        <f>'7月'!Q57</f>
        <v>436</v>
      </c>
      <c r="DE57" s="329">
        <f>'7月'!R57</f>
        <v>357</v>
      </c>
      <c r="DF57" s="329">
        <f>'7月'!S57</f>
        <v>422</v>
      </c>
      <c r="DG57" s="329">
        <f>'7月'!T57</f>
        <v>386</v>
      </c>
      <c r="DH57" s="329">
        <f>'7月'!U57</f>
        <v>348</v>
      </c>
      <c r="DI57" s="329">
        <f>'7月'!V57</f>
        <v>403</v>
      </c>
      <c r="DJ57" s="329">
        <f>'7月'!W57</f>
        <v>0</v>
      </c>
      <c r="DK57" s="329">
        <f>'7月'!X57</f>
        <v>440</v>
      </c>
      <c r="DL57" s="329">
        <f>'7月'!Y57</f>
        <v>0</v>
      </c>
      <c r="DM57" s="329">
        <f>'7月'!Z57</f>
        <v>0</v>
      </c>
      <c r="DN57" s="329">
        <f>'7月'!AA57</f>
        <v>0</v>
      </c>
      <c r="DO57" s="329">
        <f>'7月'!AB57</f>
        <v>0</v>
      </c>
      <c r="DP57" s="329">
        <f>'7月'!AC57</f>
        <v>434</v>
      </c>
      <c r="DQ57" s="329">
        <f>'7月'!AD57</f>
        <v>460</v>
      </c>
      <c r="DR57" s="329">
        <f>'7月'!AE57</f>
        <v>516</v>
      </c>
      <c r="DS57" s="329">
        <f>'7月'!AF57</f>
        <v>432</v>
      </c>
      <c r="DT57" s="329">
        <f>'7月'!AG57</f>
        <v>429</v>
      </c>
      <c r="DU57" s="329">
        <f>'7月'!AH57</f>
        <v>14</v>
      </c>
      <c r="DV57" s="329">
        <f>'8月'!D57</f>
        <v>32</v>
      </c>
      <c r="DW57" s="329">
        <f>'8月'!E57</f>
        <v>0</v>
      </c>
      <c r="DX57" s="329">
        <f>'8月'!F57</f>
        <v>509</v>
      </c>
      <c r="DY57" s="329">
        <f>'8月'!G57</f>
        <v>425</v>
      </c>
      <c r="DZ57" s="329">
        <f>'8月'!H57</f>
        <v>562</v>
      </c>
      <c r="EA57" s="329">
        <f>'8月'!I57</f>
        <v>436</v>
      </c>
      <c r="EB57" s="329">
        <f>'8月'!J57</f>
        <v>773</v>
      </c>
      <c r="EC57" s="329">
        <f>'8月'!K57</f>
        <v>766</v>
      </c>
      <c r="ED57" s="329">
        <f>'8月'!L57</f>
        <v>787</v>
      </c>
      <c r="EE57" s="329">
        <f>'8月'!M57</f>
        <v>790</v>
      </c>
      <c r="EF57" s="329">
        <f>'8月'!N57</f>
        <v>778</v>
      </c>
      <c r="EG57" s="329">
        <f>'8月'!O57</f>
        <v>768</v>
      </c>
      <c r="EH57" s="329">
        <f>'8月'!P57</f>
        <v>689</v>
      </c>
      <c r="EI57" s="329">
        <f>'8月'!Q57</f>
        <v>832</v>
      </c>
      <c r="EJ57" s="329">
        <f>'8月'!R57</f>
        <v>715</v>
      </c>
      <c r="EK57" s="329">
        <f>'8月'!S57</f>
        <v>0</v>
      </c>
      <c r="EL57" s="329">
        <f>'8月'!T57</f>
        <v>818</v>
      </c>
      <c r="EM57" s="329">
        <f>'8月'!U57</f>
        <v>785</v>
      </c>
      <c r="EN57" s="329">
        <f>'8月'!V57</f>
        <v>0</v>
      </c>
      <c r="EO57" s="329">
        <f>'8月'!W57</f>
        <v>802</v>
      </c>
      <c r="EP57" s="329">
        <f>'8月'!X57</f>
        <v>783</v>
      </c>
      <c r="EQ57" s="329">
        <f>'8月'!Y57</f>
        <v>819</v>
      </c>
      <c r="ER57" s="329">
        <f>'8月'!Z57</f>
        <v>742</v>
      </c>
      <c r="ES57" s="329">
        <f>'8月'!AA57</f>
        <v>777</v>
      </c>
      <c r="ET57" s="329">
        <f>'8月'!AB57</f>
        <v>763</v>
      </c>
      <c r="EU57" s="329">
        <f>'8月'!AC57</f>
        <v>799</v>
      </c>
      <c r="EV57" s="329">
        <f>'8月'!AD57</f>
        <v>801</v>
      </c>
      <c r="EW57" s="329">
        <f>'8月'!AE57</f>
        <v>797</v>
      </c>
      <c r="EX57" s="329">
        <f>'8月'!AF57</f>
        <v>775</v>
      </c>
      <c r="EY57" s="329">
        <f>'8月'!AG57</f>
        <v>799</v>
      </c>
      <c r="EZ57" s="329">
        <f>'8月'!AH57</f>
        <v>778</v>
      </c>
      <c r="FA57" s="329">
        <f>'9月'!D57</f>
        <v>725</v>
      </c>
      <c r="FB57" s="329">
        <f>'9月'!E57</f>
        <v>655</v>
      </c>
      <c r="FC57" s="329">
        <f>'9月'!F57</f>
        <v>617</v>
      </c>
      <c r="FD57" s="329">
        <f>'9月'!G57</f>
        <v>593</v>
      </c>
      <c r="FE57" s="329">
        <f>'9月'!H57</f>
        <v>418</v>
      </c>
      <c r="FF57" s="329">
        <f>'9月'!I57</f>
        <v>480</v>
      </c>
      <c r="FG57" s="329">
        <f>'9月'!J57</f>
        <v>516</v>
      </c>
      <c r="FH57" s="329">
        <f>'9月'!K57</f>
        <v>495</v>
      </c>
      <c r="FI57" s="329">
        <f>'9月'!L57</f>
        <v>518</v>
      </c>
      <c r="FJ57" s="329">
        <f>'9月'!M57</f>
        <v>466</v>
      </c>
      <c r="FK57" s="329">
        <f>'9月'!N57</f>
        <v>449</v>
      </c>
      <c r="FL57" s="329">
        <f>'9月'!O57</f>
        <v>461</v>
      </c>
      <c r="FM57" s="329">
        <f>'9月'!P57</f>
        <v>453</v>
      </c>
      <c r="FN57" s="329">
        <f>'9月'!Q57</f>
        <v>521</v>
      </c>
      <c r="FO57" s="329">
        <f>'9月'!R57</f>
        <v>549</v>
      </c>
      <c r="FP57" s="329">
        <f>'9月'!S57</f>
        <v>497</v>
      </c>
      <c r="FQ57" s="329">
        <f>'9月'!T57</f>
        <v>473</v>
      </c>
      <c r="FR57" s="329">
        <f>'9月'!U57</f>
        <v>477</v>
      </c>
      <c r="FS57" s="329">
        <f>'9月'!V57</f>
        <v>489</v>
      </c>
      <c r="FT57" s="329">
        <f>'9月'!W57</f>
        <v>511</v>
      </c>
      <c r="FU57" s="329">
        <f>'9月'!X57</f>
        <v>540</v>
      </c>
      <c r="FV57" s="329">
        <f>'9月'!Y57</f>
        <v>552</v>
      </c>
      <c r="FW57" s="329">
        <f>'9月'!Z57</f>
        <v>559</v>
      </c>
      <c r="FX57" s="329">
        <f>'9月'!AA57</f>
        <v>535</v>
      </c>
      <c r="FY57" s="329">
        <f>'9月'!AB57</f>
        <v>516</v>
      </c>
      <c r="FZ57" s="329">
        <f>'9月'!AC57</f>
        <v>518</v>
      </c>
      <c r="GA57" s="329">
        <f>'9月'!AD57</f>
        <v>564</v>
      </c>
      <c r="GB57" s="329">
        <f>'9月'!AE57</f>
        <v>526</v>
      </c>
      <c r="GC57" s="329">
        <f>'9月'!AF57</f>
        <v>569</v>
      </c>
      <c r="GD57" s="329">
        <f>'9月'!AG57</f>
        <v>560</v>
      </c>
      <c r="GE57" s="329">
        <f>'10月'!D57</f>
        <v>567</v>
      </c>
      <c r="GF57" s="329">
        <f>'10月'!E57</f>
        <v>499</v>
      </c>
      <c r="GG57" s="329">
        <f>'10月'!F57</f>
        <v>537</v>
      </c>
      <c r="GH57" s="329">
        <f>'10月'!G57</f>
        <v>508</v>
      </c>
      <c r="GI57" s="329">
        <f>'10月'!H57</f>
        <v>583</v>
      </c>
      <c r="GJ57" s="329">
        <f>'10月'!I57</f>
        <v>703</v>
      </c>
      <c r="GK57" s="329">
        <f>'10月'!J57</f>
        <v>773</v>
      </c>
      <c r="GL57" s="329">
        <f>'10月'!K57</f>
        <v>857</v>
      </c>
      <c r="GM57" s="329">
        <f>'10月'!L57</f>
        <v>653</v>
      </c>
      <c r="GN57" s="329">
        <f>'10月'!M57</f>
        <v>526</v>
      </c>
      <c r="GO57" s="329">
        <f>'10月'!N57</f>
        <v>533</v>
      </c>
      <c r="GP57" s="329">
        <f>'10月'!O57</f>
        <v>507</v>
      </c>
      <c r="GQ57" s="329">
        <f>'10月'!P57</f>
        <v>651</v>
      </c>
      <c r="GR57" s="329">
        <f>'10月'!Q57</f>
        <v>665</v>
      </c>
      <c r="GS57" s="329">
        <f>'10月'!R57</f>
        <v>564</v>
      </c>
      <c r="GT57" s="329">
        <f>'10月'!S57</f>
        <v>595</v>
      </c>
      <c r="GU57" s="329">
        <f>'10月'!T57</f>
        <v>571</v>
      </c>
      <c r="GV57" s="329">
        <f>'10月'!U57</f>
        <v>521</v>
      </c>
      <c r="GW57" s="329">
        <f>'10月'!V57</f>
        <v>600</v>
      </c>
      <c r="GX57" s="329">
        <f>'10月'!W57</f>
        <v>560</v>
      </c>
      <c r="GY57" s="329">
        <f>'10月'!X57</f>
        <v>579</v>
      </c>
      <c r="GZ57" s="329">
        <f>'10月'!Y57</f>
        <v>516</v>
      </c>
      <c r="HA57" s="329">
        <f>'10月'!Z57</f>
        <v>811</v>
      </c>
      <c r="HB57" s="329">
        <f>'10月'!AA57</f>
        <v>809</v>
      </c>
      <c r="HC57" s="329">
        <f>'10月'!AB57</f>
        <v>826</v>
      </c>
      <c r="HD57" s="329">
        <f>'10月'!AC57</f>
        <v>794</v>
      </c>
      <c r="HE57" s="329">
        <f>'10月'!AD57</f>
        <v>816</v>
      </c>
      <c r="HF57" s="329">
        <f>'10月'!AE57</f>
        <v>818</v>
      </c>
      <c r="HG57" s="329">
        <f>'10月'!AF57</f>
        <v>813</v>
      </c>
      <c r="HH57" s="329">
        <f>'10月'!AG57</f>
        <v>855</v>
      </c>
      <c r="HI57" s="329">
        <f>'10月'!AH57</f>
        <v>830</v>
      </c>
      <c r="HJ57" s="329">
        <f>'11月'!D57</f>
        <v>821</v>
      </c>
      <c r="HK57" s="329">
        <f>'11月'!E57</f>
        <v>809</v>
      </c>
      <c r="HL57" s="329">
        <f>'11月'!F57</f>
        <v>828</v>
      </c>
      <c r="HM57" s="329">
        <f>'11月'!G57</f>
        <v>771</v>
      </c>
      <c r="HN57" s="329">
        <f>'11月'!H57</f>
        <v>806</v>
      </c>
      <c r="HO57" s="329">
        <f>'11月'!I57</f>
        <v>869</v>
      </c>
      <c r="HP57" s="329">
        <f>'11月'!J57</f>
        <v>888</v>
      </c>
      <c r="HQ57" s="329">
        <f>'11月'!K57</f>
        <v>890</v>
      </c>
      <c r="HR57" s="329">
        <f>'11月'!L57</f>
        <v>885</v>
      </c>
      <c r="HS57" s="329">
        <f>'11月'!M57</f>
        <v>900</v>
      </c>
      <c r="HT57" s="329">
        <f>'11月'!N57</f>
        <v>603</v>
      </c>
      <c r="HU57" s="329">
        <f>'11月'!O57</f>
        <v>473</v>
      </c>
      <c r="HV57" s="329">
        <f>'11月'!P57</f>
        <v>511</v>
      </c>
      <c r="HW57" s="329">
        <f>'11月'!Q57</f>
        <v>528</v>
      </c>
      <c r="HX57" s="329">
        <f>'11月'!R57</f>
        <v>523</v>
      </c>
      <c r="HY57" s="329">
        <f>'11月'!S57</f>
        <v>533</v>
      </c>
      <c r="HZ57" s="329">
        <f>'11月'!T57</f>
        <v>549</v>
      </c>
      <c r="IA57" s="329">
        <f>'11月'!U57</f>
        <v>538</v>
      </c>
      <c r="IB57" s="329">
        <f>'11月'!V57</f>
        <v>453</v>
      </c>
      <c r="IC57" s="329">
        <f>'11月'!W57</f>
        <v>640</v>
      </c>
      <c r="ID57" s="329">
        <f>'11月'!X57</f>
        <v>655</v>
      </c>
      <c r="IE57" s="329">
        <f>'11月'!Y57</f>
        <v>545</v>
      </c>
      <c r="IF57" s="329">
        <f>'11月'!Z57</f>
        <v>461</v>
      </c>
      <c r="IG57" s="329">
        <f>'11月'!AA57</f>
        <v>494</v>
      </c>
      <c r="IH57" s="329">
        <f>'11月'!AB57</f>
        <v>686</v>
      </c>
      <c r="II57" s="329">
        <f>'11月'!AC57</f>
        <v>552</v>
      </c>
      <c r="IJ57" s="329">
        <f>'11月'!AD57</f>
        <v>557</v>
      </c>
      <c r="IK57" s="329">
        <f>'11月'!AE57</f>
        <v>638</v>
      </c>
      <c r="IL57" s="329">
        <f>'11月'!AF57</f>
        <v>624</v>
      </c>
      <c r="IM57" s="329">
        <f>'11月'!AG57</f>
        <v>524</v>
      </c>
      <c r="IN57" s="329">
        <f>'12月'!D57</f>
        <v>542</v>
      </c>
      <c r="IO57" s="329">
        <f>'12月'!E57</f>
        <v>794</v>
      </c>
      <c r="IP57" s="329">
        <f>'12月'!F57</f>
        <v>521</v>
      </c>
      <c r="IQ57" s="329">
        <f>'12月'!G57</f>
        <v>528</v>
      </c>
      <c r="IR57" s="329">
        <f>'12月'!H57</f>
        <v>521</v>
      </c>
      <c r="IS57" s="329">
        <f>'12月'!I57</f>
        <v>751</v>
      </c>
      <c r="IT57" s="329">
        <f>'12月'!J57</f>
        <v>578</v>
      </c>
      <c r="IU57" s="329">
        <f>'12月'!K57</f>
        <v>504</v>
      </c>
      <c r="IV57" s="329">
        <f>'12月'!L57</f>
        <v>855</v>
      </c>
      <c r="IW57" s="329">
        <f>'12月'!M57</f>
        <v>595</v>
      </c>
      <c r="IX57" s="329">
        <f>'12月'!N57</f>
        <v>629</v>
      </c>
      <c r="IY57" s="329">
        <f>'12月'!O57</f>
        <v>568</v>
      </c>
      <c r="IZ57" s="329">
        <f>'12月'!P57</f>
        <v>873</v>
      </c>
      <c r="JA57" s="329">
        <f>'12月'!Q57</f>
        <v>710</v>
      </c>
      <c r="JB57" s="329">
        <f>'12月'!R57</f>
        <v>737</v>
      </c>
      <c r="JC57" s="329">
        <f>'12月'!S57</f>
        <v>562</v>
      </c>
      <c r="JD57" s="329">
        <f>'12月'!T57</f>
        <v>653</v>
      </c>
      <c r="JE57" s="329">
        <f>'12月'!U57</f>
        <v>620</v>
      </c>
      <c r="JF57" s="329">
        <f>'12月'!V57</f>
        <v>674</v>
      </c>
      <c r="JG57" s="329">
        <f>'12月'!W57</f>
        <v>609</v>
      </c>
      <c r="JH57" s="329">
        <f>'12月'!X57</f>
        <v>667</v>
      </c>
      <c r="JI57" s="329">
        <f>'12月'!Y57</f>
        <v>511</v>
      </c>
      <c r="JJ57" s="329">
        <f>'12月'!Z57</f>
        <v>756</v>
      </c>
      <c r="JK57" s="329">
        <f>'12月'!AA57</f>
        <v>888</v>
      </c>
      <c r="JL57" s="329">
        <f>'12月'!AB57</f>
        <v>869</v>
      </c>
      <c r="JM57" s="329">
        <f>'12月'!AC57</f>
        <v>804</v>
      </c>
      <c r="JN57" s="329">
        <f>'12月'!AD57</f>
        <v>773</v>
      </c>
      <c r="JO57" s="329">
        <f>'12月'!AE57</f>
        <v>804</v>
      </c>
      <c r="JP57" s="329">
        <f>'12月'!AF57</f>
        <v>874</v>
      </c>
      <c r="JQ57" s="329">
        <f>'12月'!AG57</f>
        <v>824</v>
      </c>
      <c r="JR57" s="329">
        <f>'12月'!AH57</f>
        <v>785</v>
      </c>
      <c r="JS57" s="329">
        <f>'１月'!D57</f>
        <v>857</v>
      </c>
      <c r="JT57" s="329">
        <f>'１月'!E57</f>
        <v>860</v>
      </c>
      <c r="JU57" s="329">
        <f>'１月'!F57</f>
        <v>867</v>
      </c>
      <c r="JV57" s="329">
        <f>'１月'!G57</f>
        <v>845</v>
      </c>
      <c r="JW57" s="329">
        <f>'１月'!H57</f>
        <v>878</v>
      </c>
      <c r="JX57" s="329">
        <f>'１月'!I57</f>
        <v>821</v>
      </c>
      <c r="JY57" s="329">
        <f>'１月'!J57</f>
        <v>864</v>
      </c>
      <c r="JZ57" s="329">
        <f>'１月'!K57</f>
        <v>835</v>
      </c>
      <c r="KA57" s="329">
        <f>'１月'!L57</f>
        <v>794</v>
      </c>
      <c r="KB57" s="329">
        <f>'１月'!M57</f>
        <v>902</v>
      </c>
      <c r="KC57" s="329">
        <f>'１月'!N57</f>
        <v>876</v>
      </c>
      <c r="KD57" s="329">
        <f>'１月'!O57</f>
        <v>890</v>
      </c>
      <c r="KE57" s="329">
        <f>'１月'!P57</f>
        <v>878</v>
      </c>
      <c r="KF57" s="329">
        <f>'１月'!Q57</f>
        <v>874</v>
      </c>
      <c r="KG57" s="329">
        <f>'１月'!R57</f>
        <v>812</v>
      </c>
      <c r="KH57" s="329">
        <f>'１月'!S57</f>
        <v>859</v>
      </c>
      <c r="KI57" s="329">
        <f>'１月'!T57</f>
        <v>662</v>
      </c>
      <c r="KJ57" s="329">
        <f>'１月'!U57</f>
        <v>682</v>
      </c>
      <c r="KK57" s="329">
        <f>'１月'!V57</f>
        <v>653</v>
      </c>
      <c r="KL57" s="329">
        <f>'１月'!W57</f>
        <v>705</v>
      </c>
      <c r="KM57" s="329">
        <f>'１月'!X57</f>
        <v>496</v>
      </c>
      <c r="KN57" s="329">
        <f>'１月'!Y57</f>
        <v>691</v>
      </c>
      <c r="KO57" s="329">
        <f>'１月'!Z57</f>
        <v>596</v>
      </c>
      <c r="KP57" s="329">
        <f>'１月'!AA57</f>
        <v>681</v>
      </c>
      <c r="KQ57" s="329">
        <f>'１月'!AB57</f>
        <v>528</v>
      </c>
      <c r="KR57" s="329">
        <f>'１月'!AC57</f>
        <v>734</v>
      </c>
      <c r="KS57" s="329">
        <f>'１月'!AD57</f>
        <v>881</v>
      </c>
      <c r="KT57" s="329">
        <f>'１月'!AE57</f>
        <v>578</v>
      </c>
      <c r="KU57" s="329">
        <f>'１月'!AF57</f>
        <v>653</v>
      </c>
      <c r="KV57" s="329">
        <f>'１月'!AG57</f>
        <v>850</v>
      </c>
      <c r="KW57" s="329">
        <f>'１月'!AH57</f>
        <v>703</v>
      </c>
      <c r="KX57" s="329">
        <f>'２月'!D57</f>
        <v>835</v>
      </c>
      <c r="KY57" s="329">
        <f>'２月'!E57</f>
        <v>871</v>
      </c>
      <c r="KZ57" s="329">
        <f>'２月'!F57</f>
        <v>775</v>
      </c>
      <c r="LA57" s="329">
        <f>'２月'!G57</f>
        <v>878</v>
      </c>
      <c r="LB57" s="329">
        <f>'２月'!H57</f>
        <v>864</v>
      </c>
      <c r="LC57" s="329">
        <f>'２月'!I57</f>
        <v>855</v>
      </c>
      <c r="LD57" s="329">
        <f>'２月'!J57</f>
        <v>797</v>
      </c>
      <c r="LE57" s="329">
        <f>'２月'!K57</f>
        <v>885</v>
      </c>
      <c r="LF57" s="329">
        <f>'２月'!L57</f>
        <v>840</v>
      </c>
      <c r="LG57" s="329">
        <f>'２月'!M57</f>
        <v>872</v>
      </c>
      <c r="LH57" s="329">
        <f>'２月'!N57</f>
        <v>482</v>
      </c>
      <c r="LI57" s="329">
        <f>'２月'!O57</f>
        <v>566</v>
      </c>
      <c r="LJ57" s="329">
        <f>'２月'!P57</f>
        <v>0</v>
      </c>
      <c r="LK57" s="329">
        <f>'２月'!Q57</f>
        <v>0</v>
      </c>
      <c r="LL57" s="329">
        <f>'２月'!R57</f>
        <v>0</v>
      </c>
      <c r="LM57" s="329">
        <f>'２月'!S57</f>
        <v>0</v>
      </c>
      <c r="LN57" s="329">
        <f>'２月'!T57</f>
        <v>0</v>
      </c>
      <c r="LO57" s="329">
        <f>'２月'!U57</f>
        <v>0</v>
      </c>
      <c r="LP57" s="329">
        <f>'２月'!V57</f>
        <v>0</v>
      </c>
      <c r="LQ57" s="329">
        <f>'２月'!W57</f>
        <v>0</v>
      </c>
      <c r="LR57" s="329">
        <f>'２月'!X57</f>
        <v>0</v>
      </c>
      <c r="LS57" s="329">
        <f>'２月'!Y57</f>
        <v>0</v>
      </c>
      <c r="LT57" s="329">
        <f>'２月'!Z57</f>
        <v>0</v>
      </c>
      <c r="LU57" s="329">
        <f>'２月'!AA57</f>
        <v>0</v>
      </c>
      <c r="LV57" s="329">
        <f>'２月'!AB57</f>
        <v>0</v>
      </c>
      <c r="LW57" s="329">
        <f>'２月'!AC57</f>
        <v>0</v>
      </c>
      <c r="LX57" s="329">
        <f>'２月'!AD57</f>
        <v>0</v>
      </c>
      <c r="LY57" s="329">
        <f>'２月'!AE57</f>
        <v>847</v>
      </c>
      <c r="LZ57" s="329">
        <f>'３月'!D57</f>
        <v>838</v>
      </c>
      <c r="MA57" s="329">
        <f>'３月'!E57</f>
        <v>816</v>
      </c>
      <c r="MB57" s="329">
        <f>'３月'!F57</f>
        <v>838</v>
      </c>
      <c r="MC57" s="329">
        <f>'３月'!G57</f>
        <v>850</v>
      </c>
      <c r="MD57" s="329">
        <f>'３月'!H57</f>
        <v>816</v>
      </c>
      <c r="ME57" s="329">
        <f>'３月'!I57</f>
        <v>802</v>
      </c>
      <c r="MF57" s="329">
        <f>'３月'!J57</f>
        <v>879</v>
      </c>
      <c r="MG57" s="329">
        <f>'３月'!K57</f>
        <v>866</v>
      </c>
      <c r="MH57" s="329">
        <f>'３月'!L57</f>
        <v>847</v>
      </c>
      <c r="MI57" s="329">
        <f>'３月'!M57</f>
        <v>814</v>
      </c>
      <c r="MJ57" s="329">
        <f>'３月'!N57</f>
        <v>811</v>
      </c>
      <c r="MK57" s="329">
        <f>'３月'!O57</f>
        <v>852</v>
      </c>
      <c r="ML57" s="329">
        <f>'３月'!P57</f>
        <v>832</v>
      </c>
      <c r="MM57" s="329">
        <f>'３月'!Q57</f>
        <v>874</v>
      </c>
      <c r="MN57" s="329">
        <f>'３月'!R57</f>
        <v>790</v>
      </c>
      <c r="MO57" s="329">
        <f>'３月'!S57</f>
        <v>881</v>
      </c>
      <c r="MP57" s="329">
        <f>'３月'!T57</f>
        <v>811</v>
      </c>
      <c r="MQ57" s="329">
        <f>'３月'!U57</f>
        <v>591</v>
      </c>
      <c r="MR57" s="329">
        <f>'３月'!V57</f>
        <v>454</v>
      </c>
      <c r="MS57" s="329">
        <f>'３月'!W57</f>
        <v>648</v>
      </c>
      <c r="MT57" s="329">
        <f>'３月'!X57</f>
        <v>591</v>
      </c>
      <c r="MU57" s="329">
        <f>'３月'!Y57</f>
        <v>627</v>
      </c>
      <c r="MV57" s="329">
        <f>'３月'!Z57</f>
        <v>640</v>
      </c>
      <c r="MW57" s="329">
        <f>'３月'!AA57</f>
        <v>744</v>
      </c>
      <c r="MX57" s="329">
        <f>'３月'!AB57</f>
        <v>622</v>
      </c>
      <c r="MY57" s="329">
        <f>'３月'!AC57</f>
        <v>648</v>
      </c>
      <c r="MZ57" s="329">
        <f>'３月'!AD57</f>
        <v>718</v>
      </c>
      <c r="NA57" s="329">
        <f>'３月'!AE57</f>
        <v>665</v>
      </c>
      <c r="NB57" s="329">
        <f>'３月'!AF57</f>
        <v>633</v>
      </c>
      <c r="NC57" s="329">
        <f>'３月'!AG57</f>
        <v>595</v>
      </c>
      <c r="ND57" s="329">
        <f>'３月'!AH57</f>
        <v>679</v>
      </c>
      <c r="NF57" s="42">
        <f t="shared" si="0"/>
        <v>692.09281437125753</v>
      </c>
    </row>
    <row r="58" spans="1:372" x14ac:dyDescent="0.2">
      <c r="A58" s="303" t="s">
        <v>61</v>
      </c>
      <c r="B58" s="304"/>
      <c r="C58" s="305"/>
      <c r="D58" s="329">
        <f>'4月'!D58</f>
        <v>36190</v>
      </c>
      <c r="E58" s="329">
        <f>'4月'!E58</f>
        <v>36801</v>
      </c>
      <c r="F58" s="329">
        <f>'4月'!F58</f>
        <v>35667</v>
      </c>
      <c r="G58" s="329">
        <f>'4月'!G58</f>
        <v>34536</v>
      </c>
      <c r="H58" s="329">
        <f>'4月'!H58</f>
        <v>36019</v>
      </c>
      <c r="I58" s="329">
        <f>'4月'!I58</f>
        <v>34557</v>
      </c>
      <c r="J58" s="329">
        <f>'4月'!J58</f>
        <v>37421</v>
      </c>
      <c r="K58" s="329">
        <f>'4月'!K58</f>
        <v>35491</v>
      </c>
      <c r="L58" s="329">
        <f>'4月'!L58</f>
        <v>34870</v>
      </c>
      <c r="M58" s="329">
        <f>'4月'!M58</f>
        <v>33144</v>
      </c>
      <c r="N58" s="329">
        <f>'4月'!N58</f>
        <v>33300</v>
      </c>
      <c r="O58" s="329">
        <f>'4月'!O58</f>
        <v>34205</v>
      </c>
      <c r="P58" s="329">
        <f>'4月'!P58</f>
        <v>34269</v>
      </c>
      <c r="Q58" s="329">
        <f>'4月'!Q58</f>
        <v>34361</v>
      </c>
      <c r="R58" s="329">
        <f>'4月'!R58</f>
        <v>37899</v>
      </c>
      <c r="S58" s="329">
        <f>'4月'!S58</f>
        <v>36952</v>
      </c>
      <c r="T58" s="329">
        <f>'4月'!T58</f>
        <v>36413</v>
      </c>
      <c r="U58" s="329">
        <f>'4月'!U58</f>
        <v>37836</v>
      </c>
      <c r="V58" s="329">
        <f>'4月'!V58</f>
        <v>36922</v>
      </c>
      <c r="W58" s="329">
        <f>'4月'!W58</f>
        <v>36012</v>
      </c>
      <c r="X58" s="329">
        <f>'4月'!X58</f>
        <v>36487</v>
      </c>
      <c r="Y58" s="329">
        <f>'4月'!Y58</f>
        <v>35304</v>
      </c>
      <c r="Z58" s="329">
        <f>'4月'!Z58</f>
        <v>35570</v>
      </c>
      <c r="AA58" s="329">
        <f>'4月'!AA58</f>
        <v>35626</v>
      </c>
      <c r="AB58" s="329">
        <f>'4月'!AB58</f>
        <v>35522</v>
      </c>
      <c r="AC58" s="329">
        <f>'4月'!AC58</f>
        <v>34280</v>
      </c>
      <c r="AD58" s="329">
        <f>'4月'!AD58</f>
        <v>35054</v>
      </c>
      <c r="AE58" s="329">
        <f>'4月'!AE58</f>
        <v>36151</v>
      </c>
      <c r="AF58" s="329">
        <f>'4月'!AF58</f>
        <v>34951</v>
      </c>
      <c r="AG58" s="329">
        <f>'4月'!AG58</f>
        <v>34858</v>
      </c>
      <c r="AH58" s="329">
        <f>'5月'!D58</f>
        <v>35321</v>
      </c>
      <c r="AI58" s="329">
        <f>'5月'!E58</f>
        <v>35743</v>
      </c>
      <c r="AJ58" s="329">
        <f>'5月'!F58</f>
        <v>36434</v>
      </c>
      <c r="AK58" s="329">
        <f>'5月'!G58</f>
        <v>35796</v>
      </c>
      <c r="AL58" s="329">
        <f>'5月'!H58</f>
        <v>36125</v>
      </c>
      <c r="AM58" s="329">
        <f>'5月'!I58</f>
        <v>35019</v>
      </c>
      <c r="AN58" s="329">
        <f>'5月'!J58</f>
        <v>32601</v>
      </c>
      <c r="AO58" s="329">
        <f>'5月'!K58</f>
        <v>30336</v>
      </c>
      <c r="AP58" s="329">
        <f>'5月'!L58</f>
        <v>33135</v>
      </c>
      <c r="AQ58" s="329">
        <f>'5月'!M58</f>
        <v>34032</v>
      </c>
      <c r="AR58" s="329">
        <f>'5月'!N58</f>
        <v>32505</v>
      </c>
      <c r="AS58" s="329">
        <f>'5月'!O58</f>
        <v>32652</v>
      </c>
      <c r="AT58" s="329">
        <f>'5月'!P58</f>
        <v>32758</v>
      </c>
      <c r="AU58" s="329">
        <f>'5月'!Q58</f>
        <v>32563</v>
      </c>
      <c r="AV58" s="329">
        <f>'5月'!R58</f>
        <v>32494</v>
      </c>
      <c r="AW58" s="329">
        <f>'5月'!S58</f>
        <v>32066</v>
      </c>
      <c r="AX58" s="329">
        <f>'5月'!T58</f>
        <v>33934</v>
      </c>
      <c r="AY58" s="329">
        <f>'5月'!U58</f>
        <v>34149</v>
      </c>
      <c r="AZ58" s="329">
        <f>'5月'!V58</f>
        <v>35071</v>
      </c>
      <c r="BA58" s="329">
        <f>'5月'!W58</f>
        <v>36759</v>
      </c>
      <c r="BB58" s="329">
        <f>'5月'!X58</f>
        <v>32107</v>
      </c>
      <c r="BC58" s="329">
        <f>'5月'!Y58</f>
        <v>32844</v>
      </c>
      <c r="BD58" s="329">
        <f>'5月'!Z58</f>
        <v>33401</v>
      </c>
      <c r="BE58" s="329">
        <f>'5月'!AA58</f>
        <v>31941</v>
      </c>
      <c r="BF58" s="329">
        <f>'5月'!AB58</f>
        <v>33730</v>
      </c>
      <c r="BG58" s="329">
        <f>'5月'!AC58</f>
        <v>31068</v>
      </c>
      <c r="BH58" s="329">
        <f>'5月'!AD58</f>
        <v>30190</v>
      </c>
      <c r="BI58" s="329">
        <f>'5月'!AE58</f>
        <v>34651</v>
      </c>
      <c r="BJ58" s="329">
        <f>'5月'!AF58</f>
        <v>35093</v>
      </c>
      <c r="BK58" s="329">
        <f>'5月'!AG58</f>
        <v>35164</v>
      </c>
      <c r="BL58" s="329">
        <f>'5月'!AH58</f>
        <v>35532</v>
      </c>
      <c r="BM58" s="329">
        <f>'6月'!D58</f>
        <v>35746</v>
      </c>
      <c r="BN58" s="329">
        <f>'6月'!E58</f>
        <v>36271</v>
      </c>
      <c r="BO58" s="329">
        <f>'6月'!F58</f>
        <v>35892</v>
      </c>
      <c r="BP58" s="329">
        <f>'6月'!G58</f>
        <v>36525</v>
      </c>
      <c r="BQ58" s="329">
        <f>'6月'!H58</f>
        <v>36545</v>
      </c>
      <c r="BR58" s="329">
        <f>'6月'!I58</f>
        <v>36458</v>
      </c>
      <c r="BS58" s="329">
        <f>'6月'!J58</f>
        <v>36389</v>
      </c>
      <c r="BT58" s="329">
        <f>'6月'!K58</f>
        <v>36233</v>
      </c>
      <c r="BU58" s="329">
        <f>'6月'!L58</f>
        <v>36470</v>
      </c>
      <c r="BV58" s="329">
        <f>'6月'!M58</f>
        <v>36082</v>
      </c>
      <c r="BW58" s="329">
        <f>'6月'!N58</f>
        <v>35897</v>
      </c>
      <c r="BX58" s="329">
        <f>'6月'!O58</f>
        <v>35740</v>
      </c>
      <c r="BY58" s="329">
        <f>'6月'!P58</f>
        <v>35571</v>
      </c>
      <c r="BZ58" s="329">
        <f>'6月'!Q58</f>
        <v>35683</v>
      </c>
      <c r="CA58" s="329">
        <f>'6月'!R58</f>
        <v>35794</v>
      </c>
      <c r="CB58" s="329">
        <f>'6月'!S58</f>
        <v>36146</v>
      </c>
      <c r="CC58" s="329">
        <f>'6月'!T58</f>
        <v>32971</v>
      </c>
      <c r="CD58" s="329">
        <f>'6月'!U58</f>
        <v>26679</v>
      </c>
      <c r="CE58" s="329">
        <f>'6月'!V58</f>
        <v>22401</v>
      </c>
      <c r="CF58" s="329">
        <f>'6月'!W58</f>
        <v>23314</v>
      </c>
      <c r="CG58" s="329">
        <f>'6月'!X58</f>
        <v>22730</v>
      </c>
      <c r="CH58" s="329">
        <f>'6月'!Y58</f>
        <v>25409</v>
      </c>
      <c r="CI58" s="329">
        <f>'6月'!Z58</f>
        <v>22798</v>
      </c>
      <c r="CJ58" s="329">
        <f>'6月'!AA58</f>
        <v>23335</v>
      </c>
      <c r="CK58" s="329">
        <f>'6月'!AB58</f>
        <v>21062</v>
      </c>
      <c r="CL58" s="329">
        <f>'6月'!AC58</f>
        <v>23371</v>
      </c>
      <c r="CM58" s="329">
        <f>'6月'!AD58</f>
        <v>24209</v>
      </c>
      <c r="CN58" s="329">
        <f>'6月'!AE58</f>
        <v>23866</v>
      </c>
      <c r="CO58" s="329">
        <f>'6月'!AF58</f>
        <v>19533</v>
      </c>
      <c r="CP58" s="329">
        <f>'6月'!AG58</f>
        <v>370</v>
      </c>
      <c r="CQ58" s="329">
        <f>'7月'!D58</f>
        <v>274</v>
      </c>
      <c r="CR58" s="329">
        <f>'7月'!E58</f>
        <v>232</v>
      </c>
      <c r="CS58" s="329">
        <f>'7月'!F58</f>
        <v>1064</v>
      </c>
      <c r="CT58" s="329">
        <f>'7月'!G58</f>
        <v>136</v>
      </c>
      <c r="CU58" s="329">
        <f>'7月'!H58</f>
        <v>8446</v>
      </c>
      <c r="CV58" s="329">
        <f>'7月'!I58</f>
        <v>20434</v>
      </c>
      <c r="CW58" s="329">
        <f>'7月'!J58</f>
        <v>21254</v>
      </c>
      <c r="CX58" s="329">
        <f>'7月'!K58</f>
        <v>21002</v>
      </c>
      <c r="CY58" s="329">
        <f>'7月'!L58</f>
        <v>21360</v>
      </c>
      <c r="CZ58" s="329">
        <f>'7月'!M58</f>
        <v>19966</v>
      </c>
      <c r="DA58" s="329">
        <f>'7月'!N58</f>
        <v>20023</v>
      </c>
      <c r="DB58" s="329">
        <f>'7月'!O58</f>
        <v>22181</v>
      </c>
      <c r="DC58" s="329">
        <f>'7月'!P58</f>
        <v>22810</v>
      </c>
      <c r="DD58" s="329">
        <f>'7月'!Q58</f>
        <v>22516</v>
      </c>
      <c r="DE58" s="329">
        <f>'7月'!R58</f>
        <v>19812</v>
      </c>
      <c r="DF58" s="329">
        <f>'7月'!S58</f>
        <v>24713</v>
      </c>
      <c r="DG58" s="329">
        <f>'7月'!T58</f>
        <v>21473</v>
      </c>
      <c r="DH58" s="329">
        <f>'7月'!U58</f>
        <v>20251</v>
      </c>
      <c r="DI58" s="329">
        <f>'7月'!V58</f>
        <v>21730</v>
      </c>
      <c r="DJ58" s="329">
        <f>'7月'!W58</f>
        <v>17791</v>
      </c>
      <c r="DK58" s="329">
        <f>'7月'!X58</f>
        <v>18886</v>
      </c>
      <c r="DL58" s="329">
        <f>'7月'!Y58</f>
        <v>17788</v>
      </c>
      <c r="DM58" s="329">
        <f>'7月'!Z58</f>
        <v>16889</v>
      </c>
      <c r="DN58" s="329">
        <f>'7月'!AA58</f>
        <v>48</v>
      </c>
      <c r="DO58" s="329">
        <f>'7月'!AB58</f>
        <v>307</v>
      </c>
      <c r="DP58" s="329">
        <f>'7月'!AC58</f>
        <v>8700</v>
      </c>
      <c r="DQ58" s="329">
        <f>'7月'!AD58</f>
        <v>20652</v>
      </c>
      <c r="DR58" s="329">
        <f>'7月'!AE58</f>
        <v>24029</v>
      </c>
      <c r="DS58" s="329">
        <f>'7月'!AF58</f>
        <v>23583</v>
      </c>
      <c r="DT58" s="329">
        <f>'7月'!AG58</f>
        <v>21789</v>
      </c>
      <c r="DU58" s="329">
        <f>'7月'!AH58</f>
        <v>18516</v>
      </c>
      <c r="DV58" s="329">
        <f>'8月'!D58</f>
        <v>814</v>
      </c>
      <c r="DW58" s="329">
        <f>'8月'!E58</f>
        <v>1044</v>
      </c>
      <c r="DX58" s="329">
        <f>'8月'!F58</f>
        <v>10557</v>
      </c>
      <c r="DY58" s="329">
        <f>'8月'!G58</f>
        <v>22834</v>
      </c>
      <c r="DZ58" s="329">
        <f>'8月'!H58</f>
        <v>23923</v>
      </c>
      <c r="EA58" s="329">
        <f>'8月'!I58</f>
        <v>22370</v>
      </c>
      <c r="EB58" s="329">
        <f>'8月'!J58</f>
        <v>27298</v>
      </c>
      <c r="EC58" s="329">
        <f>'8月'!K58</f>
        <v>30053</v>
      </c>
      <c r="ED58" s="329">
        <f>'8月'!L58</f>
        <v>33127</v>
      </c>
      <c r="EE58" s="329">
        <f>'8月'!M58</f>
        <v>34102</v>
      </c>
      <c r="EF58" s="329">
        <f>'8月'!N58</f>
        <v>34142</v>
      </c>
      <c r="EG58" s="329">
        <f>'8月'!O58</f>
        <v>33060</v>
      </c>
      <c r="EH58" s="329">
        <f>'8月'!P58</f>
        <v>31687</v>
      </c>
      <c r="EI58" s="329">
        <f>'8月'!Q58</f>
        <v>29563</v>
      </c>
      <c r="EJ58" s="329">
        <f>'8月'!R58</f>
        <v>31191</v>
      </c>
      <c r="EK58" s="329">
        <f>'8月'!S58</f>
        <v>14083</v>
      </c>
      <c r="EL58" s="329">
        <f>'8月'!T58</f>
        <v>27060</v>
      </c>
      <c r="EM58" s="329">
        <f>'8月'!U58</f>
        <v>32998</v>
      </c>
      <c r="EN58" s="329">
        <f>'8月'!V58</f>
        <v>22548</v>
      </c>
      <c r="EO58" s="329">
        <f>'8月'!W58</f>
        <v>25032</v>
      </c>
      <c r="EP58" s="329">
        <f>'8月'!X58</f>
        <v>31452</v>
      </c>
      <c r="EQ58" s="329">
        <f>'8月'!Y58</f>
        <v>33235</v>
      </c>
      <c r="ER58" s="329">
        <f>'8月'!Z58</f>
        <v>28747</v>
      </c>
      <c r="ES58" s="329">
        <f>'8月'!AA58</f>
        <v>27499</v>
      </c>
      <c r="ET58" s="329">
        <f>'8月'!AB58</f>
        <v>28649</v>
      </c>
      <c r="EU58" s="329">
        <f>'8月'!AC58</f>
        <v>28116</v>
      </c>
      <c r="EV58" s="329">
        <f>'8月'!AD58</f>
        <v>31130</v>
      </c>
      <c r="EW58" s="329">
        <f>'8月'!AE58</f>
        <v>31004</v>
      </c>
      <c r="EX58" s="329">
        <f>'8月'!AF58</f>
        <v>32618</v>
      </c>
      <c r="EY58" s="329">
        <f>'8月'!AG58</f>
        <v>33300</v>
      </c>
      <c r="EZ58" s="329">
        <f>'8月'!AH58</f>
        <v>33538</v>
      </c>
      <c r="FA58" s="329">
        <f>'9月'!D58</f>
        <v>33271</v>
      </c>
      <c r="FB58" s="329">
        <f>'9月'!E58</f>
        <v>29119</v>
      </c>
      <c r="FC58" s="329">
        <f>'9月'!F58</f>
        <v>26391</v>
      </c>
      <c r="FD58" s="329">
        <f>'9月'!G58</f>
        <v>27727</v>
      </c>
      <c r="FE58" s="329">
        <f>'9月'!H58</f>
        <v>24372</v>
      </c>
      <c r="FF58" s="329">
        <f>'9月'!I58</f>
        <v>22776</v>
      </c>
      <c r="FG58" s="329">
        <f>'9月'!J58</f>
        <v>23074</v>
      </c>
      <c r="FH58" s="329">
        <f>'9月'!K58</f>
        <v>22987</v>
      </c>
      <c r="FI58" s="329">
        <f>'9月'!L58</f>
        <v>23798</v>
      </c>
      <c r="FJ58" s="329">
        <f>'9月'!M58</f>
        <v>24713</v>
      </c>
      <c r="FK58" s="329">
        <f>'9月'!N58</f>
        <v>23076</v>
      </c>
      <c r="FL58" s="329">
        <f>'9月'!O58</f>
        <v>23309</v>
      </c>
      <c r="FM58" s="329">
        <f>'9月'!P58</f>
        <v>22478</v>
      </c>
      <c r="FN58" s="329">
        <f>'9月'!Q58</f>
        <v>24010</v>
      </c>
      <c r="FO58" s="329">
        <f>'9月'!R58</f>
        <v>25197</v>
      </c>
      <c r="FP58" s="329">
        <f>'9月'!S58</f>
        <v>25551</v>
      </c>
      <c r="FQ58" s="329">
        <f>'9月'!T58</f>
        <v>26712</v>
      </c>
      <c r="FR58" s="329">
        <f>'9月'!U58</f>
        <v>23265</v>
      </c>
      <c r="FS58" s="329">
        <f>'9月'!V58</f>
        <v>22853</v>
      </c>
      <c r="FT58" s="329">
        <f>'9月'!W58</f>
        <v>24055</v>
      </c>
      <c r="FU58" s="329">
        <f>'9月'!X58</f>
        <v>24651</v>
      </c>
      <c r="FV58" s="329">
        <f>'9月'!Y58</f>
        <v>27624</v>
      </c>
      <c r="FW58" s="329">
        <f>'9月'!Z58</f>
        <v>27019</v>
      </c>
      <c r="FX58" s="329">
        <f>'9月'!AA58</f>
        <v>27967</v>
      </c>
      <c r="FY58" s="329">
        <f>'9月'!AB58</f>
        <v>28143</v>
      </c>
      <c r="FZ58" s="329">
        <f>'9月'!AC58</f>
        <v>25053</v>
      </c>
      <c r="GA58" s="329">
        <f>'9月'!AD58</f>
        <v>25416</v>
      </c>
      <c r="GB58" s="329">
        <f>'9月'!AE58</f>
        <v>26523</v>
      </c>
      <c r="GC58" s="329">
        <f>'9月'!AF58</f>
        <v>28562</v>
      </c>
      <c r="GD58" s="329">
        <f>'9月'!AG58</f>
        <v>28426</v>
      </c>
      <c r="GE58" s="329">
        <f>'10月'!D58</f>
        <v>27058</v>
      </c>
      <c r="GF58" s="329">
        <f>'10月'!E58</f>
        <v>25257</v>
      </c>
      <c r="GG58" s="329">
        <f>'10月'!F58</f>
        <v>26803</v>
      </c>
      <c r="GH58" s="329">
        <f>'10月'!G58</f>
        <v>25920</v>
      </c>
      <c r="GI58" s="329">
        <f>'10月'!H58</f>
        <v>26758</v>
      </c>
      <c r="GJ58" s="329">
        <f>'10月'!I58</f>
        <v>30192</v>
      </c>
      <c r="GK58" s="329">
        <f>'10月'!J58</f>
        <v>31493</v>
      </c>
      <c r="GL58" s="329">
        <f>'10月'!K58</f>
        <v>33288</v>
      </c>
      <c r="GM58" s="329">
        <f>'10月'!L58</f>
        <v>33014</v>
      </c>
      <c r="GN58" s="329">
        <f>'10月'!M58</f>
        <v>30677</v>
      </c>
      <c r="GO58" s="329">
        <f>'10月'!N58</f>
        <v>28039</v>
      </c>
      <c r="GP58" s="329">
        <f>'10月'!O58</f>
        <v>27526</v>
      </c>
      <c r="GQ58" s="329">
        <f>'10月'!P58</f>
        <v>27492</v>
      </c>
      <c r="GR58" s="329">
        <f>'10月'!Q58</f>
        <v>32198</v>
      </c>
      <c r="GS58" s="329">
        <f>'10月'!R58</f>
        <v>29712</v>
      </c>
      <c r="GT58" s="329">
        <f>'10月'!S58</f>
        <v>29551</v>
      </c>
      <c r="GU58" s="329">
        <f>'10月'!T58</f>
        <v>30130</v>
      </c>
      <c r="GV58" s="329">
        <f>'10月'!U58</f>
        <v>29117</v>
      </c>
      <c r="GW58" s="329">
        <f>'10月'!V58</f>
        <v>26652</v>
      </c>
      <c r="GX58" s="329">
        <f>'10月'!W58</f>
        <v>29705</v>
      </c>
      <c r="GY58" s="329">
        <f>'10月'!X58</f>
        <v>30235</v>
      </c>
      <c r="GZ58" s="329">
        <f>'10月'!Y58</f>
        <v>29527</v>
      </c>
      <c r="HA58" s="329">
        <f>'10月'!Z58</f>
        <v>34068</v>
      </c>
      <c r="HB58" s="329">
        <f>'10月'!AA58</f>
        <v>35724</v>
      </c>
      <c r="HC58" s="329">
        <f>'10月'!AB58</f>
        <v>36629</v>
      </c>
      <c r="HD58" s="329">
        <f>'10月'!AC58</f>
        <v>35887</v>
      </c>
      <c r="HE58" s="329">
        <f>'10月'!AD58</f>
        <v>36223</v>
      </c>
      <c r="HF58" s="329">
        <f>'10月'!AE58</f>
        <v>36456</v>
      </c>
      <c r="HG58" s="329">
        <f>'10月'!AF58</f>
        <v>36108</v>
      </c>
      <c r="HH58" s="329">
        <f>'10月'!AG58</f>
        <v>37174</v>
      </c>
      <c r="HI58" s="329">
        <f>'10月'!AH58</f>
        <v>36842</v>
      </c>
      <c r="HJ58" s="329">
        <f>'11月'!D58</f>
        <v>36391</v>
      </c>
      <c r="HK58" s="329">
        <f>'11月'!E58</f>
        <v>36677</v>
      </c>
      <c r="HL58" s="329">
        <f>'11月'!F58</f>
        <v>37159</v>
      </c>
      <c r="HM58" s="329">
        <f>'11月'!G58</f>
        <v>36051</v>
      </c>
      <c r="HN58" s="329">
        <f>'11月'!H58</f>
        <v>35757</v>
      </c>
      <c r="HO58" s="329">
        <f>'11月'!I58</f>
        <v>37920</v>
      </c>
      <c r="HP58" s="329">
        <f>'11月'!J58</f>
        <v>39161</v>
      </c>
      <c r="HQ58" s="329">
        <f>'11月'!K58</f>
        <v>39756</v>
      </c>
      <c r="HR58" s="329">
        <f>'11月'!L58</f>
        <v>39859</v>
      </c>
      <c r="HS58" s="329">
        <f>'11月'!M58</f>
        <v>40620</v>
      </c>
      <c r="HT58" s="329">
        <f>'11月'!N58</f>
        <v>34407</v>
      </c>
      <c r="HU58" s="329">
        <f>'11月'!O58</f>
        <v>28728</v>
      </c>
      <c r="HV58" s="329">
        <f>'11月'!P58</f>
        <v>25663</v>
      </c>
      <c r="HW58" s="329">
        <f>'11月'!Q58</f>
        <v>25569</v>
      </c>
      <c r="HX58" s="329">
        <f>'11月'!R58</f>
        <v>26052</v>
      </c>
      <c r="HY58" s="329">
        <f>'11月'!S58</f>
        <v>27363</v>
      </c>
      <c r="HZ58" s="329">
        <f>'11月'!T58</f>
        <v>27465</v>
      </c>
      <c r="IA58" s="329">
        <f>'11月'!U58</f>
        <v>29902</v>
      </c>
      <c r="IB58" s="329">
        <f>'11月'!V58</f>
        <v>24386</v>
      </c>
      <c r="IC58" s="329">
        <f>'11月'!W58</f>
        <v>25140</v>
      </c>
      <c r="ID58" s="329">
        <f>'11月'!X58</f>
        <v>25750</v>
      </c>
      <c r="IE58" s="329">
        <f>'11月'!Y58</f>
        <v>26758</v>
      </c>
      <c r="IF58" s="329">
        <f>'11月'!Z58</f>
        <v>24345</v>
      </c>
      <c r="IG58" s="329">
        <f>'11月'!AA58</f>
        <v>25709</v>
      </c>
      <c r="IH58" s="329">
        <f>'11月'!AB58</f>
        <v>25903</v>
      </c>
      <c r="II58" s="329">
        <f>'11月'!AC58</f>
        <v>26866</v>
      </c>
      <c r="IJ58" s="329">
        <f>'11月'!AD58</f>
        <v>25363</v>
      </c>
      <c r="IK58" s="329">
        <f>'11月'!AE58</f>
        <v>26875</v>
      </c>
      <c r="IL58" s="329">
        <f>'11月'!AF58</f>
        <v>28195</v>
      </c>
      <c r="IM58" s="329">
        <f>'11月'!AG58</f>
        <v>27044</v>
      </c>
      <c r="IN58" s="329">
        <f>'12月'!D58</f>
        <v>26023</v>
      </c>
      <c r="IO58" s="329">
        <f>'12月'!E58</f>
        <v>29772</v>
      </c>
      <c r="IP58" s="329">
        <f>'12月'!F58</f>
        <v>27562</v>
      </c>
      <c r="IQ58" s="329">
        <f>'12月'!G58</f>
        <v>25653</v>
      </c>
      <c r="IR58" s="329">
        <f>'12月'!H58</f>
        <v>25844</v>
      </c>
      <c r="IS58" s="329">
        <f>'12月'!I58</f>
        <v>31132</v>
      </c>
      <c r="IT58" s="329">
        <f>'12月'!J58</f>
        <v>28301</v>
      </c>
      <c r="IU58" s="329">
        <f>'12月'!K58</f>
        <v>25740</v>
      </c>
      <c r="IV58" s="329">
        <f>'12月'!L58</f>
        <v>26266</v>
      </c>
      <c r="IW58" s="329">
        <f>'12月'!M58</f>
        <v>28514</v>
      </c>
      <c r="IX58" s="329">
        <f>'12月'!N58</f>
        <v>26040</v>
      </c>
      <c r="IY58" s="329">
        <f>'12月'!O58</f>
        <v>26491</v>
      </c>
      <c r="IZ58" s="329">
        <f>'12月'!P58</f>
        <v>27053</v>
      </c>
      <c r="JA58" s="329">
        <f>'12月'!Q58</f>
        <v>32717</v>
      </c>
      <c r="JB58" s="329">
        <f>'12月'!R58</f>
        <v>28661</v>
      </c>
      <c r="JC58" s="329">
        <f>'12月'!S58</f>
        <v>31651</v>
      </c>
      <c r="JD58" s="329">
        <f>'12月'!T58</f>
        <v>28027</v>
      </c>
      <c r="JE58" s="329">
        <f>'12月'!U58</f>
        <v>28575</v>
      </c>
      <c r="JF58" s="329">
        <f>'12月'!V58</f>
        <v>28118</v>
      </c>
      <c r="JG58" s="329">
        <f>'12月'!W58</f>
        <v>29155</v>
      </c>
      <c r="JH58" s="329">
        <f>'12月'!X58</f>
        <v>31111</v>
      </c>
      <c r="JI58" s="329">
        <f>'12月'!Y58</f>
        <v>27888</v>
      </c>
      <c r="JJ58" s="329">
        <f>'12月'!Z58</f>
        <v>34721</v>
      </c>
      <c r="JK58" s="329">
        <f>'12月'!AA58</f>
        <v>37044</v>
      </c>
      <c r="JL58" s="329">
        <f>'12月'!AB58</f>
        <v>38842</v>
      </c>
      <c r="JM58" s="329">
        <f>'12月'!AC58</f>
        <v>36725</v>
      </c>
      <c r="JN58" s="329">
        <f>'12月'!AD58</f>
        <v>36765</v>
      </c>
      <c r="JO58" s="329">
        <f>'12月'!AE58</f>
        <v>36814</v>
      </c>
      <c r="JP58" s="329">
        <f>'12月'!AF58</f>
        <v>40637</v>
      </c>
      <c r="JQ58" s="329">
        <f>'12月'!AG58</f>
        <v>39348</v>
      </c>
      <c r="JR58" s="329">
        <f>'12月'!AH58</f>
        <v>40236</v>
      </c>
      <c r="JS58" s="329">
        <f>'１月'!D58</f>
        <v>40260</v>
      </c>
      <c r="JT58" s="329">
        <f>'１月'!E58</f>
        <v>41158</v>
      </c>
      <c r="JU58" s="329">
        <f>'１月'!F58</f>
        <v>40099</v>
      </c>
      <c r="JV58" s="329">
        <f>'１月'!G58</f>
        <v>40627</v>
      </c>
      <c r="JW58" s="329">
        <f>'１月'!H58</f>
        <v>39703</v>
      </c>
      <c r="JX58" s="329">
        <f>'１月'!I58</f>
        <v>38081</v>
      </c>
      <c r="JY58" s="329">
        <f>'１月'!J58</f>
        <v>37450</v>
      </c>
      <c r="JZ58" s="329">
        <f>'１月'!K58</f>
        <v>37255</v>
      </c>
      <c r="KA58" s="329">
        <f>'１月'!L58</f>
        <v>36463</v>
      </c>
      <c r="KB58" s="329">
        <f>'１月'!M58</f>
        <v>38491</v>
      </c>
      <c r="KC58" s="329">
        <f>'１月'!N58</f>
        <v>40560</v>
      </c>
      <c r="KD58" s="329">
        <f>'１月'!O58</f>
        <v>40663</v>
      </c>
      <c r="KE58" s="329">
        <f>'１月'!P58</f>
        <v>39960</v>
      </c>
      <c r="KF58" s="329">
        <f>'１月'!Q58</f>
        <v>38326</v>
      </c>
      <c r="KG58" s="329">
        <f>'１月'!R58</f>
        <v>38866</v>
      </c>
      <c r="KH58" s="329">
        <f>'１月'!S58</f>
        <v>37075</v>
      </c>
      <c r="KI58" s="329">
        <f>'１月'!T58</f>
        <v>30290</v>
      </c>
      <c r="KJ58" s="329">
        <f>'１月'!U58</f>
        <v>32333</v>
      </c>
      <c r="KK58" s="329">
        <f>'１月'!V58</f>
        <v>31776</v>
      </c>
      <c r="KL58" s="329">
        <f>'１月'!W58</f>
        <v>34843</v>
      </c>
      <c r="KM58" s="329">
        <f>'１月'!X58</f>
        <v>29071</v>
      </c>
      <c r="KN58" s="329">
        <f>'１月'!Y58</f>
        <v>27197</v>
      </c>
      <c r="KO58" s="329">
        <f>'１月'!Z58</f>
        <v>33375</v>
      </c>
      <c r="KP58" s="329">
        <f>'１月'!AA58</f>
        <v>30093</v>
      </c>
      <c r="KQ58" s="329">
        <f>'１月'!AB58</f>
        <v>29861</v>
      </c>
      <c r="KR58" s="329">
        <f>'１月'!AC58</f>
        <v>31339</v>
      </c>
      <c r="KS58" s="329">
        <f>'１月'!AD58</f>
        <v>31510</v>
      </c>
      <c r="KT58" s="329">
        <f>'１月'!AE58</f>
        <v>31142</v>
      </c>
      <c r="KU58" s="329">
        <f>'１月'!AF58</f>
        <v>29033</v>
      </c>
      <c r="KV58" s="329">
        <f>'１月'!AG58</f>
        <v>33660</v>
      </c>
      <c r="KW58" s="329">
        <f>'１月'!AH58</f>
        <v>35100</v>
      </c>
      <c r="KX58" s="329">
        <f>'２月'!D58</f>
        <v>30626</v>
      </c>
      <c r="KY58" s="329">
        <f>'２月'!E58</f>
        <v>38021</v>
      </c>
      <c r="KZ58" s="329">
        <f>'２月'!F58</f>
        <v>37668</v>
      </c>
      <c r="LA58" s="329">
        <f>'２月'!G58</f>
        <v>35705</v>
      </c>
      <c r="LB58" s="329">
        <f>'２月'!H58</f>
        <v>37932</v>
      </c>
      <c r="LC58" s="329">
        <f>'２月'!I58</f>
        <v>37217</v>
      </c>
      <c r="LD58" s="329">
        <f>'２月'!J58</f>
        <v>37121</v>
      </c>
      <c r="LE58" s="329">
        <f>'２月'!K58</f>
        <v>37257</v>
      </c>
      <c r="LF58" s="329">
        <f>'２月'!L58</f>
        <v>39449</v>
      </c>
      <c r="LG58" s="329">
        <f>'２月'!M58</f>
        <v>37186</v>
      </c>
      <c r="LH58" s="329">
        <f>'２月'!N58</f>
        <v>32781</v>
      </c>
      <c r="LI58" s="329">
        <f>'２月'!O58</f>
        <v>23501</v>
      </c>
      <c r="LJ58" s="329">
        <f>'２月'!P58</f>
        <v>18936</v>
      </c>
      <c r="LK58" s="329">
        <f>'２月'!Q58</f>
        <v>0</v>
      </c>
      <c r="LL58" s="329">
        <f>'２月'!R58</f>
        <v>0</v>
      </c>
      <c r="LM58" s="329">
        <f>'２月'!S58</f>
        <v>0</v>
      </c>
      <c r="LN58" s="329">
        <f>'２月'!T58</f>
        <v>0</v>
      </c>
      <c r="LO58" s="329">
        <f>'２月'!U58</f>
        <v>0</v>
      </c>
      <c r="LP58" s="329">
        <f>'２月'!V58</f>
        <v>0</v>
      </c>
      <c r="LQ58" s="329">
        <f>'２月'!W58</f>
        <v>0</v>
      </c>
      <c r="LR58" s="329">
        <f>'２月'!X58</f>
        <v>0</v>
      </c>
      <c r="LS58" s="329">
        <f>'２月'!Y58</f>
        <v>0</v>
      </c>
      <c r="LT58" s="329">
        <f>'２月'!Z58</f>
        <v>0</v>
      </c>
      <c r="LU58" s="329">
        <f>'２月'!AA58</f>
        <v>0</v>
      </c>
      <c r="LV58" s="329">
        <f>'２月'!AB58</f>
        <v>0</v>
      </c>
      <c r="LW58" s="329">
        <f>'２月'!AC58</f>
        <v>0</v>
      </c>
      <c r="LX58" s="329">
        <f>'２月'!AD58</f>
        <v>0</v>
      </c>
      <c r="LY58" s="329">
        <f>'２月'!AE58</f>
        <v>17928</v>
      </c>
      <c r="LZ58" s="329">
        <f>'３月'!D58</f>
        <v>37133</v>
      </c>
      <c r="MA58" s="329">
        <f>'３月'!E58</f>
        <v>37085</v>
      </c>
      <c r="MB58" s="329">
        <f>'３月'!F58</f>
        <v>36098</v>
      </c>
      <c r="MC58" s="329">
        <f>'３月'!G58</f>
        <v>36406</v>
      </c>
      <c r="MD58" s="329">
        <f>'３月'!H58</f>
        <v>35203</v>
      </c>
      <c r="ME58" s="329">
        <f>'３月'!I58</f>
        <v>35664</v>
      </c>
      <c r="MF58" s="329">
        <f>'３月'!J58</f>
        <v>35676</v>
      </c>
      <c r="MG58" s="329">
        <f>'３月'!K58</f>
        <v>37365</v>
      </c>
      <c r="MH58" s="329">
        <f>'３月'!L58</f>
        <v>37234</v>
      </c>
      <c r="MI58" s="329">
        <f>'３月'!M58</f>
        <v>36478</v>
      </c>
      <c r="MJ58" s="329">
        <f>'３月'!N58</f>
        <v>36376</v>
      </c>
      <c r="MK58" s="329">
        <f>'３月'!O58</f>
        <v>35854</v>
      </c>
      <c r="ML58" s="329">
        <f>'３月'!P58</f>
        <v>36254</v>
      </c>
      <c r="MM58" s="329">
        <f>'３月'!Q58</f>
        <v>37196</v>
      </c>
      <c r="MN58" s="329">
        <f>'３月'!R58</f>
        <v>36890</v>
      </c>
      <c r="MO58" s="329">
        <f>'３月'!S58</f>
        <v>37558</v>
      </c>
      <c r="MP58" s="329">
        <f>'３月'!T58</f>
        <v>38731</v>
      </c>
      <c r="MQ58" s="329">
        <f>'３月'!U58</f>
        <v>30528</v>
      </c>
      <c r="MR58" s="329">
        <f>'３月'!V58</f>
        <v>24192</v>
      </c>
      <c r="MS58" s="329">
        <f>'３月'!W58</f>
        <v>26090</v>
      </c>
      <c r="MT58" s="329">
        <f>'３月'!X58</f>
        <v>27454</v>
      </c>
      <c r="MU58" s="329">
        <f>'３月'!Y58</f>
        <v>28248</v>
      </c>
      <c r="MV58" s="329">
        <f>'３月'!Z58</f>
        <v>33417</v>
      </c>
      <c r="MW58" s="329">
        <f>'３月'!AA58</f>
        <v>29484</v>
      </c>
      <c r="MX58" s="329">
        <f>'３月'!AB58</f>
        <v>29024</v>
      </c>
      <c r="MY58" s="329">
        <f>'３月'!AC58</f>
        <v>31329</v>
      </c>
      <c r="MZ58" s="329">
        <f>'３月'!AD58</f>
        <v>30279</v>
      </c>
      <c r="NA58" s="329">
        <f>'３月'!AE58</f>
        <v>35424</v>
      </c>
      <c r="NB58" s="329">
        <f>'３月'!AF58</f>
        <v>28996</v>
      </c>
      <c r="NC58" s="329">
        <f>'３月'!AG58</f>
        <v>28779</v>
      </c>
      <c r="ND58" s="329">
        <f>'３月'!AH58</f>
        <v>26421</v>
      </c>
      <c r="NF58" s="42">
        <f t="shared" si="0"/>
        <v>30081.257142857143</v>
      </c>
      <c r="NH58" s="42"/>
    </row>
    <row r="59" spans="1:372" x14ac:dyDescent="0.2">
      <c r="A59" s="303" t="s">
        <v>63</v>
      </c>
      <c r="B59" s="304"/>
      <c r="C59" s="305"/>
      <c r="D59" s="329">
        <f>'4月'!D59</f>
        <v>19699</v>
      </c>
      <c r="E59" s="329">
        <f>'4月'!E59</f>
        <v>19903</v>
      </c>
      <c r="F59" s="329">
        <f>'4月'!F59</f>
        <v>19214</v>
      </c>
      <c r="G59" s="329">
        <f>'4月'!G59</f>
        <v>18866</v>
      </c>
      <c r="H59" s="329">
        <f>'4月'!H59</f>
        <v>19397</v>
      </c>
      <c r="I59" s="329">
        <f>'4月'!I59</f>
        <v>18580</v>
      </c>
      <c r="J59" s="329">
        <f>'4月'!J59</f>
        <v>0</v>
      </c>
      <c r="K59" s="329">
        <f>'4月'!K59</f>
        <v>19294</v>
      </c>
      <c r="L59" s="329">
        <f>'4月'!L59</f>
        <v>18648</v>
      </c>
      <c r="M59" s="329">
        <f>'4月'!M59</f>
        <v>18312</v>
      </c>
      <c r="N59" s="329">
        <f>'4月'!N59</f>
        <v>17952</v>
      </c>
      <c r="O59" s="329">
        <f>'4月'!O59</f>
        <v>18379</v>
      </c>
      <c r="P59" s="329">
        <f>'4月'!P59</f>
        <v>18571</v>
      </c>
      <c r="Q59" s="329">
        <f>'4月'!Q59</f>
        <v>0</v>
      </c>
      <c r="R59" s="329">
        <f>'4月'!R59</f>
        <v>21161</v>
      </c>
      <c r="S59" s="329">
        <f>'4月'!S59</f>
        <v>20311</v>
      </c>
      <c r="T59" s="329">
        <f>'4月'!T59</f>
        <v>19743</v>
      </c>
      <c r="U59" s="329">
        <f>'4月'!U59</f>
        <v>20959</v>
      </c>
      <c r="V59" s="329">
        <f>'4月'!V59</f>
        <v>20122</v>
      </c>
      <c r="W59" s="329">
        <f>'4月'!W59</f>
        <v>19882</v>
      </c>
      <c r="X59" s="329">
        <f>'4月'!X59</f>
        <v>0</v>
      </c>
      <c r="Y59" s="329">
        <f>'4月'!Y59</f>
        <v>19217</v>
      </c>
      <c r="Z59" s="329">
        <f>'4月'!Z59</f>
        <v>19596</v>
      </c>
      <c r="AA59" s="329">
        <f>'4月'!AA59</f>
        <v>19538</v>
      </c>
      <c r="AB59" s="329">
        <f>'4月'!AB59</f>
        <v>19509</v>
      </c>
      <c r="AC59" s="329">
        <f>'4月'!AC59</f>
        <v>18646</v>
      </c>
      <c r="AD59" s="329">
        <f>'4月'!AD59</f>
        <v>19442</v>
      </c>
      <c r="AE59" s="329">
        <f>'4月'!AE59</f>
        <v>0</v>
      </c>
      <c r="AF59" s="329">
        <f>'4月'!AF59</f>
        <v>0</v>
      </c>
      <c r="AG59" s="329">
        <f>'4月'!AG59</f>
        <v>0</v>
      </c>
      <c r="AH59" s="329">
        <f>'5月'!D59</f>
        <v>0</v>
      </c>
      <c r="AI59" s="329">
        <f>'5月'!E59</f>
        <v>0</v>
      </c>
      <c r="AJ59" s="329">
        <f>'5月'!F59</f>
        <v>0</v>
      </c>
      <c r="AK59" s="329">
        <f>'5月'!G59</f>
        <v>0</v>
      </c>
      <c r="AL59" s="329">
        <f>'5月'!H59</f>
        <v>0</v>
      </c>
      <c r="AM59" s="329">
        <f>'5月'!I59</f>
        <v>0</v>
      </c>
      <c r="AN59" s="329">
        <f>'5月'!J59</f>
        <v>17400</v>
      </c>
      <c r="AO59" s="329">
        <f>'5月'!K59</f>
        <v>17804</v>
      </c>
      <c r="AP59" s="329">
        <f>'5月'!L59</f>
        <v>18444</v>
      </c>
      <c r="AQ59" s="329">
        <f>'5月'!M59</f>
        <v>17894</v>
      </c>
      <c r="AR59" s="329">
        <f>'5月'!N59</f>
        <v>17331</v>
      </c>
      <c r="AS59" s="329">
        <f>'5月'!O59</f>
        <v>0</v>
      </c>
      <c r="AT59" s="329">
        <f>'5月'!P59</f>
        <v>17453</v>
      </c>
      <c r="AU59" s="329">
        <f>'5月'!Q59</f>
        <v>17573</v>
      </c>
      <c r="AV59" s="329">
        <f>'5月'!R59</f>
        <v>16834</v>
      </c>
      <c r="AW59" s="329">
        <f>'5月'!S59</f>
        <v>17088</v>
      </c>
      <c r="AX59" s="329">
        <f>'5月'!T59</f>
        <v>17909</v>
      </c>
      <c r="AY59" s="329">
        <f>'5月'!U59</f>
        <v>17931</v>
      </c>
      <c r="AZ59" s="329">
        <f>'5月'!V59</f>
        <v>0</v>
      </c>
      <c r="BA59" s="329">
        <f>'5月'!W59</f>
        <v>20595</v>
      </c>
      <c r="BB59" s="329">
        <f>'5月'!X59</f>
        <v>16781</v>
      </c>
      <c r="BC59" s="329">
        <f>'5月'!Y59</f>
        <v>18070</v>
      </c>
      <c r="BD59" s="329">
        <f>'5月'!Z59</f>
        <v>18429</v>
      </c>
      <c r="BE59" s="329">
        <f>'5月'!AA59</f>
        <v>16745</v>
      </c>
      <c r="BF59" s="329">
        <f>'5月'!AB59</f>
        <v>18279</v>
      </c>
      <c r="BG59" s="329">
        <f>'5月'!AC59</f>
        <v>0</v>
      </c>
      <c r="BH59" s="329">
        <f>'5月'!AD59</f>
        <v>15730</v>
      </c>
      <c r="BI59" s="329">
        <f>'5月'!AE59</f>
        <v>18989</v>
      </c>
      <c r="BJ59" s="329">
        <f>'5月'!AF59</f>
        <v>19377</v>
      </c>
      <c r="BK59" s="329">
        <f>'5月'!AG59</f>
        <v>19152</v>
      </c>
      <c r="BL59" s="329">
        <f>'5月'!AH59</f>
        <v>19337</v>
      </c>
      <c r="BM59" s="329">
        <f>'6月'!D59</f>
        <v>19527</v>
      </c>
      <c r="BN59" s="329">
        <f>'6月'!E59</f>
        <v>0</v>
      </c>
      <c r="BO59" s="329">
        <f>'6月'!F59</f>
        <v>19589</v>
      </c>
      <c r="BP59" s="329">
        <f>'6月'!G59</f>
        <v>19858</v>
      </c>
      <c r="BQ59" s="329">
        <f>'6月'!H59</f>
        <v>19846</v>
      </c>
      <c r="BR59" s="329">
        <f>'6月'!I59</f>
        <v>19682</v>
      </c>
      <c r="BS59" s="329">
        <f>'6月'!J59</f>
        <v>19495</v>
      </c>
      <c r="BT59" s="329">
        <f>'6月'!K59</f>
        <v>19622</v>
      </c>
      <c r="BU59" s="329">
        <f>'6月'!L59</f>
        <v>0</v>
      </c>
      <c r="BV59" s="329">
        <f>'6月'!M59</f>
        <v>19527</v>
      </c>
      <c r="BW59" s="329">
        <f>'6月'!N59</f>
        <v>19670</v>
      </c>
      <c r="BX59" s="329">
        <f>'6月'!O59</f>
        <v>19464</v>
      </c>
      <c r="BY59" s="329">
        <f>'6月'!P59</f>
        <v>19109</v>
      </c>
      <c r="BZ59" s="329">
        <f>'6月'!Q59</f>
        <v>19306</v>
      </c>
      <c r="CA59" s="329">
        <f>'6月'!R59</f>
        <v>19512</v>
      </c>
      <c r="CB59" s="329">
        <f>'6月'!S59</f>
        <v>0</v>
      </c>
      <c r="CC59" s="329">
        <f>'6月'!T59</f>
        <v>17493</v>
      </c>
      <c r="CD59" s="329">
        <f>'6月'!U59</f>
        <v>14697</v>
      </c>
      <c r="CE59" s="329">
        <f>'6月'!V59</f>
        <v>13092</v>
      </c>
      <c r="CF59" s="329">
        <f>'6月'!W59</f>
        <v>12847</v>
      </c>
      <c r="CG59" s="329">
        <f>'6月'!X59</f>
        <v>13284</v>
      </c>
      <c r="CH59" s="329">
        <f>'6月'!Y59</f>
        <v>14121</v>
      </c>
      <c r="CI59" s="329">
        <f>'6月'!Z59</f>
        <v>0</v>
      </c>
      <c r="CJ59" s="329">
        <f>'6月'!AA59</f>
        <v>12242</v>
      </c>
      <c r="CK59" s="329">
        <f>'6月'!AB59</f>
        <v>11923</v>
      </c>
      <c r="CL59" s="329">
        <f>'6月'!AC59</f>
        <v>12588</v>
      </c>
      <c r="CM59" s="329">
        <f>'6月'!AD59</f>
        <v>13493</v>
      </c>
      <c r="CN59" s="329">
        <f>'6月'!AE59</f>
        <v>13368</v>
      </c>
      <c r="CO59" s="329">
        <f>'6月'!AF59</f>
        <v>11204</v>
      </c>
      <c r="CP59" s="329">
        <f>'6月'!AG59</f>
        <v>0</v>
      </c>
      <c r="CQ59" s="329">
        <f>'7月'!D59</f>
        <v>5</v>
      </c>
      <c r="CR59" s="329">
        <f>'7月'!E59</f>
        <v>0</v>
      </c>
      <c r="CS59" s="329">
        <f>'7月'!F59</f>
        <v>1042</v>
      </c>
      <c r="CT59" s="329">
        <f>'7月'!G59</f>
        <v>36</v>
      </c>
      <c r="CU59" s="329">
        <f>'7月'!H59</f>
        <v>6578</v>
      </c>
      <c r="CV59" s="329">
        <f>'7月'!I59</f>
        <v>10138</v>
      </c>
      <c r="CW59" s="329">
        <f>'7月'!J59</f>
        <v>0</v>
      </c>
      <c r="CX59" s="329">
        <f>'7月'!K59</f>
        <v>11012</v>
      </c>
      <c r="CY59" s="329">
        <f>'7月'!L59</f>
        <v>11143</v>
      </c>
      <c r="CZ59" s="329">
        <f>'7月'!M59</f>
        <v>10692</v>
      </c>
      <c r="DA59" s="329">
        <f>'7月'!N59</f>
        <v>11556</v>
      </c>
      <c r="DB59" s="329">
        <f>'7月'!O59</f>
        <v>12020</v>
      </c>
      <c r="DC59" s="329">
        <f>'7月'!P59</f>
        <v>11976</v>
      </c>
      <c r="DD59" s="329">
        <f>'7月'!Q59</f>
        <v>0</v>
      </c>
      <c r="DE59" s="329">
        <f>'7月'!R59</f>
        <v>0</v>
      </c>
      <c r="DF59" s="329">
        <f>'7月'!S59</f>
        <v>14580</v>
      </c>
      <c r="DG59" s="329">
        <f>'7月'!T59</f>
        <v>11901</v>
      </c>
      <c r="DH59" s="329">
        <f>'7月'!U59</f>
        <v>10968</v>
      </c>
      <c r="DI59" s="329">
        <f>'7月'!V59</f>
        <v>12444</v>
      </c>
      <c r="DJ59" s="329">
        <f>'7月'!W59</f>
        <v>9667</v>
      </c>
      <c r="DK59" s="329">
        <f>'7月'!X59</f>
        <v>0</v>
      </c>
      <c r="DL59" s="329">
        <f>'7月'!Y59</f>
        <v>9566</v>
      </c>
      <c r="DM59" s="329">
        <f>'7月'!Z59</f>
        <v>11117</v>
      </c>
      <c r="DN59" s="329">
        <f>'7月'!AA59</f>
        <v>3</v>
      </c>
      <c r="DO59" s="329">
        <f>'7月'!AB59</f>
        <v>187</v>
      </c>
      <c r="DP59" s="329">
        <f>'7月'!AC59</f>
        <v>6823</v>
      </c>
      <c r="DQ59" s="329">
        <f>'7月'!AD59</f>
        <v>11349</v>
      </c>
      <c r="DR59" s="329">
        <f>'7月'!AE59</f>
        <v>0</v>
      </c>
      <c r="DS59" s="329">
        <f>'7月'!AF59</f>
        <v>12804</v>
      </c>
      <c r="DT59" s="329">
        <f>'7月'!AG59</f>
        <v>12012</v>
      </c>
      <c r="DU59" s="329">
        <f>'7月'!AH59</f>
        <v>0</v>
      </c>
      <c r="DV59" s="329">
        <f>'8月'!D59</f>
        <v>226</v>
      </c>
      <c r="DW59" s="329">
        <f>'8月'!E59</f>
        <v>180</v>
      </c>
      <c r="DX59" s="329">
        <f>'8月'!F59</f>
        <v>8277</v>
      </c>
      <c r="DY59" s="329">
        <f>'8月'!G59</f>
        <v>0</v>
      </c>
      <c r="DZ59" s="329">
        <f>'8月'!H59</f>
        <v>13329</v>
      </c>
      <c r="EA59" s="329">
        <f>'8月'!I59</f>
        <v>11602</v>
      </c>
      <c r="EB59" s="329">
        <f>'8月'!J59</f>
        <v>15916</v>
      </c>
      <c r="EC59" s="329">
        <f>'8月'!K59</f>
        <v>14664</v>
      </c>
      <c r="ED59" s="329">
        <f>'8月'!L59</f>
        <v>18106</v>
      </c>
      <c r="EE59" s="329">
        <f>'8月'!M59</f>
        <v>18502</v>
      </c>
      <c r="EF59" s="329">
        <f>'8月'!N59</f>
        <v>0</v>
      </c>
      <c r="EG59" s="329">
        <f>'8月'!O59</f>
        <v>0</v>
      </c>
      <c r="EH59" s="329">
        <f>'8月'!P59</f>
        <v>16601</v>
      </c>
      <c r="EI59" s="329">
        <f>'8月'!Q59</f>
        <v>14167</v>
      </c>
      <c r="EJ59" s="329">
        <f>'8月'!R59</f>
        <v>15324</v>
      </c>
      <c r="EK59" s="329">
        <f>'8月'!S59</f>
        <v>2585</v>
      </c>
      <c r="EL59" s="329">
        <f>'8月'!T59</f>
        <v>15240</v>
      </c>
      <c r="EM59" s="329">
        <f>'8月'!U59</f>
        <v>0</v>
      </c>
      <c r="EN59" s="329">
        <f>'8月'!V59</f>
        <v>13368</v>
      </c>
      <c r="EO59" s="329">
        <f>'8月'!W59</f>
        <v>13971</v>
      </c>
      <c r="EP59" s="329">
        <f>'8月'!X59</f>
        <v>15948</v>
      </c>
      <c r="EQ59" s="329">
        <f>'8月'!Y59</f>
        <v>17146</v>
      </c>
      <c r="ER59" s="329">
        <f>'8月'!Z59</f>
        <v>13469</v>
      </c>
      <c r="ES59" s="329">
        <f>'8月'!AA59</f>
        <v>13035</v>
      </c>
      <c r="ET59" s="329">
        <f>'8月'!AB59</f>
        <v>0</v>
      </c>
      <c r="EU59" s="329">
        <f>'8月'!AC59</f>
        <v>13452</v>
      </c>
      <c r="EV59" s="329">
        <f>'8月'!AD59</f>
        <v>15381</v>
      </c>
      <c r="EW59" s="329">
        <f>'8月'!AE59</f>
        <v>15706</v>
      </c>
      <c r="EX59" s="329">
        <f>'8月'!AF59</f>
        <v>17244</v>
      </c>
      <c r="EY59" s="329">
        <f>'8月'!AG59</f>
        <v>18264</v>
      </c>
      <c r="EZ59" s="329">
        <f>'8月'!AH59</f>
        <v>17770</v>
      </c>
      <c r="FA59" s="329">
        <f>'9月'!D59</f>
        <v>0</v>
      </c>
      <c r="FB59" s="329">
        <f>'9月'!E59</f>
        <v>13785</v>
      </c>
      <c r="FC59" s="329">
        <f>'9月'!F59</f>
        <v>14828</v>
      </c>
      <c r="FD59" s="329">
        <f>'9月'!G59</f>
        <v>14801</v>
      </c>
      <c r="FE59" s="329">
        <f>'9月'!H59</f>
        <v>13075</v>
      </c>
      <c r="FF59" s="329">
        <f>'9月'!I59</f>
        <v>12122</v>
      </c>
      <c r="FG59" s="329">
        <f>'9月'!J59</f>
        <v>12322</v>
      </c>
      <c r="FH59" s="329">
        <f>'9月'!K59</f>
        <v>0</v>
      </c>
      <c r="FI59" s="329">
        <f>'9月'!L59</f>
        <v>13017</v>
      </c>
      <c r="FJ59" s="329">
        <f>'9月'!M59</f>
        <v>13152</v>
      </c>
      <c r="FK59" s="329">
        <f>'9月'!N59</f>
        <v>12165</v>
      </c>
      <c r="FL59" s="329">
        <f>'9月'!O59</f>
        <v>12660</v>
      </c>
      <c r="FM59" s="329">
        <f>'9月'!P59</f>
        <v>11808</v>
      </c>
      <c r="FN59" s="329">
        <f>'9月'!Q59</f>
        <v>13132</v>
      </c>
      <c r="FO59" s="329">
        <f>'9月'!R59</f>
        <v>0</v>
      </c>
      <c r="FP59" s="329">
        <f>'9月'!S59</f>
        <v>0</v>
      </c>
      <c r="FQ59" s="329">
        <f>'9月'!T59</f>
        <v>15086</v>
      </c>
      <c r="FR59" s="329">
        <f>'9月'!U59</f>
        <v>12171</v>
      </c>
      <c r="FS59" s="329">
        <f>'9月'!V59</f>
        <v>12190</v>
      </c>
      <c r="FT59" s="329">
        <f>'9月'!W59</f>
        <v>13044</v>
      </c>
      <c r="FU59" s="329">
        <f>'9月'!X59</f>
        <v>13536</v>
      </c>
      <c r="FV59" s="329">
        <f>'9月'!Y59</f>
        <v>0</v>
      </c>
      <c r="FW59" s="329">
        <f>'9月'!Z59</f>
        <v>0</v>
      </c>
      <c r="FX59" s="329">
        <f>'9月'!AA59</f>
        <v>15204</v>
      </c>
      <c r="FY59" s="329">
        <f>'9月'!AB59</f>
        <v>15909</v>
      </c>
      <c r="FZ59" s="329">
        <f>'9月'!AC59</f>
        <v>12771</v>
      </c>
      <c r="GA59" s="329">
        <f>'9月'!AD59</f>
        <v>13394</v>
      </c>
      <c r="GB59" s="329">
        <f>'9月'!AE59</f>
        <v>14189</v>
      </c>
      <c r="GC59" s="329">
        <f>'9月'!AF59</f>
        <v>0</v>
      </c>
      <c r="GD59" s="329">
        <f>'9月'!AG59</f>
        <v>15633</v>
      </c>
      <c r="GE59" s="329">
        <f>'10月'!D59</f>
        <v>14522</v>
      </c>
      <c r="GF59" s="329">
        <f>'10月'!E59</f>
        <v>13188</v>
      </c>
      <c r="GG59" s="329">
        <f>'10月'!F59</f>
        <v>15468</v>
      </c>
      <c r="GH59" s="329">
        <f>'10月'!G59</f>
        <v>13917</v>
      </c>
      <c r="GI59" s="329">
        <f>'10月'!H59</f>
        <v>15182</v>
      </c>
      <c r="GJ59" s="329">
        <f>'10月'!I59</f>
        <v>0</v>
      </c>
      <c r="GK59" s="329">
        <f>'10月'!J59</f>
        <v>16656</v>
      </c>
      <c r="GL59" s="329">
        <f>'10月'!K59</f>
        <v>16500</v>
      </c>
      <c r="GM59" s="329">
        <f>'10月'!L59</f>
        <v>16544</v>
      </c>
      <c r="GN59" s="329">
        <f>'10月'!M59</f>
        <v>15336</v>
      </c>
      <c r="GO59" s="329">
        <f>'10月'!N59</f>
        <v>16025</v>
      </c>
      <c r="GP59" s="329">
        <f>'10月'!O59</f>
        <v>14991</v>
      </c>
      <c r="GQ59" s="329">
        <f>'10月'!P59</f>
        <v>0</v>
      </c>
      <c r="GR59" s="329">
        <f>'10月'!Q59</f>
        <v>0</v>
      </c>
      <c r="GS59" s="329">
        <f>'10月'!R59</f>
        <v>16322</v>
      </c>
      <c r="GT59" s="329">
        <f>'10月'!S59</f>
        <v>16625</v>
      </c>
      <c r="GU59" s="329">
        <f>'10月'!T59</f>
        <v>17405</v>
      </c>
      <c r="GV59" s="329">
        <f>'10月'!U59</f>
        <v>15878</v>
      </c>
      <c r="GW59" s="329">
        <f>'10月'!V59</f>
        <v>14657</v>
      </c>
      <c r="GX59" s="329">
        <f>'10月'!W59</f>
        <v>0</v>
      </c>
      <c r="GY59" s="329">
        <f>'10月'!X59</f>
        <v>17954</v>
      </c>
      <c r="GZ59" s="329">
        <f>'10月'!Y59</f>
        <v>16971</v>
      </c>
      <c r="HA59" s="329">
        <f>'10月'!Z59</f>
        <v>19824</v>
      </c>
      <c r="HB59" s="329">
        <f>'10月'!AA59</f>
        <v>19841</v>
      </c>
      <c r="HC59" s="329">
        <f>'10月'!AB59</f>
        <v>20388</v>
      </c>
      <c r="HD59" s="329">
        <f>'10月'!AC59</f>
        <v>19778</v>
      </c>
      <c r="HE59" s="329">
        <f>'10月'!AD59</f>
        <v>0</v>
      </c>
      <c r="HF59" s="329">
        <f>'10月'!AE59</f>
        <v>20223</v>
      </c>
      <c r="HG59" s="329">
        <f>'10月'!AF59</f>
        <v>19762</v>
      </c>
      <c r="HH59" s="329">
        <f>'10月'!AG59</f>
        <v>20695</v>
      </c>
      <c r="HI59" s="329">
        <f>'10月'!AH59</f>
        <v>20102</v>
      </c>
      <c r="HJ59" s="329">
        <f>'11月'!D59</f>
        <v>20160</v>
      </c>
      <c r="HK59" s="329">
        <f>'11月'!E59</f>
        <v>20177</v>
      </c>
      <c r="HL59" s="329">
        <f>'11月'!F59</f>
        <v>0</v>
      </c>
      <c r="HM59" s="329">
        <f>'11月'!G59</f>
        <v>0</v>
      </c>
      <c r="HN59" s="329">
        <f>'11月'!H59</f>
        <v>20268</v>
      </c>
      <c r="HO59" s="329">
        <f>'11月'!I59</f>
        <v>21531</v>
      </c>
      <c r="HP59" s="329">
        <f>'11月'!J59</f>
        <v>21823</v>
      </c>
      <c r="HQ59" s="329">
        <f>'11月'!K59</f>
        <v>22221</v>
      </c>
      <c r="HR59" s="329">
        <f>'11月'!L59</f>
        <v>22330</v>
      </c>
      <c r="HS59" s="329">
        <f>'11月'!M59</f>
        <v>0</v>
      </c>
      <c r="HT59" s="329">
        <f>'11月'!N59</f>
        <v>17942</v>
      </c>
      <c r="HU59" s="329">
        <f>'11月'!O59</f>
        <v>16419</v>
      </c>
      <c r="HV59" s="329">
        <f>'11月'!P59</f>
        <v>14275</v>
      </c>
      <c r="HW59" s="329">
        <f>'11月'!Q59</f>
        <v>13526</v>
      </c>
      <c r="HX59" s="329">
        <f>'11月'!R59</f>
        <v>13975</v>
      </c>
      <c r="HY59" s="329">
        <f>'11月'!S59</f>
        <v>14489</v>
      </c>
      <c r="HZ59" s="329">
        <f>'11月'!T59</f>
        <v>0</v>
      </c>
      <c r="IA59" s="329">
        <f>'11月'!U59</f>
        <v>17079</v>
      </c>
      <c r="IB59" s="329">
        <f>'11月'!V59</f>
        <v>12989</v>
      </c>
      <c r="IC59" s="329">
        <f>'11月'!W59</f>
        <v>13951</v>
      </c>
      <c r="ID59" s="329">
        <f>'11月'!X59</f>
        <v>12814</v>
      </c>
      <c r="IE59" s="329">
        <f>'11月'!Y59</f>
        <v>12979</v>
      </c>
      <c r="IF59" s="329">
        <f>'11月'!Z59</f>
        <v>0</v>
      </c>
      <c r="IG59" s="329">
        <f>'11月'!AA59</f>
        <v>0</v>
      </c>
      <c r="IH59" s="329">
        <f>'11月'!AB59</f>
        <v>13298</v>
      </c>
      <c r="II59" s="329">
        <f>'11月'!AC59</f>
        <v>12487</v>
      </c>
      <c r="IJ59" s="329">
        <f>'11月'!AD59</f>
        <v>13479</v>
      </c>
      <c r="IK59" s="329">
        <f>'11月'!AE59</f>
        <v>14054</v>
      </c>
      <c r="IL59" s="329">
        <f>'11月'!AF59</f>
        <v>14085</v>
      </c>
      <c r="IM59" s="329">
        <f>'11月'!AG59</f>
        <v>13761</v>
      </c>
      <c r="IN59" s="329">
        <f>'12月'!D59</f>
        <v>0</v>
      </c>
      <c r="IO59" s="329">
        <f>'12月'!E59</f>
        <v>15036</v>
      </c>
      <c r="IP59" s="329">
        <f>'12月'!F59</f>
        <v>12854</v>
      </c>
      <c r="IQ59" s="329">
        <f>'12月'!G59</f>
        <v>13783</v>
      </c>
      <c r="IR59" s="329">
        <f>'12月'!H59</f>
        <v>13985</v>
      </c>
      <c r="IS59" s="329">
        <f>'12月'!I59</f>
        <v>16615</v>
      </c>
      <c r="IT59" s="329">
        <f>'12月'!J59</f>
        <v>13507</v>
      </c>
      <c r="IU59" s="329">
        <f>'12月'!K59</f>
        <v>0</v>
      </c>
      <c r="IV59" s="329">
        <f>'12月'!L59</f>
        <v>13589</v>
      </c>
      <c r="IW59" s="329">
        <f>'12月'!M59</f>
        <v>13138</v>
      </c>
      <c r="IX59" s="329">
        <f>'12月'!N59</f>
        <v>12660</v>
      </c>
      <c r="IY59" s="329">
        <f>'12月'!O59</f>
        <v>12910</v>
      </c>
      <c r="IZ59" s="329">
        <f>'12月'!P59</f>
        <v>14139</v>
      </c>
      <c r="JA59" s="329">
        <f>'12月'!Q59</f>
        <v>15758</v>
      </c>
      <c r="JB59" s="329">
        <f>'12月'!R59</f>
        <v>0</v>
      </c>
      <c r="JC59" s="329">
        <f>'12月'!S59</f>
        <v>16824</v>
      </c>
      <c r="JD59" s="329">
        <f>'12月'!T59</f>
        <v>14839</v>
      </c>
      <c r="JE59" s="329">
        <f>'12月'!U59</f>
        <v>14787</v>
      </c>
      <c r="JF59" s="329">
        <f>'12月'!V59</f>
        <v>13942</v>
      </c>
      <c r="JG59" s="329">
        <f>'12月'!W59</f>
        <v>14743</v>
      </c>
      <c r="JH59" s="329">
        <f>'12月'!X59</f>
        <v>15905</v>
      </c>
      <c r="JI59" s="329">
        <f>'12月'!Y59</f>
        <v>0</v>
      </c>
      <c r="JJ59" s="329">
        <f>'12月'!Z59</f>
        <v>20844</v>
      </c>
      <c r="JK59" s="329">
        <f>'12月'!AA59</f>
        <v>21043</v>
      </c>
      <c r="JL59" s="329">
        <f>'12月'!AB59</f>
        <v>21478</v>
      </c>
      <c r="JM59" s="329">
        <f>'12月'!AC59</f>
        <v>20244</v>
      </c>
      <c r="JN59" s="329">
        <f>'12月'!AD59</f>
        <v>20866</v>
      </c>
      <c r="JO59" s="329">
        <f>'12月'!AE59</f>
        <v>20902</v>
      </c>
      <c r="JP59" s="329">
        <f>'12月'!AF59</f>
        <v>0</v>
      </c>
      <c r="JQ59" s="329">
        <f>'12月'!AG59</f>
        <v>0</v>
      </c>
      <c r="JR59" s="329">
        <f>'12月'!AH59</f>
        <v>0</v>
      </c>
      <c r="JS59" s="329">
        <f>'１月'!D59</f>
        <v>0</v>
      </c>
      <c r="JT59" s="329">
        <f>'１月'!E59</f>
        <v>0</v>
      </c>
      <c r="JU59" s="329">
        <f>'１月'!F59</f>
        <v>0</v>
      </c>
      <c r="JV59" s="329">
        <f>'１月'!G59</f>
        <v>23347</v>
      </c>
      <c r="JW59" s="329">
        <f>'１月'!H59</f>
        <v>0</v>
      </c>
      <c r="JX59" s="329">
        <f>'１月'!I59</f>
        <v>21106</v>
      </c>
      <c r="JY59" s="329">
        <f>'１月'!J59</f>
        <v>21305</v>
      </c>
      <c r="JZ59" s="329">
        <f>'１月'!K59</f>
        <v>20895</v>
      </c>
      <c r="KA59" s="329">
        <f>'１月'!L59</f>
        <v>19764</v>
      </c>
      <c r="KB59" s="329">
        <f>'１月'!M59</f>
        <v>21905</v>
      </c>
      <c r="KC59" s="329">
        <f>'１月'!N59</f>
        <v>22675</v>
      </c>
      <c r="KD59" s="329">
        <f>'１月'!O59</f>
        <v>0</v>
      </c>
      <c r="KE59" s="329">
        <f>'１月'!P59</f>
        <v>0</v>
      </c>
      <c r="KF59" s="329">
        <f>'１月'!Q59</f>
        <v>20971</v>
      </c>
      <c r="KG59" s="329">
        <f>'１月'!R59</f>
        <v>21165</v>
      </c>
      <c r="KH59" s="329">
        <f>'１月'!S59</f>
        <v>21228</v>
      </c>
      <c r="KI59" s="329">
        <f>'１月'!T59</f>
        <v>14942</v>
      </c>
      <c r="KJ59" s="329">
        <f>'１月'!U59</f>
        <v>16908</v>
      </c>
      <c r="KK59" s="329">
        <f>'１月'!V59</f>
        <v>0</v>
      </c>
      <c r="KL59" s="329">
        <f>'１月'!W59</f>
        <v>19083</v>
      </c>
      <c r="KM59" s="329">
        <f>'１月'!X59</f>
        <v>14909</v>
      </c>
      <c r="KN59" s="329">
        <f>'１月'!Y59</f>
        <v>15072</v>
      </c>
      <c r="KO59" s="329">
        <f>'１月'!Z59</f>
        <v>19085</v>
      </c>
      <c r="KP59" s="329">
        <f>'１月'!AA59</f>
        <v>16419</v>
      </c>
      <c r="KQ59" s="329">
        <f>'１月'!AB59</f>
        <v>14820</v>
      </c>
      <c r="KR59" s="329">
        <f>'１月'!AC59</f>
        <v>0</v>
      </c>
      <c r="KS59" s="329">
        <f>'１月'!AD59</f>
        <v>16620</v>
      </c>
      <c r="KT59" s="329">
        <f>'１月'!AE59</f>
        <v>14880</v>
      </c>
      <c r="KU59" s="329">
        <f>'１月'!AF59</f>
        <v>15146</v>
      </c>
      <c r="KV59" s="329">
        <f>'１月'!AG59</f>
        <v>18900</v>
      </c>
      <c r="KW59" s="329">
        <f>'１月'!AH59</f>
        <v>19375</v>
      </c>
      <c r="KX59" s="329">
        <f>'２月'!D59</f>
        <v>14967</v>
      </c>
      <c r="KY59" s="329">
        <f>'２月'!E59</f>
        <v>0</v>
      </c>
      <c r="KZ59" s="329">
        <f>'２月'!F59</f>
        <v>20813</v>
      </c>
      <c r="LA59" s="329">
        <f>'２月'!G59</f>
        <v>20013</v>
      </c>
      <c r="LB59" s="329">
        <f>'２月'!H59</f>
        <v>21000</v>
      </c>
      <c r="LC59" s="329">
        <f>'２月'!I59</f>
        <v>20324</v>
      </c>
      <c r="LD59" s="329">
        <f>'２月'!J59</f>
        <v>20587</v>
      </c>
      <c r="LE59" s="329">
        <f>'２月'!K59</f>
        <v>20991</v>
      </c>
      <c r="LF59" s="329">
        <f>'２月'!L59</f>
        <v>0</v>
      </c>
      <c r="LG59" s="329">
        <f>'２月'!M59</f>
        <v>20551</v>
      </c>
      <c r="LH59" s="329">
        <f>'２月'!N59</f>
        <v>0</v>
      </c>
      <c r="LI59" s="329">
        <f>'２月'!O59</f>
        <v>12681</v>
      </c>
      <c r="LJ59" s="329">
        <f>'２月'!P59</f>
        <v>7003</v>
      </c>
      <c r="LK59" s="329">
        <f>'２月'!Q59</f>
        <v>0</v>
      </c>
      <c r="LL59" s="329">
        <f>'２月'!R59</f>
        <v>0</v>
      </c>
      <c r="LM59" s="329">
        <f>'２月'!S59</f>
        <v>0</v>
      </c>
      <c r="LN59" s="329">
        <f>'２月'!T59</f>
        <v>0</v>
      </c>
      <c r="LO59" s="329">
        <f>'２月'!U59</f>
        <v>0</v>
      </c>
      <c r="LP59" s="329">
        <f>'２月'!V59</f>
        <v>0</v>
      </c>
      <c r="LQ59" s="329">
        <f>'２月'!W59</f>
        <v>0</v>
      </c>
      <c r="LR59" s="329">
        <f>'２月'!X59</f>
        <v>0</v>
      </c>
      <c r="LS59" s="329">
        <f>'２月'!Y59</f>
        <v>0</v>
      </c>
      <c r="LT59" s="329">
        <f>'２月'!Z59</f>
        <v>0</v>
      </c>
      <c r="LU59" s="329">
        <f>'２月'!AA59</f>
        <v>0</v>
      </c>
      <c r="LV59" s="329">
        <f>'２月'!AB59</f>
        <v>0</v>
      </c>
      <c r="LW59" s="329">
        <f>'２月'!AC59</f>
        <v>0</v>
      </c>
      <c r="LX59" s="329">
        <f>'２月'!AD59</f>
        <v>0</v>
      </c>
      <c r="LY59" s="329">
        <f>'２月'!AE59</f>
        <v>14542</v>
      </c>
      <c r="LZ59" s="329">
        <f>'３月'!D59</f>
        <v>20590</v>
      </c>
      <c r="MA59" s="329">
        <f>'３月'!E59</f>
        <v>0</v>
      </c>
      <c r="MB59" s="329">
        <f>'３月'!F59</f>
        <v>19714</v>
      </c>
      <c r="MC59" s="329">
        <f>'３月'!G59</f>
        <v>19572</v>
      </c>
      <c r="MD59" s="329">
        <f>'３月'!H59</f>
        <v>18891</v>
      </c>
      <c r="ME59" s="329">
        <f>'３月'!I59</f>
        <v>19414</v>
      </c>
      <c r="MF59" s="329">
        <f>'３月'!J59</f>
        <v>19457</v>
      </c>
      <c r="MG59" s="329">
        <f>'３月'!K59</f>
        <v>20260</v>
      </c>
      <c r="MH59" s="329">
        <f>'３月'!L59</f>
        <v>0</v>
      </c>
      <c r="MI59" s="329">
        <f>'３月'!M59</f>
        <v>19743</v>
      </c>
      <c r="MJ59" s="329">
        <f>'３月'!N59</f>
        <v>20140</v>
      </c>
      <c r="MK59" s="329">
        <f>'３月'!O59</f>
        <v>19930</v>
      </c>
      <c r="ML59" s="329">
        <f>'３月'!P59</f>
        <v>20240</v>
      </c>
      <c r="MM59" s="329">
        <f>'３月'!Q59</f>
        <v>20664</v>
      </c>
      <c r="MN59" s="329">
        <f>'３月'!R59</f>
        <v>20098</v>
      </c>
      <c r="MO59" s="329">
        <f>'３月'!S59</f>
        <v>0</v>
      </c>
      <c r="MP59" s="329">
        <f>'３月'!T59</f>
        <v>21938</v>
      </c>
      <c r="MQ59" s="329">
        <f>'３月'!U59</f>
        <v>15240</v>
      </c>
      <c r="MR59" s="329">
        <f>'３月'!V59</f>
        <v>12021</v>
      </c>
      <c r="MS59" s="329">
        <f>'３月'!W59</f>
        <v>0</v>
      </c>
      <c r="MT59" s="329">
        <f>'３月'!X59</f>
        <v>14011</v>
      </c>
      <c r="MU59" s="329">
        <f>'３月'!Y59</f>
        <v>15723</v>
      </c>
      <c r="MV59" s="329">
        <f>'３月'!Z59</f>
        <v>0</v>
      </c>
      <c r="MW59" s="329">
        <f>'３月'!AA59</f>
        <v>17201</v>
      </c>
      <c r="MX59" s="329">
        <f>'３月'!AB59</f>
        <v>15161</v>
      </c>
      <c r="MY59" s="329">
        <f>'３月'!AC59</f>
        <v>17794</v>
      </c>
      <c r="MZ59" s="329">
        <f>'３月'!AD59</f>
        <v>16803</v>
      </c>
      <c r="NA59" s="329">
        <f>'３月'!AE59</f>
        <v>20216</v>
      </c>
      <c r="NB59" s="329">
        <f>'３月'!AF59</f>
        <v>14340</v>
      </c>
      <c r="NC59" s="329">
        <f>'３月'!AG59</f>
        <v>0</v>
      </c>
      <c r="ND59" s="329">
        <f>'３月'!AH59</f>
        <v>14563</v>
      </c>
      <c r="NF59" s="42">
        <f t="shared" si="0"/>
        <v>16206.788321167884</v>
      </c>
    </row>
    <row r="60" spans="1:372" x14ac:dyDescent="0.2">
      <c r="A60" s="303" t="s">
        <v>64</v>
      </c>
      <c r="B60" s="304"/>
      <c r="C60" s="305"/>
      <c r="D60" s="329">
        <f>'4月'!D60</f>
        <v>16491</v>
      </c>
      <c r="E60" s="329">
        <f>'4月'!E60</f>
        <v>16898</v>
      </c>
      <c r="F60" s="329">
        <f>'4月'!F60</f>
        <v>16453</v>
      </c>
      <c r="G60" s="329">
        <f>'4月'!G60</f>
        <v>15670</v>
      </c>
      <c r="H60" s="329">
        <f>'4月'!H60</f>
        <v>16622</v>
      </c>
      <c r="I60" s="329">
        <f>'4月'!I60</f>
        <v>15977</v>
      </c>
      <c r="J60" s="329">
        <f>'4月'!J60</f>
        <v>37421</v>
      </c>
      <c r="K60" s="329">
        <f>'4月'!K60</f>
        <v>16197</v>
      </c>
      <c r="L60" s="329">
        <f>'4月'!L60</f>
        <v>16222</v>
      </c>
      <c r="M60" s="329">
        <f>'4月'!M60</f>
        <v>14832</v>
      </c>
      <c r="N60" s="329">
        <f>'4月'!N60</f>
        <v>15348</v>
      </c>
      <c r="O60" s="329">
        <f>'4月'!O60</f>
        <v>15826</v>
      </c>
      <c r="P60" s="329">
        <f>'4月'!P60</f>
        <v>15698</v>
      </c>
      <c r="Q60" s="329">
        <f>'4月'!Q60</f>
        <v>34361</v>
      </c>
      <c r="R60" s="329">
        <f>'4月'!R60</f>
        <v>16738</v>
      </c>
      <c r="S60" s="329">
        <f>'4月'!S60</f>
        <v>16641</v>
      </c>
      <c r="T60" s="329">
        <f>'4月'!T60</f>
        <v>16670</v>
      </c>
      <c r="U60" s="329">
        <f>'4月'!U60</f>
        <v>16877</v>
      </c>
      <c r="V60" s="329">
        <f>'4月'!V60</f>
        <v>16800</v>
      </c>
      <c r="W60" s="329">
        <f>'4月'!W60</f>
        <v>16130</v>
      </c>
      <c r="X60" s="329">
        <f>'4月'!X60</f>
        <v>36487</v>
      </c>
      <c r="Y60" s="329">
        <f>'4月'!Y60</f>
        <v>16087</v>
      </c>
      <c r="Z60" s="329">
        <f>'4月'!Z60</f>
        <v>15974</v>
      </c>
      <c r="AA60" s="329">
        <f>'4月'!AA60</f>
        <v>16088</v>
      </c>
      <c r="AB60" s="329">
        <f>'4月'!AB60</f>
        <v>16013</v>
      </c>
      <c r="AC60" s="329">
        <f>'4月'!AC60</f>
        <v>15634</v>
      </c>
      <c r="AD60" s="329">
        <f>'4月'!AD60</f>
        <v>15612</v>
      </c>
      <c r="AE60" s="329">
        <f>'4月'!AE60</f>
        <v>36151</v>
      </c>
      <c r="AF60" s="329">
        <f>'4月'!AF60</f>
        <v>34951</v>
      </c>
      <c r="AG60" s="329">
        <f>'4月'!AG60</f>
        <v>34858</v>
      </c>
      <c r="AH60" s="329">
        <f>'5月'!D60</f>
        <v>35321</v>
      </c>
      <c r="AI60" s="329">
        <f>'5月'!E60</f>
        <v>35743</v>
      </c>
      <c r="AJ60" s="329">
        <f>'5月'!F60</f>
        <v>36434</v>
      </c>
      <c r="AK60" s="329">
        <f>'5月'!G60</f>
        <v>35796</v>
      </c>
      <c r="AL60" s="329">
        <f>'5月'!H60</f>
        <v>36125</v>
      </c>
      <c r="AM60" s="329">
        <f>'5月'!I60</f>
        <v>35019</v>
      </c>
      <c r="AN60" s="329">
        <f>'5月'!J60</f>
        <v>15201</v>
      </c>
      <c r="AO60" s="329">
        <f>'5月'!K60</f>
        <v>12532</v>
      </c>
      <c r="AP60" s="329">
        <f>'5月'!L60</f>
        <v>14691</v>
      </c>
      <c r="AQ60" s="329">
        <f>'5月'!M60</f>
        <v>16138</v>
      </c>
      <c r="AR60" s="329">
        <f>'5月'!N60</f>
        <v>15174</v>
      </c>
      <c r="AS60" s="329">
        <f>'5月'!O60</f>
        <v>32652</v>
      </c>
      <c r="AT60" s="329">
        <f>'5月'!P60</f>
        <v>15305</v>
      </c>
      <c r="AU60" s="329">
        <f>'5月'!Q60</f>
        <v>14990</v>
      </c>
      <c r="AV60" s="329">
        <f>'5月'!R60</f>
        <v>15660</v>
      </c>
      <c r="AW60" s="329">
        <f>'5月'!S60</f>
        <v>14978</v>
      </c>
      <c r="AX60" s="329">
        <f>'5月'!T60</f>
        <v>16025</v>
      </c>
      <c r="AY60" s="329">
        <f>'5月'!U60</f>
        <v>16218</v>
      </c>
      <c r="AZ60" s="329">
        <f>'5月'!V60</f>
        <v>35071</v>
      </c>
      <c r="BA60" s="329">
        <f>'5月'!W60</f>
        <v>16164</v>
      </c>
      <c r="BB60" s="329">
        <f>'5月'!X60</f>
        <v>15326</v>
      </c>
      <c r="BC60" s="329">
        <f>'5月'!Y60</f>
        <v>14774</v>
      </c>
      <c r="BD60" s="329">
        <f>'5月'!Z60</f>
        <v>14972</v>
      </c>
      <c r="BE60" s="329">
        <f>'5月'!AA60</f>
        <v>15196</v>
      </c>
      <c r="BF60" s="329">
        <f>'5月'!AB60</f>
        <v>15451</v>
      </c>
      <c r="BG60" s="329">
        <f>'5月'!AC60</f>
        <v>31068</v>
      </c>
      <c r="BH60" s="329">
        <f>'5月'!AD60</f>
        <v>14460</v>
      </c>
      <c r="BI60" s="329">
        <f>'5月'!AE60</f>
        <v>15662</v>
      </c>
      <c r="BJ60" s="329">
        <f>'5月'!AF60</f>
        <v>15716</v>
      </c>
      <c r="BK60" s="329">
        <f>'5月'!AG60</f>
        <v>16012</v>
      </c>
      <c r="BL60" s="329">
        <f>'5月'!AH60</f>
        <v>16195</v>
      </c>
      <c r="BM60" s="329">
        <f>'6月'!D60</f>
        <v>16219</v>
      </c>
      <c r="BN60" s="329">
        <f>'6月'!E60</f>
        <v>36271</v>
      </c>
      <c r="BO60" s="329">
        <f>'6月'!F60</f>
        <v>16303</v>
      </c>
      <c r="BP60" s="329">
        <f>'6月'!G60</f>
        <v>16667</v>
      </c>
      <c r="BQ60" s="329">
        <f>'6月'!H60</f>
        <v>16699</v>
      </c>
      <c r="BR60" s="329">
        <f>'6月'!I60</f>
        <v>16776</v>
      </c>
      <c r="BS60" s="329">
        <f>'6月'!J60</f>
        <v>16894</v>
      </c>
      <c r="BT60" s="329">
        <f>'6月'!K60</f>
        <v>16611</v>
      </c>
      <c r="BU60" s="329">
        <f>'6月'!L60</f>
        <v>36470</v>
      </c>
      <c r="BV60" s="329">
        <f>'6月'!M60</f>
        <v>16555</v>
      </c>
      <c r="BW60" s="329">
        <f>'6月'!N60</f>
        <v>16227</v>
      </c>
      <c r="BX60" s="329">
        <f>'6月'!O60</f>
        <v>16276</v>
      </c>
      <c r="BY60" s="329">
        <f>'6月'!P60</f>
        <v>16462</v>
      </c>
      <c r="BZ60" s="329">
        <f>'6月'!Q60</f>
        <v>16377</v>
      </c>
      <c r="CA60" s="329">
        <f>'6月'!R60</f>
        <v>16282</v>
      </c>
      <c r="CB60" s="329">
        <f>'6月'!S60</f>
        <v>36146</v>
      </c>
      <c r="CC60" s="329">
        <f>'6月'!T60</f>
        <v>15478</v>
      </c>
      <c r="CD60" s="329">
        <f>'6月'!U60</f>
        <v>11982</v>
      </c>
      <c r="CE60" s="329">
        <f>'6月'!V60</f>
        <v>9309</v>
      </c>
      <c r="CF60" s="329">
        <f>'6月'!W60</f>
        <v>10467</v>
      </c>
      <c r="CG60" s="329">
        <f>'6月'!X60</f>
        <v>9446</v>
      </c>
      <c r="CH60" s="329">
        <f>'6月'!Y60</f>
        <v>11288</v>
      </c>
      <c r="CI60" s="329">
        <f>'6月'!Z60</f>
        <v>22798</v>
      </c>
      <c r="CJ60" s="329">
        <f>'6月'!AA60</f>
        <v>11093</v>
      </c>
      <c r="CK60" s="329">
        <f>'6月'!AB60</f>
        <v>9139</v>
      </c>
      <c r="CL60" s="329">
        <f>'6月'!AC60</f>
        <v>10783</v>
      </c>
      <c r="CM60" s="329">
        <f>'6月'!AD60</f>
        <v>10716</v>
      </c>
      <c r="CN60" s="329">
        <f>'6月'!AE60</f>
        <v>10498</v>
      </c>
      <c r="CO60" s="329">
        <f>'6月'!AF60</f>
        <v>8329</v>
      </c>
      <c r="CP60" s="329">
        <f>'6月'!AG60</f>
        <v>370</v>
      </c>
      <c r="CQ60" s="329">
        <f>'7月'!D60</f>
        <v>269</v>
      </c>
      <c r="CR60" s="329">
        <f>'7月'!E60</f>
        <v>232</v>
      </c>
      <c r="CS60" s="329">
        <f>'7月'!F60</f>
        <v>22</v>
      </c>
      <c r="CT60" s="329">
        <f>'7月'!G60</f>
        <v>100</v>
      </c>
      <c r="CU60" s="329">
        <f>'7月'!H60</f>
        <v>1868</v>
      </c>
      <c r="CV60" s="329">
        <f>'7月'!I60</f>
        <v>10296</v>
      </c>
      <c r="CW60" s="329">
        <f>'7月'!J60</f>
        <v>21254</v>
      </c>
      <c r="CX60" s="329">
        <f>'7月'!K60</f>
        <v>9990</v>
      </c>
      <c r="CY60" s="329">
        <f>'7月'!L60</f>
        <v>10217</v>
      </c>
      <c r="CZ60" s="329">
        <f>'7月'!M60</f>
        <v>9274</v>
      </c>
      <c r="DA60" s="329">
        <f>'7月'!N60</f>
        <v>8467</v>
      </c>
      <c r="DB60" s="329">
        <f>'7月'!O60</f>
        <v>10161</v>
      </c>
      <c r="DC60" s="329">
        <f>'7月'!P60</f>
        <v>10834</v>
      </c>
      <c r="DD60" s="329">
        <f>'7月'!Q60</f>
        <v>22516</v>
      </c>
      <c r="DE60" s="329">
        <f>'7月'!R60</f>
        <v>19812</v>
      </c>
      <c r="DF60" s="329">
        <f>'7月'!S60</f>
        <v>10133</v>
      </c>
      <c r="DG60" s="329">
        <f>'7月'!T60</f>
        <v>9572</v>
      </c>
      <c r="DH60" s="329">
        <f>'7月'!U60</f>
        <v>9283</v>
      </c>
      <c r="DI60" s="329">
        <f>'7月'!V60</f>
        <v>9286</v>
      </c>
      <c r="DJ60" s="329">
        <f>'7月'!W60</f>
        <v>8124</v>
      </c>
      <c r="DK60" s="329">
        <f>'7月'!X60</f>
        <v>18886</v>
      </c>
      <c r="DL60" s="329">
        <f>'7月'!Y60</f>
        <v>8222</v>
      </c>
      <c r="DM60" s="329">
        <f>'7月'!Z60</f>
        <v>5772</v>
      </c>
      <c r="DN60" s="329">
        <f>'7月'!AA60</f>
        <v>45</v>
      </c>
      <c r="DO60" s="329">
        <f>'7月'!AB60</f>
        <v>120</v>
      </c>
      <c r="DP60" s="329">
        <f>'7月'!AC60</f>
        <v>1877</v>
      </c>
      <c r="DQ60" s="329">
        <f>'7月'!AD60</f>
        <v>9303</v>
      </c>
      <c r="DR60" s="329">
        <f>'7月'!AE60</f>
        <v>24029</v>
      </c>
      <c r="DS60" s="329">
        <f>'7月'!AF60</f>
        <v>10779</v>
      </c>
      <c r="DT60" s="329">
        <f>'7月'!AG60</f>
        <v>9777</v>
      </c>
      <c r="DU60" s="329">
        <f>'7月'!AH60</f>
        <v>18516</v>
      </c>
      <c r="DV60" s="329">
        <f>'8月'!D60</f>
        <v>588</v>
      </c>
      <c r="DW60" s="329">
        <f>'8月'!E60</f>
        <v>864</v>
      </c>
      <c r="DX60" s="329">
        <f>'8月'!F60</f>
        <v>2280</v>
      </c>
      <c r="DY60" s="329">
        <f>'8月'!G60</f>
        <v>22834</v>
      </c>
      <c r="DZ60" s="329">
        <f>'8月'!H60</f>
        <v>10594</v>
      </c>
      <c r="EA60" s="329">
        <f>'8月'!I60</f>
        <v>10768</v>
      </c>
      <c r="EB60" s="329">
        <f>'8月'!J60</f>
        <v>11382</v>
      </c>
      <c r="EC60" s="329">
        <f>'8月'!K60</f>
        <v>15389</v>
      </c>
      <c r="ED60" s="329">
        <f>'8月'!L60</f>
        <v>15021</v>
      </c>
      <c r="EE60" s="329">
        <f>'8月'!M60</f>
        <v>15600</v>
      </c>
      <c r="EF60" s="329">
        <f>'8月'!N60</f>
        <v>34142</v>
      </c>
      <c r="EG60" s="329">
        <f>'8月'!O60</f>
        <v>33060</v>
      </c>
      <c r="EH60" s="329">
        <f>'8月'!P60</f>
        <v>15086</v>
      </c>
      <c r="EI60" s="329">
        <f>'8月'!Q60</f>
        <v>15396</v>
      </c>
      <c r="EJ60" s="329">
        <f>'8月'!R60</f>
        <v>15867</v>
      </c>
      <c r="EK60" s="329">
        <f>'8月'!S60</f>
        <v>11498</v>
      </c>
      <c r="EL60" s="329">
        <f>'8月'!T60</f>
        <v>11820</v>
      </c>
      <c r="EM60" s="329">
        <f>'8月'!U60</f>
        <v>32998</v>
      </c>
      <c r="EN60" s="329">
        <f>'8月'!V60</f>
        <v>9180</v>
      </c>
      <c r="EO60" s="329">
        <f>'8月'!W60</f>
        <v>11061</v>
      </c>
      <c r="EP60" s="329">
        <f>'8月'!X60</f>
        <v>15504</v>
      </c>
      <c r="EQ60" s="329">
        <f>'8月'!Y60</f>
        <v>16089</v>
      </c>
      <c r="ER60" s="329">
        <f>'8月'!Z60</f>
        <v>15278</v>
      </c>
      <c r="ES60" s="329">
        <f>'8月'!AA60</f>
        <v>14464</v>
      </c>
      <c r="ET60" s="329">
        <f>'8月'!AB60</f>
        <v>28649</v>
      </c>
      <c r="EU60" s="329">
        <f>'8月'!AC60</f>
        <v>14664</v>
      </c>
      <c r="EV60" s="329">
        <f>'8月'!AD60</f>
        <v>15749</v>
      </c>
      <c r="EW60" s="329">
        <f>'8月'!AE60</f>
        <v>15298</v>
      </c>
      <c r="EX60" s="329">
        <f>'8月'!AF60</f>
        <v>15374</v>
      </c>
      <c r="EY60" s="329">
        <f>'8月'!AG60</f>
        <v>15036</v>
      </c>
      <c r="EZ60" s="329">
        <f>'8月'!AH60</f>
        <v>15768</v>
      </c>
      <c r="FA60" s="329">
        <f>'9月'!D60</f>
        <v>33271</v>
      </c>
      <c r="FB60" s="329">
        <f>'9月'!E60</f>
        <v>15334</v>
      </c>
      <c r="FC60" s="329">
        <f>'9月'!F60</f>
        <v>11563</v>
      </c>
      <c r="FD60" s="329">
        <f>'9月'!G60</f>
        <v>12926</v>
      </c>
      <c r="FE60" s="329">
        <f>'9月'!H60</f>
        <v>11297</v>
      </c>
      <c r="FF60" s="329">
        <f>'9月'!I60</f>
        <v>10654</v>
      </c>
      <c r="FG60" s="329">
        <f>'9月'!J60</f>
        <v>10752</v>
      </c>
      <c r="FH60" s="329">
        <f>'9月'!K60</f>
        <v>22987</v>
      </c>
      <c r="FI60" s="329">
        <f>'9月'!L60</f>
        <v>10781</v>
      </c>
      <c r="FJ60" s="329">
        <f>'9月'!M60</f>
        <v>11561</v>
      </c>
      <c r="FK60" s="329">
        <f>'9月'!N60</f>
        <v>10911</v>
      </c>
      <c r="FL60" s="329">
        <f>'9月'!O60</f>
        <v>10649</v>
      </c>
      <c r="FM60" s="329">
        <f>'9月'!P60</f>
        <v>10670</v>
      </c>
      <c r="FN60" s="329">
        <f>'9月'!Q60</f>
        <v>10878</v>
      </c>
      <c r="FO60" s="329">
        <f>'9月'!R60</f>
        <v>25197</v>
      </c>
      <c r="FP60" s="329">
        <f>'9月'!S60</f>
        <v>25551</v>
      </c>
      <c r="FQ60" s="329">
        <f>'9月'!T60</f>
        <v>11626</v>
      </c>
      <c r="FR60" s="329">
        <f>'9月'!U60</f>
        <v>11094</v>
      </c>
      <c r="FS60" s="329">
        <f>'9月'!V60</f>
        <v>10663</v>
      </c>
      <c r="FT60" s="329">
        <f>'9月'!W60</f>
        <v>11011</v>
      </c>
      <c r="FU60" s="329">
        <f>'9月'!X60</f>
        <v>11115</v>
      </c>
      <c r="FV60" s="329">
        <f>'9月'!Y60</f>
        <v>27624</v>
      </c>
      <c r="FW60" s="329">
        <f>'9月'!Z60</f>
        <v>27019</v>
      </c>
      <c r="FX60" s="329">
        <f>'9月'!AA60</f>
        <v>12763</v>
      </c>
      <c r="FY60" s="329">
        <f>'9月'!AB60</f>
        <v>12234</v>
      </c>
      <c r="FZ60" s="329">
        <f>'9月'!AC60</f>
        <v>12282</v>
      </c>
      <c r="GA60" s="329">
        <f>'9月'!AD60</f>
        <v>12022</v>
      </c>
      <c r="GB60" s="329">
        <f>'9月'!AE60</f>
        <v>12334</v>
      </c>
      <c r="GC60" s="329">
        <f>'9月'!AF60</f>
        <v>28562</v>
      </c>
      <c r="GD60" s="329">
        <f>'9月'!AG60</f>
        <v>12793</v>
      </c>
      <c r="GE60" s="329">
        <f>'10月'!D60</f>
        <v>12536</v>
      </c>
      <c r="GF60" s="329">
        <f>'10月'!E60</f>
        <v>12069</v>
      </c>
      <c r="GG60" s="329">
        <f>'10月'!F60</f>
        <v>11335</v>
      </c>
      <c r="GH60" s="329">
        <f>'10月'!G60</f>
        <v>12003</v>
      </c>
      <c r="GI60" s="329">
        <f>'10月'!H60</f>
        <v>11576</v>
      </c>
      <c r="GJ60" s="329">
        <f>'10月'!I60</f>
        <v>30192</v>
      </c>
      <c r="GK60" s="329">
        <f>'10月'!J60</f>
        <v>14837</v>
      </c>
      <c r="GL60" s="329">
        <f>'10月'!K60</f>
        <v>16788</v>
      </c>
      <c r="GM60" s="329">
        <f>'10月'!L60</f>
        <v>16470</v>
      </c>
      <c r="GN60" s="329">
        <f>'10月'!M60</f>
        <v>15341</v>
      </c>
      <c r="GO60" s="329">
        <f>'10月'!N60</f>
        <v>12014</v>
      </c>
      <c r="GP60" s="329">
        <f>'10月'!O60</f>
        <v>12535</v>
      </c>
      <c r="GQ60" s="329">
        <f>'10月'!P60</f>
        <v>27492</v>
      </c>
      <c r="GR60" s="329">
        <f>'10月'!Q60</f>
        <v>32198</v>
      </c>
      <c r="GS60" s="329">
        <f>'10月'!R60</f>
        <v>13390</v>
      </c>
      <c r="GT60" s="329">
        <f>'10月'!S60</f>
        <v>12926</v>
      </c>
      <c r="GU60" s="329">
        <f>'10月'!T60</f>
        <v>12725</v>
      </c>
      <c r="GV60" s="329">
        <f>'10月'!U60</f>
        <v>13239</v>
      </c>
      <c r="GW60" s="329">
        <f>'10月'!V60</f>
        <v>11995</v>
      </c>
      <c r="GX60" s="329">
        <f>'10月'!W60</f>
        <v>29705</v>
      </c>
      <c r="GY60" s="329">
        <f>'10月'!X60</f>
        <v>12281</v>
      </c>
      <c r="GZ60" s="329">
        <f>'10月'!Y60</f>
        <v>12556</v>
      </c>
      <c r="HA60" s="329">
        <f>'10月'!Z60</f>
        <v>14244</v>
      </c>
      <c r="HB60" s="329">
        <f>'10月'!AA60</f>
        <v>15883</v>
      </c>
      <c r="HC60" s="329">
        <f>'10月'!AB60</f>
        <v>16241</v>
      </c>
      <c r="HD60" s="329">
        <f>'10月'!AC60</f>
        <v>16109</v>
      </c>
      <c r="HE60" s="329">
        <f>'10月'!AD60</f>
        <v>36223</v>
      </c>
      <c r="HF60" s="329">
        <f>'10月'!AE60</f>
        <v>16233</v>
      </c>
      <c r="HG60" s="329">
        <f>'10月'!AF60</f>
        <v>16346</v>
      </c>
      <c r="HH60" s="329">
        <f>'10月'!AG60</f>
        <v>16479</v>
      </c>
      <c r="HI60" s="329">
        <f>'10月'!AH60</f>
        <v>16740</v>
      </c>
      <c r="HJ60" s="329">
        <f>'11月'!D60</f>
        <v>16231</v>
      </c>
      <c r="HK60" s="329">
        <f>'11月'!E60</f>
        <v>16500</v>
      </c>
      <c r="HL60" s="329">
        <f>'11月'!F60</f>
        <v>37159</v>
      </c>
      <c r="HM60" s="329">
        <f>'11月'!G60</f>
        <v>36051</v>
      </c>
      <c r="HN60" s="329">
        <f>'11月'!H60</f>
        <v>15489</v>
      </c>
      <c r="HO60" s="329">
        <f>'11月'!I60</f>
        <v>16389</v>
      </c>
      <c r="HP60" s="329">
        <f>'11月'!J60</f>
        <v>17338</v>
      </c>
      <c r="HQ60" s="329">
        <f>'11月'!K60</f>
        <v>17535</v>
      </c>
      <c r="HR60" s="329">
        <f>'11月'!L60</f>
        <v>17529</v>
      </c>
      <c r="HS60" s="329">
        <f>'11月'!M60</f>
        <v>40620</v>
      </c>
      <c r="HT60" s="329">
        <f>'11月'!N60</f>
        <v>16465</v>
      </c>
      <c r="HU60" s="329">
        <f>'11月'!O60</f>
        <v>12309</v>
      </c>
      <c r="HV60" s="329">
        <f>'11月'!P60</f>
        <v>11388</v>
      </c>
      <c r="HW60" s="329">
        <f>'11月'!Q60</f>
        <v>12043</v>
      </c>
      <c r="HX60" s="329">
        <f>'11月'!R60</f>
        <v>12077</v>
      </c>
      <c r="HY60" s="329">
        <f>'11月'!S60</f>
        <v>12874</v>
      </c>
      <c r="HZ60" s="329">
        <f>'11月'!T60</f>
        <v>27465</v>
      </c>
      <c r="IA60" s="329">
        <f>'11月'!U60</f>
        <v>12823</v>
      </c>
      <c r="IB60" s="329">
        <f>'11月'!V60</f>
        <v>11397</v>
      </c>
      <c r="IC60" s="329">
        <f>'11月'!W60</f>
        <v>11189</v>
      </c>
      <c r="ID60" s="329">
        <f>'11月'!X60</f>
        <v>12936</v>
      </c>
      <c r="IE60" s="329">
        <f>'11月'!Y60</f>
        <v>13779</v>
      </c>
      <c r="IF60" s="329">
        <f>'11月'!Z60</f>
        <v>24345</v>
      </c>
      <c r="IG60" s="329">
        <f>'11月'!AA60</f>
        <v>25709</v>
      </c>
      <c r="IH60" s="329">
        <f>'11月'!AB60</f>
        <v>12605</v>
      </c>
      <c r="II60" s="329">
        <f>'11月'!AC60</f>
        <v>14379</v>
      </c>
      <c r="IJ60" s="329">
        <f>'11月'!AD60</f>
        <v>11884</v>
      </c>
      <c r="IK60" s="329">
        <f>'11月'!AE60</f>
        <v>12821</v>
      </c>
      <c r="IL60" s="329">
        <f>'11月'!AF60</f>
        <v>14110</v>
      </c>
      <c r="IM60" s="329">
        <f>'11月'!AG60</f>
        <v>13283</v>
      </c>
      <c r="IN60" s="329">
        <f>'12月'!D60</f>
        <v>26023</v>
      </c>
      <c r="IO60" s="329">
        <f>'12月'!E60</f>
        <v>14736</v>
      </c>
      <c r="IP60" s="329">
        <f>'12月'!F60</f>
        <v>14708</v>
      </c>
      <c r="IQ60" s="329">
        <f>'12月'!G60</f>
        <v>11870</v>
      </c>
      <c r="IR60" s="329">
        <f>'12月'!H60</f>
        <v>11859</v>
      </c>
      <c r="IS60" s="329">
        <f>'12月'!I60</f>
        <v>14517</v>
      </c>
      <c r="IT60" s="329">
        <f>'12月'!J60</f>
        <v>14794</v>
      </c>
      <c r="IU60" s="329">
        <f>'12月'!K60</f>
        <v>25740</v>
      </c>
      <c r="IV60" s="329">
        <f>'12月'!L60</f>
        <v>12677</v>
      </c>
      <c r="IW60" s="329">
        <f>'12月'!M60</f>
        <v>15376</v>
      </c>
      <c r="IX60" s="329">
        <f>'12月'!N60</f>
        <v>13380</v>
      </c>
      <c r="IY60" s="329">
        <f>'12月'!O60</f>
        <v>13581</v>
      </c>
      <c r="IZ60" s="329">
        <f>'12月'!P60</f>
        <v>12914</v>
      </c>
      <c r="JA60" s="329">
        <f>'12月'!Q60</f>
        <v>16959</v>
      </c>
      <c r="JB60" s="329">
        <f>'12月'!R60</f>
        <v>28661</v>
      </c>
      <c r="JC60" s="329">
        <f>'12月'!S60</f>
        <v>14827</v>
      </c>
      <c r="JD60" s="329">
        <f>'12月'!T60</f>
        <v>13188</v>
      </c>
      <c r="JE60" s="329">
        <f>'12月'!U60</f>
        <v>13788</v>
      </c>
      <c r="JF60" s="329">
        <f>'12月'!V60</f>
        <v>14176</v>
      </c>
      <c r="JG60" s="329">
        <f>'12月'!W60</f>
        <v>14412</v>
      </c>
      <c r="JH60" s="329">
        <f>'12月'!X60</f>
        <v>15206</v>
      </c>
      <c r="JI60" s="329">
        <f>'12月'!Y60</f>
        <v>27888</v>
      </c>
      <c r="JJ60" s="329">
        <f>'12月'!Z60</f>
        <v>13877</v>
      </c>
      <c r="JK60" s="329">
        <f>'12月'!AA60</f>
        <v>16001</v>
      </c>
      <c r="JL60" s="329">
        <f>'12月'!AB60</f>
        <v>17364</v>
      </c>
      <c r="JM60" s="329">
        <f>'12月'!AC60</f>
        <v>16481</v>
      </c>
      <c r="JN60" s="329">
        <f>'12月'!AD60</f>
        <v>15899</v>
      </c>
      <c r="JO60" s="329">
        <f>'12月'!AE60</f>
        <v>15912</v>
      </c>
      <c r="JP60" s="329">
        <f>'12月'!AF60</f>
        <v>40637</v>
      </c>
      <c r="JQ60" s="329">
        <f>'12月'!AG60</f>
        <v>39348</v>
      </c>
      <c r="JR60" s="329">
        <f>'12月'!AH60</f>
        <v>40236</v>
      </c>
      <c r="JS60" s="329">
        <f>'１月'!D60</f>
        <v>40260</v>
      </c>
      <c r="JT60" s="329">
        <f>'１月'!E60</f>
        <v>41158</v>
      </c>
      <c r="JU60" s="329">
        <f>'１月'!F60</f>
        <v>40099</v>
      </c>
      <c r="JV60" s="329">
        <f>'１月'!G60</f>
        <v>17280</v>
      </c>
      <c r="JW60" s="329">
        <f>'１月'!H60</f>
        <v>39703</v>
      </c>
      <c r="JX60" s="329">
        <f>'１月'!I60</f>
        <v>16975</v>
      </c>
      <c r="JY60" s="329">
        <f>'１月'!J60</f>
        <v>16145</v>
      </c>
      <c r="JZ60" s="329">
        <f>'１月'!K60</f>
        <v>16360</v>
      </c>
      <c r="KA60" s="329">
        <f>'１月'!L60</f>
        <v>16699</v>
      </c>
      <c r="KB60" s="329">
        <f>'１月'!M60</f>
        <v>16586</v>
      </c>
      <c r="KC60" s="329">
        <f>'１月'!N60</f>
        <v>17885</v>
      </c>
      <c r="KD60" s="329">
        <f>'１月'!O60</f>
        <v>40663</v>
      </c>
      <c r="KE60" s="329">
        <f>'１月'!P60</f>
        <v>39960</v>
      </c>
      <c r="KF60" s="329">
        <f>'１月'!Q60</f>
        <v>17355</v>
      </c>
      <c r="KG60" s="329">
        <f>'１月'!R60</f>
        <v>17701</v>
      </c>
      <c r="KH60" s="329">
        <f>'１月'!S60</f>
        <v>15847</v>
      </c>
      <c r="KI60" s="329">
        <f>'１月'!T60</f>
        <v>15348</v>
      </c>
      <c r="KJ60" s="329">
        <f>'１月'!U60</f>
        <v>15425</v>
      </c>
      <c r="KK60" s="329">
        <f>'１月'!V60</f>
        <v>31776</v>
      </c>
      <c r="KL60" s="329">
        <f>'１月'!W60</f>
        <v>15760</v>
      </c>
      <c r="KM60" s="329">
        <f>'１月'!X60</f>
        <v>14162</v>
      </c>
      <c r="KN60" s="329">
        <f>'１月'!Y60</f>
        <v>12125</v>
      </c>
      <c r="KO60" s="329">
        <f>'１月'!Z60</f>
        <v>14290</v>
      </c>
      <c r="KP60" s="329">
        <f>'１月'!AA60</f>
        <v>13674</v>
      </c>
      <c r="KQ60" s="329">
        <f>'１月'!AB60</f>
        <v>15041</v>
      </c>
      <c r="KR60" s="329">
        <f>'１月'!AC60</f>
        <v>31339</v>
      </c>
      <c r="KS60" s="329">
        <f>'１月'!AD60</f>
        <v>14890</v>
      </c>
      <c r="KT60" s="329">
        <f>'１月'!AE60</f>
        <v>16262</v>
      </c>
      <c r="KU60" s="329">
        <f>'１月'!AF60</f>
        <v>13887</v>
      </c>
      <c r="KV60" s="329">
        <f>'１月'!AG60</f>
        <v>14760</v>
      </c>
      <c r="KW60" s="329">
        <f>'１月'!AH60</f>
        <v>15725</v>
      </c>
      <c r="KX60" s="329">
        <f>'２月'!D60</f>
        <v>15659</v>
      </c>
      <c r="KY60" s="329">
        <f>'２月'!E60</f>
        <v>38021</v>
      </c>
      <c r="KZ60" s="329">
        <f>'２月'!F60</f>
        <v>16855</v>
      </c>
      <c r="LA60" s="329">
        <f>'２月'!G60</f>
        <v>15692</v>
      </c>
      <c r="LB60" s="329">
        <f>'２月'!H60</f>
        <v>16932</v>
      </c>
      <c r="LC60" s="329">
        <f>'２月'!I60</f>
        <v>16893</v>
      </c>
      <c r="LD60" s="329">
        <f>'２月'!J60</f>
        <v>16534</v>
      </c>
      <c r="LE60" s="329">
        <f>'２月'!K60</f>
        <v>16266</v>
      </c>
      <c r="LF60" s="329">
        <f>'２月'!L60</f>
        <v>39449</v>
      </c>
      <c r="LG60" s="329">
        <f>'２月'!M60</f>
        <v>16635</v>
      </c>
      <c r="LH60" s="329">
        <f>'２月'!N60</f>
        <v>32781</v>
      </c>
      <c r="LI60" s="329">
        <f>'２月'!O60</f>
        <v>10820</v>
      </c>
      <c r="LJ60" s="329">
        <f>'２月'!P60</f>
        <v>11933</v>
      </c>
      <c r="LK60" s="329">
        <f>'２月'!Q60</f>
        <v>0</v>
      </c>
      <c r="LL60" s="329">
        <f>'２月'!R60</f>
        <v>0</v>
      </c>
      <c r="LM60" s="329">
        <f>'２月'!S60</f>
        <v>0</v>
      </c>
      <c r="LN60" s="329">
        <f>'２月'!T60</f>
        <v>0</v>
      </c>
      <c r="LO60" s="329">
        <f>'２月'!U60</f>
        <v>0</v>
      </c>
      <c r="LP60" s="329">
        <f>'２月'!V60</f>
        <v>0</v>
      </c>
      <c r="LQ60" s="329">
        <f>'２月'!W60</f>
        <v>0</v>
      </c>
      <c r="LR60" s="329">
        <f>'２月'!X60</f>
        <v>0</v>
      </c>
      <c r="LS60" s="329">
        <f>'２月'!Y60</f>
        <v>0</v>
      </c>
      <c r="LT60" s="329">
        <f>'２月'!Z60</f>
        <v>0</v>
      </c>
      <c r="LU60" s="329">
        <f>'２月'!AA60</f>
        <v>0</v>
      </c>
      <c r="LV60" s="329">
        <f>'２月'!AB60</f>
        <v>0</v>
      </c>
      <c r="LW60" s="329">
        <f>'２月'!AC60</f>
        <v>0</v>
      </c>
      <c r="LX60" s="329">
        <f>'２月'!AD60</f>
        <v>0</v>
      </c>
      <c r="LY60" s="329">
        <f>'２月'!AE60</f>
        <v>3386</v>
      </c>
      <c r="LZ60" s="329">
        <f>'３月'!D60</f>
        <v>16543</v>
      </c>
      <c r="MA60" s="329">
        <f>'３月'!E60</f>
        <v>37085</v>
      </c>
      <c r="MB60" s="329">
        <f>'３月'!F60</f>
        <v>16384</v>
      </c>
      <c r="MC60" s="329">
        <f>'３月'!G60</f>
        <v>16834</v>
      </c>
      <c r="MD60" s="329">
        <f>'３月'!H60</f>
        <v>16312</v>
      </c>
      <c r="ME60" s="329">
        <f>'３月'!I60</f>
        <v>16250</v>
      </c>
      <c r="MF60" s="329">
        <f>'３月'!J60</f>
        <v>16219</v>
      </c>
      <c r="MG60" s="329">
        <f>'３月'!K60</f>
        <v>17105</v>
      </c>
      <c r="MH60" s="329">
        <f>'３月'!L60</f>
        <v>37234</v>
      </c>
      <c r="MI60" s="329">
        <f>'３月'!M60</f>
        <v>16735</v>
      </c>
      <c r="MJ60" s="329">
        <f>'３月'!N60</f>
        <v>16236</v>
      </c>
      <c r="MK60" s="329">
        <f>'３月'!O60</f>
        <v>15924</v>
      </c>
      <c r="ML60" s="329">
        <f>'３月'!P60</f>
        <v>16014</v>
      </c>
      <c r="MM60" s="329">
        <f>'３月'!Q60</f>
        <v>16532</v>
      </c>
      <c r="MN60" s="329">
        <f>'３月'!R60</f>
        <v>16792</v>
      </c>
      <c r="MO60" s="329">
        <f>'３月'!S60</f>
        <v>37558</v>
      </c>
      <c r="MP60" s="329">
        <f>'３月'!T60</f>
        <v>16793</v>
      </c>
      <c r="MQ60" s="329">
        <f>'３月'!U60</f>
        <v>15288</v>
      </c>
      <c r="MR60" s="329">
        <f>'３月'!V60</f>
        <v>12171</v>
      </c>
      <c r="MS60" s="329">
        <f>'３月'!W60</f>
        <v>26090</v>
      </c>
      <c r="MT60" s="329">
        <f>'３月'!X60</f>
        <v>13443</v>
      </c>
      <c r="MU60" s="329">
        <f>'３月'!Y60</f>
        <v>12525</v>
      </c>
      <c r="MV60" s="329">
        <f>'３月'!Z60</f>
        <v>33417</v>
      </c>
      <c r="MW60" s="329">
        <f>'３月'!AA60</f>
        <v>12283</v>
      </c>
      <c r="MX60" s="329">
        <f>'３月'!AB60</f>
        <v>13863</v>
      </c>
      <c r="MY60" s="329">
        <f>'３月'!AC60</f>
        <v>13535</v>
      </c>
      <c r="MZ60" s="329">
        <f>'３月'!AD60</f>
        <v>13476</v>
      </c>
      <c r="NA60" s="329">
        <f>'３月'!AE60</f>
        <v>15208</v>
      </c>
      <c r="NB60" s="329">
        <f>'３月'!AF60</f>
        <v>14656</v>
      </c>
      <c r="NC60" s="329">
        <f>'３月'!AG60</f>
        <v>28779</v>
      </c>
      <c r="ND60" s="329">
        <f>'３月'!AH60</f>
        <v>11858</v>
      </c>
      <c r="NF60" s="42">
        <f t="shared" si="0"/>
        <v>17493.152298850575</v>
      </c>
    </row>
    <row r="63" spans="1:372" x14ac:dyDescent="0.2">
      <c r="C63" s="292" t="s">
        <v>9</v>
      </c>
    </row>
    <row r="64" spans="1:372" x14ac:dyDescent="0.2">
      <c r="C64" s="292" t="s">
        <v>10</v>
      </c>
    </row>
    <row r="65" spans="3:4" x14ac:dyDescent="0.2">
      <c r="C65" s="292" t="s">
        <v>53</v>
      </c>
    </row>
    <row r="66" spans="3:4" x14ac:dyDescent="0.2">
      <c r="C66" s="292" t="s">
        <v>55</v>
      </c>
    </row>
    <row r="71" spans="3:4" x14ac:dyDescent="0.2">
      <c r="C71" s="330">
        <f>D8</f>
        <v>45383</v>
      </c>
      <c r="D71" s="329">
        <f>D10</f>
        <v>833</v>
      </c>
    </row>
  </sheetData>
  <phoneticPr fontId="4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1"/>
  </sheetPr>
  <dimension ref="A1:AY445"/>
  <sheetViews>
    <sheetView tabSelected="1" zoomScale="85" zoomScaleNormal="85" workbookViewId="0">
      <pane xSplit="3" ySplit="9" topLeftCell="D10" activePane="bottomRight" state="frozen"/>
      <selection activeCell="S41" sqref="S41"/>
      <selection pane="topRight" activeCell="S41" sqref="S41"/>
      <selection pane="bottomLeft" activeCell="S41" sqref="S41"/>
      <selection pane="bottomRight" activeCell="U40" sqref="U40"/>
    </sheetView>
  </sheetViews>
  <sheetFormatPr defaultRowHeight="13" x14ac:dyDescent="0.2"/>
  <cols>
    <col min="1" max="1" width="6.7265625" customWidth="1"/>
    <col min="2" max="2" width="3.36328125" customWidth="1"/>
    <col min="3" max="3" width="6" customWidth="1"/>
    <col min="4" max="34" width="9.08984375" customWidth="1"/>
    <col min="35" max="35" width="11.7265625" bestFit="1" customWidth="1"/>
    <col min="37" max="37" width="6.6328125" customWidth="1"/>
    <col min="38" max="41" width="9" style="39"/>
    <col min="42" max="42" width="9.08984375" bestFit="1" customWidth="1"/>
    <col min="43" max="43" width="9.6328125" bestFit="1" customWidth="1"/>
  </cols>
  <sheetData>
    <row r="1" spans="1:41" ht="16.5" x14ac:dyDescent="0.25">
      <c r="A1" s="1" t="s">
        <v>0</v>
      </c>
      <c r="H1" s="1">
        <v>4</v>
      </c>
      <c r="I1" s="1" t="s">
        <v>1</v>
      </c>
      <c r="L1" s="2"/>
    </row>
    <row r="2" spans="1:41" x14ac:dyDescent="0.2">
      <c r="I2" s="3" t="s">
        <v>2</v>
      </c>
      <c r="O2" s="4"/>
      <c r="P2" s="4"/>
      <c r="Q2" s="4"/>
      <c r="R2" s="4"/>
      <c r="T2" s="4"/>
    </row>
    <row r="3" spans="1:41" x14ac:dyDescent="0.2">
      <c r="H3" s="4" t="s">
        <v>3</v>
      </c>
      <c r="I3" s="43">
        <f>AI59</f>
        <v>464941</v>
      </c>
      <c r="O3" s="4"/>
      <c r="P3" s="4"/>
      <c r="Q3" s="4"/>
      <c r="R3" s="4"/>
      <c r="T3" s="4"/>
    </row>
    <row r="4" spans="1:41" x14ac:dyDescent="0.2">
      <c r="H4" s="4" t="s">
        <v>4</v>
      </c>
      <c r="I4" s="295">
        <f>AI60</f>
        <v>601727</v>
      </c>
      <c r="O4" s="4"/>
      <c r="P4" s="4"/>
      <c r="Q4" s="4"/>
      <c r="R4" s="4"/>
      <c r="T4" s="4"/>
    </row>
    <row r="5" spans="1:41" x14ac:dyDescent="0.2">
      <c r="H5" t="s">
        <v>5</v>
      </c>
      <c r="I5" s="295">
        <f>AI58</f>
        <v>1066668</v>
      </c>
      <c r="O5" s="4"/>
      <c r="P5" s="4"/>
      <c r="Q5" s="4"/>
      <c r="R5" s="4"/>
      <c r="T5" s="4"/>
    </row>
    <row r="6" spans="1:41" x14ac:dyDescent="0.2">
      <c r="A6" t="s">
        <v>6</v>
      </c>
      <c r="E6" s="5"/>
    </row>
    <row r="7" spans="1:41" s="9" customFormat="1" x14ac:dyDescent="0.2">
      <c r="A7" s="6"/>
      <c r="B7" s="7"/>
      <c r="C7" s="8"/>
      <c r="D7" s="300">
        <v>45383</v>
      </c>
      <c r="E7" s="301">
        <v>45384</v>
      </c>
      <c r="F7" s="301">
        <v>45385</v>
      </c>
      <c r="G7" s="301">
        <v>45386</v>
      </c>
      <c r="H7" s="301">
        <v>45387</v>
      </c>
      <c r="I7" s="301">
        <v>45388</v>
      </c>
      <c r="J7" s="301">
        <v>45389</v>
      </c>
      <c r="K7" s="301">
        <v>45390</v>
      </c>
      <c r="L7" s="301">
        <v>45391</v>
      </c>
      <c r="M7" s="301">
        <v>45392</v>
      </c>
      <c r="N7" s="301">
        <v>45393</v>
      </c>
      <c r="O7" s="301">
        <v>45394</v>
      </c>
      <c r="P7" s="301">
        <v>45395</v>
      </c>
      <c r="Q7" s="301">
        <v>45396</v>
      </c>
      <c r="R7" s="301">
        <v>45397</v>
      </c>
      <c r="S7" s="301">
        <v>45398</v>
      </c>
      <c r="T7" s="301">
        <v>45399</v>
      </c>
      <c r="U7" s="301">
        <v>45400</v>
      </c>
      <c r="V7" s="301">
        <v>45401</v>
      </c>
      <c r="W7" s="301">
        <v>45402</v>
      </c>
      <c r="X7" s="301">
        <v>45403</v>
      </c>
      <c r="Y7" s="301">
        <v>45404</v>
      </c>
      <c r="Z7" s="301">
        <v>45405</v>
      </c>
      <c r="AA7" s="301">
        <v>45406</v>
      </c>
      <c r="AB7" s="301">
        <v>45407</v>
      </c>
      <c r="AC7" s="301">
        <v>45408</v>
      </c>
      <c r="AD7" s="301">
        <v>45409</v>
      </c>
      <c r="AE7" s="301">
        <v>45410</v>
      </c>
      <c r="AF7" s="301">
        <v>45411</v>
      </c>
      <c r="AG7" s="301">
        <v>45412</v>
      </c>
      <c r="AH7" s="301"/>
      <c r="AI7" s="302" t="s">
        <v>61</v>
      </c>
      <c r="AL7" s="41"/>
      <c r="AM7" s="41"/>
      <c r="AN7" s="41"/>
      <c r="AO7" s="41"/>
    </row>
    <row r="8" spans="1:41" s="9" customFormat="1" x14ac:dyDescent="0.2">
      <c r="A8" s="6"/>
      <c r="B8" s="7"/>
      <c r="C8" s="8"/>
      <c r="D8" s="326">
        <v>45383</v>
      </c>
      <c r="E8" s="326">
        <v>45384</v>
      </c>
      <c r="F8" s="326">
        <v>45385</v>
      </c>
      <c r="G8" s="326">
        <v>45386</v>
      </c>
      <c r="H8" s="326">
        <v>45387</v>
      </c>
      <c r="I8" s="326">
        <v>45388</v>
      </c>
      <c r="J8" s="326">
        <v>45389</v>
      </c>
      <c r="K8" s="326">
        <v>45390</v>
      </c>
      <c r="L8" s="326">
        <v>45391</v>
      </c>
      <c r="M8" s="326">
        <v>45392</v>
      </c>
      <c r="N8" s="326">
        <v>45393</v>
      </c>
      <c r="O8" s="326">
        <v>45394</v>
      </c>
      <c r="P8" s="326">
        <v>45395</v>
      </c>
      <c r="Q8" s="326">
        <v>45396</v>
      </c>
      <c r="R8" s="326">
        <v>45397</v>
      </c>
      <c r="S8" s="326">
        <v>45398</v>
      </c>
      <c r="T8" s="326">
        <v>45399</v>
      </c>
      <c r="U8" s="326">
        <v>45400</v>
      </c>
      <c r="V8" s="326">
        <v>45401</v>
      </c>
      <c r="W8" s="326">
        <v>45402</v>
      </c>
      <c r="X8" s="326">
        <v>45403</v>
      </c>
      <c r="Y8" s="326">
        <v>45404</v>
      </c>
      <c r="Z8" s="326">
        <v>45405</v>
      </c>
      <c r="AA8" s="326">
        <v>45406</v>
      </c>
      <c r="AB8" s="326">
        <v>45407</v>
      </c>
      <c r="AC8" s="326">
        <v>45408</v>
      </c>
      <c r="AD8" s="326">
        <v>45409</v>
      </c>
      <c r="AE8" s="326">
        <v>45410</v>
      </c>
      <c r="AF8" s="326">
        <v>45411</v>
      </c>
      <c r="AG8" s="326">
        <v>45412</v>
      </c>
      <c r="AH8" s="326"/>
      <c r="AI8" s="302"/>
      <c r="AL8" s="41"/>
      <c r="AM8" s="41"/>
      <c r="AN8" s="41"/>
      <c r="AO8" s="41"/>
    </row>
    <row r="9" spans="1:41" x14ac:dyDescent="0.2">
      <c r="A9" s="10" t="s">
        <v>62</v>
      </c>
      <c r="B9" s="11"/>
      <c r="C9" s="12"/>
      <c r="D9" s="306">
        <v>1</v>
      </c>
      <c r="E9" s="306">
        <v>1</v>
      </c>
      <c r="F9" s="306">
        <v>1</v>
      </c>
      <c r="G9" s="306">
        <v>1</v>
      </c>
      <c r="H9" s="306">
        <v>1</v>
      </c>
      <c r="I9" s="306">
        <v>1</v>
      </c>
      <c r="J9" s="306">
        <v>3</v>
      </c>
      <c r="K9" s="306">
        <v>1</v>
      </c>
      <c r="L9" s="306">
        <v>1</v>
      </c>
      <c r="M9" s="306">
        <v>1</v>
      </c>
      <c r="N9" s="306">
        <v>1</v>
      </c>
      <c r="O9" s="306">
        <v>1</v>
      </c>
      <c r="P9" s="306">
        <v>1</v>
      </c>
      <c r="Q9" s="306">
        <v>3</v>
      </c>
      <c r="R9" s="306">
        <v>1</v>
      </c>
      <c r="S9" s="306">
        <v>1</v>
      </c>
      <c r="T9" s="306">
        <v>1</v>
      </c>
      <c r="U9" s="306">
        <v>1</v>
      </c>
      <c r="V9" s="306">
        <v>1</v>
      </c>
      <c r="W9" s="306">
        <v>1</v>
      </c>
      <c r="X9" s="306">
        <v>3</v>
      </c>
      <c r="Y9" s="306">
        <v>1</v>
      </c>
      <c r="Z9" s="306">
        <v>1</v>
      </c>
      <c r="AA9" s="306">
        <v>1</v>
      </c>
      <c r="AB9" s="306">
        <v>1</v>
      </c>
      <c r="AC9" s="306">
        <v>1</v>
      </c>
      <c r="AD9" s="306">
        <v>1</v>
      </c>
      <c r="AE9" s="306">
        <v>3</v>
      </c>
      <c r="AF9" s="306">
        <v>3</v>
      </c>
      <c r="AG9" s="306">
        <v>3</v>
      </c>
      <c r="AH9" s="306"/>
      <c r="AI9" s="306"/>
      <c r="AL9" s="39" t="s">
        <v>19</v>
      </c>
      <c r="AM9" s="39" t="s">
        <v>20</v>
      </c>
    </row>
    <row r="10" spans="1:41" x14ac:dyDescent="0.2">
      <c r="A10" s="13">
        <v>1</v>
      </c>
      <c r="B10" s="14" t="s">
        <v>7</v>
      </c>
      <c r="C10" s="15">
        <v>2.0833333333333332E-2</v>
      </c>
      <c r="D10" s="322">
        <v>833</v>
      </c>
      <c r="E10" s="322">
        <v>890</v>
      </c>
      <c r="F10" s="322">
        <v>819</v>
      </c>
      <c r="G10" s="322">
        <v>847</v>
      </c>
      <c r="H10" s="322">
        <v>847</v>
      </c>
      <c r="I10" s="322">
        <v>849</v>
      </c>
      <c r="J10" s="322">
        <v>836</v>
      </c>
      <c r="K10" s="322">
        <v>845</v>
      </c>
      <c r="L10" s="322">
        <v>840</v>
      </c>
      <c r="M10" s="322">
        <v>768</v>
      </c>
      <c r="N10" s="322">
        <v>838</v>
      </c>
      <c r="O10" s="322">
        <v>804</v>
      </c>
      <c r="P10" s="322">
        <v>809</v>
      </c>
      <c r="Q10" s="322">
        <v>723</v>
      </c>
      <c r="R10" s="322">
        <v>862</v>
      </c>
      <c r="S10" s="322">
        <v>832</v>
      </c>
      <c r="T10" s="322">
        <v>836</v>
      </c>
      <c r="U10" s="322">
        <v>847</v>
      </c>
      <c r="V10" s="322">
        <v>850</v>
      </c>
      <c r="W10" s="322">
        <v>809</v>
      </c>
      <c r="X10" s="322">
        <v>797</v>
      </c>
      <c r="Y10" s="322">
        <v>799</v>
      </c>
      <c r="Z10" s="322">
        <v>804</v>
      </c>
      <c r="AA10" s="322">
        <v>807</v>
      </c>
      <c r="AB10" s="322">
        <v>818</v>
      </c>
      <c r="AC10" s="322">
        <v>783</v>
      </c>
      <c r="AD10" s="322">
        <v>782</v>
      </c>
      <c r="AE10" s="322">
        <v>811</v>
      </c>
      <c r="AF10" s="322">
        <v>795</v>
      </c>
      <c r="AG10" s="322">
        <v>797</v>
      </c>
      <c r="AH10" s="322"/>
      <c r="AI10" s="310">
        <v>24577</v>
      </c>
      <c r="AL10" s="40">
        <f>AVERAGEIF(D10:AH10,"&gt;100")</f>
        <v>819.23333333333335</v>
      </c>
      <c r="AM10" s="42">
        <f>STDEV(D10:AH10)</f>
        <v>32.593296680540725</v>
      </c>
    </row>
    <row r="11" spans="1:41" x14ac:dyDescent="0.2">
      <c r="A11" s="16">
        <v>2.0833333333333332E-2</v>
      </c>
      <c r="B11" s="17" t="s">
        <v>7</v>
      </c>
      <c r="C11" s="18">
        <v>4.1666666666666664E-2</v>
      </c>
      <c r="D11" s="323">
        <v>842</v>
      </c>
      <c r="E11" s="322">
        <v>878</v>
      </c>
      <c r="F11" s="322">
        <v>828</v>
      </c>
      <c r="G11" s="322">
        <v>842</v>
      </c>
      <c r="H11" s="322">
        <v>849</v>
      </c>
      <c r="I11" s="322">
        <v>836</v>
      </c>
      <c r="J11" s="322">
        <v>825</v>
      </c>
      <c r="K11" s="322">
        <v>852</v>
      </c>
      <c r="L11" s="322">
        <v>828</v>
      </c>
      <c r="M11" s="322">
        <v>737</v>
      </c>
      <c r="N11" s="322">
        <v>799</v>
      </c>
      <c r="O11" s="322">
        <v>797</v>
      </c>
      <c r="P11" s="322">
        <v>806</v>
      </c>
      <c r="Q11" s="322">
        <v>725</v>
      </c>
      <c r="R11" s="322">
        <v>842</v>
      </c>
      <c r="S11" s="322">
        <v>831</v>
      </c>
      <c r="T11" s="322">
        <v>832</v>
      </c>
      <c r="U11" s="322">
        <v>850</v>
      </c>
      <c r="V11" s="322">
        <v>857</v>
      </c>
      <c r="W11" s="322">
        <v>816</v>
      </c>
      <c r="X11" s="322">
        <v>813</v>
      </c>
      <c r="Y11" s="322">
        <v>811</v>
      </c>
      <c r="Z11" s="322">
        <v>790</v>
      </c>
      <c r="AA11" s="322">
        <v>799</v>
      </c>
      <c r="AB11" s="322">
        <v>807</v>
      </c>
      <c r="AC11" s="322">
        <v>787</v>
      </c>
      <c r="AD11" s="322">
        <v>778</v>
      </c>
      <c r="AE11" s="322">
        <v>799</v>
      </c>
      <c r="AF11" s="322">
        <v>804</v>
      </c>
      <c r="AG11" s="322">
        <v>802</v>
      </c>
      <c r="AH11" s="322"/>
      <c r="AI11" s="310">
        <v>24462</v>
      </c>
      <c r="AL11" s="40">
        <f t="shared" ref="AL11:AL57" si="0">AVERAGEIF(D11:AH11,"&gt;100")</f>
        <v>815.4</v>
      </c>
      <c r="AM11" s="42">
        <f t="shared" ref="AM11:AM57" si="1">STDEV(D11:AH11)</f>
        <v>33.009507512334935</v>
      </c>
    </row>
    <row r="12" spans="1:41" x14ac:dyDescent="0.2">
      <c r="A12" s="16">
        <v>4.1666666666666664E-2</v>
      </c>
      <c r="B12" s="17" t="s">
        <v>7</v>
      </c>
      <c r="C12" s="18">
        <v>6.25E-2</v>
      </c>
      <c r="D12" s="323">
        <v>850</v>
      </c>
      <c r="E12" s="322">
        <v>867</v>
      </c>
      <c r="F12" s="322">
        <v>835</v>
      </c>
      <c r="G12" s="322">
        <v>838</v>
      </c>
      <c r="H12" s="322">
        <v>857</v>
      </c>
      <c r="I12" s="322">
        <v>832</v>
      </c>
      <c r="J12" s="322">
        <v>826</v>
      </c>
      <c r="K12" s="322">
        <v>838</v>
      </c>
      <c r="L12" s="322">
        <v>840</v>
      </c>
      <c r="M12" s="322">
        <v>749</v>
      </c>
      <c r="N12" s="322">
        <v>816</v>
      </c>
      <c r="O12" s="322">
        <v>828</v>
      </c>
      <c r="P12" s="322">
        <v>799</v>
      </c>
      <c r="Q12" s="322">
        <v>765</v>
      </c>
      <c r="R12" s="322">
        <v>840</v>
      </c>
      <c r="S12" s="322">
        <v>830</v>
      </c>
      <c r="T12" s="322">
        <v>838</v>
      </c>
      <c r="U12" s="322">
        <v>845</v>
      </c>
      <c r="V12" s="322">
        <v>866</v>
      </c>
      <c r="W12" s="322">
        <v>816</v>
      </c>
      <c r="X12" s="322">
        <v>816</v>
      </c>
      <c r="Y12" s="322">
        <v>812</v>
      </c>
      <c r="Z12" s="322">
        <v>804</v>
      </c>
      <c r="AA12" s="322">
        <v>811</v>
      </c>
      <c r="AB12" s="322">
        <v>799</v>
      </c>
      <c r="AC12" s="322">
        <v>785</v>
      </c>
      <c r="AD12" s="322">
        <v>770</v>
      </c>
      <c r="AE12" s="322">
        <v>804</v>
      </c>
      <c r="AF12" s="322">
        <v>806</v>
      </c>
      <c r="AG12" s="322">
        <v>801</v>
      </c>
      <c r="AH12" s="322"/>
      <c r="AI12" s="310">
        <v>24583</v>
      </c>
      <c r="AL12" s="40">
        <f t="shared" si="0"/>
        <v>819.43333333333328</v>
      </c>
      <c r="AM12" s="42">
        <f t="shared" si="1"/>
        <v>28.457691928282895</v>
      </c>
    </row>
    <row r="13" spans="1:41" x14ac:dyDescent="0.2">
      <c r="A13" s="16">
        <v>6.25E-2</v>
      </c>
      <c r="B13" s="17" t="s">
        <v>7</v>
      </c>
      <c r="C13" s="18">
        <v>8.3333333333333301E-2</v>
      </c>
      <c r="D13" s="323">
        <v>852</v>
      </c>
      <c r="E13" s="322">
        <v>876</v>
      </c>
      <c r="F13" s="322">
        <v>828</v>
      </c>
      <c r="G13" s="322">
        <v>830</v>
      </c>
      <c r="H13" s="322">
        <v>862</v>
      </c>
      <c r="I13" s="322">
        <v>833</v>
      </c>
      <c r="J13" s="322">
        <v>835</v>
      </c>
      <c r="K13" s="322">
        <v>825</v>
      </c>
      <c r="L13" s="322">
        <v>862</v>
      </c>
      <c r="M13" s="322">
        <v>748</v>
      </c>
      <c r="N13" s="322">
        <v>813</v>
      </c>
      <c r="O13" s="322">
        <v>825</v>
      </c>
      <c r="P13" s="322">
        <v>802</v>
      </c>
      <c r="Q13" s="322">
        <v>735</v>
      </c>
      <c r="R13" s="322">
        <v>840</v>
      </c>
      <c r="S13" s="322">
        <v>838</v>
      </c>
      <c r="T13" s="322">
        <v>833</v>
      </c>
      <c r="U13" s="322">
        <v>842</v>
      </c>
      <c r="V13" s="322">
        <v>862</v>
      </c>
      <c r="W13" s="322">
        <v>808</v>
      </c>
      <c r="X13" s="322">
        <v>823</v>
      </c>
      <c r="Y13" s="322">
        <v>813</v>
      </c>
      <c r="Z13" s="322">
        <v>804</v>
      </c>
      <c r="AA13" s="322">
        <v>809</v>
      </c>
      <c r="AB13" s="322">
        <v>814</v>
      </c>
      <c r="AC13" s="322">
        <v>785</v>
      </c>
      <c r="AD13" s="322">
        <v>766</v>
      </c>
      <c r="AE13" s="322">
        <v>802</v>
      </c>
      <c r="AF13" s="322">
        <v>804</v>
      </c>
      <c r="AG13" s="322">
        <v>800</v>
      </c>
      <c r="AH13" s="322"/>
      <c r="AI13" s="310">
        <v>24569</v>
      </c>
      <c r="AL13" s="40">
        <f t="shared" si="0"/>
        <v>818.9666666666667</v>
      </c>
      <c r="AM13" s="42">
        <f t="shared" si="1"/>
        <v>32.122055301328537</v>
      </c>
    </row>
    <row r="14" spans="1:41" x14ac:dyDescent="0.2">
      <c r="A14" s="16">
        <v>8.3333333333333301E-2</v>
      </c>
      <c r="B14" s="17" t="s">
        <v>7</v>
      </c>
      <c r="C14" s="18">
        <v>0.104166666666667</v>
      </c>
      <c r="D14" s="323">
        <v>847</v>
      </c>
      <c r="E14" s="322">
        <v>873</v>
      </c>
      <c r="F14" s="322">
        <v>842</v>
      </c>
      <c r="G14" s="322">
        <v>797</v>
      </c>
      <c r="H14" s="322">
        <v>869</v>
      </c>
      <c r="I14" s="322">
        <v>835</v>
      </c>
      <c r="J14" s="322">
        <v>826</v>
      </c>
      <c r="K14" s="322">
        <v>847</v>
      </c>
      <c r="L14" s="322">
        <v>833</v>
      </c>
      <c r="M14" s="322">
        <v>756</v>
      </c>
      <c r="N14" s="322">
        <v>740</v>
      </c>
      <c r="O14" s="322">
        <v>809</v>
      </c>
      <c r="P14" s="322">
        <v>813</v>
      </c>
      <c r="Q14" s="322">
        <v>768</v>
      </c>
      <c r="R14" s="322">
        <v>843</v>
      </c>
      <c r="S14" s="322">
        <v>833</v>
      </c>
      <c r="T14" s="322">
        <v>835</v>
      </c>
      <c r="U14" s="322">
        <v>850</v>
      </c>
      <c r="V14" s="322">
        <v>852</v>
      </c>
      <c r="W14" s="322">
        <v>814</v>
      </c>
      <c r="X14" s="322">
        <v>821</v>
      </c>
      <c r="Y14" s="322">
        <v>821</v>
      </c>
      <c r="Z14" s="322">
        <v>808</v>
      </c>
      <c r="AA14" s="322">
        <v>804</v>
      </c>
      <c r="AB14" s="322">
        <v>811</v>
      </c>
      <c r="AC14" s="322">
        <v>796</v>
      </c>
      <c r="AD14" s="322">
        <v>768</v>
      </c>
      <c r="AE14" s="322">
        <v>797</v>
      </c>
      <c r="AF14" s="322">
        <v>802</v>
      </c>
      <c r="AG14" s="322">
        <v>799</v>
      </c>
      <c r="AH14" s="322"/>
      <c r="AI14" s="310">
        <v>24509</v>
      </c>
      <c r="AL14" s="40">
        <f t="shared" si="0"/>
        <v>816.9666666666667</v>
      </c>
      <c r="AM14" s="42">
        <f t="shared" si="1"/>
        <v>31.701716839545341</v>
      </c>
    </row>
    <row r="15" spans="1:41" x14ac:dyDescent="0.2">
      <c r="A15" s="16">
        <v>0.104166666666667</v>
      </c>
      <c r="B15" s="17" t="s">
        <v>7</v>
      </c>
      <c r="C15" s="18">
        <v>0.125</v>
      </c>
      <c r="D15" s="323">
        <v>852</v>
      </c>
      <c r="E15" s="322">
        <v>879</v>
      </c>
      <c r="F15" s="322">
        <v>838</v>
      </c>
      <c r="G15" s="322">
        <v>773</v>
      </c>
      <c r="H15" s="322">
        <v>866</v>
      </c>
      <c r="I15" s="322">
        <v>826</v>
      </c>
      <c r="J15" s="322">
        <v>806</v>
      </c>
      <c r="K15" s="322">
        <v>833</v>
      </c>
      <c r="L15" s="322">
        <v>821</v>
      </c>
      <c r="M15" s="322">
        <v>759</v>
      </c>
      <c r="N15" s="322">
        <v>700</v>
      </c>
      <c r="O15" s="322">
        <v>811</v>
      </c>
      <c r="P15" s="322">
        <v>809</v>
      </c>
      <c r="Q15" s="322">
        <v>751</v>
      </c>
      <c r="R15" s="322">
        <v>849</v>
      </c>
      <c r="S15" s="322">
        <v>830</v>
      </c>
      <c r="T15" s="322">
        <v>835</v>
      </c>
      <c r="U15" s="322">
        <v>849</v>
      </c>
      <c r="V15" s="322">
        <v>856</v>
      </c>
      <c r="W15" s="322">
        <v>809</v>
      </c>
      <c r="X15" s="322">
        <v>823</v>
      </c>
      <c r="Y15" s="322">
        <v>809</v>
      </c>
      <c r="Z15" s="322">
        <v>816</v>
      </c>
      <c r="AA15" s="322">
        <v>811</v>
      </c>
      <c r="AB15" s="322">
        <v>811</v>
      </c>
      <c r="AC15" s="322">
        <v>800</v>
      </c>
      <c r="AD15" s="322">
        <v>789</v>
      </c>
      <c r="AE15" s="322">
        <v>804</v>
      </c>
      <c r="AF15" s="322">
        <v>789</v>
      </c>
      <c r="AG15" s="322">
        <v>797</v>
      </c>
      <c r="AH15" s="322"/>
      <c r="AI15" s="310">
        <v>24401</v>
      </c>
      <c r="AL15" s="40">
        <f t="shared" si="0"/>
        <v>813.36666666666667</v>
      </c>
      <c r="AM15" s="42">
        <f t="shared" si="1"/>
        <v>36.274322003058984</v>
      </c>
    </row>
    <row r="16" spans="1:41" x14ac:dyDescent="0.2">
      <c r="A16" s="16">
        <v>0.125</v>
      </c>
      <c r="B16" s="17" t="s">
        <v>7</v>
      </c>
      <c r="C16" s="18">
        <v>0.14583333333333301</v>
      </c>
      <c r="D16" s="323">
        <v>816</v>
      </c>
      <c r="E16" s="322">
        <v>878</v>
      </c>
      <c r="F16" s="322">
        <v>833</v>
      </c>
      <c r="G16" s="322">
        <v>780</v>
      </c>
      <c r="H16" s="322">
        <v>847</v>
      </c>
      <c r="I16" s="322">
        <v>818</v>
      </c>
      <c r="J16" s="322">
        <v>838</v>
      </c>
      <c r="K16" s="322">
        <v>833</v>
      </c>
      <c r="L16" s="322">
        <v>830</v>
      </c>
      <c r="M16" s="322">
        <v>775</v>
      </c>
      <c r="N16" s="322">
        <v>708</v>
      </c>
      <c r="O16" s="322">
        <v>812</v>
      </c>
      <c r="P16" s="322">
        <v>795</v>
      </c>
      <c r="Q16" s="322">
        <v>729</v>
      </c>
      <c r="R16" s="322">
        <v>859</v>
      </c>
      <c r="S16" s="322">
        <v>830</v>
      </c>
      <c r="T16" s="322">
        <v>835</v>
      </c>
      <c r="U16" s="322">
        <v>852</v>
      </c>
      <c r="V16" s="322">
        <v>864</v>
      </c>
      <c r="W16" s="322">
        <v>813</v>
      </c>
      <c r="X16" s="322">
        <v>828</v>
      </c>
      <c r="Y16" s="322">
        <v>818</v>
      </c>
      <c r="Z16" s="322">
        <v>807</v>
      </c>
      <c r="AA16" s="322">
        <v>809</v>
      </c>
      <c r="AB16" s="322">
        <v>814</v>
      </c>
      <c r="AC16" s="322">
        <v>794</v>
      </c>
      <c r="AD16" s="322">
        <v>792</v>
      </c>
      <c r="AE16" s="322">
        <v>811</v>
      </c>
      <c r="AF16" s="322">
        <v>802</v>
      </c>
      <c r="AG16" s="322">
        <v>792</v>
      </c>
      <c r="AH16" s="322"/>
      <c r="AI16" s="310">
        <v>24412</v>
      </c>
      <c r="AL16" s="40">
        <f t="shared" si="0"/>
        <v>813.73333333333335</v>
      </c>
      <c r="AM16" s="42">
        <f t="shared" si="1"/>
        <v>35.590519207666304</v>
      </c>
    </row>
    <row r="17" spans="1:39" x14ac:dyDescent="0.2">
      <c r="A17" s="16">
        <v>0.14583333333333301</v>
      </c>
      <c r="B17" s="17" t="s">
        <v>7</v>
      </c>
      <c r="C17" s="18">
        <v>0.16666666666666599</v>
      </c>
      <c r="D17" s="323">
        <v>845</v>
      </c>
      <c r="E17" s="322">
        <v>888</v>
      </c>
      <c r="F17" s="322">
        <v>818</v>
      </c>
      <c r="G17" s="322">
        <v>782</v>
      </c>
      <c r="H17" s="322">
        <v>847</v>
      </c>
      <c r="I17" s="322">
        <v>845</v>
      </c>
      <c r="J17" s="322">
        <v>823</v>
      </c>
      <c r="K17" s="322">
        <v>835</v>
      </c>
      <c r="L17" s="322">
        <v>830</v>
      </c>
      <c r="M17" s="322">
        <v>756</v>
      </c>
      <c r="N17" s="322">
        <v>728</v>
      </c>
      <c r="O17" s="322">
        <v>804</v>
      </c>
      <c r="P17" s="322">
        <v>825</v>
      </c>
      <c r="Q17" s="322">
        <v>740</v>
      </c>
      <c r="R17" s="322">
        <v>838</v>
      </c>
      <c r="S17" s="322">
        <v>848</v>
      </c>
      <c r="T17" s="322">
        <v>838</v>
      </c>
      <c r="U17" s="322">
        <v>862</v>
      </c>
      <c r="V17" s="322">
        <v>857</v>
      </c>
      <c r="W17" s="322">
        <v>819</v>
      </c>
      <c r="X17" s="322">
        <v>821</v>
      </c>
      <c r="Y17" s="322">
        <v>814</v>
      </c>
      <c r="Z17" s="322">
        <v>809</v>
      </c>
      <c r="AA17" s="322">
        <v>816</v>
      </c>
      <c r="AB17" s="322">
        <v>816</v>
      </c>
      <c r="AC17" s="322">
        <v>794</v>
      </c>
      <c r="AD17" s="322">
        <v>792</v>
      </c>
      <c r="AE17" s="322">
        <v>811</v>
      </c>
      <c r="AF17" s="322">
        <v>813</v>
      </c>
      <c r="AG17" s="322">
        <v>799</v>
      </c>
      <c r="AH17" s="322"/>
      <c r="AI17" s="310">
        <v>24513</v>
      </c>
      <c r="AL17" s="40">
        <f t="shared" si="0"/>
        <v>817.1</v>
      </c>
      <c r="AM17" s="42">
        <f t="shared" si="1"/>
        <v>34.321351552842337</v>
      </c>
    </row>
    <row r="18" spans="1:39" x14ac:dyDescent="0.2">
      <c r="A18" s="16">
        <v>0.16666666666666599</v>
      </c>
      <c r="B18" s="17" t="s">
        <v>7</v>
      </c>
      <c r="C18" s="18">
        <v>0.1875</v>
      </c>
      <c r="D18" s="323">
        <v>811</v>
      </c>
      <c r="E18" s="322">
        <v>869</v>
      </c>
      <c r="F18" s="322">
        <v>828</v>
      </c>
      <c r="G18" s="322">
        <v>775</v>
      </c>
      <c r="H18" s="322">
        <v>852</v>
      </c>
      <c r="I18" s="322">
        <v>821</v>
      </c>
      <c r="J18" s="322">
        <v>854</v>
      </c>
      <c r="K18" s="322">
        <v>843</v>
      </c>
      <c r="L18" s="322">
        <v>814</v>
      </c>
      <c r="M18" s="322">
        <v>744</v>
      </c>
      <c r="N18" s="322">
        <v>753</v>
      </c>
      <c r="O18" s="322">
        <v>808</v>
      </c>
      <c r="P18" s="322">
        <v>804</v>
      </c>
      <c r="Q18" s="322">
        <v>736</v>
      </c>
      <c r="R18" s="322">
        <v>847</v>
      </c>
      <c r="S18" s="322">
        <v>849</v>
      </c>
      <c r="T18" s="322">
        <v>840</v>
      </c>
      <c r="U18" s="322">
        <v>854</v>
      </c>
      <c r="V18" s="322">
        <v>864</v>
      </c>
      <c r="W18" s="322">
        <v>818</v>
      </c>
      <c r="X18" s="322">
        <v>816</v>
      </c>
      <c r="Y18" s="322">
        <v>813</v>
      </c>
      <c r="Z18" s="322">
        <v>806</v>
      </c>
      <c r="AA18" s="322">
        <v>814</v>
      </c>
      <c r="AB18" s="322">
        <v>820</v>
      </c>
      <c r="AC18" s="322">
        <v>797</v>
      </c>
      <c r="AD18" s="322">
        <v>780</v>
      </c>
      <c r="AE18" s="322">
        <v>819</v>
      </c>
      <c r="AF18" s="322">
        <v>804</v>
      </c>
      <c r="AG18" s="322">
        <v>809</v>
      </c>
      <c r="AH18" s="322"/>
      <c r="AI18" s="310">
        <v>24462</v>
      </c>
      <c r="AL18" s="40">
        <f t="shared" si="0"/>
        <v>815.4</v>
      </c>
      <c r="AM18" s="42">
        <f t="shared" si="1"/>
        <v>33.359690728740894</v>
      </c>
    </row>
    <row r="19" spans="1:39" x14ac:dyDescent="0.2">
      <c r="A19" s="16">
        <v>0.1875</v>
      </c>
      <c r="B19" s="17" t="s">
        <v>7</v>
      </c>
      <c r="C19" s="18">
        <v>0.20833333333333301</v>
      </c>
      <c r="D19" s="323">
        <v>835</v>
      </c>
      <c r="E19" s="322">
        <v>890</v>
      </c>
      <c r="F19" s="322">
        <v>814</v>
      </c>
      <c r="G19" s="322">
        <v>771</v>
      </c>
      <c r="H19" s="322">
        <v>843</v>
      </c>
      <c r="I19" s="322">
        <v>840</v>
      </c>
      <c r="J19" s="322">
        <v>903</v>
      </c>
      <c r="K19" s="322">
        <v>813</v>
      </c>
      <c r="L19" s="322">
        <v>818</v>
      </c>
      <c r="M19" s="322">
        <v>732</v>
      </c>
      <c r="N19" s="322">
        <v>773</v>
      </c>
      <c r="O19" s="322">
        <v>816</v>
      </c>
      <c r="P19" s="322">
        <v>828</v>
      </c>
      <c r="Q19" s="322">
        <v>749</v>
      </c>
      <c r="R19" s="322">
        <v>845</v>
      </c>
      <c r="S19" s="322">
        <v>850</v>
      </c>
      <c r="T19" s="322">
        <v>847</v>
      </c>
      <c r="U19" s="322">
        <v>857</v>
      </c>
      <c r="V19" s="322">
        <v>864</v>
      </c>
      <c r="W19" s="322">
        <v>811</v>
      </c>
      <c r="X19" s="322">
        <v>821</v>
      </c>
      <c r="Y19" s="322">
        <v>816</v>
      </c>
      <c r="Z19" s="322">
        <v>804</v>
      </c>
      <c r="AA19" s="322">
        <v>808</v>
      </c>
      <c r="AB19" s="322">
        <v>819</v>
      </c>
      <c r="AC19" s="322">
        <v>795</v>
      </c>
      <c r="AD19" s="322">
        <v>797</v>
      </c>
      <c r="AE19" s="322">
        <v>804</v>
      </c>
      <c r="AF19" s="322">
        <v>795</v>
      </c>
      <c r="AG19" s="322">
        <v>811</v>
      </c>
      <c r="AH19" s="322"/>
      <c r="AI19" s="310">
        <v>24569</v>
      </c>
      <c r="AL19" s="40">
        <f t="shared" si="0"/>
        <v>818.9666666666667</v>
      </c>
      <c r="AM19" s="42">
        <f t="shared" si="1"/>
        <v>36.5064787196156</v>
      </c>
    </row>
    <row r="20" spans="1:39" x14ac:dyDescent="0.2">
      <c r="A20" s="16">
        <v>0.20833333333333301</v>
      </c>
      <c r="B20" s="17" t="s">
        <v>7</v>
      </c>
      <c r="C20" s="18">
        <v>0.22916666666666599</v>
      </c>
      <c r="D20" s="323">
        <v>859</v>
      </c>
      <c r="E20" s="322">
        <v>867</v>
      </c>
      <c r="F20" s="322">
        <v>844</v>
      </c>
      <c r="G20" s="322">
        <v>758</v>
      </c>
      <c r="H20" s="322">
        <v>864</v>
      </c>
      <c r="I20" s="322">
        <v>780</v>
      </c>
      <c r="J20" s="322">
        <v>907</v>
      </c>
      <c r="K20" s="322">
        <v>823</v>
      </c>
      <c r="L20" s="322">
        <v>816</v>
      </c>
      <c r="M20" s="322">
        <v>713</v>
      </c>
      <c r="N20" s="322">
        <v>780</v>
      </c>
      <c r="O20" s="322">
        <v>809</v>
      </c>
      <c r="P20" s="322">
        <v>819</v>
      </c>
      <c r="Q20" s="322">
        <v>749</v>
      </c>
      <c r="R20" s="322">
        <v>842</v>
      </c>
      <c r="S20" s="322">
        <v>842</v>
      </c>
      <c r="T20" s="322">
        <v>847</v>
      </c>
      <c r="U20" s="322">
        <v>852</v>
      </c>
      <c r="V20" s="322">
        <v>847</v>
      </c>
      <c r="W20" s="322">
        <v>812</v>
      </c>
      <c r="X20" s="322">
        <v>818</v>
      </c>
      <c r="Y20" s="322">
        <v>807</v>
      </c>
      <c r="Z20" s="322">
        <v>806</v>
      </c>
      <c r="AA20" s="322">
        <v>816</v>
      </c>
      <c r="AB20" s="322">
        <v>813</v>
      </c>
      <c r="AC20" s="322">
        <v>799</v>
      </c>
      <c r="AD20" s="322">
        <v>792</v>
      </c>
      <c r="AE20" s="322">
        <v>804</v>
      </c>
      <c r="AF20" s="322">
        <v>801</v>
      </c>
      <c r="AG20" s="322">
        <v>797</v>
      </c>
      <c r="AH20" s="322"/>
      <c r="AI20" s="310">
        <v>24483</v>
      </c>
      <c r="AL20" s="40">
        <f t="shared" si="0"/>
        <v>816.1</v>
      </c>
      <c r="AM20" s="42">
        <f t="shared" si="1"/>
        <v>38.665096083837852</v>
      </c>
    </row>
    <row r="21" spans="1:39" x14ac:dyDescent="0.2">
      <c r="A21" s="16">
        <v>0.22916666666666599</v>
      </c>
      <c r="B21" s="17" t="s">
        <v>7</v>
      </c>
      <c r="C21" s="18">
        <v>0.25</v>
      </c>
      <c r="D21" s="323">
        <v>836</v>
      </c>
      <c r="E21" s="322">
        <v>871</v>
      </c>
      <c r="F21" s="322">
        <v>857</v>
      </c>
      <c r="G21" s="322">
        <v>763</v>
      </c>
      <c r="H21" s="322">
        <v>849</v>
      </c>
      <c r="I21" s="322">
        <v>809</v>
      </c>
      <c r="J21" s="322">
        <v>909</v>
      </c>
      <c r="K21" s="322">
        <v>816</v>
      </c>
      <c r="L21" s="322">
        <v>845</v>
      </c>
      <c r="M21" s="322">
        <v>729</v>
      </c>
      <c r="N21" s="322">
        <v>811</v>
      </c>
      <c r="O21" s="322">
        <v>809</v>
      </c>
      <c r="P21" s="322">
        <v>792</v>
      </c>
      <c r="Q21" s="322">
        <v>766</v>
      </c>
      <c r="R21" s="322">
        <v>843</v>
      </c>
      <c r="S21" s="322">
        <v>847</v>
      </c>
      <c r="T21" s="322">
        <v>840</v>
      </c>
      <c r="U21" s="322">
        <v>850</v>
      </c>
      <c r="V21" s="322">
        <v>860</v>
      </c>
      <c r="W21" s="322">
        <v>818</v>
      </c>
      <c r="X21" s="322">
        <v>828</v>
      </c>
      <c r="Y21" s="322">
        <v>813</v>
      </c>
      <c r="Z21" s="322">
        <v>802</v>
      </c>
      <c r="AA21" s="322">
        <v>804</v>
      </c>
      <c r="AB21" s="322">
        <v>812</v>
      </c>
      <c r="AC21" s="322">
        <v>794</v>
      </c>
      <c r="AD21" s="322">
        <v>790</v>
      </c>
      <c r="AE21" s="322">
        <v>796</v>
      </c>
      <c r="AF21" s="322">
        <v>819</v>
      </c>
      <c r="AG21" s="322">
        <v>806</v>
      </c>
      <c r="AH21" s="322"/>
      <c r="AI21" s="310">
        <v>24584</v>
      </c>
      <c r="AL21" s="40">
        <f t="shared" si="0"/>
        <v>819.4666666666667</v>
      </c>
      <c r="AM21" s="42">
        <f t="shared" si="1"/>
        <v>35.448586697505647</v>
      </c>
    </row>
    <row r="22" spans="1:39" x14ac:dyDescent="0.2">
      <c r="A22" s="16">
        <v>0.25</v>
      </c>
      <c r="B22" s="17" t="s">
        <v>7</v>
      </c>
      <c r="C22" s="18">
        <v>0.27083333333333298</v>
      </c>
      <c r="D22" s="323">
        <v>842</v>
      </c>
      <c r="E22" s="322">
        <v>869</v>
      </c>
      <c r="F22" s="322">
        <v>881</v>
      </c>
      <c r="G22" s="322">
        <v>780</v>
      </c>
      <c r="H22" s="322">
        <v>852</v>
      </c>
      <c r="I22" s="322">
        <v>825</v>
      </c>
      <c r="J22" s="322">
        <v>905</v>
      </c>
      <c r="K22" s="322">
        <v>816</v>
      </c>
      <c r="L22" s="322">
        <v>835</v>
      </c>
      <c r="M22" s="322">
        <v>728</v>
      </c>
      <c r="N22" s="322">
        <v>843</v>
      </c>
      <c r="O22" s="322">
        <v>814</v>
      </c>
      <c r="P22" s="322">
        <v>816</v>
      </c>
      <c r="Q22" s="322">
        <v>770</v>
      </c>
      <c r="R22" s="322">
        <v>837</v>
      </c>
      <c r="S22" s="322">
        <v>845</v>
      </c>
      <c r="T22" s="322">
        <v>838</v>
      </c>
      <c r="U22" s="322">
        <v>842</v>
      </c>
      <c r="V22" s="322">
        <v>856</v>
      </c>
      <c r="W22" s="322">
        <v>818</v>
      </c>
      <c r="X22" s="322">
        <v>819</v>
      </c>
      <c r="Y22" s="322">
        <v>826</v>
      </c>
      <c r="Z22" s="322">
        <v>811</v>
      </c>
      <c r="AA22" s="322">
        <v>816</v>
      </c>
      <c r="AB22" s="322">
        <v>804</v>
      </c>
      <c r="AC22" s="322">
        <v>799</v>
      </c>
      <c r="AD22" s="322">
        <v>789</v>
      </c>
      <c r="AE22" s="322">
        <v>812</v>
      </c>
      <c r="AF22" s="322">
        <v>794</v>
      </c>
      <c r="AG22" s="322">
        <v>792</v>
      </c>
      <c r="AH22" s="322"/>
      <c r="AI22" s="310">
        <v>24674</v>
      </c>
      <c r="AL22" s="40">
        <f t="shared" si="0"/>
        <v>822.4666666666667</v>
      </c>
      <c r="AM22" s="42">
        <f t="shared" si="1"/>
        <v>34.452099013511223</v>
      </c>
    </row>
    <row r="23" spans="1:39" x14ac:dyDescent="0.2">
      <c r="A23" s="16">
        <v>0.27083333333333298</v>
      </c>
      <c r="B23" s="17" t="s">
        <v>7</v>
      </c>
      <c r="C23" s="18">
        <v>0.29166666666666602</v>
      </c>
      <c r="D23" s="323">
        <v>749</v>
      </c>
      <c r="E23" s="322">
        <v>703</v>
      </c>
      <c r="F23" s="322">
        <v>746</v>
      </c>
      <c r="G23" s="322">
        <v>641</v>
      </c>
      <c r="H23" s="322">
        <v>696</v>
      </c>
      <c r="I23" s="322">
        <v>658</v>
      </c>
      <c r="J23" s="322">
        <v>766</v>
      </c>
      <c r="K23" s="322">
        <v>677</v>
      </c>
      <c r="L23" s="322">
        <v>740</v>
      </c>
      <c r="M23" s="322">
        <v>585</v>
      </c>
      <c r="N23" s="322">
        <v>698</v>
      </c>
      <c r="O23" s="322">
        <v>655</v>
      </c>
      <c r="P23" s="322">
        <v>727</v>
      </c>
      <c r="Q23" s="322">
        <v>653</v>
      </c>
      <c r="R23" s="322">
        <v>838</v>
      </c>
      <c r="S23" s="322">
        <v>840</v>
      </c>
      <c r="T23" s="322">
        <v>826</v>
      </c>
      <c r="U23" s="322">
        <v>831</v>
      </c>
      <c r="V23" s="322">
        <v>845</v>
      </c>
      <c r="W23" s="322">
        <v>804</v>
      </c>
      <c r="X23" s="322">
        <v>804</v>
      </c>
      <c r="Y23" s="322">
        <v>806</v>
      </c>
      <c r="Z23" s="322">
        <v>795</v>
      </c>
      <c r="AA23" s="322">
        <v>802</v>
      </c>
      <c r="AB23" s="322">
        <v>804</v>
      </c>
      <c r="AC23" s="322">
        <v>795</v>
      </c>
      <c r="AD23" s="322">
        <v>778</v>
      </c>
      <c r="AE23" s="322">
        <v>801</v>
      </c>
      <c r="AF23" s="322">
        <v>790</v>
      </c>
      <c r="AG23" s="322">
        <v>785</v>
      </c>
      <c r="AH23" s="322"/>
      <c r="AI23" s="310">
        <v>22638</v>
      </c>
      <c r="AL23" s="40">
        <f t="shared" si="0"/>
        <v>754.6</v>
      </c>
      <c r="AM23" s="42">
        <f t="shared" si="1"/>
        <v>69.847913601501077</v>
      </c>
    </row>
    <row r="24" spans="1:39" x14ac:dyDescent="0.2">
      <c r="A24" s="16">
        <v>0.29166666666666602</v>
      </c>
      <c r="B24" s="17" t="s">
        <v>7</v>
      </c>
      <c r="C24" s="18">
        <v>0.3125</v>
      </c>
      <c r="D24" s="323">
        <v>679</v>
      </c>
      <c r="E24" s="322">
        <v>754</v>
      </c>
      <c r="F24" s="322">
        <v>740</v>
      </c>
      <c r="G24" s="322">
        <v>641</v>
      </c>
      <c r="H24" s="322">
        <v>723</v>
      </c>
      <c r="I24" s="322">
        <v>653</v>
      </c>
      <c r="J24" s="322">
        <v>741</v>
      </c>
      <c r="K24" s="322">
        <v>667</v>
      </c>
      <c r="L24" s="322">
        <v>741</v>
      </c>
      <c r="M24" s="322">
        <v>643</v>
      </c>
      <c r="N24" s="322">
        <v>667</v>
      </c>
      <c r="O24" s="322">
        <v>693</v>
      </c>
      <c r="P24" s="322">
        <v>701</v>
      </c>
      <c r="Q24" s="322">
        <v>665</v>
      </c>
      <c r="R24" s="322">
        <v>804</v>
      </c>
      <c r="S24" s="322">
        <v>804</v>
      </c>
      <c r="T24" s="322">
        <v>801</v>
      </c>
      <c r="U24" s="322">
        <v>808</v>
      </c>
      <c r="V24" s="322">
        <v>816</v>
      </c>
      <c r="W24" s="322">
        <v>778</v>
      </c>
      <c r="X24" s="322">
        <v>773</v>
      </c>
      <c r="Y24" s="322">
        <v>771</v>
      </c>
      <c r="Z24" s="322">
        <v>765</v>
      </c>
      <c r="AA24" s="322">
        <v>780</v>
      </c>
      <c r="AB24" s="322">
        <v>770</v>
      </c>
      <c r="AC24" s="322">
        <v>756</v>
      </c>
      <c r="AD24" s="322">
        <v>734</v>
      </c>
      <c r="AE24" s="322">
        <v>768</v>
      </c>
      <c r="AF24" s="322">
        <v>765</v>
      </c>
      <c r="AG24" s="322">
        <v>749</v>
      </c>
      <c r="AH24" s="322"/>
      <c r="AI24" s="310">
        <v>22150</v>
      </c>
      <c r="AL24" s="40">
        <f t="shared" si="0"/>
        <v>738.33333333333337</v>
      </c>
      <c r="AM24" s="42">
        <f t="shared" si="1"/>
        <v>53.055165391436148</v>
      </c>
    </row>
    <row r="25" spans="1:39" x14ac:dyDescent="0.2">
      <c r="A25" s="19">
        <v>0.3125</v>
      </c>
      <c r="B25" s="20" t="s">
        <v>7</v>
      </c>
      <c r="C25" s="21">
        <v>0.33333333333333298</v>
      </c>
      <c r="D25" s="324">
        <v>670</v>
      </c>
      <c r="E25" s="324">
        <v>741</v>
      </c>
      <c r="F25" s="324">
        <v>703</v>
      </c>
      <c r="G25" s="324">
        <v>622</v>
      </c>
      <c r="H25" s="324">
        <v>667</v>
      </c>
      <c r="I25" s="324">
        <v>641</v>
      </c>
      <c r="J25" s="324">
        <v>716</v>
      </c>
      <c r="K25" s="324">
        <v>708</v>
      </c>
      <c r="L25" s="324">
        <v>689</v>
      </c>
      <c r="M25" s="324">
        <v>668</v>
      </c>
      <c r="N25" s="324">
        <v>663</v>
      </c>
      <c r="O25" s="324">
        <v>682</v>
      </c>
      <c r="P25" s="324">
        <v>672</v>
      </c>
      <c r="Q25" s="324">
        <v>643</v>
      </c>
      <c r="R25" s="324">
        <v>782</v>
      </c>
      <c r="S25" s="324">
        <v>761</v>
      </c>
      <c r="T25" s="324">
        <v>763</v>
      </c>
      <c r="U25" s="324">
        <v>761</v>
      </c>
      <c r="V25" s="324">
        <v>763</v>
      </c>
      <c r="W25" s="324">
        <v>739</v>
      </c>
      <c r="X25" s="324">
        <v>739</v>
      </c>
      <c r="Y25" s="324">
        <v>744</v>
      </c>
      <c r="Z25" s="324">
        <v>737</v>
      </c>
      <c r="AA25" s="324">
        <v>732</v>
      </c>
      <c r="AB25" s="324">
        <v>725</v>
      </c>
      <c r="AC25" s="324">
        <v>727</v>
      </c>
      <c r="AD25" s="324">
        <v>723</v>
      </c>
      <c r="AE25" s="324">
        <v>737</v>
      </c>
      <c r="AF25" s="324">
        <v>725</v>
      </c>
      <c r="AG25" s="324">
        <v>684</v>
      </c>
      <c r="AH25" s="324"/>
      <c r="AI25" s="310">
        <v>21327</v>
      </c>
      <c r="AL25" s="40">
        <f t="shared" si="0"/>
        <v>710.9</v>
      </c>
      <c r="AM25" s="42">
        <f t="shared" si="1"/>
        <v>41.721035792345887</v>
      </c>
    </row>
    <row r="26" spans="1:39" x14ac:dyDescent="0.2">
      <c r="A26" s="13">
        <v>0.33333333333333298</v>
      </c>
      <c r="B26" s="14" t="s">
        <v>7</v>
      </c>
      <c r="C26" s="15">
        <v>0.35416666666666602</v>
      </c>
      <c r="D26" s="322">
        <v>652</v>
      </c>
      <c r="E26" s="322">
        <v>735</v>
      </c>
      <c r="F26" s="322">
        <v>691</v>
      </c>
      <c r="G26" s="322">
        <v>624</v>
      </c>
      <c r="H26" s="322">
        <v>672</v>
      </c>
      <c r="I26" s="322">
        <v>648</v>
      </c>
      <c r="J26" s="322">
        <v>698</v>
      </c>
      <c r="K26" s="322">
        <v>720</v>
      </c>
      <c r="L26" s="322">
        <v>720</v>
      </c>
      <c r="M26" s="322">
        <v>705</v>
      </c>
      <c r="N26" s="322">
        <v>621</v>
      </c>
      <c r="O26" s="322">
        <v>703</v>
      </c>
      <c r="P26" s="322">
        <v>696</v>
      </c>
      <c r="Q26" s="322">
        <v>629</v>
      </c>
      <c r="R26" s="322">
        <v>740</v>
      </c>
      <c r="S26" s="322">
        <v>751</v>
      </c>
      <c r="T26" s="322">
        <v>752</v>
      </c>
      <c r="U26" s="322">
        <v>744</v>
      </c>
      <c r="V26" s="322">
        <v>759</v>
      </c>
      <c r="W26" s="322">
        <v>723</v>
      </c>
      <c r="X26" s="322">
        <v>737</v>
      </c>
      <c r="Y26" s="322">
        <v>703</v>
      </c>
      <c r="Z26" s="322">
        <v>715</v>
      </c>
      <c r="AA26" s="322">
        <v>703</v>
      </c>
      <c r="AB26" s="322">
        <v>715</v>
      </c>
      <c r="AC26" s="322">
        <v>698</v>
      </c>
      <c r="AD26" s="322">
        <v>698</v>
      </c>
      <c r="AE26" s="322">
        <v>730</v>
      </c>
      <c r="AF26" s="322">
        <v>691</v>
      </c>
      <c r="AG26" s="322">
        <v>679</v>
      </c>
      <c r="AH26" s="322"/>
      <c r="AI26" s="310">
        <v>21052</v>
      </c>
      <c r="AL26" s="40">
        <f t="shared" si="0"/>
        <v>701.73333333333335</v>
      </c>
      <c r="AM26" s="42">
        <f t="shared" si="1"/>
        <v>37.617799650892827</v>
      </c>
    </row>
    <row r="27" spans="1:39" x14ac:dyDescent="0.2">
      <c r="A27" s="16">
        <v>0.35416666666666602</v>
      </c>
      <c r="B27" s="17" t="s">
        <v>7</v>
      </c>
      <c r="C27" s="18">
        <v>0.375</v>
      </c>
      <c r="D27" s="323">
        <v>636</v>
      </c>
      <c r="E27" s="322">
        <v>732</v>
      </c>
      <c r="F27" s="322">
        <v>713</v>
      </c>
      <c r="G27" s="322">
        <v>664</v>
      </c>
      <c r="H27" s="322">
        <v>698</v>
      </c>
      <c r="I27" s="322">
        <v>664</v>
      </c>
      <c r="J27" s="322">
        <v>718</v>
      </c>
      <c r="K27" s="322">
        <v>682</v>
      </c>
      <c r="L27" s="322">
        <v>706</v>
      </c>
      <c r="M27" s="322">
        <v>672</v>
      </c>
      <c r="N27" s="322">
        <v>663</v>
      </c>
      <c r="O27" s="322">
        <v>687</v>
      </c>
      <c r="P27" s="322">
        <v>684</v>
      </c>
      <c r="Q27" s="322">
        <v>667</v>
      </c>
      <c r="R27" s="322">
        <v>717</v>
      </c>
      <c r="S27" s="322">
        <v>730</v>
      </c>
      <c r="T27" s="322">
        <v>720</v>
      </c>
      <c r="U27" s="322">
        <v>718</v>
      </c>
      <c r="V27" s="322">
        <v>729</v>
      </c>
      <c r="W27" s="322">
        <v>691</v>
      </c>
      <c r="X27" s="322">
        <v>717</v>
      </c>
      <c r="Y27" s="322">
        <v>670</v>
      </c>
      <c r="Z27" s="322">
        <v>679</v>
      </c>
      <c r="AA27" s="322">
        <v>682</v>
      </c>
      <c r="AB27" s="322">
        <v>686</v>
      </c>
      <c r="AC27" s="322">
        <v>672</v>
      </c>
      <c r="AD27" s="322">
        <v>684</v>
      </c>
      <c r="AE27" s="322">
        <v>722</v>
      </c>
      <c r="AF27" s="322">
        <v>653</v>
      </c>
      <c r="AG27" s="322">
        <v>655</v>
      </c>
      <c r="AH27" s="322"/>
      <c r="AI27" s="310">
        <v>20711</v>
      </c>
      <c r="AL27" s="40">
        <f t="shared" si="0"/>
        <v>690.36666666666667</v>
      </c>
      <c r="AM27" s="42">
        <f t="shared" si="1"/>
        <v>26.388978019611528</v>
      </c>
    </row>
    <row r="28" spans="1:39" x14ac:dyDescent="0.2">
      <c r="A28" s="16">
        <v>0.375</v>
      </c>
      <c r="B28" s="17" t="s">
        <v>7</v>
      </c>
      <c r="C28" s="18">
        <v>0.39583333333333298</v>
      </c>
      <c r="D28" s="323">
        <v>660</v>
      </c>
      <c r="E28" s="322">
        <v>674</v>
      </c>
      <c r="F28" s="322">
        <v>689</v>
      </c>
      <c r="G28" s="322">
        <v>629</v>
      </c>
      <c r="H28" s="322">
        <v>644</v>
      </c>
      <c r="I28" s="322">
        <v>593</v>
      </c>
      <c r="J28" s="322">
        <v>727</v>
      </c>
      <c r="K28" s="322">
        <v>636</v>
      </c>
      <c r="L28" s="322">
        <v>660</v>
      </c>
      <c r="M28" s="322">
        <v>569</v>
      </c>
      <c r="N28" s="322">
        <v>633</v>
      </c>
      <c r="O28" s="322">
        <v>633</v>
      </c>
      <c r="P28" s="322">
        <v>669</v>
      </c>
      <c r="Q28" s="322">
        <v>633</v>
      </c>
      <c r="R28" s="322">
        <v>713</v>
      </c>
      <c r="S28" s="322">
        <v>710</v>
      </c>
      <c r="T28" s="322">
        <v>696</v>
      </c>
      <c r="U28" s="322">
        <v>713</v>
      </c>
      <c r="V28" s="322">
        <v>725</v>
      </c>
      <c r="W28" s="322">
        <v>705</v>
      </c>
      <c r="X28" s="322">
        <v>699</v>
      </c>
      <c r="Y28" s="322">
        <v>657</v>
      </c>
      <c r="Z28" s="322">
        <v>675</v>
      </c>
      <c r="AA28" s="322">
        <v>669</v>
      </c>
      <c r="AB28" s="322">
        <v>670</v>
      </c>
      <c r="AC28" s="322">
        <v>656</v>
      </c>
      <c r="AD28" s="322">
        <v>670</v>
      </c>
      <c r="AE28" s="322">
        <v>713</v>
      </c>
      <c r="AF28" s="322">
        <v>646</v>
      </c>
      <c r="AG28" s="322">
        <v>626</v>
      </c>
      <c r="AH28" s="322"/>
      <c r="AI28" s="310">
        <v>19992</v>
      </c>
      <c r="AL28" s="40">
        <f t="shared" si="0"/>
        <v>666.4</v>
      </c>
      <c r="AM28" s="42">
        <f t="shared" si="1"/>
        <v>38.50893313290414</v>
      </c>
    </row>
    <row r="29" spans="1:39" x14ac:dyDescent="0.2">
      <c r="A29" s="16">
        <v>0.39583333333333298</v>
      </c>
      <c r="B29" s="17" t="s">
        <v>7</v>
      </c>
      <c r="C29" s="18">
        <v>0.41666666666666602</v>
      </c>
      <c r="D29" s="323">
        <v>639</v>
      </c>
      <c r="E29" s="322">
        <v>684</v>
      </c>
      <c r="F29" s="322">
        <v>650</v>
      </c>
      <c r="G29" s="322">
        <v>622</v>
      </c>
      <c r="H29" s="322">
        <v>597</v>
      </c>
      <c r="I29" s="322">
        <v>588</v>
      </c>
      <c r="J29" s="322">
        <v>715</v>
      </c>
      <c r="K29" s="322">
        <v>612</v>
      </c>
      <c r="L29" s="322">
        <v>664</v>
      </c>
      <c r="M29" s="322">
        <v>545</v>
      </c>
      <c r="N29" s="322">
        <v>569</v>
      </c>
      <c r="O29" s="322">
        <v>627</v>
      </c>
      <c r="P29" s="322">
        <v>643</v>
      </c>
      <c r="Q29" s="322">
        <v>651</v>
      </c>
      <c r="R29" s="322">
        <v>698</v>
      </c>
      <c r="S29" s="322">
        <v>703</v>
      </c>
      <c r="T29" s="322">
        <v>708</v>
      </c>
      <c r="U29" s="322">
        <v>724</v>
      </c>
      <c r="V29" s="322">
        <v>727</v>
      </c>
      <c r="W29" s="322">
        <v>694</v>
      </c>
      <c r="X29" s="322">
        <v>708</v>
      </c>
      <c r="Y29" s="322">
        <v>663</v>
      </c>
      <c r="Z29" s="322">
        <v>679</v>
      </c>
      <c r="AA29" s="322">
        <v>651</v>
      </c>
      <c r="AB29" s="322">
        <v>689</v>
      </c>
      <c r="AC29" s="322">
        <v>652</v>
      </c>
      <c r="AD29" s="322">
        <v>674</v>
      </c>
      <c r="AE29" s="322">
        <v>705</v>
      </c>
      <c r="AF29" s="322">
        <v>662</v>
      </c>
      <c r="AG29" s="322">
        <v>660</v>
      </c>
      <c r="AH29" s="322"/>
      <c r="AI29" s="310">
        <v>19803</v>
      </c>
      <c r="AL29" s="40">
        <f t="shared" si="0"/>
        <v>660.1</v>
      </c>
      <c r="AM29" s="42">
        <f t="shared" si="1"/>
        <v>45.956013452145662</v>
      </c>
    </row>
    <row r="30" spans="1:39" x14ac:dyDescent="0.2">
      <c r="A30" s="16">
        <v>0.41666666666666602</v>
      </c>
      <c r="B30" s="17" t="s">
        <v>7</v>
      </c>
      <c r="C30" s="18">
        <v>0.4375</v>
      </c>
      <c r="D30" s="323">
        <v>713</v>
      </c>
      <c r="E30" s="322">
        <v>720</v>
      </c>
      <c r="F30" s="322">
        <v>701</v>
      </c>
      <c r="G30" s="322">
        <v>648</v>
      </c>
      <c r="H30" s="322">
        <v>665</v>
      </c>
      <c r="I30" s="322">
        <v>629</v>
      </c>
      <c r="J30" s="322">
        <v>768</v>
      </c>
      <c r="K30" s="322">
        <v>667</v>
      </c>
      <c r="L30" s="322">
        <v>728</v>
      </c>
      <c r="M30" s="322">
        <v>619</v>
      </c>
      <c r="N30" s="322">
        <v>653</v>
      </c>
      <c r="O30" s="322">
        <v>681</v>
      </c>
      <c r="P30" s="322">
        <v>694</v>
      </c>
      <c r="Q30" s="322">
        <v>686</v>
      </c>
      <c r="R30" s="322">
        <v>708</v>
      </c>
      <c r="S30" s="322">
        <v>706</v>
      </c>
      <c r="T30" s="322">
        <v>705</v>
      </c>
      <c r="U30" s="322">
        <v>723</v>
      </c>
      <c r="V30" s="322">
        <v>718</v>
      </c>
      <c r="W30" s="322">
        <v>691</v>
      </c>
      <c r="X30" s="322">
        <v>710</v>
      </c>
      <c r="Y30" s="322">
        <v>664</v>
      </c>
      <c r="Z30" s="322">
        <v>684</v>
      </c>
      <c r="AA30" s="322">
        <v>679</v>
      </c>
      <c r="AB30" s="322">
        <v>679</v>
      </c>
      <c r="AC30" s="322">
        <v>653</v>
      </c>
      <c r="AD30" s="322">
        <v>682</v>
      </c>
      <c r="AE30" s="322">
        <v>716</v>
      </c>
      <c r="AF30" s="322">
        <v>653</v>
      </c>
      <c r="AG30" s="322">
        <v>665</v>
      </c>
      <c r="AH30" s="322"/>
      <c r="AI30" s="310">
        <v>20608</v>
      </c>
      <c r="AL30" s="40">
        <f t="shared" si="0"/>
        <v>686.93333333333328</v>
      </c>
      <c r="AM30" s="42">
        <f t="shared" si="1"/>
        <v>32.213654561845125</v>
      </c>
    </row>
    <row r="31" spans="1:39" x14ac:dyDescent="0.2">
      <c r="A31" s="16">
        <v>0.4375</v>
      </c>
      <c r="B31" s="17" t="s">
        <v>7</v>
      </c>
      <c r="C31" s="18">
        <v>0.45833333333333298</v>
      </c>
      <c r="D31" s="323">
        <v>729</v>
      </c>
      <c r="E31" s="322">
        <v>754</v>
      </c>
      <c r="F31" s="322">
        <v>749</v>
      </c>
      <c r="G31" s="322">
        <v>732</v>
      </c>
      <c r="H31" s="322">
        <v>710</v>
      </c>
      <c r="I31" s="322">
        <v>667</v>
      </c>
      <c r="J31" s="322">
        <v>780</v>
      </c>
      <c r="K31" s="322">
        <v>684</v>
      </c>
      <c r="L31" s="322">
        <v>638</v>
      </c>
      <c r="M31" s="322">
        <v>665</v>
      </c>
      <c r="N31" s="322">
        <v>713</v>
      </c>
      <c r="O31" s="322">
        <v>737</v>
      </c>
      <c r="P31" s="322">
        <v>660</v>
      </c>
      <c r="Q31" s="322">
        <v>679</v>
      </c>
      <c r="R31" s="322">
        <v>694</v>
      </c>
      <c r="S31" s="322">
        <v>710</v>
      </c>
      <c r="T31" s="322">
        <v>715</v>
      </c>
      <c r="U31" s="322">
        <v>734</v>
      </c>
      <c r="V31" s="322">
        <v>727</v>
      </c>
      <c r="W31" s="322">
        <v>696</v>
      </c>
      <c r="X31" s="322">
        <v>718</v>
      </c>
      <c r="Y31" s="322">
        <v>668</v>
      </c>
      <c r="Z31" s="322">
        <v>686</v>
      </c>
      <c r="AA31" s="322">
        <v>691</v>
      </c>
      <c r="AB31" s="322">
        <v>689</v>
      </c>
      <c r="AC31" s="322">
        <v>658</v>
      </c>
      <c r="AD31" s="322">
        <v>688</v>
      </c>
      <c r="AE31" s="322">
        <v>700</v>
      </c>
      <c r="AF31" s="322">
        <v>646</v>
      </c>
      <c r="AG31" s="322">
        <v>675</v>
      </c>
      <c r="AH31" s="322"/>
      <c r="AI31" s="310">
        <v>20992</v>
      </c>
      <c r="AL31" s="40">
        <f t="shared" si="0"/>
        <v>699.73333333333335</v>
      </c>
      <c r="AM31" s="42">
        <f t="shared" si="1"/>
        <v>33.799544307613068</v>
      </c>
    </row>
    <row r="32" spans="1:39" x14ac:dyDescent="0.2">
      <c r="A32" s="16">
        <v>0.45833333333333298</v>
      </c>
      <c r="B32" s="17" t="s">
        <v>7</v>
      </c>
      <c r="C32" s="18">
        <v>0.47916666666666602</v>
      </c>
      <c r="D32" s="323">
        <v>658</v>
      </c>
      <c r="E32" s="322">
        <v>640</v>
      </c>
      <c r="F32" s="322">
        <v>624</v>
      </c>
      <c r="G32" s="322">
        <v>597</v>
      </c>
      <c r="H32" s="322">
        <v>620</v>
      </c>
      <c r="I32" s="322">
        <v>576</v>
      </c>
      <c r="J32" s="322">
        <v>689</v>
      </c>
      <c r="K32" s="322">
        <v>612</v>
      </c>
      <c r="L32" s="322">
        <v>636</v>
      </c>
      <c r="M32" s="322">
        <v>564</v>
      </c>
      <c r="N32" s="322">
        <v>597</v>
      </c>
      <c r="O32" s="322">
        <v>581</v>
      </c>
      <c r="P32" s="322">
        <v>626</v>
      </c>
      <c r="Q32" s="322">
        <v>586</v>
      </c>
      <c r="R32" s="322">
        <v>720</v>
      </c>
      <c r="S32" s="322">
        <v>732</v>
      </c>
      <c r="T32" s="322">
        <v>720</v>
      </c>
      <c r="U32" s="322">
        <v>742</v>
      </c>
      <c r="V32" s="322">
        <v>720</v>
      </c>
      <c r="W32" s="322">
        <v>694</v>
      </c>
      <c r="X32" s="322">
        <v>715</v>
      </c>
      <c r="Y32" s="322">
        <v>664</v>
      </c>
      <c r="Z32" s="322">
        <v>687</v>
      </c>
      <c r="AA32" s="322">
        <v>679</v>
      </c>
      <c r="AB32" s="322">
        <v>684</v>
      </c>
      <c r="AC32" s="322">
        <v>657</v>
      </c>
      <c r="AD32" s="322">
        <v>682</v>
      </c>
      <c r="AE32" s="322">
        <v>713</v>
      </c>
      <c r="AF32" s="322">
        <v>650</v>
      </c>
      <c r="AG32" s="322">
        <v>674</v>
      </c>
      <c r="AH32" s="322"/>
      <c r="AI32" s="310">
        <v>19739</v>
      </c>
      <c r="AL32" s="40">
        <f t="shared" si="0"/>
        <v>657.9666666666667</v>
      </c>
      <c r="AM32" s="42">
        <f t="shared" si="1"/>
        <v>51.242818392254833</v>
      </c>
    </row>
    <row r="33" spans="1:39" x14ac:dyDescent="0.2">
      <c r="A33" s="16">
        <v>0.47916666666666602</v>
      </c>
      <c r="B33" s="17" t="s">
        <v>7</v>
      </c>
      <c r="C33" s="18">
        <v>0.5</v>
      </c>
      <c r="D33" s="323">
        <v>590</v>
      </c>
      <c r="E33" s="322">
        <v>596</v>
      </c>
      <c r="F33" s="322">
        <v>525</v>
      </c>
      <c r="G33" s="322">
        <v>564</v>
      </c>
      <c r="H33" s="322">
        <v>520</v>
      </c>
      <c r="I33" s="322">
        <v>523</v>
      </c>
      <c r="J33" s="322">
        <v>631</v>
      </c>
      <c r="K33" s="322">
        <v>562</v>
      </c>
      <c r="L33" s="322">
        <v>552</v>
      </c>
      <c r="M33" s="322">
        <v>513</v>
      </c>
      <c r="N33" s="322">
        <v>531</v>
      </c>
      <c r="O33" s="322">
        <v>535</v>
      </c>
      <c r="P33" s="322">
        <v>531</v>
      </c>
      <c r="Q33" s="322">
        <v>542</v>
      </c>
      <c r="R33" s="322">
        <v>727</v>
      </c>
      <c r="S33" s="322">
        <v>708</v>
      </c>
      <c r="T33" s="322">
        <v>711</v>
      </c>
      <c r="U33" s="322">
        <v>744</v>
      </c>
      <c r="V33" s="322">
        <v>725</v>
      </c>
      <c r="W33" s="322">
        <v>698</v>
      </c>
      <c r="X33" s="322">
        <v>703</v>
      </c>
      <c r="Y33" s="322">
        <v>672</v>
      </c>
      <c r="Z33" s="322">
        <v>681</v>
      </c>
      <c r="AA33" s="322">
        <v>675</v>
      </c>
      <c r="AB33" s="322">
        <v>689</v>
      </c>
      <c r="AC33" s="322">
        <v>653</v>
      </c>
      <c r="AD33" s="322">
        <v>674</v>
      </c>
      <c r="AE33" s="322">
        <v>706</v>
      </c>
      <c r="AF33" s="322">
        <v>648</v>
      </c>
      <c r="AG33" s="322">
        <v>682</v>
      </c>
      <c r="AH33" s="322"/>
      <c r="AI33" s="310">
        <v>18811</v>
      </c>
      <c r="AL33" s="40">
        <f t="shared" si="0"/>
        <v>627.0333333333333</v>
      </c>
      <c r="AM33" s="42">
        <f t="shared" si="1"/>
        <v>78.203749505900376</v>
      </c>
    </row>
    <row r="34" spans="1:39" x14ac:dyDescent="0.2">
      <c r="A34" s="16">
        <v>0.5</v>
      </c>
      <c r="B34" s="17" t="s">
        <v>7</v>
      </c>
      <c r="C34" s="18">
        <v>0.52083333333333304</v>
      </c>
      <c r="D34" s="323">
        <v>629</v>
      </c>
      <c r="E34" s="322">
        <v>652</v>
      </c>
      <c r="F34" s="322">
        <v>523</v>
      </c>
      <c r="G34" s="322">
        <v>584</v>
      </c>
      <c r="H34" s="322">
        <v>557</v>
      </c>
      <c r="I34" s="322">
        <v>586</v>
      </c>
      <c r="J34" s="322">
        <v>674</v>
      </c>
      <c r="K34" s="322">
        <v>638</v>
      </c>
      <c r="L34" s="322">
        <v>526</v>
      </c>
      <c r="M34" s="322">
        <v>569</v>
      </c>
      <c r="N34" s="322">
        <v>535</v>
      </c>
      <c r="O34" s="322">
        <v>538</v>
      </c>
      <c r="P34" s="322">
        <v>612</v>
      </c>
      <c r="Q34" s="322">
        <v>584</v>
      </c>
      <c r="R34" s="322">
        <v>732</v>
      </c>
      <c r="S34" s="322">
        <v>708</v>
      </c>
      <c r="T34" s="322">
        <v>703</v>
      </c>
      <c r="U34" s="322">
        <v>727</v>
      </c>
      <c r="V34" s="322">
        <v>708</v>
      </c>
      <c r="W34" s="322">
        <v>694</v>
      </c>
      <c r="X34" s="322">
        <v>696</v>
      </c>
      <c r="Y34" s="322">
        <v>672</v>
      </c>
      <c r="Z34" s="322">
        <v>672</v>
      </c>
      <c r="AA34" s="322">
        <v>667</v>
      </c>
      <c r="AB34" s="322">
        <v>676</v>
      </c>
      <c r="AC34" s="322">
        <v>653</v>
      </c>
      <c r="AD34" s="322">
        <v>670</v>
      </c>
      <c r="AE34" s="322">
        <v>708</v>
      </c>
      <c r="AF34" s="322">
        <v>634</v>
      </c>
      <c r="AG34" s="322">
        <v>679</v>
      </c>
      <c r="AH34" s="322"/>
      <c r="AI34" s="310">
        <v>19206</v>
      </c>
      <c r="AL34" s="40">
        <f t="shared" si="0"/>
        <v>640.20000000000005</v>
      </c>
      <c r="AM34" s="42">
        <f t="shared" si="1"/>
        <v>63.805955834859184</v>
      </c>
    </row>
    <row r="35" spans="1:39" x14ac:dyDescent="0.2">
      <c r="A35" s="16">
        <v>0.52083333333333304</v>
      </c>
      <c r="B35" s="17" t="s">
        <v>7</v>
      </c>
      <c r="C35" s="18">
        <v>0.54166666666666596</v>
      </c>
      <c r="D35" s="323">
        <v>710</v>
      </c>
      <c r="E35" s="322">
        <v>730</v>
      </c>
      <c r="F35" s="322">
        <v>608</v>
      </c>
      <c r="G35" s="322">
        <v>595</v>
      </c>
      <c r="H35" s="322">
        <v>629</v>
      </c>
      <c r="I35" s="322">
        <v>653</v>
      </c>
      <c r="J35" s="322">
        <v>737</v>
      </c>
      <c r="K35" s="322">
        <v>677</v>
      </c>
      <c r="L35" s="322">
        <v>657</v>
      </c>
      <c r="M35" s="322">
        <v>622</v>
      </c>
      <c r="N35" s="322">
        <v>650</v>
      </c>
      <c r="O35" s="322">
        <v>571</v>
      </c>
      <c r="P35" s="322">
        <v>662</v>
      </c>
      <c r="Q35" s="322">
        <v>672</v>
      </c>
      <c r="R35" s="322">
        <v>718</v>
      </c>
      <c r="S35" s="322">
        <v>694</v>
      </c>
      <c r="T35" s="322">
        <v>698</v>
      </c>
      <c r="U35" s="322">
        <v>722</v>
      </c>
      <c r="V35" s="322">
        <v>703</v>
      </c>
      <c r="W35" s="322">
        <v>679</v>
      </c>
      <c r="X35" s="322">
        <v>703</v>
      </c>
      <c r="Y35" s="322">
        <v>668</v>
      </c>
      <c r="Z35" s="322">
        <v>665</v>
      </c>
      <c r="AA35" s="322">
        <v>674</v>
      </c>
      <c r="AB35" s="322">
        <v>677</v>
      </c>
      <c r="AC35" s="322">
        <v>634</v>
      </c>
      <c r="AD35" s="322">
        <v>682</v>
      </c>
      <c r="AE35" s="322">
        <v>705</v>
      </c>
      <c r="AF35" s="322">
        <v>633</v>
      </c>
      <c r="AG35" s="322">
        <v>669</v>
      </c>
      <c r="AH35" s="322"/>
      <c r="AI35" s="310">
        <v>20097</v>
      </c>
      <c r="AL35" s="40">
        <f t="shared" si="0"/>
        <v>669.9</v>
      </c>
      <c r="AM35" s="42">
        <f t="shared" si="1"/>
        <v>40.11823044194626</v>
      </c>
    </row>
    <row r="36" spans="1:39" x14ac:dyDescent="0.2">
      <c r="A36" s="16">
        <v>0.54166666666666596</v>
      </c>
      <c r="B36" s="17" t="s">
        <v>7</v>
      </c>
      <c r="C36" s="18">
        <v>0.5625</v>
      </c>
      <c r="D36" s="323">
        <v>718</v>
      </c>
      <c r="E36" s="322">
        <v>754</v>
      </c>
      <c r="F36" s="322">
        <v>645</v>
      </c>
      <c r="G36" s="322">
        <v>631</v>
      </c>
      <c r="H36" s="322">
        <v>672</v>
      </c>
      <c r="I36" s="322">
        <v>648</v>
      </c>
      <c r="J36" s="322">
        <v>751</v>
      </c>
      <c r="K36" s="322">
        <v>682</v>
      </c>
      <c r="L36" s="322">
        <v>675</v>
      </c>
      <c r="M36" s="322">
        <v>602</v>
      </c>
      <c r="N36" s="322">
        <v>586</v>
      </c>
      <c r="O36" s="322">
        <v>612</v>
      </c>
      <c r="P36" s="322">
        <v>682</v>
      </c>
      <c r="Q36" s="322">
        <v>696</v>
      </c>
      <c r="R36" s="322">
        <v>729</v>
      </c>
      <c r="S36" s="322">
        <v>691</v>
      </c>
      <c r="T36" s="322">
        <v>696</v>
      </c>
      <c r="U36" s="322">
        <v>728</v>
      </c>
      <c r="V36" s="322">
        <v>720</v>
      </c>
      <c r="W36" s="322">
        <v>694</v>
      </c>
      <c r="X36" s="322">
        <v>699</v>
      </c>
      <c r="Y36" s="322">
        <v>660</v>
      </c>
      <c r="Z36" s="322">
        <v>677</v>
      </c>
      <c r="AA36" s="322">
        <v>680</v>
      </c>
      <c r="AB36" s="322">
        <v>684</v>
      </c>
      <c r="AC36" s="322">
        <v>643</v>
      </c>
      <c r="AD36" s="322">
        <v>667</v>
      </c>
      <c r="AE36" s="322">
        <v>711</v>
      </c>
      <c r="AF36" s="322">
        <v>651</v>
      </c>
      <c r="AG36" s="322">
        <v>658</v>
      </c>
      <c r="AH36" s="322"/>
      <c r="AI36" s="310">
        <v>20342</v>
      </c>
      <c r="AL36" s="40">
        <f t="shared" si="0"/>
        <v>678.06666666666672</v>
      </c>
      <c r="AM36" s="42">
        <f t="shared" si="1"/>
        <v>40.634564302966929</v>
      </c>
    </row>
    <row r="37" spans="1:39" x14ac:dyDescent="0.2">
      <c r="A37" s="16">
        <v>0.5625</v>
      </c>
      <c r="B37" s="17" t="s">
        <v>7</v>
      </c>
      <c r="C37" s="18">
        <v>0.58333333333333304</v>
      </c>
      <c r="D37" s="323">
        <v>672</v>
      </c>
      <c r="E37" s="322">
        <v>715</v>
      </c>
      <c r="F37" s="322">
        <v>646</v>
      </c>
      <c r="G37" s="322">
        <v>646</v>
      </c>
      <c r="H37" s="322">
        <v>631</v>
      </c>
      <c r="I37" s="322">
        <v>667</v>
      </c>
      <c r="J37" s="322">
        <v>752</v>
      </c>
      <c r="K37" s="322">
        <v>686</v>
      </c>
      <c r="L37" s="322">
        <v>662</v>
      </c>
      <c r="M37" s="322">
        <v>619</v>
      </c>
      <c r="N37" s="322">
        <v>595</v>
      </c>
      <c r="O37" s="322">
        <v>643</v>
      </c>
      <c r="P37" s="322">
        <v>669</v>
      </c>
      <c r="Q37" s="322">
        <v>710</v>
      </c>
      <c r="R37" s="322">
        <v>744</v>
      </c>
      <c r="S37" s="322">
        <v>694</v>
      </c>
      <c r="T37" s="322">
        <v>704</v>
      </c>
      <c r="U37" s="322">
        <v>734</v>
      </c>
      <c r="V37" s="322">
        <v>732</v>
      </c>
      <c r="W37" s="322">
        <v>710</v>
      </c>
      <c r="X37" s="322">
        <v>705</v>
      </c>
      <c r="Y37" s="322">
        <v>660</v>
      </c>
      <c r="Z37" s="322">
        <v>686</v>
      </c>
      <c r="AA37" s="322">
        <v>679</v>
      </c>
      <c r="AB37" s="322">
        <v>701</v>
      </c>
      <c r="AC37" s="322">
        <v>657</v>
      </c>
      <c r="AD37" s="322">
        <v>672</v>
      </c>
      <c r="AE37" s="322">
        <v>717</v>
      </c>
      <c r="AF37" s="322">
        <v>636</v>
      </c>
      <c r="AG37" s="322">
        <v>662</v>
      </c>
      <c r="AH37" s="322"/>
      <c r="AI37" s="310">
        <v>20406</v>
      </c>
      <c r="AL37" s="40">
        <f t="shared" si="0"/>
        <v>680.2</v>
      </c>
      <c r="AM37" s="42">
        <f t="shared" si="1"/>
        <v>38.129904998208623</v>
      </c>
    </row>
    <row r="38" spans="1:39" x14ac:dyDescent="0.2">
      <c r="A38" s="16">
        <v>0.58333333333333304</v>
      </c>
      <c r="B38" s="17" t="s">
        <v>7</v>
      </c>
      <c r="C38" s="18">
        <v>0.60416666666666596</v>
      </c>
      <c r="D38" s="323">
        <v>703</v>
      </c>
      <c r="E38" s="322">
        <v>696</v>
      </c>
      <c r="F38" s="322">
        <v>633</v>
      </c>
      <c r="G38" s="322">
        <v>616</v>
      </c>
      <c r="H38" s="322">
        <v>660</v>
      </c>
      <c r="I38" s="322">
        <v>641</v>
      </c>
      <c r="J38" s="322">
        <v>756</v>
      </c>
      <c r="K38" s="322">
        <v>667</v>
      </c>
      <c r="L38" s="322">
        <v>686</v>
      </c>
      <c r="M38" s="322">
        <v>624</v>
      </c>
      <c r="N38" s="322">
        <v>626</v>
      </c>
      <c r="O38" s="322">
        <v>631</v>
      </c>
      <c r="P38" s="322">
        <v>639</v>
      </c>
      <c r="Q38" s="322">
        <v>698</v>
      </c>
      <c r="R38" s="322">
        <v>735</v>
      </c>
      <c r="S38" s="322">
        <v>698</v>
      </c>
      <c r="T38" s="322">
        <v>703</v>
      </c>
      <c r="U38" s="322">
        <v>725</v>
      </c>
      <c r="V38" s="322">
        <v>691</v>
      </c>
      <c r="W38" s="322">
        <v>691</v>
      </c>
      <c r="X38" s="322">
        <v>701</v>
      </c>
      <c r="Y38" s="322">
        <v>660</v>
      </c>
      <c r="Z38" s="322">
        <v>670</v>
      </c>
      <c r="AA38" s="322">
        <v>660</v>
      </c>
      <c r="AB38" s="322">
        <v>694</v>
      </c>
      <c r="AC38" s="322">
        <v>651</v>
      </c>
      <c r="AD38" s="322">
        <v>679</v>
      </c>
      <c r="AE38" s="322">
        <v>713</v>
      </c>
      <c r="AF38" s="322">
        <v>645</v>
      </c>
      <c r="AG38" s="322">
        <v>668</v>
      </c>
      <c r="AH38" s="322"/>
      <c r="AI38" s="310">
        <v>20260</v>
      </c>
      <c r="AL38" s="40">
        <f t="shared" si="0"/>
        <v>675.33333333333337</v>
      </c>
      <c r="AM38" s="42">
        <f t="shared" si="1"/>
        <v>35.124736674269627</v>
      </c>
    </row>
    <row r="39" spans="1:39" x14ac:dyDescent="0.2">
      <c r="A39" s="16">
        <v>0.60416666666666596</v>
      </c>
      <c r="B39" s="17" t="s">
        <v>7</v>
      </c>
      <c r="C39" s="18">
        <v>0.625</v>
      </c>
      <c r="D39" s="323">
        <v>720</v>
      </c>
      <c r="E39" s="322">
        <v>681</v>
      </c>
      <c r="F39" s="322">
        <v>684</v>
      </c>
      <c r="G39" s="322">
        <v>663</v>
      </c>
      <c r="H39" s="322">
        <v>665</v>
      </c>
      <c r="I39" s="322">
        <v>648</v>
      </c>
      <c r="J39" s="322">
        <v>744</v>
      </c>
      <c r="K39" s="322">
        <v>670</v>
      </c>
      <c r="L39" s="322">
        <v>668</v>
      </c>
      <c r="M39" s="322">
        <v>632</v>
      </c>
      <c r="N39" s="322">
        <v>656</v>
      </c>
      <c r="O39" s="322">
        <v>612</v>
      </c>
      <c r="P39" s="322">
        <v>593</v>
      </c>
      <c r="Q39" s="322">
        <v>720</v>
      </c>
      <c r="R39" s="322">
        <v>720</v>
      </c>
      <c r="S39" s="322">
        <v>696</v>
      </c>
      <c r="T39" s="322">
        <v>686</v>
      </c>
      <c r="U39" s="322">
        <v>732</v>
      </c>
      <c r="V39" s="322">
        <v>689</v>
      </c>
      <c r="W39" s="322">
        <v>677</v>
      </c>
      <c r="X39" s="322">
        <v>706</v>
      </c>
      <c r="Y39" s="322">
        <v>648</v>
      </c>
      <c r="Z39" s="322">
        <v>674</v>
      </c>
      <c r="AA39" s="322">
        <v>677</v>
      </c>
      <c r="AB39" s="322">
        <v>691</v>
      </c>
      <c r="AC39" s="322">
        <v>650</v>
      </c>
      <c r="AD39" s="322">
        <v>674</v>
      </c>
      <c r="AE39" s="322">
        <v>701</v>
      </c>
      <c r="AF39" s="322">
        <v>636</v>
      </c>
      <c r="AG39" s="322">
        <v>662</v>
      </c>
      <c r="AH39" s="322"/>
      <c r="AI39" s="310">
        <v>20275</v>
      </c>
      <c r="AL39" s="40">
        <f t="shared" si="0"/>
        <v>675.83333333333337</v>
      </c>
      <c r="AM39" s="42">
        <f t="shared" si="1"/>
        <v>34.157932721640101</v>
      </c>
    </row>
    <row r="40" spans="1:39" x14ac:dyDescent="0.2">
      <c r="A40" s="16">
        <v>0.625</v>
      </c>
      <c r="B40" s="17" t="s">
        <v>7</v>
      </c>
      <c r="C40" s="18">
        <v>0.64583333333333304</v>
      </c>
      <c r="D40" s="323">
        <v>723</v>
      </c>
      <c r="E40" s="322">
        <v>682</v>
      </c>
      <c r="F40" s="322">
        <v>670</v>
      </c>
      <c r="G40" s="322">
        <v>643</v>
      </c>
      <c r="H40" s="322">
        <v>730</v>
      </c>
      <c r="I40" s="322">
        <v>672</v>
      </c>
      <c r="J40" s="322">
        <v>760</v>
      </c>
      <c r="K40" s="322">
        <v>698</v>
      </c>
      <c r="L40" s="322">
        <v>643</v>
      </c>
      <c r="M40" s="322">
        <v>614</v>
      </c>
      <c r="N40" s="322">
        <v>631</v>
      </c>
      <c r="O40" s="322">
        <v>667</v>
      </c>
      <c r="P40" s="322">
        <v>652</v>
      </c>
      <c r="Q40" s="322">
        <v>708</v>
      </c>
      <c r="R40" s="322">
        <v>720</v>
      </c>
      <c r="S40" s="322">
        <v>703</v>
      </c>
      <c r="T40" s="322">
        <v>696</v>
      </c>
      <c r="U40" s="322">
        <v>710</v>
      </c>
      <c r="V40" s="322">
        <v>670</v>
      </c>
      <c r="W40" s="322">
        <v>677</v>
      </c>
      <c r="X40" s="322">
        <v>710</v>
      </c>
      <c r="Y40" s="322">
        <v>660</v>
      </c>
      <c r="Z40" s="322">
        <v>677</v>
      </c>
      <c r="AA40" s="322">
        <v>679</v>
      </c>
      <c r="AB40" s="322">
        <v>677</v>
      </c>
      <c r="AC40" s="322">
        <v>655</v>
      </c>
      <c r="AD40" s="322">
        <v>692</v>
      </c>
      <c r="AE40" s="322">
        <v>703</v>
      </c>
      <c r="AF40" s="322">
        <v>648</v>
      </c>
      <c r="AG40" s="322">
        <v>655</v>
      </c>
      <c r="AH40" s="322"/>
      <c r="AI40" s="310">
        <v>20425</v>
      </c>
      <c r="AL40" s="40">
        <f t="shared" si="0"/>
        <v>680.83333333333337</v>
      </c>
      <c r="AM40" s="42">
        <f t="shared" si="1"/>
        <v>32.223447591973205</v>
      </c>
    </row>
    <row r="41" spans="1:39" x14ac:dyDescent="0.2">
      <c r="A41" s="16">
        <v>0.64583333333333304</v>
      </c>
      <c r="B41" s="17" t="s">
        <v>7</v>
      </c>
      <c r="C41" s="18">
        <v>0.66666666666666596</v>
      </c>
      <c r="D41" s="323">
        <v>700</v>
      </c>
      <c r="E41" s="322">
        <v>684</v>
      </c>
      <c r="F41" s="322">
        <v>677</v>
      </c>
      <c r="G41" s="322">
        <v>648</v>
      </c>
      <c r="H41" s="322">
        <v>705</v>
      </c>
      <c r="I41" s="322">
        <v>679</v>
      </c>
      <c r="J41" s="322">
        <v>708</v>
      </c>
      <c r="K41" s="322">
        <v>677</v>
      </c>
      <c r="L41" s="322">
        <v>581</v>
      </c>
      <c r="M41" s="322">
        <v>660</v>
      </c>
      <c r="N41" s="322">
        <v>614</v>
      </c>
      <c r="O41" s="322">
        <v>672</v>
      </c>
      <c r="P41" s="322">
        <v>634</v>
      </c>
      <c r="Q41" s="322">
        <v>718</v>
      </c>
      <c r="R41" s="322">
        <v>732</v>
      </c>
      <c r="S41" s="322">
        <v>701</v>
      </c>
      <c r="T41" s="322">
        <v>715</v>
      </c>
      <c r="U41" s="322">
        <v>723</v>
      </c>
      <c r="V41" s="322">
        <v>681</v>
      </c>
      <c r="W41" s="322">
        <v>696</v>
      </c>
      <c r="X41" s="322">
        <v>720</v>
      </c>
      <c r="Y41" s="322">
        <v>652</v>
      </c>
      <c r="Z41" s="322">
        <v>687</v>
      </c>
      <c r="AA41" s="322">
        <v>665</v>
      </c>
      <c r="AB41" s="322">
        <v>674</v>
      </c>
      <c r="AC41" s="322">
        <v>646</v>
      </c>
      <c r="AD41" s="322">
        <v>681</v>
      </c>
      <c r="AE41" s="322">
        <v>696</v>
      </c>
      <c r="AF41" s="322">
        <v>651</v>
      </c>
      <c r="AG41" s="322">
        <v>660</v>
      </c>
      <c r="AH41" s="322"/>
      <c r="AI41" s="310">
        <v>20337</v>
      </c>
      <c r="AL41" s="40">
        <f t="shared" si="0"/>
        <v>677.9</v>
      </c>
      <c r="AM41" s="42">
        <f t="shared" si="1"/>
        <v>33.600441294310613</v>
      </c>
    </row>
    <row r="42" spans="1:39" x14ac:dyDescent="0.2">
      <c r="A42" s="16">
        <v>0.66666666666666596</v>
      </c>
      <c r="B42" s="17" t="s">
        <v>7</v>
      </c>
      <c r="C42" s="18">
        <v>0.6875</v>
      </c>
      <c r="D42" s="323">
        <v>720</v>
      </c>
      <c r="E42" s="322">
        <v>691</v>
      </c>
      <c r="F42" s="322">
        <v>768</v>
      </c>
      <c r="G42" s="322">
        <v>674</v>
      </c>
      <c r="H42" s="322">
        <v>675</v>
      </c>
      <c r="I42" s="322">
        <v>665</v>
      </c>
      <c r="J42" s="322">
        <v>711</v>
      </c>
      <c r="K42" s="322">
        <v>701</v>
      </c>
      <c r="L42" s="322">
        <v>602</v>
      </c>
      <c r="M42" s="322">
        <v>650</v>
      </c>
      <c r="N42" s="322">
        <v>576</v>
      </c>
      <c r="O42" s="322">
        <v>624</v>
      </c>
      <c r="P42" s="322">
        <v>650</v>
      </c>
      <c r="Q42" s="322">
        <v>722</v>
      </c>
      <c r="R42" s="322">
        <v>734</v>
      </c>
      <c r="S42" s="322">
        <v>708</v>
      </c>
      <c r="T42" s="322">
        <v>723</v>
      </c>
      <c r="U42" s="322">
        <v>729</v>
      </c>
      <c r="V42" s="322">
        <v>682</v>
      </c>
      <c r="W42" s="322">
        <v>696</v>
      </c>
      <c r="X42" s="322">
        <v>720</v>
      </c>
      <c r="Y42" s="322">
        <v>665</v>
      </c>
      <c r="Z42" s="322">
        <v>679</v>
      </c>
      <c r="AA42" s="322">
        <v>681</v>
      </c>
      <c r="AB42" s="322">
        <v>670</v>
      </c>
      <c r="AC42" s="322">
        <v>658</v>
      </c>
      <c r="AD42" s="322">
        <v>682</v>
      </c>
      <c r="AE42" s="322">
        <v>696</v>
      </c>
      <c r="AF42" s="322">
        <v>674</v>
      </c>
      <c r="AG42" s="322">
        <v>670</v>
      </c>
      <c r="AH42" s="322"/>
      <c r="AI42" s="310">
        <v>20496</v>
      </c>
      <c r="AL42" s="40">
        <f t="shared" si="0"/>
        <v>683.2</v>
      </c>
      <c r="AM42" s="42">
        <f t="shared" si="1"/>
        <v>39.593973766479785</v>
      </c>
    </row>
    <row r="43" spans="1:39" x14ac:dyDescent="0.2">
      <c r="A43" s="16">
        <v>0.6875</v>
      </c>
      <c r="B43" s="17" t="s">
        <v>7</v>
      </c>
      <c r="C43" s="18">
        <v>0.70833333333333304</v>
      </c>
      <c r="D43" s="323">
        <v>711</v>
      </c>
      <c r="E43" s="322">
        <v>684</v>
      </c>
      <c r="F43" s="322">
        <v>708</v>
      </c>
      <c r="G43" s="322">
        <v>670</v>
      </c>
      <c r="H43" s="322">
        <v>703</v>
      </c>
      <c r="I43" s="322">
        <v>686</v>
      </c>
      <c r="J43" s="322">
        <v>722</v>
      </c>
      <c r="K43" s="322">
        <v>689</v>
      </c>
      <c r="L43" s="322">
        <v>643</v>
      </c>
      <c r="M43" s="322">
        <v>670</v>
      </c>
      <c r="N43" s="322">
        <v>651</v>
      </c>
      <c r="O43" s="322">
        <v>653</v>
      </c>
      <c r="P43" s="322">
        <v>665</v>
      </c>
      <c r="Q43" s="322">
        <v>716</v>
      </c>
      <c r="R43" s="322">
        <v>754</v>
      </c>
      <c r="S43" s="322">
        <v>727</v>
      </c>
      <c r="T43" s="322">
        <v>17</v>
      </c>
      <c r="U43" s="322">
        <v>727</v>
      </c>
      <c r="V43" s="322">
        <v>682</v>
      </c>
      <c r="W43" s="322">
        <v>703</v>
      </c>
      <c r="X43" s="322">
        <v>718</v>
      </c>
      <c r="Y43" s="322">
        <v>679</v>
      </c>
      <c r="Z43" s="322">
        <v>701</v>
      </c>
      <c r="AA43" s="322">
        <v>699</v>
      </c>
      <c r="AB43" s="322">
        <v>676</v>
      </c>
      <c r="AC43" s="322">
        <v>657</v>
      </c>
      <c r="AD43" s="322">
        <v>703</v>
      </c>
      <c r="AE43" s="322">
        <v>701</v>
      </c>
      <c r="AF43" s="322">
        <v>682</v>
      </c>
      <c r="AG43" s="322">
        <v>696</v>
      </c>
      <c r="AH43" s="322"/>
      <c r="AI43" s="310">
        <v>20093</v>
      </c>
      <c r="AL43" s="40">
        <f t="shared" si="0"/>
        <v>692.27586206896547</v>
      </c>
      <c r="AM43" s="42">
        <f t="shared" si="1"/>
        <v>125.90463915567034</v>
      </c>
    </row>
    <row r="44" spans="1:39" x14ac:dyDescent="0.2">
      <c r="A44" s="16">
        <v>0.70833333333333304</v>
      </c>
      <c r="B44" s="17" t="s">
        <v>7</v>
      </c>
      <c r="C44" s="18">
        <v>0.72916666666666596</v>
      </c>
      <c r="D44" s="323">
        <v>686</v>
      </c>
      <c r="E44" s="322">
        <v>691</v>
      </c>
      <c r="F44" s="322">
        <v>665</v>
      </c>
      <c r="G44" s="322">
        <v>701</v>
      </c>
      <c r="H44" s="322">
        <v>708</v>
      </c>
      <c r="I44" s="322">
        <v>665</v>
      </c>
      <c r="J44" s="322">
        <v>706</v>
      </c>
      <c r="K44" s="322">
        <v>710</v>
      </c>
      <c r="L44" s="322">
        <v>636</v>
      </c>
      <c r="M44" s="322">
        <v>684</v>
      </c>
      <c r="N44" s="322">
        <v>674</v>
      </c>
      <c r="O44" s="322">
        <v>687</v>
      </c>
      <c r="P44" s="322">
        <v>665</v>
      </c>
      <c r="Q44" s="322">
        <v>717</v>
      </c>
      <c r="R44" s="322">
        <v>792</v>
      </c>
      <c r="S44" s="322">
        <v>728</v>
      </c>
      <c r="T44" s="322">
        <v>710</v>
      </c>
      <c r="U44" s="322">
        <v>754</v>
      </c>
      <c r="V44" s="322">
        <v>710</v>
      </c>
      <c r="W44" s="322">
        <v>722</v>
      </c>
      <c r="X44" s="322">
        <v>732</v>
      </c>
      <c r="Y44" s="322">
        <v>694</v>
      </c>
      <c r="Z44" s="322">
        <v>708</v>
      </c>
      <c r="AA44" s="322">
        <v>705</v>
      </c>
      <c r="AB44" s="322">
        <v>687</v>
      </c>
      <c r="AC44" s="322">
        <v>651</v>
      </c>
      <c r="AD44" s="322">
        <v>706</v>
      </c>
      <c r="AE44" s="322">
        <v>710</v>
      </c>
      <c r="AF44" s="322">
        <v>700</v>
      </c>
      <c r="AG44" s="322">
        <v>698</v>
      </c>
      <c r="AH44" s="322"/>
      <c r="AI44" s="310">
        <v>21002</v>
      </c>
      <c r="AL44" s="40">
        <f t="shared" si="0"/>
        <v>700.06666666666672</v>
      </c>
      <c r="AM44" s="42">
        <f t="shared" si="1"/>
        <v>30.140971466088157</v>
      </c>
    </row>
    <row r="45" spans="1:39" x14ac:dyDescent="0.2">
      <c r="A45" s="16">
        <v>0.72916666666666596</v>
      </c>
      <c r="B45" s="17" t="s">
        <v>7</v>
      </c>
      <c r="C45" s="18">
        <v>0.75</v>
      </c>
      <c r="D45" s="323">
        <v>679</v>
      </c>
      <c r="E45" s="322">
        <v>708</v>
      </c>
      <c r="F45" s="322">
        <v>681</v>
      </c>
      <c r="G45" s="322">
        <v>705</v>
      </c>
      <c r="H45" s="322">
        <v>715</v>
      </c>
      <c r="I45" s="322">
        <v>670</v>
      </c>
      <c r="J45" s="322">
        <v>749</v>
      </c>
      <c r="K45" s="322">
        <v>698</v>
      </c>
      <c r="L45" s="322">
        <v>672</v>
      </c>
      <c r="M45" s="322">
        <v>650</v>
      </c>
      <c r="N45" s="322">
        <v>610</v>
      </c>
      <c r="O45" s="322">
        <v>681</v>
      </c>
      <c r="P45" s="322">
        <v>672</v>
      </c>
      <c r="Q45" s="322">
        <v>708</v>
      </c>
      <c r="R45" s="322">
        <v>801</v>
      </c>
      <c r="S45" s="322">
        <v>727</v>
      </c>
      <c r="T45" s="322">
        <v>751</v>
      </c>
      <c r="U45" s="322">
        <v>751</v>
      </c>
      <c r="V45" s="322">
        <v>715</v>
      </c>
      <c r="W45" s="322">
        <v>718</v>
      </c>
      <c r="X45" s="322">
        <v>734</v>
      </c>
      <c r="Y45" s="322">
        <v>694</v>
      </c>
      <c r="Z45" s="322">
        <v>705</v>
      </c>
      <c r="AA45" s="322">
        <v>703</v>
      </c>
      <c r="AB45" s="322">
        <v>684</v>
      </c>
      <c r="AC45" s="322">
        <v>674</v>
      </c>
      <c r="AD45" s="322">
        <v>705</v>
      </c>
      <c r="AE45" s="322">
        <v>706</v>
      </c>
      <c r="AF45" s="322">
        <v>699</v>
      </c>
      <c r="AG45" s="322">
        <v>694</v>
      </c>
      <c r="AH45" s="322"/>
      <c r="AI45" s="310">
        <v>21059</v>
      </c>
      <c r="AL45" s="40">
        <f t="shared" si="0"/>
        <v>701.9666666666667</v>
      </c>
      <c r="AM45" s="42">
        <f t="shared" si="1"/>
        <v>35.152361311114312</v>
      </c>
    </row>
    <row r="46" spans="1:39" x14ac:dyDescent="0.2">
      <c r="A46" s="16">
        <v>0.75</v>
      </c>
      <c r="B46" s="17" t="s">
        <v>7</v>
      </c>
      <c r="C46" s="18">
        <v>0.77083333333333304</v>
      </c>
      <c r="D46" s="323">
        <v>687</v>
      </c>
      <c r="E46" s="322">
        <v>684</v>
      </c>
      <c r="F46" s="322">
        <v>699</v>
      </c>
      <c r="G46" s="322">
        <v>706</v>
      </c>
      <c r="H46" s="322">
        <v>739</v>
      </c>
      <c r="I46" s="322">
        <v>657</v>
      </c>
      <c r="J46" s="322">
        <v>744</v>
      </c>
      <c r="K46" s="322">
        <v>677</v>
      </c>
      <c r="L46" s="322">
        <v>663</v>
      </c>
      <c r="M46" s="322">
        <v>670</v>
      </c>
      <c r="N46" s="322">
        <v>633</v>
      </c>
      <c r="O46" s="322">
        <v>672</v>
      </c>
      <c r="P46" s="322">
        <v>626</v>
      </c>
      <c r="Q46" s="322">
        <v>672</v>
      </c>
      <c r="R46" s="322">
        <v>804</v>
      </c>
      <c r="S46" s="322">
        <v>725</v>
      </c>
      <c r="T46" s="322">
        <v>737</v>
      </c>
      <c r="U46" s="322">
        <v>747</v>
      </c>
      <c r="V46" s="322">
        <v>715</v>
      </c>
      <c r="W46" s="322">
        <v>718</v>
      </c>
      <c r="X46" s="322">
        <v>737</v>
      </c>
      <c r="Y46" s="322">
        <v>693</v>
      </c>
      <c r="Z46" s="322">
        <v>701</v>
      </c>
      <c r="AA46" s="322">
        <v>704</v>
      </c>
      <c r="AB46" s="322">
        <v>691</v>
      </c>
      <c r="AC46" s="322">
        <v>653</v>
      </c>
      <c r="AD46" s="322">
        <v>699</v>
      </c>
      <c r="AE46" s="322">
        <v>722</v>
      </c>
      <c r="AF46" s="322">
        <v>708</v>
      </c>
      <c r="AG46" s="322">
        <v>698</v>
      </c>
      <c r="AH46" s="322"/>
      <c r="AI46" s="310">
        <v>20981</v>
      </c>
      <c r="AL46" s="40">
        <f t="shared" si="0"/>
        <v>699.36666666666667</v>
      </c>
      <c r="AM46" s="42">
        <f t="shared" si="1"/>
        <v>37.107935142967904</v>
      </c>
    </row>
    <row r="47" spans="1:39" x14ac:dyDescent="0.2">
      <c r="A47" s="16">
        <v>0.77083333333333304</v>
      </c>
      <c r="B47" s="17" t="s">
        <v>7</v>
      </c>
      <c r="C47" s="18">
        <v>0.79166666666666596</v>
      </c>
      <c r="D47" s="323">
        <v>674</v>
      </c>
      <c r="E47" s="322">
        <v>677</v>
      </c>
      <c r="F47" s="322">
        <v>703</v>
      </c>
      <c r="G47" s="322">
        <v>677</v>
      </c>
      <c r="H47" s="322">
        <v>703</v>
      </c>
      <c r="I47" s="322">
        <v>646</v>
      </c>
      <c r="J47" s="322">
        <v>710</v>
      </c>
      <c r="K47" s="322">
        <v>665</v>
      </c>
      <c r="L47" s="322">
        <v>664</v>
      </c>
      <c r="M47" s="322">
        <v>672</v>
      </c>
      <c r="N47" s="322">
        <v>655</v>
      </c>
      <c r="O47" s="322">
        <v>651</v>
      </c>
      <c r="P47" s="322">
        <v>644</v>
      </c>
      <c r="Q47" s="322">
        <v>667</v>
      </c>
      <c r="R47" s="322">
        <v>807</v>
      </c>
      <c r="S47" s="322">
        <v>729</v>
      </c>
      <c r="T47" s="322">
        <v>742</v>
      </c>
      <c r="U47" s="322">
        <v>765</v>
      </c>
      <c r="V47" s="322">
        <v>706</v>
      </c>
      <c r="W47" s="322">
        <v>708</v>
      </c>
      <c r="X47" s="322">
        <v>739</v>
      </c>
      <c r="Y47" s="322">
        <v>679</v>
      </c>
      <c r="Z47" s="322">
        <v>708</v>
      </c>
      <c r="AA47" s="322">
        <v>700</v>
      </c>
      <c r="AB47" s="322">
        <v>686</v>
      </c>
      <c r="AC47" s="322">
        <v>655</v>
      </c>
      <c r="AD47" s="322">
        <v>691</v>
      </c>
      <c r="AE47" s="322">
        <v>711</v>
      </c>
      <c r="AF47" s="322">
        <v>705</v>
      </c>
      <c r="AG47" s="322">
        <v>689</v>
      </c>
      <c r="AH47" s="322"/>
      <c r="AI47" s="310">
        <v>20828</v>
      </c>
      <c r="AL47" s="40">
        <f t="shared" si="0"/>
        <v>694.26666666666665</v>
      </c>
      <c r="AM47" s="42">
        <f t="shared" si="1"/>
        <v>36.53617322631078</v>
      </c>
    </row>
    <row r="48" spans="1:39" x14ac:dyDescent="0.2">
      <c r="A48" s="16">
        <v>0.79166666666666596</v>
      </c>
      <c r="B48" s="17" t="s">
        <v>7</v>
      </c>
      <c r="C48" s="18">
        <v>0.8125</v>
      </c>
      <c r="D48" s="323">
        <v>725</v>
      </c>
      <c r="E48" s="322">
        <v>706</v>
      </c>
      <c r="F48" s="322">
        <v>698</v>
      </c>
      <c r="G48" s="322">
        <v>689</v>
      </c>
      <c r="H48" s="322">
        <v>711</v>
      </c>
      <c r="I48" s="322">
        <v>665</v>
      </c>
      <c r="J48" s="322">
        <v>725</v>
      </c>
      <c r="K48" s="322">
        <v>672</v>
      </c>
      <c r="L48" s="322">
        <v>656</v>
      </c>
      <c r="M48" s="322">
        <v>703</v>
      </c>
      <c r="N48" s="322">
        <v>639</v>
      </c>
      <c r="O48" s="322">
        <v>652</v>
      </c>
      <c r="P48" s="322">
        <v>640</v>
      </c>
      <c r="Q48" s="322">
        <v>692</v>
      </c>
      <c r="R48" s="322">
        <v>821</v>
      </c>
      <c r="S48" s="322">
        <v>723</v>
      </c>
      <c r="T48" s="322">
        <v>739</v>
      </c>
      <c r="U48" s="322">
        <v>763</v>
      </c>
      <c r="V48" s="322">
        <v>694</v>
      </c>
      <c r="W48" s="322">
        <v>710</v>
      </c>
      <c r="X48" s="322">
        <v>715</v>
      </c>
      <c r="Y48" s="322">
        <v>692</v>
      </c>
      <c r="Z48" s="322">
        <v>708</v>
      </c>
      <c r="AA48" s="322">
        <v>706</v>
      </c>
      <c r="AB48" s="322">
        <v>704</v>
      </c>
      <c r="AC48" s="322">
        <v>660</v>
      </c>
      <c r="AD48" s="322">
        <v>691</v>
      </c>
      <c r="AE48" s="322">
        <v>717</v>
      </c>
      <c r="AF48" s="322">
        <v>713</v>
      </c>
      <c r="AG48" s="322">
        <v>684</v>
      </c>
      <c r="AH48" s="322"/>
      <c r="AI48" s="310">
        <v>21013</v>
      </c>
      <c r="AL48" s="40">
        <f t="shared" si="0"/>
        <v>700.43333333333328</v>
      </c>
      <c r="AM48" s="42">
        <f t="shared" si="1"/>
        <v>36.561411099808439</v>
      </c>
    </row>
    <row r="49" spans="1:39" x14ac:dyDescent="0.2">
      <c r="A49" s="16">
        <v>0.8125</v>
      </c>
      <c r="B49" s="17" t="s">
        <v>7</v>
      </c>
      <c r="C49" s="18">
        <v>0.83333333333333304</v>
      </c>
      <c r="D49" s="323">
        <v>701</v>
      </c>
      <c r="E49" s="322">
        <v>691</v>
      </c>
      <c r="F49" s="322">
        <v>706</v>
      </c>
      <c r="G49" s="322">
        <v>700</v>
      </c>
      <c r="H49" s="322">
        <v>758</v>
      </c>
      <c r="I49" s="322">
        <v>698</v>
      </c>
      <c r="J49" s="322">
        <v>737</v>
      </c>
      <c r="K49" s="322">
        <v>682</v>
      </c>
      <c r="L49" s="322">
        <v>672</v>
      </c>
      <c r="M49" s="322">
        <v>718</v>
      </c>
      <c r="N49" s="322">
        <v>645</v>
      </c>
      <c r="O49" s="322">
        <v>632</v>
      </c>
      <c r="P49" s="322">
        <v>663</v>
      </c>
      <c r="Q49" s="322">
        <v>698</v>
      </c>
      <c r="R49" s="322">
        <v>823</v>
      </c>
      <c r="S49" s="322">
        <v>734</v>
      </c>
      <c r="T49" s="322">
        <v>751</v>
      </c>
      <c r="U49" s="322">
        <v>766</v>
      </c>
      <c r="V49" s="322">
        <v>708</v>
      </c>
      <c r="W49" s="322">
        <v>720</v>
      </c>
      <c r="X49" s="322">
        <v>723</v>
      </c>
      <c r="Y49" s="322">
        <v>710</v>
      </c>
      <c r="Z49" s="322">
        <v>710</v>
      </c>
      <c r="AA49" s="322">
        <v>706</v>
      </c>
      <c r="AB49" s="322">
        <v>703</v>
      </c>
      <c r="AC49" s="322">
        <v>658</v>
      </c>
      <c r="AD49" s="322">
        <v>686</v>
      </c>
      <c r="AE49" s="322">
        <v>720</v>
      </c>
      <c r="AF49" s="322">
        <v>706</v>
      </c>
      <c r="AG49" s="322">
        <v>686</v>
      </c>
      <c r="AH49" s="322"/>
      <c r="AI49" s="310">
        <v>21211</v>
      </c>
      <c r="AL49" s="40">
        <f t="shared" si="0"/>
        <v>707.0333333333333</v>
      </c>
      <c r="AM49" s="42">
        <f t="shared" si="1"/>
        <v>37.553165377702285</v>
      </c>
    </row>
    <row r="50" spans="1:39" x14ac:dyDescent="0.2">
      <c r="A50" s="16">
        <v>0.83333333333333304</v>
      </c>
      <c r="B50" s="17" t="s">
        <v>7</v>
      </c>
      <c r="C50" s="18">
        <v>0.85416666666666596</v>
      </c>
      <c r="D50" s="323">
        <v>727</v>
      </c>
      <c r="E50" s="322">
        <v>739</v>
      </c>
      <c r="F50" s="322">
        <v>739</v>
      </c>
      <c r="G50" s="322">
        <v>749</v>
      </c>
      <c r="H50" s="322">
        <v>783</v>
      </c>
      <c r="I50" s="322">
        <v>708</v>
      </c>
      <c r="J50" s="322">
        <v>768</v>
      </c>
      <c r="K50" s="322">
        <v>736</v>
      </c>
      <c r="L50" s="322">
        <v>669</v>
      </c>
      <c r="M50" s="322">
        <v>705</v>
      </c>
      <c r="N50" s="322">
        <v>675</v>
      </c>
      <c r="O50" s="322">
        <v>681</v>
      </c>
      <c r="P50" s="322">
        <v>715</v>
      </c>
      <c r="Q50" s="322">
        <v>758</v>
      </c>
      <c r="R50" s="322">
        <v>821</v>
      </c>
      <c r="S50" s="322">
        <v>751</v>
      </c>
      <c r="T50" s="322">
        <v>775</v>
      </c>
      <c r="U50" s="322">
        <v>790</v>
      </c>
      <c r="V50" s="322">
        <v>727</v>
      </c>
      <c r="W50" s="322">
        <v>742</v>
      </c>
      <c r="X50" s="322">
        <v>748</v>
      </c>
      <c r="Y50" s="322">
        <v>725</v>
      </c>
      <c r="Z50" s="322">
        <v>742</v>
      </c>
      <c r="AA50" s="322">
        <v>739</v>
      </c>
      <c r="AB50" s="322">
        <v>722</v>
      </c>
      <c r="AC50" s="322">
        <v>686</v>
      </c>
      <c r="AD50" s="322">
        <v>708</v>
      </c>
      <c r="AE50" s="322">
        <v>756</v>
      </c>
      <c r="AF50" s="322">
        <v>737</v>
      </c>
      <c r="AG50" s="322">
        <v>704</v>
      </c>
      <c r="AH50" s="322"/>
      <c r="AI50" s="310">
        <v>22025</v>
      </c>
      <c r="AL50" s="40">
        <f t="shared" si="0"/>
        <v>734.16666666666663</v>
      </c>
      <c r="AM50" s="42">
        <f t="shared" si="1"/>
        <v>34.503456431887031</v>
      </c>
    </row>
    <row r="51" spans="1:39" x14ac:dyDescent="0.2">
      <c r="A51" s="16">
        <v>0.85416666666666596</v>
      </c>
      <c r="B51" s="17" t="s">
        <v>7</v>
      </c>
      <c r="C51" s="18">
        <v>0.875</v>
      </c>
      <c r="D51" s="323">
        <v>830</v>
      </c>
      <c r="E51" s="322">
        <v>816</v>
      </c>
      <c r="F51" s="322">
        <v>780</v>
      </c>
      <c r="G51" s="322">
        <v>821</v>
      </c>
      <c r="H51" s="322">
        <v>811</v>
      </c>
      <c r="I51" s="322">
        <v>806</v>
      </c>
      <c r="J51" s="322">
        <v>796</v>
      </c>
      <c r="K51" s="322">
        <v>824</v>
      </c>
      <c r="L51" s="322">
        <v>768</v>
      </c>
      <c r="M51" s="322">
        <v>780</v>
      </c>
      <c r="N51" s="322">
        <v>737</v>
      </c>
      <c r="O51" s="322">
        <v>766</v>
      </c>
      <c r="P51" s="322">
        <v>754</v>
      </c>
      <c r="Q51" s="322">
        <v>776</v>
      </c>
      <c r="R51" s="322">
        <v>820</v>
      </c>
      <c r="S51" s="322">
        <v>778</v>
      </c>
      <c r="T51" s="322">
        <v>802</v>
      </c>
      <c r="U51" s="322">
        <v>828</v>
      </c>
      <c r="V51" s="322">
        <v>765</v>
      </c>
      <c r="W51" s="322">
        <v>758</v>
      </c>
      <c r="X51" s="322">
        <v>773</v>
      </c>
      <c r="Y51" s="322">
        <v>763</v>
      </c>
      <c r="Z51" s="322">
        <v>766</v>
      </c>
      <c r="AA51" s="322">
        <v>775</v>
      </c>
      <c r="AB51" s="322">
        <v>749</v>
      </c>
      <c r="AC51" s="322">
        <v>706</v>
      </c>
      <c r="AD51" s="322">
        <v>744</v>
      </c>
      <c r="AE51" s="322">
        <v>766</v>
      </c>
      <c r="AF51" s="322">
        <v>763</v>
      </c>
      <c r="AG51" s="322">
        <v>732</v>
      </c>
      <c r="AH51" s="322"/>
      <c r="AI51" s="310">
        <v>23353</v>
      </c>
      <c r="AL51" s="40">
        <f t="shared" si="0"/>
        <v>778.43333333333328</v>
      </c>
      <c r="AM51" s="42">
        <f t="shared" si="1"/>
        <v>31.23623374945473</v>
      </c>
    </row>
    <row r="52" spans="1:39" x14ac:dyDescent="0.2">
      <c r="A52" s="16">
        <v>0.875</v>
      </c>
      <c r="B52" s="17" t="s">
        <v>7</v>
      </c>
      <c r="C52" s="18">
        <v>0.89583333333333304</v>
      </c>
      <c r="D52" s="323">
        <v>845</v>
      </c>
      <c r="E52" s="322">
        <v>843</v>
      </c>
      <c r="F52" s="322">
        <v>818</v>
      </c>
      <c r="G52" s="322">
        <v>828</v>
      </c>
      <c r="H52" s="322">
        <v>852</v>
      </c>
      <c r="I52" s="322">
        <v>816</v>
      </c>
      <c r="J52" s="322">
        <v>826</v>
      </c>
      <c r="K52" s="322">
        <v>828</v>
      </c>
      <c r="L52" s="322">
        <v>795</v>
      </c>
      <c r="M52" s="322">
        <v>804</v>
      </c>
      <c r="N52" s="322">
        <v>782</v>
      </c>
      <c r="O52" s="322">
        <v>758</v>
      </c>
      <c r="P52" s="322">
        <v>765</v>
      </c>
      <c r="Q52" s="322">
        <v>842</v>
      </c>
      <c r="R52" s="322">
        <v>814</v>
      </c>
      <c r="S52" s="322">
        <v>813</v>
      </c>
      <c r="T52" s="322">
        <v>830</v>
      </c>
      <c r="U52" s="322">
        <v>847</v>
      </c>
      <c r="V52" s="322">
        <v>788</v>
      </c>
      <c r="W52" s="322">
        <v>782</v>
      </c>
      <c r="X52" s="322">
        <v>795</v>
      </c>
      <c r="Y52" s="322">
        <v>782</v>
      </c>
      <c r="Z52" s="322">
        <v>775</v>
      </c>
      <c r="AA52" s="322">
        <v>799</v>
      </c>
      <c r="AB52" s="322">
        <v>773</v>
      </c>
      <c r="AC52" s="322">
        <v>746</v>
      </c>
      <c r="AD52" s="322">
        <v>771</v>
      </c>
      <c r="AE52" s="322">
        <v>778</v>
      </c>
      <c r="AF52" s="322">
        <v>785</v>
      </c>
      <c r="AG52" s="322">
        <v>756</v>
      </c>
      <c r="AH52" s="322"/>
      <c r="AI52" s="310">
        <v>24036</v>
      </c>
      <c r="AL52" s="40">
        <f t="shared" si="0"/>
        <v>801.2</v>
      </c>
      <c r="AM52" s="42">
        <f t="shared" si="1"/>
        <v>30.243152545031894</v>
      </c>
    </row>
    <row r="53" spans="1:39" x14ac:dyDescent="0.2">
      <c r="A53" s="19">
        <v>0.89583333333333304</v>
      </c>
      <c r="B53" s="20" t="s">
        <v>7</v>
      </c>
      <c r="C53" s="21">
        <v>0.91666666666666596</v>
      </c>
      <c r="D53" s="324">
        <v>862</v>
      </c>
      <c r="E53" s="324">
        <v>844</v>
      </c>
      <c r="F53" s="324">
        <v>821</v>
      </c>
      <c r="G53" s="324">
        <v>840</v>
      </c>
      <c r="H53" s="324">
        <v>864</v>
      </c>
      <c r="I53" s="324">
        <v>816</v>
      </c>
      <c r="J53" s="324">
        <v>835</v>
      </c>
      <c r="K53" s="324">
        <v>842</v>
      </c>
      <c r="L53" s="324">
        <v>806</v>
      </c>
      <c r="M53" s="324">
        <v>812</v>
      </c>
      <c r="N53" s="324">
        <v>802</v>
      </c>
      <c r="O53" s="324">
        <v>792</v>
      </c>
      <c r="P53" s="324">
        <v>766</v>
      </c>
      <c r="Q53" s="324">
        <v>758</v>
      </c>
      <c r="R53" s="324">
        <v>823</v>
      </c>
      <c r="S53" s="324">
        <v>833</v>
      </c>
      <c r="T53" s="324">
        <v>838</v>
      </c>
      <c r="U53" s="324">
        <v>849</v>
      </c>
      <c r="V53" s="324">
        <v>806</v>
      </c>
      <c r="W53" s="324">
        <v>795</v>
      </c>
      <c r="X53" s="324">
        <v>811</v>
      </c>
      <c r="Y53" s="324">
        <v>800</v>
      </c>
      <c r="Z53" s="324">
        <v>799</v>
      </c>
      <c r="AA53" s="324">
        <v>811</v>
      </c>
      <c r="AB53" s="324">
        <v>789</v>
      </c>
      <c r="AC53" s="324">
        <v>754</v>
      </c>
      <c r="AD53" s="324">
        <v>787</v>
      </c>
      <c r="AE53" s="324">
        <v>799</v>
      </c>
      <c r="AF53" s="324">
        <v>801</v>
      </c>
      <c r="AG53" s="324">
        <v>763</v>
      </c>
      <c r="AH53" s="324"/>
      <c r="AI53" s="310">
        <v>24318</v>
      </c>
      <c r="AL53" s="40">
        <f t="shared" si="0"/>
        <v>810.6</v>
      </c>
      <c r="AM53" s="42">
        <f t="shared" si="1"/>
        <v>29.067816069228225</v>
      </c>
    </row>
    <row r="54" spans="1:39" x14ac:dyDescent="0.2">
      <c r="A54" s="13">
        <v>0.91666666666666596</v>
      </c>
      <c r="B54" s="14" t="s">
        <v>7</v>
      </c>
      <c r="C54" s="15">
        <v>0.9375</v>
      </c>
      <c r="D54" s="322">
        <v>871</v>
      </c>
      <c r="E54" s="322">
        <v>828</v>
      </c>
      <c r="F54" s="322">
        <v>845</v>
      </c>
      <c r="G54" s="322">
        <v>864</v>
      </c>
      <c r="H54" s="322">
        <v>849</v>
      </c>
      <c r="I54" s="322">
        <v>824</v>
      </c>
      <c r="J54" s="322">
        <v>867</v>
      </c>
      <c r="K54" s="322">
        <v>835</v>
      </c>
      <c r="L54" s="322">
        <v>806</v>
      </c>
      <c r="M54" s="322">
        <v>818</v>
      </c>
      <c r="N54" s="322">
        <v>806</v>
      </c>
      <c r="O54" s="322">
        <v>799</v>
      </c>
      <c r="P54" s="322">
        <v>797</v>
      </c>
      <c r="Q54" s="322">
        <v>797</v>
      </c>
      <c r="R54" s="322">
        <v>828</v>
      </c>
      <c r="S54" s="322">
        <v>840</v>
      </c>
      <c r="T54" s="322">
        <v>852</v>
      </c>
      <c r="U54" s="322">
        <v>855</v>
      </c>
      <c r="V54" s="322">
        <v>816</v>
      </c>
      <c r="W54" s="322">
        <v>809</v>
      </c>
      <c r="X54" s="322">
        <v>809</v>
      </c>
      <c r="Y54" s="322">
        <v>794</v>
      </c>
      <c r="Z54" s="322">
        <v>799</v>
      </c>
      <c r="AA54" s="322">
        <v>812</v>
      </c>
      <c r="AB54" s="322">
        <v>795</v>
      </c>
      <c r="AC54" s="322">
        <v>758</v>
      </c>
      <c r="AD54" s="322">
        <v>797</v>
      </c>
      <c r="AE54" s="322">
        <v>806</v>
      </c>
      <c r="AF54" s="322">
        <v>804</v>
      </c>
      <c r="AG54" s="322">
        <v>785</v>
      </c>
      <c r="AH54" s="322"/>
      <c r="AI54" s="310">
        <v>24565</v>
      </c>
      <c r="AL54" s="40">
        <f t="shared" si="0"/>
        <v>818.83333333333337</v>
      </c>
      <c r="AM54" s="42">
        <f t="shared" si="1"/>
        <v>27.036480251094375</v>
      </c>
    </row>
    <row r="55" spans="1:39" x14ac:dyDescent="0.2">
      <c r="A55" s="16">
        <v>0.9375</v>
      </c>
      <c r="B55" s="17" t="s">
        <v>7</v>
      </c>
      <c r="C55" s="18">
        <v>0.95833333333333304</v>
      </c>
      <c r="D55" s="323">
        <v>874</v>
      </c>
      <c r="E55" s="322">
        <v>819</v>
      </c>
      <c r="F55" s="322">
        <v>845</v>
      </c>
      <c r="G55" s="322">
        <v>854</v>
      </c>
      <c r="H55" s="322">
        <v>860</v>
      </c>
      <c r="I55" s="322">
        <v>808</v>
      </c>
      <c r="J55" s="322">
        <v>878</v>
      </c>
      <c r="K55" s="322">
        <v>823</v>
      </c>
      <c r="L55" s="322">
        <v>812</v>
      </c>
      <c r="M55" s="322">
        <v>802</v>
      </c>
      <c r="N55" s="322">
        <v>816</v>
      </c>
      <c r="O55" s="322">
        <v>809</v>
      </c>
      <c r="P55" s="322">
        <v>784</v>
      </c>
      <c r="Q55" s="322">
        <v>857</v>
      </c>
      <c r="R55" s="322">
        <v>835</v>
      </c>
      <c r="S55" s="322">
        <v>819</v>
      </c>
      <c r="T55" s="322">
        <v>840</v>
      </c>
      <c r="U55" s="322">
        <v>859</v>
      </c>
      <c r="V55" s="322">
        <v>802</v>
      </c>
      <c r="W55" s="322">
        <v>804</v>
      </c>
      <c r="X55" s="322">
        <v>808</v>
      </c>
      <c r="Y55" s="322">
        <v>804</v>
      </c>
      <c r="Z55" s="322">
        <v>797</v>
      </c>
      <c r="AA55" s="322">
        <v>816</v>
      </c>
      <c r="AB55" s="322">
        <v>782</v>
      </c>
      <c r="AC55" s="322">
        <v>761</v>
      </c>
      <c r="AD55" s="322">
        <v>797</v>
      </c>
      <c r="AE55" s="322">
        <v>811</v>
      </c>
      <c r="AF55" s="322">
        <v>792</v>
      </c>
      <c r="AG55" s="322">
        <v>787</v>
      </c>
      <c r="AH55" s="322"/>
      <c r="AI55" s="310">
        <v>24555</v>
      </c>
      <c r="AL55" s="40">
        <f t="shared" si="0"/>
        <v>818.5</v>
      </c>
      <c r="AM55" s="42">
        <f t="shared" si="1"/>
        <v>28.778284437617433</v>
      </c>
    </row>
    <row r="56" spans="1:39" x14ac:dyDescent="0.2">
      <c r="A56" s="16">
        <v>0.95833333333333304</v>
      </c>
      <c r="B56" s="17" t="s">
        <v>7</v>
      </c>
      <c r="C56" s="18">
        <v>0.97916666666666596</v>
      </c>
      <c r="D56" s="323">
        <v>854</v>
      </c>
      <c r="E56" s="322">
        <v>830</v>
      </c>
      <c r="F56" s="322">
        <v>854</v>
      </c>
      <c r="G56" s="322">
        <v>864</v>
      </c>
      <c r="H56" s="322">
        <v>854</v>
      </c>
      <c r="I56" s="322">
        <v>814</v>
      </c>
      <c r="J56" s="322">
        <v>869</v>
      </c>
      <c r="K56" s="322">
        <v>838</v>
      </c>
      <c r="L56" s="322">
        <v>806</v>
      </c>
      <c r="M56" s="322">
        <v>811</v>
      </c>
      <c r="N56" s="322">
        <v>797</v>
      </c>
      <c r="O56" s="322">
        <v>821</v>
      </c>
      <c r="P56" s="322">
        <v>744</v>
      </c>
      <c r="Q56" s="322">
        <v>869</v>
      </c>
      <c r="R56" s="322">
        <v>831</v>
      </c>
      <c r="S56" s="322">
        <v>837</v>
      </c>
      <c r="T56" s="322">
        <v>842</v>
      </c>
      <c r="U56" s="322">
        <v>847</v>
      </c>
      <c r="V56" s="322">
        <v>808</v>
      </c>
      <c r="W56" s="322">
        <v>806</v>
      </c>
      <c r="X56" s="322">
        <v>809</v>
      </c>
      <c r="Y56" s="322">
        <v>797</v>
      </c>
      <c r="Z56" s="322">
        <v>804</v>
      </c>
      <c r="AA56" s="322">
        <v>813</v>
      </c>
      <c r="AB56" s="322">
        <v>790</v>
      </c>
      <c r="AC56" s="322">
        <v>763</v>
      </c>
      <c r="AD56" s="322">
        <v>796</v>
      </c>
      <c r="AE56" s="322">
        <v>819</v>
      </c>
      <c r="AF56" s="322">
        <v>799</v>
      </c>
      <c r="AG56" s="322">
        <v>785</v>
      </c>
      <c r="AH56" s="322"/>
      <c r="AI56" s="310">
        <v>24571</v>
      </c>
      <c r="AL56" s="40">
        <f t="shared" si="0"/>
        <v>819.0333333333333</v>
      </c>
      <c r="AM56" s="42">
        <f t="shared" si="1"/>
        <v>30.246667908056089</v>
      </c>
    </row>
    <row r="57" spans="1:39" x14ac:dyDescent="0.2">
      <c r="A57" s="22">
        <v>0.97916666666666596</v>
      </c>
      <c r="B57" s="23" t="s">
        <v>7</v>
      </c>
      <c r="C57" s="24">
        <v>1</v>
      </c>
      <c r="D57" s="325">
        <v>874</v>
      </c>
      <c r="E57" s="322">
        <v>828</v>
      </c>
      <c r="F57" s="322">
        <v>855</v>
      </c>
      <c r="G57" s="322">
        <v>848</v>
      </c>
      <c r="H57" s="322">
        <v>869</v>
      </c>
      <c r="I57" s="322">
        <v>830</v>
      </c>
      <c r="J57" s="322">
        <v>854</v>
      </c>
      <c r="K57" s="322">
        <v>830</v>
      </c>
      <c r="L57" s="322">
        <v>816</v>
      </c>
      <c r="M57" s="322">
        <v>811</v>
      </c>
      <c r="N57" s="322">
        <v>799</v>
      </c>
      <c r="O57" s="322">
        <v>821</v>
      </c>
      <c r="P57" s="322">
        <v>756</v>
      </c>
      <c r="Q57" s="322">
        <v>866</v>
      </c>
      <c r="R57" s="322">
        <v>833</v>
      </c>
      <c r="S57" s="322">
        <v>835</v>
      </c>
      <c r="T57" s="322">
        <v>852</v>
      </c>
      <c r="U57" s="322">
        <v>864</v>
      </c>
      <c r="V57" s="322">
        <v>795</v>
      </c>
      <c r="W57" s="322">
        <v>809</v>
      </c>
      <c r="X57" s="322">
        <v>809</v>
      </c>
      <c r="Y57" s="322">
        <v>799</v>
      </c>
      <c r="Z57" s="322">
        <v>806</v>
      </c>
      <c r="AA57" s="322">
        <v>809</v>
      </c>
      <c r="AB57" s="322">
        <v>789</v>
      </c>
      <c r="AC57" s="322">
        <v>766</v>
      </c>
      <c r="AD57" s="322">
        <v>802</v>
      </c>
      <c r="AE57" s="322">
        <v>794</v>
      </c>
      <c r="AF57" s="322">
        <v>792</v>
      </c>
      <c r="AG57" s="322">
        <v>782</v>
      </c>
      <c r="AH57" s="328"/>
      <c r="AI57" s="310">
        <v>24593</v>
      </c>
      <c r="AL57" s="40">
        <f t="shared" si="0"/>
        <v>819.76666666666665</v>
      </c>
      <c r="AM57" s="42">
        <f t="shared" si="1"/>
        <v>30.838492889214947</v>
      </c>
    </row>
    <row r="58" spans="1:39" x14ac:dyDescent="0.2">
      <c r="A58" s="25" t="s">
        <v>61</v>
      </c>
      <c r="B58" s="11"/>
      <c r="C58" s="12"/>
      <c r="D58" s="320">
        <v>36190</v>
      </c>
      <c r="E58" s="320">
        <v>36801</v>
      </c>
      <c r="F58" s="320">
        <v>35667</v>
      </c>
      <c r="G58" s="320">
        <v>34536</v>
      </c>
      <c r="H58" s="320">
        <v>36019</v>
      </c>
      <c r="I58" s="320">
        <v>34557</v>
      </c>
      <c r="J58" s="320">
        <v>37421</v>
      </c>
      <c r="K58" s="320">
        <v>35491</v>
      </c>
      <c r="L58" s="320">
        <v>34870</v>
      </c>
      <c r="M58" s="320">
        <v>33144</v>
      </c>
      <c r="N58" s="320">
        <v>33300</v>
      </c>
      <c r="O58" s="320">
        <v>34205</v>
      </c>
      <c r="P58" s="320">
        <v>34269</v>
      </c>
      <c r="Q58" s="320">
        <v>34361</v>
      </c>
      <c r="R58" s="320">
        <v>37899</v>
      </c>
      <c r="S58" s="320">
        <v>36952</v>
      </c>
      <c r="T58" s="320">
        <v>36413</v>
      </c>
      <c r="U58" s="320">
        <v>37836</v>
      </c>
      <c r="V58" s="320">
        <v>36922</v>
      </c>
      <c r="W58" s="320">
        <v>36012</v>
      </c>
      <c r="X58" s="320">
        <v>36487</v>
      </c>
      <c r="Y58" s="320">
        <v>35304</v>
      </c>
      <c r="Z58" s="320">
        <v>35570</v>
      </c>
      <c r="AA58" s="320">
        <v>35626</v>
      </c>
      <c r="AB58" s="320">
        <v>35522</v>
      </c>
      <c r="AC58" s="320">
        <v>34280</v>
      </c>
      <c r="AD58" s="320">
        <v>35054</v>
      </c>
      <c r="AE58" s="320">
        <v>36151</v>
      </c>
      <c r="AF58" s="320">
        <v>34951</v>
      </c>
      <c r="AG58" s="320">
        <v>34858</v>
      </c>
      <c r="AH58" s="320">
        <v>0</v>
      </c>
      <c r="AI58" s="320">
        <v>1066668</v>
      </c>
      <c r="AL58" s="40">
        <v>29364.709677419356</v>
      </c>
    </row>
    <row r="59" spans="1:39" x14ac:dyDescent="0.2">
      <c r="A59" s="25" t="s">
        <v>63</v>
      </c>
      <c r="B59" s="11"/>
      <c r="C59" s="12"/>
      <c r="D59" s="320">
        <v>19699</v>
      </c>
      <c r="E59" s="320">
        <v>19903</v>
      </c>
      <c r="F59" s="320">
        <v>19214</v>
      </c>
      <c r="G59" s="320">
        <v>18866</v>
      </c>
      <c r="H59" s="320">
        <v>19397</v>
      </c>
      <c r="I59" s="320">
        <v>18580</v>
      </c>
      <c r="J59" s="320">
        <v>0</v>
      </c>
      <c r="K59" s="320">
        <v>19294</v>
      </c>
      <c r="L59" s="320">
        <v>18648</v>
      </c>
      <c r="M59" s="320">
        <v>18312</v>
      </c>
      <c r="N59" s="320">
        <v>17952</v>
      </c>
      <c r="O59" s="320">
        <v>18379</v>
      </c>
      <c r="P59" s="320">
        <v>18571</v>
      </c>
      <c r="Q59" s="320">
        <v>0</v>
      </c>
      <c r="R59" s="320">
        <v>21161</v>
      </c>
      <c r="S59" s="320">
        <v>20311</v>
      </c>
      <c r="T59" s="320">
        <v>19743</v>
      </c>
      <c r="U59" s="320">
        <v>20959</v>
      </c>
      <c r="V59" s="320">
        <v>20122</v>
      </c>
      <c r="W59" s="320">
        <v>19882</v>
      </c>
      <c r="X59" s="320">
        <v>0</v>
      </c>
      <c r="Y59" s="320">
        <v>19217</v>
      </c>
      <c r="Z59" s="320">
        <v>19596</v>
      </c>
      <c r="AA59" s="320">
        <v>19538</v>
      </c>
      <c r="AB59" s="320">
        <v>19509</v>
      </c>
      <c r="AC59" s="320">
        <v>18646</v>
      </c>
      <c r="AD59" s="320">
        <v>19442</v>
      </c>
      <c r="AE59" s="320">
        <v>0</v>
      </c>
      <c r="AF59" s="320">
        <v>0</v>
      </c>
      <c r="AG59" s="320">
        <v>0</v>
      </c>
      <c r="AH59" s="320">
        <v>0</v>
      </c>
      <c r="AI59" s="320">
        <v>464941</v>
      </c>
    </row>
    <row r="60" spans="1:39" x14ac:dyDescent="0.2">
      <c r="A60" s="25" t="s">
        <v>64</v>
      </c>
      <c r="B60" s="11"/>
      <c r="C60" s="12"/>
      <c r="D60" s="320">
        <v>16491</v>
      </c>
      <c r="E60" s="320">
        <v>16898</v>
      </c>
      <c r="F60" s="320">
        <v>16453</v>
      </c>
      <c r="G60" s="320">
        <v>15670</v>
      </c>
      <c r="H60" s="320">
        <v>16622</v>
      </c>
      <c r="I60" s="320">
        <v>15977</v>
      </c>
      <c r="J60" s="320">
        <v>37421</v>
      </c>
      <c r="K60" s="320">
        <v>16197</v>
      </c>
      <c r="L60" s="320">
        <v>16222</v>
      </c>
      <c r="M60" s="320">
        <v>14832</v>
      </c>
      <c r="N60" s="320">
        <v>15348</v>
      </c>
      <c r="O60" s="320">
        <v>15826</v>
      </c>
      <c r="P60" s="320">
        <v>15698</v>
      </c>
      <c r="Q60" s="320">
        <v>34361</v>
      </c>
      <c r="R60" s="320">
        <v>16738</v>
      </c>
      <c r="S60" s="320">
        <v>16641</v>
      </c>
      <c r="T60" s="320">
        <v>16670</v>
      </c>
      <c r="U60" s="320">
        <v>16877</v>
      </c>
      <c r="V60" s="320">
        <v>16800</v>
      </c>
      <c r="W60" s="320">
        <v>16130</v>
      </c>
      <c r="X60" s="320">
        <v>36487</v>
      </c>
      <c r="Y60" s="320">
        <v>16087</v>
      </c>
      <c r="Z60" s="320">
        <v>15974</v>
      </c>
      <c r="AA60" s="320">
        <v>16088</v>
      </c>
      <c r="AB60" s="320">
        <v>16013</v>
      </c>
      <c r="AC60" s="320">
        <v>15634</v>
      </c>
      <c r="AD60" s="320">
        <v>15612</v>
      </c>
      <c r="AE60" s="320">
        <v>36151</v>
      </c>
      <c r="AF60" s="320">
        <v>34951</v>
      </c>
      <c r="AG60" s="320">
        <v>34858</v>
      </c>
      <c r="AH60" s="320">
        <v>0</v>
      </c>
      <c r="AI60" s="320">
        <v>601727</v>
      </c>
    </row>
    <row r="63" spans="1:39" x14ac:dyDescent="0.2">
      <c r="C63" t="s">
        <v>9</v>
      </c>
      <c r="D63" s="4">
        <f>MIN(D10:D57)</f>
        <v>590</v>
      </c>
      <c r="E63" s="4">
        <f t="shared" ref="E63:AG63" si="2">MIN(E10:E57)</f>
        <v>596</v>
      </c>
      <c r="F63" s="4">
        <f t="shared" si="2"/>
        <v>523</v>
      </c>
      <c r="G63" s="4">
        <f t="shared" si="2"/>
        <v>564</v>
      </c>
      <c r="H63" s="4">
        <f t="shared" si="2"/>
        <v>520</v>
      </c>
      <c r="I63" s="4">
        <f t="shared" si="2"/>
        <v>523</v>
      </c>
      <c r="J63" s="4">
        <f t="shared" si="2"/>
        <v>631</v>
      </c>
      <c r="K63" s="4">
        <f t="shared" si="2"/>
        <v>562</v>
      </c>
      <c r="L63" s="4">
        <f t="shared" si="2"/>
        <v>526</v>
      </c>
      <c r="M63" s="4">
        <f t="shared" si="2"/>
        <v>513</v>
      </c>
      <c r="N63" s="4">
        <f t="shared" si="2"/>
        <v>531</v>
      </c>
      <c r="O63" s="4">
        <f t="shared" si="2"/>
        <v>535</v>
      </c>
      <c r="P63" s="4">
        <f t="shared" si="2"/>
        <v>531</v>
      </c>
      <c r="Q63" s="4">
        <f t="shared" si="2"/>
        <v>542</v>
      </c>
      <c r="R63" s="4">
        <f t="shared" si="2"/>
        <v>694</v>
      </c>
      <c r="S63" s="4">
        <f t="shared" si="2"/>
        <v>691</v>
      </c>
      <c r="T63" s="4">
        <f t="shared" si="2"/>
        <v>17</v>
      </c>
      <c r="U63" s="4">
        <f t="shared" si="2"/>
        <v>710</v>
      </c>
      <c r="V63" s="4">
        <f t="shared" si="2"/>
        <v>670</v>
      </c>
      <c r="W63" s="4">
        <f t="shared" si="2"/>
        <v>677</v>
      </c>
      <c r="X63" s="4">
        <f t="shared" si="2"/>
        <v>696</v>
      </c>
      <c r="Y63" s="4">
        <f t="shared" si="2"/>
        <v>648</v>
      </c>
      <c r="Z63" s="4">
        <f t="shared" si="2"/>
        <v>665</v>
      </c>
      <c r="AA63" s="4">
        <f t="shared" si="2"/>
        <v>651</v>
      </c>
      <c r="AB63" s="4">
        <f t="shared" si="2"/>
        <v>670</v>
      </c>
      <c r="AC63" s="4">
        <f t="shared" si="2"/>
        <v>634</v>
      </c>
      <c r="AD63" s="4">
        <f t="shared" si="2"/>
        <v>667</v>
      </c>
      <c r="AE63" s="4">
        <f t="shared" si="2"/>
        <v>696</v>
      </c>
      <c r="AF63" s="4">
        <f t="shared" si="2"/>
        <v>633</v>
      </c>
      <c r="AG63" s="4">
        <f t="shared" si="2"/>
        <v>626</v>
      </c>
      <c r="AH63" s="4"/>
      <c r="AL63" s="40">
        <f>MIN(AL10:AL57)</f>
        <v>627.0333333333333</v>
      </c>
    </row>
    <row r="64" spans="1:39" x14ac:dyDescent="0.2">
      <c r="C64" t="s">
        <v>10</v>
      </c>
      <c r="D64" s="4">
        <f>MAX(D10:D57)</f>
        <v>874</v>
      </c>
      <c r="E64" s="4">
        <f t="shared" ref="E64:AG64" si="3">MAX(E10:E57)</f>
        <v>890</v>
      </c>
      <c r="F64" s="4">
        <f t="shared" si="3"/>
        <v>881</v>
      </c>
      <c r="G64" s="4">
        <f t="shared" si="3"/>
        <v>864</v>
      </c>
      <c r="H64" s="4">
        <f t="shared" si="3"/>
        <v>869</v>
      </c>
      <c r="I64" s="4">
        <f t="shared" si="3"/>
        <v>849</v>
      </c>
      <c r="J64" s="4">
        <f t="shared" si="3"/>
        <v>909</v>
      </c>
      <c r="K64" s="4">
        <f t="shared" si="3"/>
        <v>852</v>
      </c>
      <c r="L64" s="4">
        <f t="shared" si="3"/>
        <v>862</v>
      </c>
      <c r="M64" s="4">
        <f t="shared" si="3"/>
        <v>818</v>
      </c>
      <c r="N64" s="4">
        <f t="shared" si="3"/>
        <v>843</v>
      </c>
      <c r="O64" s="4">
        <f t="shared" si="3"/>
        <v>828</v>
      </c>
      <c r="P64" s="4">
        <f t="shared" si="3"/>
        <v>828</v>
      </c>
      <c r="Q64" s="4">
        <f t="shared" si="3"/>
        <v>869</v>
      </c>
      <c r="R64" s="4">
        <f t="shared" si="3"/>
        <v>862</v>
      </c>
      <c r="S64" s="4">
        <f t="shared" si="3"/>
        <v>850</v>
      </c>
      <c r="T64" s="4">
        <f t="shared" si="3"/>
        <v>852</v>
      </c>
      <c r="U64" s="4">
        <f t="shared" si="3"/>
        <v>864</v>
      </c>
      <c r="V64" s="4">
        <f t="shared" si="3"/>
        <v>866</v>
      </c>
      <c r="W64" s="4">
        <f t="shared" si="3"/>
        <v>819</v>
      </c>
      <c r="X64" s="4">
        <f t="shared" si="3"/>
        <v>828</v>
      </c>
      <c r="Y64" s="4">
        <f t="shared" si="3"/>
        <v>826</v>
      </c>
      <c r="Z64" s="4">
        <f t="shared" si="3"/>
        <v>816</v>
      </c>
      <c r="AA64" s="4">
        <f t="shared" si="3"/>
        <v>816</v>
      </c>
      <c r="AB64" s="4">
        <f t="shared" si="3"/>
        <v>820</v>
      </c>
      <c r="AC64" s="4">
        <f t="shared" si="3"/>
        <v>800</v>
      </c>
      <c r="AD64" s="4">
        <f t="shared" si="3"/>
        <v>802</v>
      </c>
      <c r="AE64" s="4">
        <f t="shared" si="3"/>
        <v>819</v>
      </c>
      <c r="AF64" s="4">
        <f t="shared" si="3"/>
        <v>819</v>
      </c>
      <c r="AG64" s="4">
        <f t="shared" si="3"/>
        <v>811</v>
      </c>
      <c r="AH64" s="4"/>
    </row>
    <row r="65" spans="1:41" s="39" customFormat="1" x14ac:dyDescent="0.2">
      <c r="C65" s="39" t="s">
        <v>53</v>
      </c>
      <c r="D65" s="39">
        <f>IF(D64=0,"",SMALL(D10:D57,COUNTIF(D10:D57,0)+1))</f>
        <v>590</v>
      </c>
      <c r="E65" s="39">
        <f t="shared" ref="E65:AH65" si="4">IF(E64=0,"",SMALL(E10:E57,COUNTIF(E10:E57,0)+1))</f>
        <v>596</v>
      </c>
      <c r="F65" s="39">
        <f t="shared" si="4"/>
        <v>523</v>
      </c>
      <c r="G65" s="39">
        <f t="shared" si="4"/>
        <v>564</v>
      </c>
      <c r="H65" s="39">
        <f t="shared" si="4"/>
        <v>520</v>
      </c>
      <c r="I65" s="39">
        <f t="shared" si="4"/>
        <v>523</v>
      </c>
      <c r="J65" s="39">
        <f t="shared" si="4"/>
        <v>631</v>
      </c>
      <c r="K65" s="39">
        <f t="shared" si="4"/>
        <v>562</v>
      </c>
      <c r="L65" s="39">
        <f t="shared" si="4"/>
        <v>526</v>
      </c>
      <c r="M65" s="39">
        <f t="shared" si="4"/>
        <v>513</v>
      </c>
      <c r="N65" s="39">
        <f t="shared" si="4"/>
        <v>531</v>
      </c>
      <c r="O65" s="39">
        <f t="shared" si="4"/>
        <v>535</v>
      </c>
      <c r="P65" s="39">
        <f t="shared" si="4"/>
        <v>531</v>
      </c>
      <c r="Q65" s="39">
        <f t="shared" si="4"/>
        <v>542</v>
      </c>
      <c r="R65" s="39">
        <f t="shared" si="4"/>
        <v>694</v>
      </c>
      <c r="S65" s="39">
        <f t="shared" si="4"/>
        <v>691</v>
      </c>
      <c r="T65" s="39">
        <f t="shared" si="4"/>
        <v>17</v>
      </c>
      <c r="U65" s="39">
        <f t="shared" si="4"/>
        <v>710</v>
      </c>
      <c r="V65" s="39">
        <f t="shared" si="4"/>
        <v>670</v>
      </c>
      <c r="W65" s="39">
        <f t="shared" si="4"/>
        <v>677</v>
      </c>
      <c r="X65" s="39">
        <f t="shared" si="4"/>
        <v>696</v>
      </c>
      <c r="Y65" s="39">
        <f t="shared" si="4"/>
        <v>648</v>
      </c>
      <c r="Z65" s="39">
        <f t="shared" si="4"/>
        <v>665</v>
      </c>
      <c r="AA65" s="39">
        <f t="shared" si="4"/>
        <v>651</v>
      </c>
      <c r="AB65" s="39">
        <f t="shared" si="4"/>
        <v>670</v>
      </c>
      <c r="AC65" s="39">
        <f t="shared" si="4"/>
        <v>634</v>
      </c>
      <c r="AD65" s="39">
        <f t="shared" si="4"/>
        <v>667</v>
      </c>
      <c r="AE65" s="39">
        <f t="shared" si="4"/>
        <v>696</v>
      </c>
      <c r="AF65" s="39">
        <f t="shared" si="4"/>
        <v>633</v>
      </c>
      <c r="AG65" s="39">
        <f t="shared" si="4"/>
        <v>626</v>
      </c>
      <c r="AH65" s="39" t="str">
        <f t="shared" si="4"/>
        <v/>
      </c>
    </row>
    <row r="66" spans="1:41" x14ac:dyDescent="0.2">
      <c r="C66" t="s">
        <v>55</v>
      </c>
      <c r="D66" s="39">
        <f>IF(D64=0,"",SMALL(D11:D58,COUNTIF(D11:D58,0)+2))</f>
        <v>629</v>
      </c>
      <c r="E66" s="39">
        <f t="shared" ref="E66:AG66" si="5">IF(E64=0,"",SMALL(E11:E58,COUNTIF(E11:E58,0)+2))</f>
        <v>640</v>
      </c>
      <c r="F66" s="39">
        <f t="shared" si="5"/>
        <v>525</v>
      </c>
      <c r="G66" s="39">
        <f t="shared" si="5"/>
        <v>584</v>
      </c>
      <c r="H66" s="39">
        <f t="shared" si="5"/>
        <v>557</v>
      </c>
      <c r="I66" s="39">
        <f t="shared" si="5"/>
        <v>576</v>
      </c>
      <c r="J66" s="39">
        <f t="shared" si="5"/>
        <v>674</v>
      </c>
      <c r="K66" s="39">
        <f t="shared" si="5"/>
        <v>612</v>
      </c>
      <c r="L66" s="39">
        <f t="shared" si="5"/>
        <v>552</v>
      </c>
      <c r="M66" s="39">
        <f t="shared" si="5"/>
        <v>545</v>
      </c>
      <c r="N66" s="39">
        <f t="shared" si="5"/>
        <v>535</v>
      </c>
      <c r="O66" s="39">
        <f t="shared" si="5"/>
        <v>538</v>
      </c>
      <c r="P66" s="39">
        <f t="shared" si="5"/>
        <v>593</v>
      </c>
      <c r="Q66" s="39">
        <f t="shared" si="5"/>
        <v>584</v>
      </c>
      <c r="R66" s="39">
        <f t="shared" si="5"/>
        <v>698</v>
      </c>
      <c r="S66" s="39">
        <f t="shared" si="5"/>
        <v>694</v>
      </c>
      <c r="T66" s="39">
        <f t="shared" si="5"/>
        <v>686</v>
      </c>
      <c r="U66" s="39">
        <f t="shared" si="5"/>
        <v>713</v>
      </c>
      <c r="V66" s="39">
        <f t="shared" si="5"/>
        <v>681</v>
      </c>
      <c r="W66" s="39">
        <f t="shared" si="5"/>
        <v>677</v>
      </c>
      <c r="X66" s="39">
        <f t="shared" si="5"/>
        <v>699</v>
      </c>
      <c r="Y66" s="39">
        <f t="shared" si="5"/>
        <v>652</v>
      </c>
      <c r="Z66" s="39">
        <f t="shared" si="5"/>
        <v>670</v>
      </c>
      <c r="AA66" s="39">
        <f t="shared" si="5"/>
        <v>660</v>
      </c>
      <c r="AB66" s="39">
        <f t="shared" si="5"/>
        <v>670</v>
      </c>
      <c r="AC66" s="39">
        <f t="shared" si="5"/>
        <v>643</v>
      </c>
      <c r="AD66" s="39">
        <f t="shared" si="5"/>
        <v>670</v>
      </c>
      <c r="AE66" s="39">
        <f t="shared" si="5"/>
        <v>696</v>
      </c>
      <c r="AF66" s="39">
        <f t="shared" si="5"/>
        <v>634</v>
      </c>
      <c r="AG66" s="39">
        <f t="shared" si="5"/>
        <v>655</v>
      </c>
    </row>
    <row r="68" spans="1:41" x14ac:dyDescent="0.2">
      <c r="C68" s="333" t="s">
        <v>87</v>
      </c>
      <c r="D68" s="333">
        <v>0</v>
      </c>
      <c r="E68" s="333">
        <v>0</v>
      </c>
      <c r="F68" s="333">
        <v>0</v>
      </c>
      <c r="G68" s="333">
        <v>0</v>
      </c>
      <c r="H68" s="333">
        <v>0</v>
      </c>
      <c r="I68" s="333">
        <v>0</v>
      </c>
      <c r="J68" s="333">
        <v>0</v>
      </c>
      <c r="K68" s="333">
        <v>0</v>
      </c>
      <c r="L68" s="333">
        <v>0</v>
      </c>
      <c r="M68" s="333">
        <v>0</v>
      </c>
      <c r="N68" s="333">
        <v>0</v>
      </c>
      <c r="O68" s="333">
        <v>0</v>
      </c>
      <c r="P68" s="333">
        <v>0</v>
      </c>
      <c r="Q68" s="333">
        <v>0</v>
      </c>
      <c r="R68" s="333">
        <v>1</v>
      </c>
      <c r="S68" s="333">
        <v>1</v>
      </c>
      <c r="T68" s="333">
        <v>1</v>
      </c>
      <c r="U68" s="333">
        <v>1</v>
      </c>
      <c r="V68" s="333">
        <v>1</v>
      </c>
      <c r="W68" s="333">
        <v>1</v>
      </c>
      <c r="X68" s="333">
        <v>1</v>
      </c>
      <c r="Y68" s="333">
        <v>1</v>
      </c>
      <c r="Z68" s="333">
        <v>1</v>
      </c>
      <c r="AA68" s="333">
        <v>1</v>
      </c>
      <c r="AB68" s="333">
        <v>1</v>
      </c>
      <c r="AC68" s="333">
        <v>1</v>
      </c>
      <c r="AD68" s="333">
        <v>1</v>
      </c>
      <c r="AE68" s="333">
        <v>1</v>
      </c>
      <c r="AF68" s="333">
        <v>1</v>
      </c>
      <c r="AG68" s="333">
        <v>1</v>
      </c>
      <c r="AJ68" t="s">
        <v>96</v>
      </c>
      <c r="AL68" s="39" t="s">
        <v>97</v>
      </c>
      <c r="AM68" s="333" t="s">
        <v>98</v>
      </c>
    </row>
    <row r="69" spans="1:41" s="9" customFormat="1" x14ac:dyDescent="0.2">
      <c r="A69" t="s">
        <v>88</v>
      </c>
      <c r="B69"/>
      <c r="C69"/>
      <c r="D69" s="42">
        <f>IF(D$9=1,IF(D$68=1,"",D$59),"")</f>
        <v>19699</v>
      </c>
      <c r="E69" s="42">
        <f t="shared" ref="E69:AH69" si="6">IF(E$9=1,IF(E$68=1,"",E$59),"")</f>
        <v>19903</v>
      </c>
      <c r="F69" s="42">
        <f t="shared" si="6"/>
        <v>19214</v>
      </c>
      <c r="G69" s="42">
        <f t="shared" si="6"/>
        <v>18866</v>
      </c>
      <c r="H69" s="42">
        <f t="shared" si="6"/>
        <v>19397</v>
      </c>
      <c r="I69" s="42">
        <f t="shared" si="6"/>
        <v>18580</v>
      </c>
      <c r="J69" s="42" t="str">
        <f t="shared" si="6"/>
        <v/>
      </c>
      <c r="K69" s="42">
        <f t="shared" si="6"/>
        <v>19294</v>
      </c>
      <c r="L69" s="42">
        <f t="shared" si="6"/>
        <v>18648</v>
      </c>
      <c r="M69" s="42">
        <f t="shared" si="6"/>
        <v>18312</v>
      </c>
      <c r="N69" s="42">
        <f t="shared" si="6"/>
        <v>17952</v>
      </c>
      <c r="O69" s="42">
        <f t="shared" si="6"/>
        <v>18379</v>
      </c>
      <c r="P69" s="42">
        <f t="shared" si="6"/>
        <v>18571</v>
      </c>
      <c r="Q69" s="42" t="str">
        <f t="shared" si="6"/>
        <v/>
      </c>
      <c r="R69" s="42" t="str">
        <f t="shared" si="6"/>
        <v/>
      </c>
      <c r="S69" s="42" t="str">
        <f t="shared" si="6"/>
        <v/>
      </c>
      <c r="T69" s="42" t="str">
        <f t="shared" si="6"/>
        <v/>
      </c>
      <c r="U69" s="42" t="str">
        <f t="shared" si="6"/>
        <v/>
      </c>
      <c r="V69" s="42" t="str">
        <f t="shared" si="6"/>
        <v/>
      </c>
      <c r="W69" s="42" t="str">
        <f t="shared" si="6"/>
        <v/>
      </c>
      <c r="X69" s="42" t="str">
        <f t="shared" si="6"/>
        <v/>
      </c>
      <c r="Y69" s="42" t="str">
        <f t="shared" si="6"/>
        <v/>
      </c>
      <c r="Z69" s="42" t="str">
        <f t="shared" si="6"/>
        <v/>
      </c>
      <c r="AA69" s="42" t="str">
        <f t="shared" si="6"/>
        <v/>
      </c>
      <c r="AB69" s="42" t="str">
        <f t="shared" si="6"/>
        <v/>
      </c>
      <c r="AC69" s="42" t="str">
        <f t="shared" si="6"/>
        <v/>
      </c>
      <c r="AD69" s="42" t="str">
        <f t="shared" si="6"/>
        <v/>
      </c>
      <c r="AE69" s="42" t="str">
        <f t="shared" si="6"/>
        <v/>
      </c>
      <c r="AF69" s="42" t="str">
        <f t="shared" si="6"/>
        <v/>
      </c>
      <c r="AG69" s="42" t="str">
        <f t="shared" si="6"/>
        <v/>
      </c>
      <c r="AH69" s="42" t="str">
        <f t="shared" si="6"/>
        <v/>
      </c>
      <c r="AI69" s="42">
        <f t="shared" ref="AI69:AI72" si="7">SUM(D69:AH69)</f>
        <v>226815</v>
      </c>
      <c r="AJ69" s="292">
        <f t="shared" ref="AJ69:AJ72" si="8">COUNTIF(D69:AH69,"&gt;0")</f>
        <v>12</v>
      </c>
      <c r="AL69" s="42">
        <f>ROUNDDOWN(AI69/AJ69,0)</f>
        <v>18901</v>
      </c>
      <c r="AM69" s="334">
        <f>ROUNDDOWN(AL69/14,0)</f>
        <v>1350</v>
      </c>
      <c r="AN69" s="39"/>
      <c r="AO69" s="39"/>
    </row>
    <row r="70" spans="1:41" x14ac:dyDescent="0.2">
      <c r="A70" t="s">
        <v>89</v>
      </c>
      <c r="D70" s="42">
        <f>IF(D$9=1,IF(D$68=1,"",D$60),"")</f>
        <v>16491</v>
      </c>
      <c r="E70" s="42">
        <f t="shared" ref="E70:AH70" si="9">IF(E$9=1,IF(E$68=1,"",E$60),"")</f>
        <v>16898</v>
      </c>
      <c r="F70" s="42">
        <f t="shared" si="9"/>
        <v>16453</v>
      </c>
      <c r="G70" s="42">
        <f t="shared" si="9"/>
        <v>15670</v>
      </c>
      <c r="H70" s="42">
        <f t="shared" si="9"/>
        <v>16622</v>
      </c>
      <c r="I70" s="42">
        <f t="shared" si="9"/>
        <v>15977</v>
      </c>
      <c r="J70" s="42" t="str">
        <f t="shared" si="9"/>
        <v/>
      </c>
      <c r="K70" s="42">
        <f t="shared" si="9"/>
        <v>16197</v>
      </c>
      <c r="L70" s="42">
        <f t="shared" si="9"/>
        <v>16222</v>
      </c>
      <c r="M70" s="42">
        <f t="shared" si="9"/>
        <v>14832</v>
      </c>
      <c r="N70" s="42">
        <f t="shared" si="9"/>
        <v>15348</v>
      </c>
      <c r="O70" s="42">
        <f t="shared" si="9"/>
        <v>15826</v>
      </c>
      <c r="P70" s="42">
        <f t="shared" si="9"/>
        <v>15698</v>
      </c>
      <c r="Q70" s="42" t="str">
        <f t="shared" si="9"/>
        <v/>
      </c>
      <c r="R70" s="42" t="str">
        <f t="shared" si="9"/>
        <v/>
      </c>
      <c r="S70" s="42" t="str">
        <f t="shared" si="9"/>
        <v/>
      </c>
      <c r="T70" s="42" t="str">
        <f t="shared" si="9"/>
        <v/>
      </c>
      <c r="U70" s="42" t="str">
        <f t="shared" si="9"/>
        <v/>
      </c>
      <c r="V70" s="42" t="str">
        <f t="shared" si="9"/>
        <v/>
      </c>
      <c r="W70" s="42" t="str">
        <f t="shared" si="9"/>
        <v/>
      </c>
      <c r="X70" s="42" t="str">
        <f t="shared" si="9"/>
        <v/>
      </c>
      <c r="Y70" s="42" t="str">
        <f t="shared" si="9"/>
        <v/>
      </c>
      <c r="Z70" s="42" t="str">
        <f t="shared" si="9"/>
        <v/>
      </c>
      <c r="AA70" s="42" t="str">
        <f t="shared" si="9"/>
        <v/>
      </c>
      <c r="AB70" s="42" t="str">
        <f t="shared" si="9"/>
        <v/>
      </c>
      <c r="AC70" s="42" t="str">
        <f t="shared" si="9"/>
        <v/>
      </c>
      <c r="AD70" s="42" t="str">
        <f t="shared" si="9"/>
        <v/>
      </c>
      <c r="AE70" s="42" t="str">
        <f t="shared" si="9"/>
        <v/>
      </c>
      <c r="AF70" s="42" t="str">
        <f t="shared" si="9"/>
        <v/>
      </c>
      <c r="AG70" s="42" t="str">
        <f t="shared" si="9"/>
        <v/>
      </c>
      <c r="AH70" s="42" t="str">
        <f t="shared" si="9"/>
        <v/>
      </c>
      <c r="AI70" s="42">
        <f t="shared" si="7"/>
        <v>192234</v>
      </c>
      <c r="AJ70" s="292">
        <f t="shared" si="8"/>
        <v>12</v>
      </c>
      <c r="AL70" s="42">
        <f t="shared" ref="AL70:AL72" si="10">ROUNDDOWN(AI70/AJ70,0)</f>
        <v>16019</v>
      </c>
      <c r="AM70" s="334">
        <f>ROUNDDOWN(AL70/10,0)</f>
        <v>1601</v>
      </c>
    </row>
    <row r="71" spans="1:41" x14ac:dyDescent="0.2">
      <c r="A71" t="s">
        <v>90</v>
      </c>
      <c r="D71" s="42" t="str">
        <f>IF(D$9=3,IF(D$68=1,"",SUM(D$26:D$53)),"")</f>
        <v/>
      </c>
      <c r="E71" s="42" t="str">
        <f t="shared" ref="E71:AH71" si="11">IF(E$9=3,IF(E$68=1,"",SUM(E$26:E$53)),"")</f>
        <v/>
      </c>
      <c r="F71" s="42" t="str">
        <f t="shared" si="11"/>
        <v/>
      </c>
      <c r="G71" s="42" t="str">
        <f t="shared" si="11"/>
        <v/>
      </c>
      <c r="H71" s="42" t="str">
        <f t="shared" si="11"/>
        <v/>
      </c>
      <c r="I71" s="42" t="str">
        <f t="shared" si="11"/>
        <v/>
      </c>
      <c r="J71" s="42">
        <f t="shared" si="11"/>
        <v>20637</v>
      </c>
      <c r="K71" s="42" t="str">
        <f t="shared" si="11"/>
        <v/>
      </c>
      <c r="L71" s="42" t="str">
        <f t="shared" si="11"/>
        <v/>
      </c>
      <c r="M71" s="42" t="str">
        <f t="shared" si="11"/>
        <v/>
      </c>
      <c r="N71" s="42" t="str">
        <f t="shared" si="11"/>
        <v/>
      </c>
      <c r="O71" s="42" t="str">
        <f t="shared" si="11"/>
        <v/>
      </c>
      <c r="P71" s="42" t="str">
        <f t="shared" si="11"/>
        <v/>
      </c>
      <c r="Q71" s="42">
        <f t="shared" si="11"/>
        <v>19305</v>
      </c>
      <c r="R71" s="42" t="str">
        <f t="shared" si="11"/>
        <v/>
      </c>
      <c r="S71" s="42" t="str">
        <f t="shared" si="11"/>
        <v/>
      </c>
      <c r="T71" s="42" t="str">
        <f t="shared" si="11"/>
        <v/>
      </c>
      <c r="U71" s="42" t="str">
        <f t="shared" si="11"/>
        <v/>
      </c>
      <c r="V71" s="42" t="str">
        <f t="shared" si="11"/>
        <v/>
      </c>
      <c r="W71" s="42" t="str">
        <f t="shared" si="11"/>
        <v/>
      </c>
      <c r="X71" s="42" t="str">
        <f t="shared" si="11"/>
        <v/>
      </c>
      <c r="Y71" s="42" t="str">
        <f t="shared" si="11"/>
        <v/>
      </c>
      <c r="Z71" s="42" t="str">
        <f t="shared" si="11"/>
        <v/>
      </c>
      <c r="AA71" s="42" t="str">
        <f t="shared" si="11"/>
        <v/>
      </c>
      <c r="AB71" s="42" t="str">
        <f t="shared" si="11"/>
        <v/>
      </c>
      <c r="AC71" s="42" t="str">
        <f t="shared" si="11"/>
        <v/>
      </c>
      <c r="AD71" s="42" t="str">
        <f t="shared" si="11"/>
        <v/>
      </c>
      <c r="AE71" s="42" t="str">
        <f t="shared" si="11"/>
        <v/>
      </c>
      <c r="AF71" s="42" t="str">
        <f t="shared" si="11"/>
        <v/>
      </c>
      <c r="AG71" s="42" t="str">
        <f t="shared" si="11"/>
        <v/>
      </c>
      <c r="AH71" s="42" t="str">
        <f t="shared" si="11"/>
        <v/>
      </c>
      <c r="AI71" s="42">
        <f t="shared" si="7"/>
        <v>39942</v>
      </c>
      <c r="AJ71" s="292">
        <f t="shared" si="8"/>
        <v>2</v>
      </c>
      <c r="AL71" s="42">
        <f t="shared" si="10"/>
        <v>19971</v>
      </c>
      <c r="AM71" s="334">
        <f>ROUNDDOWN(AL71/14,0)</f>
        <v>1426</v>
      </c>
    </row>
    <row r="72" spans="1:41" x14ac:dyDescent="0.2">
      <c r="A72" t="s">
        <v>91</v>
      </c>
      <c r="D72" s="42" t="str">
        <f>IF(D$9=3,IF(D$68=1,"",SUM(D$10:D$25,D$54:D$57)),"")</f>
        <v/>
      </c>
      <c r="E72" s="42" t="str">
        <f t="shared" ref="E72:AG72" si="12">IF(E$9=3,IF(E$68=1,"",SUM(E$10:E$25,E$54:E$57)),"")</f>
        <v/>
      </c>
      <c r="F72" s="42" t="str">
        <f t="shared" si="12"/>
        <v/>
      </c>
      <c r="G72" s="42" t="str">
        <f t="shared" si="12"/>
        <v/>
      </c>
      <c r="H72" s="42" t="str">
        <f t="shared" si="12"/>
        <v/>
      </c>
      <c r="I72" s="42" t="str">
        <f t="shared" si="12"/>
        <v/>
      </c>
      <c r="J72" s="42">
        <f t="shared" si="12"/>
        <v>16784</v>
      </c>
      <c r="K72" s="42" t="str">
        <f t="shared" si="12"/>
        <v/>
      </c>
      <c r="L72" s="42" t="str">
        <f t="shared" si="12"/>
        <v/>
      </c>
      <c r="M72" s="42" t="str">
        <f t="shared" si="12"/>
        <v/>
      </c>
      <c r="N72" s="42" t="str">
        <f t="shared" si="12"/>
        <v/>
      </c>
      <c r="O72" s="42" t="str">
        <f t="shared" si="12"/>
        <v/>
      </c>
      <c r="P72" s="42" t="str">
        <f t="shared" si="12"/>
        <v/>
      </c>
      <c r="Q72" s="42">
        <f t="shared" si="12"/>
        <v>15056</v>
      </c>
      <c r="R72" s="42" t="str">
        <f t="shared" si="12"/>
        <v/>
      </c>
      <c r="S72" s="42" t="str">
        <f t="shared" si="12"/>
        <v/>
      </c>
      <c r="T72" s="42" t="str">
        <f t="shared" si="12"/>
        <v/>
      </c>
      <c r="U72" s="42" t="str">
        <f t="shared" si="12"/>
        <v/>
      </c>
      <c r="V72" s="42" t="str">
        <f t="shared" si="12"/>
        <v/>
      </c>
      <c r="W72" s="42" t="str">
        <f t="shared" si="12"/>
        <v/>
      </c>
      <c r="X72" s="42" t="str">
        <f t="shared" si="12"/>
        <v/>
      </c>
      <c r="Y72" s="42" t="str">
        <f t="shared" si="12"/>
        <v/>
      </c>
      <c r="Z72" s="42" t="str">
        <f t="shared" si="12"/>
        <v/>
      </c>
      <c r="AA72" s="42" t="str">
        <f t="shared" si="12"/>
        <v/>
      </c>
      <c r="AB72" s="42" t="str">
        <f t="shared" si="12"/>
        <v/>
      </c>
      <c r="AC72" s="42" t="str">
        <f t="shared" si="12"/>
        <v/>
      </c>
      <c r="AD72" s="42" t="str">
        <f t="shared" si="12"/>
        <v/>
      </c>
      <c r="AE72" s="42" t="str">
        <f t="shared" si="12"/>
        <v/>
      </c>
      <c r="AF72" s="42" t="str">
        <f t="shared" si="12"/>
        <v/>
      </c>
      <c r="AG72" s="42" t="str">
        <f t="shared" si="12"/>
        <v/>
      </c>
      <c r="AI72" s="42">
        <f t="shared" si="7"/>
        <v>31840</v>
      </c>
      <c r="AJ72" s="292">
        <f t="shared" si="8"/>
        <v>2</v>
      </c>
      <c r="AL72" s="42">
        <f t="shared" si="10"/>
        <v>15920</v>
      </c>
      <c r="AM72" s="334">
        <f>ROUNDDOWN(AL72/10,0)</f>
        <v>1592</v>
      </c>
    </row>
    <row r="73" spans="1:41" x14ac:dyDescent="0.2">
      <c r="A73" t="s">
        <v>92</v>
      </c>
      <c r="D73" s="42" t="b">
        <f>IF(D$9=1,IF(D$68=1,D$59),"")</f>
        <v>0</v>
      </c>
      <c r="E73" s="42" t="b">
        <f t="shared" ref="E73:AG73" si="13">IF(E$9=1,IF(E$68=1,E$59),"")</f>
        <v>0</v>
      </c>
      <c r="F73" s="42" t="b">
        <f>IF(F$9=1,IF(F$68=1,F$59),"")</f>
        <v>0</v>
      </c>
      <c r="G73" s="42" t="b">
        <f t="shared" si="13"/>
        <v>0</v>
      </c>
      <c r="H73" s="42" t="b">
        <f t="shared" si="13"/>
        <v>0</v>
      </c>
      <c r="I73" s="42" t="b">
        <f t="shared" si="13"/>
        <v>0</v>
      </c>
      <c r="J73" s="42" t="str">
        <f t="shared" si="13"/>
        <v/>
      </c>
      <c r="K73" s="42" t="b">
        <f t="shared" si="13"/>
        <v>0</v>
      </c>
      <c r="L73" s="42" t="b">
        <f t="shared" si="13"/>
        <v>0</v>
      </c>
      <c r="M73" s="42" t="b">
        <f t="shared" si="13"/>
        <v>0</v>
      </c>
      <c r="N73" s="42" t="b">
        <f t="shared" si="13"/>
        <v>0</v>
      </c>
      <c r="O73" s="42" t="b">
        <f t="shared" si="13"/>
        <v>0</v>
      </c>
      <c r="P73" s="42" t="b">
        <f t="shared" si="13"/>
        <v>0</v>
      </c>
      <c r="Q73" s="42" t="str">
        <f t="shared" si="13"/>
        <v/>
      </c>
      <c r="R73" s="42">
        <f t="shared" si="13"/>
        <v>21161</v>
      </c>
      <c r="S73" s="42">
        <f t="shared" si="13"/>
        <v>20311</v>
      </c>
      <c r="T73" s="42">
        <f t="shared" si="13"/>
        <v>19743</v>
      </c>
      <c r="U73" s="42">
        <f t="shared" si="13"/>
        <v>20959</v>
      </c>
      <c r="V73" s="42">
        <f t="shared" si="13"/>
        <v>20122</v>
      </c>
      <c r="W73" s="42">
        <f t="shared" si="13"/>
        <v>19882</v>
      </c>
      <c r="X73" s="42" t="str">
        <f t="shared" si="13"/>
        <v/>
      </c>
      <c r="Y73" s="42">
        <f t="shared" si="13"/>
        <v>19217</v>
      </c>
      <c r="Z73" s="42">
        <f t="shared" si="13"/>
        <v>19596</v>
      </c>
      <c r="AA73" s="42">
        <f t="shared" si="13"/>
        <v>19538</v>
      </c>
      <c r="AB73" s="42">
        <f t="shared" si="13"/>
        <v>19509</v>
      </c>
      <c r="AC73" s="42">
        <f t="shared" si="13"/>
        <v>18646</v>
      </c>
      <c r="AD73" s="42">
        <f t="shared" si="13"/>
        <v>19442</v>
      </c>
      <c r="AE73" s="42" t="str">
        <f t="shared" si="13"/>
        <v/>
      </c>
      <c r="AF73" s="42" t="str">
        <f t="shared" si="13"/>
        <v/>
      </c>
      <c r="AG73" s="42" t="str">
        <f t="shared" si="13"/>
        <v/>
      </c>
      <c r="AI73" s="42">
        <f>SUM(D73:AH73)</f>
        <v>238126</v>
      </c>
      <c r="AJ73">
        <f>COUNTIF(D73:AH73,"&gt;0")</f>
        <v>12</v>
      </c>
      <c r="AL73" s="42">
        <f>ROUNDDOWN(AI73/AJ73,0)</f>
        <v>19843</v>
      </c>
      <c r="AM73" s="334">
        <f>ROUNDDOWN(AL73/14,0)</f>
        <v>1417</v>
      </c>
    </row>
    <row r="74" spans="1:41" x14ac:dyDescent="0.2">
      <c r="A74" t="s">
        <v>93</v>
      </c>
      <c r="D74" s="42" t="b">
        <f>IF(D$9=1,IF(D$68=1,D$60),"")</f>
        <v>0</v>
      </c>
      <c r="E74" s="42" t="b">
        <f t="shared" ref="E74:AG74" si="14">IF(E$9=1,IF(E$68=1,E$60),"")</f>
        <v>0</v>
      </c>
      <c r="F74" s="42" t="b">
        <f t="shared" si="14"/>
        <v>0</v>
      </c>
      <c r="G74" s="42" t="b">
        <f t="shared" si="14"/>
        <v>0</v>
      </c>
      <c r="H74" s="42" t="b">
        <f t="shared" si="14"/>
        <v>0</v>
      </c>
      <c r="I74" s="42" t="b">
        <f t="shared" si="14"/>
        <v>0</v>
      </c>
      <c r="J74" s="42" t="str">
        <f t="shared" si="14"/>
        <v/>
      </c>
      <c r="K74" s="42" t="b">
        <f t="shared" si="14"/>
        <v>0</v>
      </c>
      <c r="L74" s="42" t="b">
        <f t="shared" si="14"/>
        <v>0</v>
      </c>
      <c r="M74" s="42" t="b">
        <f t="shared" si="14"/>
        <v>0</v>
      </c>
      <c r="N74" s="42" t="b">
        <f t="shared" si="14"/>
        <v>0</v>
      </c>
      <c r="O74" s="42" t="b">
        <f t="shared" si="14"/>
        <v>0</v>
      </c>
      <c r="P74" s="42" t="b">
        <f t="shared" si="14"/>
        <v>0</v>
      </c>
      <c r="Q74" s="42" t="str">
        <f t="shared" si="14"/>
        <v/>
      </c>
      <c r="R74" s="42">
        <f t="shared" si="14"/>
        <v>16738</v>
      </c>
      <c r="S74" s="42">
        <f t="shared" si="14"/>
        <v>16641</v>
      </c>
      <c r="T74" s="42">
        <f t="shared" si="14"/>
        <v>16670</v>
      </c>
      <c r="U74" s="42">
        <f t="shared" si="14"/>
        <v>16877</v>
      </c>
      <c r="V74" s="42">
        <f t="shared" si="14"/>
        <v>16800</v>
      </c>
      <c r="W74" s="42">
        <f t="shared" si="14"/>
        <v>16130</v>
      </c>
      <c r="X74" s="42" t="str">
        <f t="shared" si="14"/>
        <v/>
      </c>
      <c r="Y74" s="42">
        <f t="shared" si="14"/>
        <v>16087</v>
      </c>
      <c r="Z74" s="42">
        <f t="shared" si="14"/>
        <v>15974</v>
      </c>
      <c r="AA74" s="42">
        <f t="shared" si="14"/>
        <v>16088</v>
      </c>
      <c r="AB74" s="42">
        <f t="shared" si="14"/>
        <v>16013</v>
      </c>
      <c r="AC74" s="42">
        <f t="shared" si="14"/>
        <v>15634</v>
      </c>
      <c r="AD74" s="42">
        <f t="shared" si="14"/>
        <v>15612</v>
      </c>
      <c r="AE74" s="42" t="str">
        <f t="shared" si="14"/>
        <v/>
      </c>
      <c r="AF74" s="42" t="str">
        <f t="shared" si="14"/>
        <v/>
      </c>
      <c r="AG74" s="42" t="str">
        <f t="shared" si="14"/>
        <v/>
      </c>
      <c r="AI74" s="42">
        <f t="shared" ref="AI74:AI76" si="15">SUM(D74:AH74)</f>
        <v>195264</v>
      </c>
      <c r="AJ74" s="292">
        <f>COUNTIF(D74:AH74,"&gt;0")</f>
        <v>12</v>
      </c>
      <c r="AL74" s="42">
        <f t="shared" ref="AL74:AL76" si="16">ROUNDDOWN(AI74/AJ74,0)</f>
        <v>16272</v>
      </c>
      <c r="AM74" s="334">
        <f>ROUNDDOWN(AL74/10,0)</f>
        <v>1627</v>
      </c>
    </row>
    <row r="75" spans="1:41" x14ac:dyDescent="0.2">
      <c r="A75" t="s">
        <v>94</v>
      </c>
      <c r="D75" s="42" t="str">
        <f>IF(D$9=3,IF(D$68=1,SUM(D$26:D$53)),"")</f>
        <v/>
      </c>
      <c r="E75" s="42" t="str">
        <f t="shared" ref="E75:AH75" si="17">IF(E$9=3,IF(E$68=1,SUM(E$26:E$53)),"")</f>
        <v/>
      </c>
      <c r="F75" s="42" t="str">
        <f t="shared" si="17"/>
        <v/>
      </c>
      <c r="G75" s="42" t="str">
        <f t="shared" si="17"/>
        <v/>
      </c>
      <c r="H75" s="42" t="str">
        <f t="shared" si="17"/>
        <v/>
      </c>
      <c r="I75" s="42" t="str">
        <f t="shared" si="17"/>
        <v/>
      </c>
      <c r="J75" s="42" t="b">
        <f t="shared" si="17"/>
        <v>0</v>
      </c>
      <c r="K75" s="42" t="str">
        <f t="shared" si="17"/>
        <v/>
      </c>
      <c r="L75" s="42" t="str">
        <f t="shared" si="17"/>
        <v/>
      </c>
      <c r="M75" s="42" t="str">
        <f t="shared" si="17"/>
        <v/>
      </c>
      <c r="N75" s="42" t="str">
        <f t="shared" si="17"/>
        <v/>
      </c>
      <c r="O75" s="42" t="str">
        <f t="shared" si="17"/>
        <v/>
      </c>
      <c r="P75" s="42" t="str">
        <f t="shared" si="17"/>
        <v/>
      </c>
      <c r="Q75" s="42" t="b">
        <f t="shared" si="17"/>
        <v>0</v>
      </c>
      <c r="R75" s="42" t="str">
        <f t="shared" si="17"/>
        <v/>
      </c>
      <c r="S75" s="42" t="str">
        <f t="shared" si="17"/>
        <v/>
      </c>
      <c r="T75" s="42" t="str">
        <f t="shared" si="17"/>
        <v/>
      </c>
      <c r="U75" s="42" t="str">
        <f t="shared" si="17"/>
        <v/>
      </c>
      <c r="V75" s="42" t="str">
        <f t="shared" si="17"/>
        <v/>
      </c>
      <c r="W75" s="42" t="str">
        <f t="shared" si="17"/>
        <v/>
      </c>
      <c r="X75" s="42">
        <f t="shared" si="17"/>
        <v>20292</v>
      </c>
      <c r="Y75" s="42" t="str">
        <f t="shared" si="17"/>
        <v/>
      </c>
      <c r="Z75" s="42" t="str">
        <f t="shared" si="17"/>
        <v/>
      </c>
      <c r="AA75" s="42" t="str">
        <f t="shared" si="17"/>
        <v/>
      </c>
      <c r="AB75" s="42" t="str">
        <f t="shared" si="17"/>
        <v/>
      </c>
      <c r="AC75" s="42" t="str">
        <f t="shared" si="17"/>
        <v/>
      </c>
      <c r="AD75" s="42" t="str">
        <f t="shared" si="17"/>
        <v/>
      </c>
      <c r="AE75" s="42">
        <f t="shared" si="17"/>
        <v>20141</v>
      </c>
      <c r="AF75" s="42">
        <f t="shared" si="17"/>
        <v>19056</v>
      </c>
      <c r="AG75" s="42">
        <f t="shared" si="17"/>
        <v>19099</v>
      </c>
      <c r="AH75" s="42" t="str">
        <f t="shared" si="17"/>
        <v/>
      </c>
      <c r="AI75" s="42">
        <f t="shared" si="15"/>
        <v>78588</v>
      </c>
      <c r="AJ75" s="292">
        <f>COUNTIF(D75:AH75,"&gt;0")</f>
        <v>4</v>
      </c>
      <c r="AL75" s="42">
        <f t="shared" si="16"/>
        <v>19647</v>
      </c>
      <c r="AM75" s="334">
        <f>ROUNDDOWN(AL75/14,0)</f>
        <v>1403</v>
      </c>
    </row>
    <row r="76" spans="1:41" x14ac:dyDescent="0.2">
      <c r="A76" t="s">
        <v>95</v>
      </c>
      <c r="D76" s="42" t="str">
        <f>IF(D$9=3,IF(D$68=1,SUM(D$10:D$25,D$54:D$57)),"")</f>
        <v/>
      </c>
      <c r="E76" s="42" t="str">
        <f t="shared" ref="E76:AH76" si="18">IF(E$9=3,IF(E$68=1,SUM(E$10:E$25,E$54:E$57)),"")</f>
        <v/>
      </c>
      <c r="F76" s="42" t="str">
        <f t="shared" si="18"/>
        <v/>
      </c>
      <c r="G76" s="42" t="str">
        <f t="shared" si="18"/>
        <v/>
      </c>
      <c r="H76" s="42" t="str">
        <f t="shared" si="18"/>
        <v/>
      </c>
      <c r="I76" s="42" t="str">
        <f t="shared" si="18"/>
        <v/>
      </c>
      <c r="J76" s="42" t="b">
        <f t="shared" si="18"/>
        <v>0</v>
      </c>
      <c r="K76" s="42" t="str">
        <f t="shared" si="18"/>
        <v/>
      </c>
      <c r="L76" s="42" t="str">
        <f t="shared" si="18"/>
        <v/>
      </c>
      <c r="M76" s="42" t="str">
        <f t="shared" si="18"/>
        <v/>
      </c>
      <c r="N76" s="42" t="str">
        <f t="shared" si="18"/>
        <v/>
      </c>
      <c r="O76" s="42" t="str">
        <f t="shared" si="18"/>
        <v/>
      </c>
      <c r="P76" s="42" t="str">
        <f t="shared" si="18"/>
        <v/>
      </c>
      <c r="Q76" s="42" t="b">
        <f t="shared" si="18"/>
        <v>0</v>
      </c>
      <c r="R76" s="42" t="str">
        <f t="shared" si="18"/>
        <v/>
      </c>
      <c r="S76" s="42" t="str">
        <f t="shared" si="18"/>
        <v/>
      </c>
      <c r="T76" s="42" t="str">
        <f t="shared" si="18"/>
        <v/>
      </c>
      <c r="U76" s="42" t="str">
        <f t="shared" si="18"/>
        <v/>
      </c>
      <c r="V76" s="42" t="str">
        <f t="shared" si="18"/>
        <v/>
      </c>
      <c r="W76" s="42" t="str">
        <f t="shared" si="18"/>
        <v/>
      </c>
      <c r="X76" s="42">
        <f t="shared" si="18"/>
        <v>16195</v>
      </c>
      <c r="Y76" s="42" t="str">
        <f t="shared" si="18"/>
        <v/>
      </c>
      <c r="Z76" s="42" t="str">
        <f t="shared" si="18"/>
        <v/>
      </c>
      <c r="AA76" s="42" t="str">
        <f t="shared" si="18"/>
        <v/>
      </c>
      <c r="AB76" s="42" t="str">
        <f t="shared" si="18"/>
        <v/>
      </c>
      <c r="AC76" s="42" t="str">
        <f t="shared" si="18"/>
        <v/>
      </c>
      <c r="AD76" s="42" t="str">
        <f t="shared" si="18"/>
        <v/>
      </c>
      <c r="AE76" s="42">
        <f t="shared" si="18"/>
        <v>16010</v>
      </c>
      <c r="AF76" s="42">
        <f t="shared" si="18"/>
        <v>15895</v>
      </c>
      <c r="AG76" s="42">
        <f t="shared" si="18"/>
        <v>15759</v>
      </c>
      <c r="AH76" s="42" t="str">
        <f t="shared" si="18"/>
        <v/>
      </c>
      <c r="AI76" s="42">
        <f t="shared" si="15"/>
        <v>63859</v>
      </c>
      <c r="AJ76" s="292">
        <f>COUNTIF(D76:AH76,"&gt;0")</f>
        <v>4</v>
      </c>
      <c r="AL76" s="42">
        <f t="shared" si="16"/>
        <v>15964</v>
      </c>
      <c r="AM76" s="334">
        <f>ROUNDDOWN(AL76/10,0)</f>
        <v>1596</v>
      </c>
    </row>
    <row r="77" spans="1:41" x14ac:dyDescent="0.2">
      <c r="AI77" s="42">
        <f>SUM(AI69:AI76)</f>
        <v>1066668</v>
      </c>
      <c r="AJ77">
        <f>AJ69+AJ71+AJ73+AJ75</f>
        <v>30</v>
      </c>
      <c r="AL77" s="42">
        <f>ROUNDDOWN(AI77/AJ77,0)</f>
        <v>35555</v>
      </c>
      <c r="AM77" s="42"/>
    </row>
    <row r="78" spans="1:41" x14ac:dyDescent="0.2">
      <c r="A78" s="292" t="s">
        <v>101</v>
      </c>
      <c r="C78" t="s">
        <v>103</v>
      </c>
      <c r="D78" s="295">
        <f>MAX(D81:D127)</f>
        <v>1745</v>
      </c>
      <c r="E78" s="295">
        <f t="shared" ref="E78:AG78" si="19">MAX(E81:E127)</f>
        <v>1768</v>
      </c>
      <c r="F78" s="295">
        <f t="shared" si="19"/>
        <v>1738</v>
      </c>
      <c r="G78" s="295">
        <f t="shared" si="19"/>
        <v>1718</v>
      </c>
      <c r="H78" s="295">
        <f t="shared" si="19"/>
        <v>1735</v>
      </c>
      <c r="I78" s="295">
        <f t="shared" si="19"/>
        <v>1685</v>
      </c>
      <c r="J78" s="295">
        <f t="shared" si="19"/>
        <v>1816</v>
      </c>
      <c r="K78" s="295">
        <f t="shared" si="19"/>
        <v>1697</v>
      </c>
      <c r="L78" s="295">
        <f t="shared" si="19"/>
        <v>1702</v>
      </c>
      <c r="M78" s="295">
        <f t="shared" si="19"/>
        <v>1630</v>
      </c>
      <c r="N78" s="295">
        <f t="shared" si="19"/>
        <v>1654</v>
      </c>
      <c r="O78" s="295">
        <f t="shared" si="19"/>
        <v>1653</v>
      </c>
      <c r="P78" s="295">
        <f t="shared" si="19"/>
        <v>1647</v>
      </c>
      <c r="Q78" s="295">
        <f t="shared" si="19"/>
        <v>1735</v>
      </c>
      <c r="R78" s="295">
        <f t="shared" si="19"/>
        <v>1708</v>
      </c>
      <c r="S78" s="295">
        <f t="shared" si="19"/>
        <v>1699</v>
      </c>
      <c r="T78" s="295">
        <f t="shared" si="19"/>
        <v>1694</v>
      </c>
      <c r="U78" s="295">
        <f t="shared" si="19"/>
        <v>1716</v>
      </c>
      <c r="V78" s="295">
        <f t="shared" si="19"/>
        <v>1728</v>
      </c>
      <c r="W78" s="295">
        <f t="shared" si="19"/>
        <v>1637</v>
      </c>
      <c r="X78" s="295">
        <f t="shared" si="19"/>
        <v>1651</v>
      </c>
      <c r="Y78" s="295">
        <f t="shared" si="19"/>
        <v>1639</v>
      </c>
      <c r="Z78" s="295">
        <f t="shared" si="19"/>
        <v>1624</v>
      </c>
      <c r="AA78" s="295">
        <f t="shared" si="19"/>
        <v>1630</v>
      </c>
      <c r="AB78" s="295">
        <f t="shared" si="19"/>
        <v>1639</v>
      </c>
      <c r="AC78" s="295">
        <f t="shared" si="19"/>
        <v>1596</v>
      </c>
      <c r="AD78" s="295">
        <f t="shared" si="19"/>
        <v>1598</v>
      </c>
      <c r="AE78" s="295">
        <f t="shared" si="19"/>
        <v>1630</v>
      </c>
      <c r="AF78" s="295">
        <f t="shared" si="19"/>
        <v>1620</v>
      </c>
      <c r="AG78" s="295">
        <f t="shared" si="19"/>
        <v>1620</v>
      </c>
      <c r="AH78" s="295"/>
      <c r="AJ78" s="292">
        <f>AJ70+AJ72+AJ74+AJ76</f>
        <v>30</v>
      </c>
    </row>
    <row r="79" spans="1:41" x14ac:dyDescent="0.2">
      <c r="C79" t="s">
        <v>105</v>
      </c>
      <c r="D79" s="295">
        <f>MIN(D81:D127)</f>
        <v>1219</v>
      </c>
      <c r="E79" s="295">
        <f t="shared" ref="E79:AG79" si="20">MIN(E81:E127)</f>
        <v>1236</v>
      </c>
      <c r="F79" s="295">
        <f t="shared" si="20"/>
        <v>1048</v>
      </c>
      <c r="G79" s="295">
        <f t="shared" si="20"/>
        <v>1148</v>
      </c>
      <c r="H79" s="295">
        <f t="shared" si="20"/>
        <v>1077</v>
      </c>
      <c r="I79" s="295">
        <f t="shared" si="20"/>
        <v>1099</v>
      </c>
      <c r="J79" s="295">
        <f t="shared" si="20"/>
        <v>1305</v>
      </c>
      <c r="K79" s="295">
        <f t="shared" si="20"/>
        <v>1174</v>
      </c>
      <c r="L79" s="295">
        <f t="shared" si="20"/>
        <v>1078</v>
      </c>
      <c r="M79" s="295">
        <f t="shared" si="20"/>
        <v>1077</v>
      </c>
      <c r="N79" s="295">
        <f t="shared" si="20"/>
        <v>1066</v>
      </c>
      <c r="O79" s="295">
        <f t="shared" si="20"/>
        <v>1073</v>
      </c>
      <c r="P79" s="295">
        <f t="shared" si="20"/>
        <v>1143</v>
      </c>
      <c r="Q79" s="295">
        <f t="shared" si="20"/>
        <v>1126</v>
      </c>
      <c r="R79" s="295">
        <f t="shared" si="20"/>
        <v>1402</v>
      </c>
      <c r="S79" s="295">
        <f t="shared" si="20"/>
        <v>1385</v>
      </c>
      <c r="T79" s="295">
        <f t="shared" si="20"/>
        <v>727</v>
      </c>
      <c r="U79" s="295">
        <f t="shared" si="20"/>
        <v>1431</v>
      </c>
      <c r="V79" s="295">
        <f t="shared" si="20"/>
        <v>1351</v>
      </c>
      <c r="W79" s="295">
        <f t="shared" si="20"/>
        <v>1354</v>
      </c>
      <c r="X79" s="295">
        <f t="shared" si="20"/>
        <v>1399</v>
      </c>
      <c r="Y79" s="295">
        <f t="shared" si="20"/>
        <v>1308</v>
      </c>
      <c r="Z79" s="295">
        <f t="shared" si="20"/>
        <v>1337</v>
      </c>
      <c r="AA79" s="295">
        <f t="shared" si="20"/>
        <v>1320</v>
      </c>
      <c r="AB79" s="295">
        <f t="shared" si="20"/>
        <v>1344</v>
      </c>
      <c r="AC79" s="295">
        <f t="shared" si="20"/>
        <v>1277</v>
      </c>
      <c r="AD79" s="295">
        <f t="shared" si="20"/>
        <v>1339</v>
      </c>
      <c r="AE79" s="295">
        <f t="shared" si="20"/>
        <v>1392</v>
      </c>
      <c r="AF79" s="295">
        <f t="shared" si="20"/>
        <v>1267</v>
      </c>
      <c r="AG79" s="295">
        <f t="shared" si="20"/>
        <v>1281</v>
      </c>
      <c r="AH79" s="295"/>
    </row>
    <row r="81" spans="1:33" x14ac:dyDescent="0.2">
      <c r="A81" s="336">
        <v>0</v>
      </c>
      <c r="C81" s="336">
        <v>4.1666666666666664E-2</v>
      </c>
      <c r="D81" s="295">
        <f>SUM(D10:D11)</f>
        <v>1675</v>
      </c>
      <c r="E81">
        <f t="shared" ref="E81:AG81" si="21">SUM(E10:E11)</f>
        <v>1768</v>
      </c>
      <c r="F81">
        <f t="shared" si="21"/>
        <v>1647</v>
      </c>
      <c r="G81">
        <f t="shared" si="21"/>
        <v>1689</v>
      </c>
      <c r="H81">
        <f t="shared" si="21"/>
        <v>1696</v>
      </c>
      <c r="I81">
        <f t="shared" si="21"/>
        <v>1685</v>
      </c>
      <c r="J81">
        <f t="shared" si="21"/>
        <v>1661</v>
      </c>
      <c r="K81">
        <f t="shared" si="21"/>
        <v>1697</v>
      </c>
      <c r="L81">
        <f t="shared" si="21"/>
        <v>1668</v>
      </c>
      <c r="M81">
        <f t="shared" si="21"/>
        <v>1505</v>
      </c>
      <c r="N81">
        <f t="shared" si="21"/>
        <v>1637</v>
      </c>
      <c r="O81">
        <f t="shared" si="21"/>
        <v>1601</v>
      </c>
      <c r="P81">
        <f t="shared" si="21"/>
        <v>1615</v>
      </c>
      <c r="Q81">
        <f t="shared" si="21"/>
        <v>1448</v>
      </c>
      <c r="R81">
        <f t="shared" si="21"/>
        <v>1704</v>
      </c>
      <c r="S81">
        <f t="shared" si="21"/>
        <v>1663</v>
      </c>
      <c r="T81">
        <f t="shared" si="21"/>
        <v>1668</v>
      </c>
      <c r="U81">
        <f t="shared" si="21"/>
        <v>1697</v>
      </c>
      <c r="V81">
        <f t="shared" si="21"/>
        <v>1707</v>
      </c>
      <c r="W81">
        <f t="shared" si="21"/>
        <v>1625</v>
      </c>
      <c r="X81">
        <f t="shared" si="21"/>
        <v>1610</v>
      </c>
      <c r="Y81">
        <f t="shared" si="21"/>
        <v>1610</v>
      </c>
      <c r="Z81">
        <f t="shared" si="21"/>
        <v>1594</v>
      </c>
      <c r="AA81">
        <f t="shared" si="21"/>
        <v>1606</v>
      </c>
      <c r="AB81">
        <f t="shared" si="21"/>
        <v>1625</v>
      </c>
      <c r="AC81">
        <f t="shared" si="21"/>
        <v>1570</v>
      </c>
      <c r="AD81">
        <f t="shared" si="21"/>
        <v>1560</v>
      </c>
      <c r="AE81">
        <f t="shared" si="21"/>
        <v>1610</v>
      </c>
      <c r="AF81">
        <f t="shared" si="21"/>
        <v>1599</v>
      </c>
      <c r="AG81">
        <f t="shared" si="21"/>
        <v>1599</v>
      </c>
    </row>
    <row r="82" spans="1:33" x14ac:dyDescent="0.2">
      <c r="A82" s="336">
        <v>2.0833333333333332E-2</v>
      </c>
      <c r="C82" s="336">
        <v>6.25E-2</v>
      </c>
      <c r="D82" s="295">
        <f>SUM(D11:D12)</f>
        <v>1692</v>
      </c>
      <c r="E82">
        <f t="shared" ref="E82:AG90" si="22">SUM(E11:E12)</f>
        <v>1745</v>
      </c>
      <c r="F82">
        <f t="shared" si="22"/>
        <v>1663</v>
      </c>
      <c r="G82">
        <f t="shared" si="22"/>
        <v>1680</v>
      </c>
      <c r="H82">
        <f t="shared" si="22"/>
        <v>1706</v>
      </c>
      <c r="I82">
        <f t="shared" si="22"/>
        <v>1668</v>
      </c>
      <c r="J82">
        <f t="shared" si="22"/>
        <v>1651</v>
      </c>
      <c r="K82">
        <f t="shared" si="22"/>
        <v>1690</v>
      </c>
      <c r="L82">
        <f t="shared" si="22"/>
        <v>1668</v>
      </c>
      <c r="M82">
        <f t="shared" si="22"/>
        <v>1486</v>
      </c>
      <c r="N82">
        <f t="shared" si="22"/>
        <v>1615</v>
      </c>
      <c r="O82">
        <f t="shared" si="22"/>
        <v>1625</v>
      </c>
      <c r="P82">
        <f t="shared" si="22"/>
        <v>1605</v>
      </c>
      <c r="Q82">
        <f t="shared" si="22"/>
        <v>1490</v>
      </c>
      <c r="R82">
        <f t="shared" si="22"/>
        <v>1682</v>
      </c>
      <c r="S82">
        <f t="shared" si="22"/>
        <v>1661</v>
      </c>
      <c r="T82">
        <f t="shared" si="22"/>
        <v>1670</v>
      </c>
      <c r="U82">
        <f t="shared" si="22"/>
        <v>1695</v>
      </c>
      <c r="V82">
        <f t="shared" si="22"/>
        <v>1723</v>
      </c>
      <c r="W82">
        <f t="shared" si="22"/>
        <v>1632</v>
      </c>
      <c r="X82">
        <f t="shared" si="22"/>
        <v>1629</v>
      </c>
      <c r="Y82">
        <f t="shared" si="22"/>
        <v>1623</v>
      </c>
      <c r="Z82">
        <f t="shared" si="22"/>
        <v>1594</v>
      </c>
      <c r="AA82">
        <f t="shared" si="22"/>
        <v>1610</v>
      </c>
      <c r="AB82">
        <f t="shared" si="22"/>
        <v>1606</v>
      </c>
      <c r="AC82">
        <f t="shared" si="22"/>
        <v>1572</v>
      </c>
      <c r="AD82">
        <f t="shared" si="22"/>
        <v>1548</v>
      </c>
      <c r="AE82">
        <f t="shared" si="22"/>
        <v>1603</v>
      </c>
      <c r="AF82">
        <f t="shared" si="22"/>
        <v>1610</v>
      </c>
      <c r="AG82">
        <f t="shared" si="22"/>
        <v>1603</v>
      </c>
    </row>
    <row r="83" spans="1:33" x14ac:dyDescent="0.2">
      <c r="A83" s="336">
        <v>4.1666666666666699E-2</v>
      </c>
      <c r="C83" s="336">
        <v>8.3333333333333398E-2</v>
      </c>
      <c r="D83" s="295">
        <f t="shared" ref="D83:S127" si="23">SUM(D12:D13)</f>
        <v>1702</v>
      </c>
      <c r="E83">
        <f t="shared" si="23"/>
        <v>1743</v>
      </c>
      <c r="F83">
        <f t="shared" si="23"/>
        <v>1663</v>
      </c>
      <c r="G83">
        <f t="shared" si="23"/>
        <v>1668</v>
      </c>
      <c r="H83">
        <f t="shared" si="23"/>
        <v>1719</v>
      </c>
      <c r="I83">
        <f t="shared" si="23"/>
        <v>1665</v>
      </c>
      <c r="J83">
        <f t="shared" si="23"/>
        <v>1661</v>
      </c>
      <c r="K83">
        <f t="shared" si="23"/>
        <v>1663</v>
      </c>
      <c r="L83">
        <f t="shared" si="23"/>
        <v>1702</v>
      </c>
      <c r="M83">
        <f t="shared" si="23"/>
        <v>1497</v>
      </c>
      <c r="N83">
        <f t="shared" si="23"/>
        <v>1629</v>
      </c>
      <c r="O83">
        <f t="shared" si="23"/>
        <v>1653</v>
      </c>
      <c r="P83">
        <f t="shared" si="23"/>
        <v>1601</v>
      </c>
      <c r="Q83">
        <f t="shared" si="23"/>
        <v>1500</v>
      </c>
      <c r="R83">
        <f t="shared" si="23"/>
        <v>1680</v>
      </c>
      <c r="S83">
        <f t="shared" si="23"/>
        <v>1668</v>
      </c>
      <c r="T83">
        <f t="shared" si="22"/>
        <v>1671</v>
      </c>
      <c r="U83">
        <f t="shared" si="22"/>
        <v>1687</v>
      </c>
      <c r="V83">
        <f t="shared" si="22"/>
        <v>1728</v>
      </c>
      <c r="W83">
        <f t="shared" si="22"/>
        <v>1624</v>
      </c>
      <c r="X83">
        <f t="shared" si="22"/>
        <v>1639</v>
      </c>
      <c r="Y83">
        <f t="shared" si="22"/>
        <v>1625</v>
      </c>
      <c r="Z83">
        <f t="shared" si="22"/>
        <v>1608</v>
      </c>
      <c r="AA83">
        <f t="shared" si="22"/>
        <v>1620</v>
      </c>
      <c r="AB83">
        <f t="shared" si="22"/>
        <v>1613</v>
      </c>
      <c r="AC83">
        <f t="shared" si="22"/>
        <v>1570</v>
      </c>
      <c r="AD83">
        <f t="shared" si="22"/>
        <v>1536</v>
      </c>
      <c r="AE83">
        <f t="shared" si="22"/>
        <v>1606</v>
      </c>
      <c r="AF83">
        <f t="shared" si="22"/>
        <v>1610</v>
      </c>
      <c r="AG83">
        <f t="shared" si="22"/>
        <v>1601</v>
      </c>
    </row>
    <row r="84" spans="1:33" x14ac:dyDescent="0.2">
      <c r="A84" s="336">
        <v>6.25E-2</v>
      </c>
      <c r="C84" s="336">
        <v>0.104166666666667</v>
      </c>
      <c r="D84" s="295">
        <f t="shared" si="23"/>
        <v>1699</v>
      </c>
      <c r="E84">
        <f t="shared" si="22"/>
        <v>1749</v>
      </c>
      <c r="F84">
        <f t="shared" si="22"/>
        <v>1670</v>
      </c>
      <c r="G84">
        <f t="shared" si="22"/>
        <v>1627</v>
      </c>
      <c r="H84">
        <f t="shared" si="22"/>
        <v>1731</v>
      </c>
      <c r="I84">
        <f t="shared" si="22"/>
        <v>1668</v>
      </c>
      <c r="J84">
        <f t="shared" si="22"/>
        <v>1661</v>
      </c>
      <c r="K84">
        <f t="shared" si="22"/>
        <v>1672</v>
      </c>
      <c r="L84">
        <f t="shared" si="22"/>
        <v>1695</v>
      </c>
      <c r="M84">
        <f t="shared" si="22"/>
        <v>1504</v>
      </c>
      <c r="N84">
        <f t="shared" si="22"/>
        <v>1553</v>
      </c>
      <c r="O84">
        <f t="shared" si="22"/>
        <v>1634</v>
      </c>
      <c r="P84">
        <f t="shared" si="22"/>
        <v>1615</v>
      </c>
      <c r="Q84">
        <f t="shared" si="22"/>
        <v>1503</v>
      </c>
      <c r="R84">
        <f t="shared" si="22"/>
        <v>1683</v>
      </c>
      <c r="S84">
        <f t="shared" si="22"/>
        <v>1671</v>
      </c>
      <c r="T84">
        <f t="shared" si="22"/>
        <v>1668</v>
      </c>
      <c r="U84">
        <f t="shared" si="22"/>
        <v>1692</v>
      </c>
      <c r="V84">
        <f t="shared" si="22"/>
        <v>1714</v>
      </c>
      <c r="W84">
        <f t="shared" si="22"/>
        <v>1622</v>
      </c>
      <c r="X84">
        <f t="shared" si="22"/>
        <v>1644</v>
      </c>
      <c r="Y84">
        <f t="shared" si="22"/>
        <v>1634</v>
      </c>
      <c r="Z84">
        <f t="shared" si="22"/>
        <v>1612</v>
      </c>
      <c r="AA84">
        <f t="shared" si="22"/>
        <v>1613</v>
      </c>
      <c r="AB84">
        <f t="shared" si="22"/>
        <v>1625</v>
      </c>
      <c r="AC84">
        <f t="shared" si="22"/>
        <v>1581</v>
      </c>
      <c r="AD84">
        <f t="shared" si="22"/>
        <v>1534</v>
      </c>
      <c r="AE84">
        <f t="shared" si="22"/>
        <v>1599</v>
      </c>
      <c r="AF84">
        <f t="shared" si="22"/>
        <v>1606</v>
      </c>
      <c r="AG84">
        <f t="shared" si="22"/>
        <v>1599</v>
      </c>
    </row>
    <row r="85" spans="1:33" x14ac:dyDescent="0.2">
      <c r="A85" s="336">
        <v>8.3333333333333301E-2</v>
      </c>
      <c r="C85" s="336">
        <v>0.125</v>
      </c>
      <c r="D85" s="295">
        <f t="shared" si="23"/>
        <v>1699</v>
      </c>
      <c r="E85">
        <f t="shared" si="22"/>
        <v>1752</v>
      </c>
      <c r="F85">
        <f t="shared" si="22"/>
        <v>1680</v>
      </c>
      <c r="G85">
        <f t="shared" si="22"/>
        <v>1570</v>
      </c>
      <c r="H85">
        <f t="shared" si="22"/>
        <v>1735</v>
      </c>
      <c r="I85">
        <f t="shared" si="22"/>
        <v>1661</v>
      </c>
      <c r="J85">
        <f t="shared" si="22"/>
        <v>1632</v>
      </c>
      <c r="K85">
        <f t="shared" si="22"/>
        <v>1680</v>
      </c>
      <c r="L85">
        <f t="shared" si="22"/>
        <v>1654</v>
      </c>
      <c r="M85">
        <f t="shared" si="22"/>
        <v>1515</v>
      </c>
      <c r="N85">
        <f t="shared" si="22"/>
        <v>1440</v>
      </c>
      <c r="O85">
        <f t="shared" si="22"/>
        <v>1620</v>
      </c>
      <c r="P85">
        <f t="shared" si="22"/>
        <v>1622</v>
      </c>
      <c r="Q85">
        <f t="shared" si="22"/>
        <v>1519</v>
      </c>
      <c r="R85">
        <f t="shared" si="22"/>
        <v>1692</v>
      </c>
      <c r="S85">
        <f t="shared" si="22"/>
        <v>1663</v>
      </c>
      <c r="T85">
        <f t="shared" si="22"/>
        <v>1670</v>
      </c>
      <c r="U85">
        <f t="shared" si="22"/>
        <v>1699</v>
      </c>
      <c r="V85">
        <f t="shared" si="22"/>
        <v>1708</v>
      </c>
      <c r="W85">
        <f t="shared" si="22"/>
        <v>1623</v>
      </c>
      <c r="X85">
        <f t="shared" si="22"/>
        <v>1644</v>
      </c>
      <c r="Y85">
        <f t="shared" si="22"/>
        <v>1630</v>
      </c>
      <c r="Z85">
        <f t="shared" si="22"/>
        <v>1624</v>
      </c>
      <c r="AA85">
        <f t="shared" si="22"/>
        <v>1615</v>
      </c>
      <c r="AB85">
        <f t="shared" si="22"/>
        <v>1622</v>
      </c>
      <c r="AC85">
        <f t="shared" si="22"/>
        <v>1596</v>
      </c>
      <c r="AD85">
        <f t="shared" si="22"/>
        <v>1557</v>
      </c>
      <c r="AE85">
        <f t="shared" si="22"/>
        <v>1601</v>
      </c>
      <c r="AF85">
        <f t="shared" si="22"/>
        <v>1591</v>
      </c>
      <c r="AG85">
        <f t="shared" si="22"/>
        <v>1596</v>
      </c>
    </row>
    <row r="86" spans="1:33" x14ac:dyDescent="0.2">
      <c r="A86" s="336">
        <v>0.104166666666667</v>
      </c>
      <c r="C86" s="336">
        <v>0.14583333333333401</v>
      </c>
      <c r="D86" s="295">
        <f t="shared" si="23"/>
        <v>1668</v>
      </c>
      <c r="E86">
        <f t="shared" si="22"/>
        <v>1757</v>
      </c>
      <c r="F86">
        <f t="shared" si="22"/>
        <v>1671</v>
      </c>
      <c r="G86">
        <f t="shared" si="22"/>
        <v>1553</v>
      </c>
      <c r="H86">
        <f t="shared" si="22"/>
        <v>1713</v>
      </c>
      <c r="I86">
        <f t="shared" si="22"/>
        <v>1644</v>
      </c>
      <c r="J86">
        <f t="shared" si="22"/>
        <v>1644</v>
      </c>
      <c r="K86">
        <f t="shared" si="22"/>
        <v>1666</v>
      </c>
      <c r="L86">
        <f t="shared" si="22"/>
        <v>1651</v>
      </c>
      <c r="M86">
        <f t="shared" si="22"/>
        <v>1534</v>
      </c>
      <c r="N86">
        <f t="shared" si="22"/>
        <v>1408</v>
      </c>
      <c r="O86">
        <f t="shared" si="22"/>
        <v>1623</v>
      </c>
      <c r="P86">
        <f t="shared" si="22"/>
        <v>1604</v>
      </c>
      <c r="Q86">
        <f t="shared" si="22"/>
        <v>1480</v>
      </c>
      <c r="R86">
        <f t="shared" si="22"/>
        <v>1708</v>
      </c>
      <c r="S86">
        <f t="shared" si="22"/>
        <v>1660</v>
      </c>
      <c r="T86">
        <f t="shared" si="22"/>
        <v>1670</v>
      </c>
      <c r="U86">
        <f t="shared" si="22"/>
        <v>1701</v>
      </c>
      <c r="V86">
        <f t="shared" si="22"/>
        <v>1720</v>
      </c>
      <c r="W86">
        <f t="shared" si="22"/>
        <v>1622</v>
      </c>
      <c r="X86">
        <f t="shared" si="22"/>
        <v>1651</v>
      </c>
      <c r="Y86">
        <f t="shared" si="22"/>
        <v>1627</v>
      </c>
      <c r="Z86">
        <f t="shared" si="22"/>
        <v>1623</v>
      </c>
      <c r="AA86">
        <f t="shared" si="22"/>
        <v>1620</v>
      </c>
      <c r="AB86">
        <f t="shared" si="22"/>
        <v>1625</v>
      </c>
      <c r="AC86">
        <f t="shared" si="22"/>
        <v>1594</v>
      </c>
      <c r="AD86">
        <f t="shared" si="22"/>
        <v>1581</v>
      </c>
      <c r="AE86">
        <f t="shared" si="22"/>
        <v>1615</v>
      </c>
      <c r="AF86">
        <f t="shared" si="22"/>
        <v>1591</v>
      </c>
      <c r="AG86">
        <f t="shared" si="22"/>
        <v>1589</v>
      </c>
    </row>
    <row r="87" spans="1:33" x14ac:dyDescent="0.2">
      <c r="A87" s="336">
        <v>0.125</v>
      </c>
      <c r="C87" s="336">
        <v>0.16666666666666699</v>
      </c>
      <c r="D87" s="295">
        <f t="shared" si="23"/>
        <v>1661</v>
      </c>
      <c r="E87">
        <f t="shared" si="22"/>
        <v>1766</v>
      </c>
      <c r="F87">
        <f t="shared" si="22"/>
        <v>1651</v>
      </c>
      <c r="G87">
        <f t="shared" si="22"/>
        <v>1562</v>
      </c>
      <c r="H87">
        <f t="shared" si="22"/>
        <v>1694</v>
      </c>
      <c r="I87">
        <f t="shared" si="22"/>
        <v>1663</v>
      </c>
      <c r="J87">
        <f t="shared" si="22"/>
        <v>1661</v>
      </c>
      <c r="K87">
        <f t="shared" si="22"/>
        <v>1668</v>
      </c>
      <c r="L87">
        <f t="shared" si="22"/>
        <v>1660</v>
      </c>
      <c r="M87">
        <f t="shared" si="22"/>
        <v>1531</v>
      </c>
      <c r="N87">
        <f t="shared" si="22"/>
        <v>1436</v>
      </c>
      <c r="O87">
        <f t="shared" si="22"/>
        <v>1616</v>
      </c>
      <c r="P87">
        <f t="shared" si="22"/>
        <v>1620</v>
      </c>
      <c r="Q87">
        <f t="shared" si="22"/>
        <v>1469</v>
      </c>
      <c r="R87">
        <f t="shared" si="22"/>
        <v>1697</v>
      </c>
      <c r="S87">
        <f t="shared" si="22"/>
        <v>1678</v>
      </c>
      <c r="T87">
        <f t="shared" si="22"/>
        <v>1673</v>
      </c>
      <c r="U87">
        <f t="shared" si="22"/>
        <v>1714</v>
      </c>
      <c r="V87">
        <f t="shared" si="22"/>
        <v>1721</v>
      </c>
      <c r="W87">
        <f t="shared" si="22"/>
        <v>1632</v>
      </c>
      <c r="X87">
        <f t="shared" si="22"/>
        <v>1649</v>
      </c>
      <c r="Y87">
        <f t="shared" si="22"/>
        <v>1632</v>
      </c>
      <c r="Z87">
        <f t="shared" si="22"/>
        <v>1616</v>
      </c>
      <c r="AA87">
        <f t="shared" si="22"/>
        <v>1625</v>
      </c>
      <c r="AB87">
        <f t="shared" si="22"/>
        <v>1630</v>
      </c>
      <c r="AC87">
        <f t="shared" si="22"/>
        <v>1588</v>
      </c>
      <c r="AD87">
        <f t="shared" si="22"/>
        <v>1584</v>
      </c>
      <c r="AE87">
        <f t="shared" si="22"/>
        <v>1622</v>
      </c>
      <c r="AF87">
        <f t="shared" si="22"/>
        <v>1615</v>
      </c>
      <c r="AG87">
        <f t="shared" si="22"/>
        <v>1591</v>
      </c>
    </row>
    <row r="88" spans="1:33" x14ac:dyDescent="0.2">
      <c r="A88" s="336">
        <v>0.14583333333333301</v>
      </c>
      <c r="C88" s="336">
        <v>0.1875</v>
      </c>
      <c r="D88" s="295">
        <f t="shared" si="23"/>
        <v>1656</v>
      </c>
      <c r="E88">
        <f t="shared" si="22"/>
        <v>1757</v>
      </c>
      <c r="F88">
        <f t="shared" si="22"/>
        <v>1646</v>
      </c>
      <c r="G88">
        <f t="shared" si="22"/>
        <v>1557</v>
      </c>
      <c r="H88">
        <f t="shared" si="22"/>
        <v>1699</v>
      </c>
      <c r="I88">
        <f t="shared" si="22"/>
        <v>1666</v>
      </c>
      <c r="J88">
        <f t="shared" si="22"/>
        <v>1677</v>
      </c>
      <c r="K88">
        <f t="shared" si="22"/>
        <v>1678</v>
      </c>
      <c r="L88">
        <f t="shared" si="22"/>
        <v>1644</v>
      </c>
      <c r="M88">
        <f t="shared" si="22"/>
        <v>1500</v>
      </c>
      <c r="N88">
        <f t="shared" si="22"/>
        <v>1481</v>
      </c>
      <c r="O88">
        <f t="shared" si="22"/>
        <v>1612</v>
      </c>
      <c r="P88">
        <f t="shared" si="22"/>
        <v>1629</v>
      </c>
      <c r="Q88">
        <f t="shared" si="22"/>
        <v>1476</v>
      </c>
      <c r="R88">
        <f t="shared" si="22"/>
        <v>1685</v>
      </c>
      <c r="S88">
        <f t="shared" si="22"/>
        <v>1697</v>
      </c>
      <c r="T88">
        <f t="shared" si="22"/>
        <v>1678</v>
      </c>
      <c r="U88">
        <f t="shared" si="22"/>
        <v>1716</v>
      </c>
      <c r="V88">
        <f t="shared" si="22"/>
        <v>1721</v>
      </c>
      <c r="W88">
        <f t="shared" si="22"/>
        <v>1637</v>
      </c>
      <c r="X88">
        <f t="shared" si="22"/>
        <v>1637</v>
      </c>
      <c r="Y88">
        <f t="shared" si="22"/>
        <v>1627</v>
      </c>
      <c r="Z88">
        <f t="shared" si="22"/>
        <v>1615</v>
      </c>
      <c r="AA88">
        <f t="shared" si="22"/>
        <v>1630</v>
      </c>
      <c r="AB88">
        <f t="shared" si="22"/>
        <v>1636</v>
      </c>
      <c r="AC88">
        <f t="shared" si="22"/>
        <v>1591</v>
      </c>
      <c r="AD88">
        <f t="shared" si="22"/>
        <v>1572</v>
      </c>
      <c r="AE88">
        <f t="shared" si="22"/>
        <v>1630</v>
      </c>
      <c r="AF88">
        <f t="shared" si="22"/>
        <v>1617</v>
      </c>
      <c r="AG88">
        <f t="shared" si="22"/>
        <v>1608</v>
      </c>
    </row>
    <row r="89" spans="1:33" x14ac:dyDescent="0.2">
      <c r="A89" s="336">
        <v>0.16666666666666699</v>
      </c>
      <c r="C89" s="336">
        <v>0.20833333333333401</v>
      </c>
      <c r="D89" s="295">
        <f t="shared" si="23"/>
        <v>1646</v>
      </c>
      <c r="E89">
        <f t="shared" si="22"/>
        <v>1759</v>
      </c>
      <c r="F89">
        <f t="shared" si="22"/>
        <v>1642</v>
      </c>
      <c r="G89">
        <f t="shared" si="22"/>
        <v>1546</v>
      </c>
      <c r="H89">
        <f t="shared" si="22"/>
        <v>1695</v>
      </c>
      <c r="I89">
        <f t="shared" si="22"/>
        <v>1661</v>
      </c>
      <c r="J89">
        <f t="shared" si="22"/>
        <v>1757</v>
      </c>
      <c r="K89">
        <f t="shared" si="22"/>
        <v>1656</v>
      </c>
      <c r="L89">
        <f t="shared" si="22"/>
        <v>1632</v>
      </c>
      <c r="M89">
        <f t="shared" si="22"/>
        <v>1476</v>
      </c>
      <c r="N89">
        <f t="shared" si="22"/>
        <v>1526</v>
      </c>
      <c r="O89">
        <f t="shared" si="22"/>
        <v>1624</v>
      </c>
      <c r="P89">
        <f t="shared" si="22"/>
        <v>1632</v>
      </c>
      <c r="Q89">
        <f t="shared" si="22"/>
        <v>1485</v>
      </c>
      <c r="R89">
        <f t="shared" si="22"/>
        <v>1692</v>
      </c>
      <c r="S89">
        <f t="shared" si="22"/>
        <v>1699</v>
      </c>
      <c r="T89">
        <f t="shared" si="22"/>
        <v>1687</v>
      </c>
      <c r="U89">
        <f t="shared" si="22"/>
        <v>1711</v>
      </c>
      <c r="V89">
        <f t="shared" si="22"/>
        <v>1728</v>
      </c>
      <c r="W89">
        <f t="shared" si="22"/>
        <v>1629</v>
      </c>
      <c r="X89">
        <f t="shared" si="22"/>
        <v>1637</v>
      </c>
      <c r="Y89">
        <f t="shared" si="22"/>
        <v>1629</v>
      </c>
      <c r="Z89">
        <f t="shared" si="22"/>
        <v>1610</v>
      </c>
      <c r="AA89">
        <f t="shared" si="22"/>
        <v>1622</v>
      </c>
      <c r="AB89">
        <f t="shared" si="22"/>
        <v>1639</v>
      </c>
      <c r="AC89">
        <f t="shared" si="22"/>
        <v>1592</v>
      </c>
      <c r="AD89">
        <f t="shared" si="22"/>
        <v>1577</v>
      </c>
      <c r="AE89">
        <f t="shared" si="22"/>
        <v>1623</v>
      </c>
      <c r="AF89">
        <f t="shared" si="22"/>
        <v>1599</v>
      </c>
      <c r="AG89">
        <f t="shared" si="22"/>
        <v>1620</v>
      </c>
    </row>
    <row r="90" spans="1:33" x14ac:dyDescent="0.2">
      <c r="A90" s="336">
        <v>0.1875</v>
      </c>
      <c r="C90" s="336">
        <v>0.22916666666666699</v>
      </c>
      <c r="D90" s="295">
        <f t="shared" si="23"/>
        <v>1694</v>
      </c>
      <c r="E90">
        <f t="shared" si="22"/>
        <v>1757</v>
      </c>
      <c r="F90">
        <f t="shared" si="22"/>
        <v>1658</v>
      </c>
      <c r="G90">
        <f t="shared" si="22"/>
        <v>1529</v>
      </c>
      <c r="H90">
        <f t="shared" si="22"/>
        <v>1707</v>
      </c>
      <c r="I90">
        <f t="shared" si="22"/>
        <v>1620</v>
      </c>
      <c r="J90">
        <f t="shared" si="22"/>
        <v>1810</v>
      </c>
      <c r="K90">
        <f t="shared" si="22"/>
        <v>1636</v>
      </c>
      <c r="L90">
        <f t="shared" si="22"/>
        <v>1634</v>
      </c>
      <c r="M90">
        <f t="shared" si="22"/>
        <v>1445</v>
      </c>
      <c r="N90">
        <f t="shared" si="22"/>
        <v>1553</v>
      </c>
      <c r="O90">
        <f t="shared" si="22"/>
        <v>1625</v>
      </c>
      <c r="P90">
        <f t="shared" si="22"/>
        <v>1647</v>
      </c>
      <c r="Q90">
        <f t="shared" si="22"/>
        <v>1498</v>
      </c>
      <c r="R90">
        <f t="shared" si="22"/>
        <v>1687</v>
      </c>
      <c r="S90">
        <f t="shared" si="22"/>
        <v>1692</v>
      </c>
      <c r="T90">
        <f t="shared" si="22"/>
        <v>1694</v>
      </c>
      <c r="U90">
        <f t="shared" si="22"/>
        <v>1709</v>
      </c>
      <c r="V90">
        <f t="shared" si="22"/>
        <v>1711</v>
      </c>
      <c r="W90">
        <f t="shared" si="22"/>
        <v>1623</v>
      </c>
      <c r="X90">
        <f t="shared" si="22"/>
        <v>1639</v>
      </c>
      <c r="Y90">
        <f t="shared" si="22"/>
        <v>1623</v>
      </c>
      <c r="Z90">
        <f t="shared" si="22"/>
        <v>1610</v>
      </c>
      <c r="AA90">
        <f t="shared" si="22"/>
        <v>1624</v>
      </c>
      <c r="AB90">
        <f t="shared" si="22"/>
        <v>1632</v>
      </c>
      <c r="AC90">
        <f t="shared" si="22"/>
        <v>1594</v>
      </c>
      <c r="AD90">
        <f t="shared" si="22"/>
        <v>1589</v>
      </c>
      <c r="AE90">
        <f t="shared" si="22"/>
        <v>1608</v>
      </c>
      <c r="AF90">
        <f t="shared" si="22"/>
        <v>1596</v>
      </c>
      <c r="AG90">
        <f t="shared" si="22"/>
        <v>1608</v>
      </c>
    </row>
    <row r="91" spans="1:33" x14ac:dyDescent="0.2">
      <c r="A91" s="336">
        <v>0.20833333333333301</v>
      </c>
      <c r="C91" s="336">
        <v>0.25</v>
      </c>
      <c r="D91" s="295">
        <f t="shared" si="23"/>
        <v>1695</v>
      </c>
      <c r="E91">
        <f t="shared" ref="E91:AG99" si="24">SUM(E20:E21)</f>
        <v>1738</v>
      </c>
      <c r="F91">
        <f t="shared" si="24"/>
        <v>1701</v>
      </c>
      <c r="G91">
        <f t="shared" si="24"/>
        <v>1521</v>
      </c>
      <c r="H91">
        <f t="shared" si="24"/>
        <v>1713</v>
      </c>
      <c r="I91">
        <f t="shared" si="24"/>
        <v>1589</v>
      </c>
      <c r="J91">
        <f t="shared" si="24"/>
        <v>1816</v>
      </c>
      <c r="K91">
        <f t="shared" si="24"/>
        <v>1639</v>
      </c>
      <c r="L91">
        <f t="shared" si="24"/>
        <v>1661</v>
      </c>
      <c r="M91">
        <f t="shared" si="24"/>
        <v>1442</v>
      </c>
      <c r="N91">
        <f t="shared" si="24"/>
        <v>1591</v>
      </c>
      <c r="O91">
        <f t="shared" si="24"/>
        <v>1618</v>
      </c>
      <c r="P91">
        <f t="shared" si="24"/>
        <v>1611</v>
      </c>
      <c r="Q91">
        <f t="shared" si="24"/>
        <v>1515</v>
      </c>
      <c r="R91">
        <f t="shared" si="24"/>
        <v>1685</v>
      </c>
      <c r="S91">
        <f t="shared" si="24"/>
        <v>1689</v>
      </c>
      <c r="T91">
        <f t="shared" si="24"/>
        <v>1687</v>
      </c>
      <c r="U91">
        <f t="shared" si="24"/>
        <v>1702</v>
      </c>
      <c r="V91">
        <f t="shared" si="24"/>
        <v>1707</v>
      </c>
      <c r="W91">
        <f t="shared" si="24"/>
        <v>1630</v>
      </c>
      <c r="X91">
        <f t="shared" si="24"/>
        <v>1646</v>
      </c>
      <c r="Y91">
        <f t="shared" si="24"/>
        <v>1620</v>
      </c>
      <c r="Z91">
        <f t="shared" si="24"/>
        <v>1608</v>
      </c>
      <c r="AA91">
        <f t="shared" si="24"/>
        <v>1620</v>
      </c>
      <c r="AB91">
        <f t="shared" si="24"/>
        <v>1625</v>
      </c>
      <c r="AC91">
        <f t="shared" si="24"/>
        <v>1593</v>
      </c>
      <c r="AD91">
        <f t="shared" si="24"/>
        <v>1582</v>
      </c>
      <c r="AE91">
        <f t="shared" si="24"/>
        <v>1600</v>
      </c>
      <c r="AF91">
        <f t="shared" si="24"/>
        <v>1620</v>
      </c>
      <c r="AG91">
        <f t="shared" si="24"/>
        <v>1603</v>
      </c>
    </row>
    <row r="92" spans="1:33" x14ac:dyDescent="0.2">
      <c r="A92" s="336">
        <v>0.22916666666666699</v>
      </c>
      <c r="C92" s="336">
        <v>0.27083333333333398</v>
      </c>
      <c r="D92" s="295">
        <f t="shared" si="23"/>
        <v>1678</v>
      </c>
      <c r="E92">
        <f t="shared" si="24"/>
        <v>1740</v>
      </c>
      <c r="F92">
        <f t="shared" si="24"/>
        <v>1738</v>
      </c>
      <c r="G92">
        <f t="shared" si="24"/>
        <v>1543</v>
      </c>
      <c r="H92">
        <f t="shared" si="24"/>
        <v>1701</v>
      </c>
      <c r="I92">
        <f t="shared" si="24"/>
        <v>1634</v>
      </c>
      <c r="J92">
        <f t="shared" si="24"/>
        <v>1814</v>
      </c>
      <c r="K92">
        <f t="shared" si="24"/>
        <v>1632</v>
      </c>
      <c r="L92">
        <f t="shared" si="24"/>
        <v>1680</v>
      </c>
      <c r="M92">
        <f t="shared" si="24"/>
        <v>1457</v>
      </c>
      <c r="N92">
        <f t="shared" si="24"/>
        <v>1654</v>
      </c>
      <c r="O92">
        <f t="shared" si="24"/>
        <v>1623</v>
      </c>
      <c r="P92">
        <f t="shared" si="24"/>
        <v>1608</v>
      </c>
      <c r="Q92">
        <f t="shared" si="24"/>
        <v>1536</v>
      </c>
      <c r="R92">
        <f t="shared" si="24"/>
        <v>1680</v>
      </c>
      <c r="S92">
        <f t="shared" si="24"/>
        <v>1692</v>
      </c>
      <c r="T92">
        <f t="shared" si="24"/>
        <v>1678</v>
      </c>
      <c r="U92">
        <f t="shared" si="24"/>
        <v>1692</v>
      </c>
      <c r="V92">
        <f t="shared" si="24"/>
        <v>1716</v>
      </c>
      <c r="W92">
        <f t="shared" si="24"/>
        <v>1636</v>
      </c>
      <c r="X92">
        <f t="shared" si="24"/>
        <v>1647</v>
      </c>
      <c r="Y92">
        <f t="shared" si="24"/>
        <v>1639</v>
      </c>
      <c r="Z92">
        <f t="shared" si="24"/>
        <v>1613</v>
      </c>
      <c r="AA92">
        <f t="shared" si="24"/>
        <v>1620</v>
      </c>
      <c r="AB92">
        <f t="shared" si="24"/>
        <v>1616</v>
      </c>
      <c r="AC92">
        <f t="shared" si="24"/>
        <v>1593</v>
      </c>
      <c r="AD92">
        <f t="shared" si="24"/>
        <v>1579</v>
      </c>
      <c r="AE92">
        <f t="shared" si="24"/>
        <v>1608</v>
      </c>
      <c r="AF92">
        <f t="shared" si="24"/>
        <v>1613</v>
      </c>
      <c r="AG92">
        <f t="shared" si="24"/>
        <v>1598</v>
      </c>
    </row>
    <row r="93" spans="1:33" x14ac:dyDescent="0.2">
      <c r="A93" s="336">
        <v>0.25</v>
      </c>
      <c r="C93" s="336">
        <v>0.29166666666666702</v>
      </c>
      <c r="D93" s="295">
        <f t="shared" si="23"/>
        <v>1591</v>
      </c>
      <c r="E93">
        <f t="shared" si="24"/>
        <v>1572</v>
      </c>
      <c r="F93">
        <f t="shared" si="24"/>
        <v>1627</v>
      </c>
      <c r="G93">
        <f t="shared" si="24"/>
        <v>1421</v>
      </c>
      <c r="H93">
        <f t="shared" si="24"/>
        <v>1548</v>
      </c>
      <c r="I93">
        <f t="shared" si="24"/>
        <v>1483</v>
      </c>
      <c r="J93">
        <f t="shared" si="24"/>
        <v>1671</v>
      </c>
      <c r="K93">
        <f t="shared" si="24"/>
        <v>1493</v>
      </c>
      <c r="L93">
        <f t="shared" si="24"/>
        <v>1575</v>
      </c>
      <c r="M93">
        <f t="shared" si="24"/>
        <v>1313</v>
      </c>
      <c r="N93">
        <f t="shared" si="24"/>
        <v>1541</v>
      </c>
      <c r="O93">
        <f t="shared" si="24"/>
        <v>1469</v>
      </c>
      <c r="P93">
        <f t="shared" si="24"/>
        <v>1543</v>
      </c>
      <c r="Q93">
        <f t="shared" si="24"/>
        <v>1423</v>
      </c>
      <c r="R93">
        <f t="shared" si="24"/>
        <v>1675</v>
      </c>
      <c r="S93">
        <f t="shared" si="24"/>
        <v>1685</v>
      </c>
      <c r="T93">
        <f t="shared" si="24"/>
        <v>1664</v>
      </c>
      <c r="U93">
        <f t="shared" si="24"/>
        <v>1673</v>
      </c>
      <c r="V93">
        <f t="shared" si="24"/>
        <v>1701</v>
      </c>
      <c r="W93">
        <f t="shared" si="24"/>
        <v>1622</v>
      </c>
      <c r="X93">
        <f t="shared" si="24"/>
        <v>1623</v>
      </c>
      <c r="Y93">
        <f t="shared" si="24"/>
        <v>1632</v>
      </c>
      <c r="Z93">
        <f t="shared" si="24"/>
        <v>1606</v>
      </c>
      <c r="AA93">
        <f t="shared" si="24"/>
        <v>1618</v>
      </c>
      <c r="AB93">
        <f t="shared" si="24"/>
        <v>1608</v>
      </c>
      <c r="AC93">
        <f t="shared" si="24"/>
        <v>1594</v>
      </c>
      <c r="AD93">
        <f t="shared" si="24"/>
        <v>1567</v>
      </c>
      <c r="AE93">
        <f t="shared" si="24"/>
        <v>1613</v>
      </c>
      <c r="AF93">
        <f t="shared" si="24"/>
        <v>1584</v>
      </c>
      <c r="AG93">
        <f t="shared" si="24"/>
        <v>1577</v>
      </c>
    </row>
    <row r="94" spans="1:33" x14ac:dyDescent="0.2">
      <c r="A94" s="336">
        <v>0.27083333333333298</v>
      </c>
      <c r="C94" s="336">
        <v>0.3125</v>
      </c>
      <c r="D94" s="295">
        <f t="shared" si="23"/>
        <v>1428</v>
      </c>
      <c r="E94">
        <f t="shared" si="24"/>
        <v>1457</v>
      </c>
      <c r="F94">
        <f t="shared" si="24"/>
        <v>1486</v>
      </c>
      <c r="G94">
        <f t="shared" si="24"/>
        <v>1282</v>
      </c>
      <c r="H94">
        <f t="shared" si="24"/>
        <v>1419</v>
      </c>
      <c r="I94">
        <f t="shared" si="24"/>
        <v>1311</v>
      </c>
      <c r="J94">
        <f t="shared" si="24"/>
        <v>1507</v>
      </c>
      <c r="K94">
        <f t="shared" si="24"/>
        <v>1344</v>
      </c>
      <c r="L94">
        <f t="shared" si="24"/>
        <v>1481</v>
      </c>
      <c r="M94">
        <f t="shared" si="24"/>
        <v>1228</v>
      </c>
      <c r="N94">
        <f t="shared" si="24"/>
        <v>1365</v>
      </c>
      <c r="O94">
        <f t="shared" si="24"/>
        <v>1348</v>
      </c>
      <c r="P94">
        <f t="shared" si="24"/>
        <v>1428</v>
      </c>
      <c r="Q94">
        <f t="shared" si="24"/>
        <v>1318</v>
      </c>
      <c r="R94">
        <f t="shared" si="24"/>
        <v>1642</v>
      </c>
      <c r="S94">
        <f t="shared" si="24"/>
        <v>1644</v>
      </c>
      <c r="T94">
        <f t="shared" si="24"/>
        <v>1627</v>
      </c>
      <c r="U94">
        <f t="shared" si="24"/>
        <v>1639</v>
      </c>
      <c r="V94">
        <f t="shared" si="24"/>
        <v>1661</v>
      </c>
      <c r="W94">
        <f t="shared" si="24"/>
        <v>1582</v>
      </c>
      <c r="X94">
        <f t="shared" si="24"/>
        <v>1577</v>
      </c>
      <c r="Y94">
        <f t="shared" si="24"/>
        <v>1577</v>
      </c>
      <c r="Z94">
        <f t="shared" si="24"/>
        <v>1560</v>
      </c>
      <c r="AA94">
        <f t="shared" si="24"/>
        <v>1582</v>
      </c>
      <c r="AB94">
        <f t="shared" si="24"/>
        <v>1574</v>
      </c>
      <c r="AC94">
        <f t="shared" si="24"/>
        <v>1551</v>
      </c>
      <c r="AD94">
        <f t="shared" si="24"/>
        <v>1512</v>
      </c>
      <c r="AE94">
        <f t="shared" si="24"/>
        <v>1569</v>
      </c>
      <c r="AF94">
        <f t="shared" si="24"/>
        <v>1555</v>
      </c>
      <c r="AG94">
        <f t="shared" si="24"/>
        <v>1534</v>
      </c>
    </row>
    <row r="95" spans="1:33" x14ac:dyDescent="0.2">
      <c r="A95" s="336">
        <v>0.29166666666666702</v>
      </c>
      <c r="C95" s="336">
        <v>0.33333333333333398</v>
      </c>
      <c r="D95" s="295">
        <f t="shared" si="23"/>
        <v>1349</v>
      </c>
      <c r="E95">
        <f t="shared" si="24"/>
        <v>1495</v>
      </c>
      <c r="F95">
        <f t="shared" si="24"/>
        <v>1443</v>
      </c>
      <c r="G95">
        <f t="shared" si="24"/>
        <v>1263</v>
      </c>
      <c r="H95">
        <f t="shared" si="24"/>
        <v>1390</v>
      </c>
      <c r="I95">
        <f t="shared" si="24"/>
        <v>1294</v>
      </c>
      <c r="J95">
        <f t="shared" si="24"/>
        <v>1457</v>
      </c>
      <c r="K95">
        <f t="shared" si="24"/>
        <v>1375</v>
      </c>
      <c r="L95">
        <f t="shared" si="24"/>
        <v>1430</v>
      </c>
      <c r="M95">
        <f t="shared" si="24"/>
        <v>1311</v>
      </c>
      <c r="N95">
        <f t="shared" si="24"/>
        <v>1330</v>
      </c>
      <c r="O95">
        <f t="shared" si="24"/>
        <v>1375</v>
      </c>
      <c r="P95">
        <f t="shared" si="24"/>
        <v>1373</v>
      </c>
      <c r="Q95">
        <f t="shared" si="24"/>
        <v>1308</v>
      </c>
      <c r="R95">
        <f t="shared" si="24"/>
        <v>1586</v>
      </c>
      <c r="S95">
        <f t="shared" si="24"/>
        <v>1565</v>
      </c>
      <c r="T95">
        <f t="shared" si="24"/>
        <v>1564</v>
      </c>
      <c r="U95">
        <f t="shared" si="24"/>
        <v>1569</v>
      </c>
      <c r="V95">
        <f t="shared" si="24"/>
        <v>1579</v>
      </c>
      <c r="W95">
        <f t="shared" si="24"/>
        <v>1517</v>
      </c>
      <c r="X95">
        <f t="shared" si="24"/>
        <v>1512</v>
      </c>
      <c r="Y95">
        <f t="shared" si="24"/>
        <v>1515</v>
      </c>
      <c r="Z95">
        <f t="shared" si="24"/>
        <v>1502</v>
      </c>
      <c r="AA95">
        <f t="shared" si="24"/>
        <v>1512</v>
      </c>
      <c r="AB95">
        <f t="shared" si="24"/>
        <v>1495</v>
      </c>
      <c r="AC95">
        <f t="shared" si="24"/>
        <v>1483</v>
      </c>
      <c r="AD95">
        <f t="shared" si="24"/>
        <v>1457</v>
      </c>
      <c r="AE95">
        <f t="shared" si="24"/>
        <v>1505</v>
      </c>
      <c r="AF95">
        <f t="shared" si="24"/>
        <v>1490</v>
      </c>
      <c r="AG95">
        <f t="shared" si="24"/>
        <v>1433</v>
      </c>
    </row>
    <row r="96" spans="1:33" x14ac:dyDescent="0.2">
      <c r="A96" s="336">
        <v>0.3125</v>
      </c>
      <c r="C96" s="336">
        <v>0.35416666666666702</v>
      </c>
      <c r="D96" s="295">
        <f t="shared" si="23"/>
        <v>1322</v>
      </c>
      <c r="E96">
        <f t="shared" si="24"/>
        <v>1476</v>
      </c>
      <c r="F96">
        <f t="shared" si="24"/>
        <v>1394</v>
      </c>
      <c r="G96">
        <f t="shared" si="24"/>
        <v>1246</v>
      </c>
      <c r="H96">
        <f t="shared" si="24"/>
        <v>1339</v>
      </c>
      <c r="I96">
        <f t="shared" si="24"/>
        <v>1289</v>
      </c>
      <c r="J96">
        <f t="shared" si="24"/>
        <v>1414</v>
      </c>
      <c r="K96">
        <f t="shared" si="24"/>
        <v>1428</v>
      </c>
      <c r="L96">
        <f t="shared" si="24"/>
        <v>1409</v>
      </c>
      <c r="M96">
        <f t="shared" si="24"/>
        <v>1373</v>
      </c>
      <c r="N96">
        <f t="shared" si="24"/>
        <v>1284</v>
      </c>
      <c r="O96">
        <f t="shared" si="24"/>
        <v>1385</v>
      </c>
      <c r="P96">
        <f t="shared" si="24"/>
        <v>1368</v>
      </c>
      <c r="Q96">
        <f t="shared" si="24"/>
        <v>1272</v>
      </c>
      <c r="R96">
        <f t="shared" si="24"/>
        <v>1522</v>
      </c>
      <c r="S96">
        <f t="shared" si="24"/>
        <v>1512</v>
      </c>
      <c r="T96">
        <f t="shared" si="24"/>
        <v>1515</v>
      </c>
      <c r="U96">
        <f t="shared" si="24"/>
        <v>1505</v>
      </c>
      <c r="V96">
        <f t="shared" si="24"/>
        <v>1522</v>
      </c>
      <c r="W96">
        <f t="shared" si="24"/>
        <v>1462</v>
      </c>
      <c r="X96">
        <f t="shared" si="24"/>
        <v>1476</v>
      </c>
      <c r="Y96">
        <f t="shared" si="24"/>
        <v>1447</v>
      </c>
      <c r="Z96">
        <f t="shared" si="24"/>
        <v>1452</v>
      </c>
      <c r="AA96">
        <f t="shared" si="24"/>
        <v>1435</v>
      </c>
      <c r="AB96">
        <f t="shared" si="24"/>
        <v>1440</v>
      </c>
      <c r="AC96">
        <f t="shared" si="24"/>
        <v>1425</v>
      </c>
      <c r="AD96">
        <f t="shared" si="24"/>
        <v>1421</v>
      </c>
      <c r="AE96">
        <f t="shared" si="24"/>
        <v>1467</v>
      </c>
      <c r="AF96">
        <f t="shared" si="24"/>
        <v>1416</v>
      </c>
      <c r="AG96">
        <f t="shared" si="24"/>
        <v>1363</v>
      </c>
    </row>
    <row r="97" spans="1:51" x14ac:dyDescent="0.2">
      <c r="A97" s="336">
        <v>0.33333333333333298</v>
      </c>
      <c r="C97" s="336">
        <v>0.375</v>
      </c>
      <c r="D97" s="295">
        <f t="shared" si="23"/>
        <v>1288</v>
      </c>
      <c r="E97">
        <f t="shared" si="24"/>
        <v>1467</v>
      </c>
      <c r="F97">
        <f t="shared" si="24"/>
        <v>1404</v>
      </c>
      <c r="G97">
        <f t="shared" si="24"/>
        <v>1288</v>
      </c>
      <c r="H97">
        <f t="shared" si="24"/>
        <v>1370</v>
      </c>
      <c r="I97">
        <f t="shared" si="24"/>
        <v>1312</v>
      </c>
      <c r="J97">
        <f t="shared" si="24"/>
        <v>1416</v>
      </c>
      <c r="K97">
        <f t="shared" si="24"/>
        <v>1402</v>
      </c>
      <c r="L97">
        <f t="shared" si="24"/>
        <v>1426</v>
      </c>
      <c r="M97">
        <f t="shared" si="24"/>
        <v>1377</v>
      </c>
      <c r="N97">
        <f t="shared" si="24"/>
        <v>1284</v>
      </c>
      <c r="O97">
        <f t="shared" si="24"/>
        <v>1390</v>
      </c>
      <c r="P97">
        <f t="shared" si="24"/>
        <v>1380</v>
      </c>
      <c r="Q97">
        <f t="shared" si="24"/>
        <v>1296</v>
      </c>
      <c r="R97">
        <f t="shared" si="24"/>
        <v>1457</v>
      </c>
      <c r="S97">
        <f t="shared" si="24"/>
        <v>1481</v>
      </c>
      <c r="T97">
        <f t="shared" si="24"/>
        <v>1472</v>
      </c>
      <c r="U97">
        <f t="shared" si="24"/>
        <v>1462</v>
      </c>
      <c r="V97">
        <f t="shared" si="24"/>
        <v>1488</v>
      </c>
      <c r="W97">
        <f t="shared" si="24"/>
        <v>1414</v>
      </c>
      <c r="X97">
        <f t="shared" si="24"/>
        <v>1454</v>
      </c>
      <c r="Y97">
        <f t="shared" si="24"/>
        <v>1373</v>
      </c>
      <c r="Z97">
        <f t="shared" si="24"/>
        <v>1394</v>
      </c>
      <c r="AA97">
        <f t="shared" si="24"/>
        <v>1385</v>
      </c>
      <c r="AB97">
        <f t="shared" si="24"/>
        <v>1401</v>
      </c>
      <c r="AC97">
        <f t="shared" si="24"/>
        <v>1370</v>
      </c>
      <c r="AD97">
        <f t="shared" si="24"/>
        <v>1382</v>
      </c>
      <c r="AE97">
        <f t="shared" si="24"/>
        <v>1452</v>
      </c>
      <c r="AF97">
        <f t="shared" si="24"/>
        <v>1344</v>
      </c>
      <c r="AG97">
        <f t="shared" si="24"/>
        <v>1334</v>
      </c>
    </row>
    <row r="98" spans="1:51" x14ac:dyDescent="0.2">
      <c r="A98" s="336">
        <v>0.35416666666666702</v>
      </c>
      <c r="C98" s="336">
        <v>0.39583333333333398</v>
      </c>
      <c r="D98" s="295">
        <f t="shared" si="23"/>
        <v>1296</v>
      </c>
      <c r="E98">
        <f t="shared" si="24"/>
        <v>1406</v>
      </c>
      <c r="F98">
        <f t="shared" si="24"/>
        <v>1402</v>
      </c>
      <c r="G98">
        <f t="shared" si="24"/>
        <v>1293</v>
      </c>
      <c r="H98">
        <f t="shared" si="24"/>
        <v>1342</v>
      </c>
      <c r="I98">
        <f t="shared" si="24"/>
        <v>1257</v>
      </c>
      <c r="J98">
        <f t="shared" si="24"/>
        <v>1445</v>
      </c>
      <c r="K98">
        <f t="shared" si="24"/>
        <v>1318</v>
      </c>
      <c r="L98">
        <f t="shared" si="24"/>
        <v>1366</v>
      </c>
      <c r="M98">
        <f t="shared" si="24"/>
        <v>1241</v>
      </c>
      <c r="N98">
        <f t="shared" si="24"/>
        <v>1296</v>
      </c>
      <c r="O98">
        <f t="shared" si="24"/>
        <v>1320</v>
      </c>
      <c r="P98">
        <f t="shared" si="24"/>
        <v>1353</v>
      </c>
      <c r="Q98">
        <f t="shared" si="24"/>
        <v>1300</v>
      </c>
      <c r="R98">
        <f t="shared" si="24"/>
        <v>1430</v>
      </c>
      <c r="S98">
        <f t="shared" si="24"/>
        <v>1440</v>
      </c>
      <c r="T98">
        <f t="shared" si="24"/>
        <v>1416</v>
      </c>
      <c r="U98">
        <f t="shared" si="24"/>
        <v>1431</v>
      </c>
      <c r="V98">
        <f t="shared" si="24"/>
        <v>1454</v>
      </c>
      <c r="W98">
        <f t="shared" si="24"/>
        <v>1396</v>
      </c>
      <c r="X98">
        <f t="shared" si="24"/>
        <v>1416</v>
      </c>
      <c r="Y98">
        <f t="shared" si="24"/>
        <v>1327</v>
      </c>
      <c r="Z98">
        <f t="shared" si="24"/>
        <v>1354</v>
      </c>
      <c r="AA98">
        <f t="shared" si="24"/>
        <v>1351</v>
      </c>
      <c r="AB98">
        <f t="shared" si="24"/>
        <v>1356</v>
      </c>
      <c r="AC98">
        <f t="shared" si="24"/>
        <v>1328</v>
      </c>
      <c r="AD98">
        <f t="shared" si="24"/>
        <v>1354</v>
      </c>
      <c r="AE98">
        <f t="shared" si="24"/>
        <v>1435</v>
      </c>
      <c r="AF98">
        <f t="shared" si="24"/>
        <v>1299</v>
      </c>
      <c r="AG98">
        <f t="shared" si="24"/>
        <v>1281</v>
      </c>
    </row>
    <row r="99" spans="1:51" x14ac:dyDescent="0.2">
      <c r="A99" s="336">
        <v>0.375</v>
      </c>
      <c r="C99" s="336">
        <v>0.41666666666666702</v>
      </c>
      <c r="D99" s="295">
        <f t="shared" si="23"/>
        <v>1299</v>
      </c>
      <c r="E99">
        <f t="shared" si="24"/>
        <v>1358</v>
      </c>
      <c r="F99">
        <f t="shared" si="24"/>
        <v>1339</v>
      </c>
      <c r="G99">
        <f t="shared" si="24"/>
        <v>1251</v>
      </c>
      <c r="H99">
        <f t="shared" si="24"/>
        <v>1241</v>
      </c>
      <c r="I99">
        <f t="shared" si="24"/>
        <v>1181</v>
      </c>
      <c r="J99">
        <f t="shared" si="24"/>
        <v>1442</v>
      </c>
      <c r="K99">
        <f t="shared" si="24"/>
        <v>1248</v>
      </c>
      <c r="L99">
        <f t="shared" si="24"/>
        <v>1324</v>
      </c>
      <c r="M99">
        <f t="shared" si="24"/>
        <v>1114</v>
      </c>
      <c r="N99">
        <f t="shared" si="24"/>
        <v>1202</v>
      </c>
      <c r="O99">
        <f t="shared" si="24"/>
        <v>1260</v>
      </c>
      <c r="P99">
        <f t="shared" si="24"/>
        <v>1312</v>
      </c>
      <c r="Q99">
        <f t="shared" si="24"/>
        <v>1284</v>
      </c>
      <c r="R99">
        <f t="shared" si="24"/>
        <v>1411</v>
      </c>
      <c r="S99">
        <f t="shared" si="24"/>
        <v>1413</v>
      </c>
      <c r="T99">
        <f t="shared" ref="E99:AG107" si="25">SUM(T28:T29)</f>
        <v>1404</v>
      </c>
      <c r="U99">
        <f t="shared" si="25"/>
        <v>1437</v>
      </c>
      <c r="V99">
        <f t="shared" si="25"/>
        <v>1452</v>
      </c>
      <c r="W99">
        <f t="shared" si="25"/>
        <v>1399</v>
      </c>
      <c r="X99">
        <f t="shared" si="25"/>
        <v>1407</v>
      </c>
      <c r="Y99">
        <f t="shared" si="25"/>
        <v>1320</v>
      </c>
      <c r="Z99">
        <f t="shared" si="25"/>
        <v>1354</v>
      </c>
      <c r="AA99">
        <f t="shared" si="25"/>
        <v>1320</v>
      </c>
      <c r="AB99">
        <f t="shared" si="25"/>
        <v>1359</v>
      </c>
      <c r="AC99">
        <f t="shared" si="25"/>
        <v>1308</v>
      </c>
      <c r="AD99">
        <f t="shared" si="25"/>
        <v>1344</v>
      </c>
      <c r="AE99">
        <f t="shared" si="25"/>
        <v>1418</v>
      </c>
      <c r="AF99">
        <f t="shared" si="25"/>
        <v>1308</v>
      </c>
      <c r="AG99">
        <f t="shared" si="25"/>
        <v>1286</v>
      </c>
    </row>
    <row r="100" spans="1:51" x14ac:dyDescent="0.2">
      <c r="A100" s="336">
        <v>0.39583333333333298</v>
      </c>
      <c r="C100" s="336">
        <v>0.4375</v>
      </c>
      <c r="D100" s="295">
        <f t="shared" si="23"/>
        <v>1352</v>
      </c>
      <c r="E100">
        <f t="shared" si="25"/>
        <v>1404</v>
      </c>
      <c r="F100">
        <f t="shared" si="25"/>
        <v>1351</v>
      </c>
      <c r="G100">
        <f t="shared" si="25"/>
        <v>1270</v>
      </c>
      <c r="H100">
        <f t="shared" si="25"/>
        <v>1262</v>
      </c>
      <c r="I100">
        <f t="shared" si="25"/>
        <v>1217</v>
      </c>
      <c r="J100">
        <f t="shared" si="25"/>
        <v>1483</v>
      </c>
      <c r="K100">
        <f t="shared" si="25"/>
        <v>1279</v>
      </c>
      <c r="L100">
        <f t="shared" si="25"/>
        <v>1392</v>
      </c>
      <c r="M100">
        <f t="shared" si="25"/>
        <v>1164</v>
      </c>
      <c r="N100">
        <f t="shared" si="25"/>
        <v>1222</v>
      </c>
      <c r="O100">
        <f t="shared" si="25"/>
        <v>1308</v>
      </c>
      <c r="P100">
        <f t="shared" si="25"/>
        <v>1337</v>
      </c>
      <c r="Q100">
        <f t="shared" si="25"/>
        <v>1337</v>
      </c>
      <c r="R100">
        <f t="shared" si="25"/>
        <v>1406</v>
      </c>
      <c r="S100">
        <f t="shared" si="25"/>
        <v>1409</v>
      </c>
      <c r="T100">
        <f t="shared" si="25"/>
        <v>1413</v>
      </c>
      <c r="U100">
        <f t="shared" si="25"/>
        <v>1447</v>
      </c>
      <c r="V100">
        <f t="shared" si="25"/>
        <v>1445</v>
      </c>
      <c r="W100">
        <f t="shared" si="25"/>
        <v>1385</v>
      </c>
      <c r="X100">
        <f t="shared" si="25"/>
        <v>1418</v>
      </c>
      <c r="Y100">
        <f t="shared" si="25"/>
        <v>1327</v>
      </c>
      <c r="Z100">
        <f t="shared" si="25"/>
        <v>1363</v>
      </c>
      <c r="AA100">
        <f t="shared" si="25"/>
        <v>1330</v>
      </c>
      <c r="AB100">
        <f t="shared" si="25"/>
        <v>1368</v>
      </c>
      <c r="AC100">
        <f t="shared" si="25"/>
        <v>1305</v>
      </c>
      <c r="AD100">
        <f t="shared" si="25"/>
        <v>1356</v>
      </c>
      <c r="AE100">
        <f t="shared" si="25"/>
        <v>1421</v>
      </c>
      <c r="AF100">
        <f t="shared" si="25"/>
        <v>1315</v>
      </c>
      <c r="AG100">
        <f t="shared" si="25"/>
        <v>1325</v>
      </c>
    </row>
    <row r="101" spans="1:51" x14ac:dyDescent="0.2">
      <c r="A101" s="336">
        <v>0.41666666666666702</v>
      </c>
      <c r="C101" s="336">
        <v>0.45833333333333398</v>
      </c>
      <c r="D101" s="295">
        <f t="shared" si="23"/>
        <v>1442</v>
      </c>
      <c r="E101">
        <f t="shared" si="25"/>
        <v>1474</v>
      </c>
      <c r="F101">
        <f t="shared" si="25"/>
        <v>1450</v>
      </c>
      <c r="G101">
        <f t="shared" si="25"/>
        <v>1380</v>
      </c>
      <c r="H101">
        <f t="shared" si="25"/>
        <v>1375</v>
      </c>
      <c r="I101">
        <f t="shared" si="25"/>
        <v>1296</v>
      </c>
      <c r="J101">
        <f t="shared" si="25"/>
        <v>1548</v>
      </c>
      <c r="K101">
        <f t="shared" si="25"/>
        <v>1351</v>
      </c>
      <c r="L101">
        <f t="shared" si="25"/>
        <v>1366</v>
      </c>
      <c r="M101">
        <f t="shared" si="25"/>
        <v>1284</v>
      </c>
      <c r="N101">
        <f t="shared" si="25"/>
        <v>1366</v>
      </c>
      <c r="O101">
        <f t="shared" si="25"/>
        <v>1418</v>
      </c>
      <c r="P101">
        <f t="shared" si="25"/>
        <v>1354</v>
      </c>
      <c r="Q101">
        <f t="shared" si="25"/>
        <v>1365</v>
      </c>
      <c r="R101">
        <f t="shared" si="25"/>
        <v>1402</v>
      </c>
      <c r="S101">
        <f t="shared" si="25"/>
        <v>1416</v>
      </c>
      <c r="T101">
        <f t="shared" si="25"/>
        <v>1420</v>
      </c>
      <c r="U101">
        <f t="shared" si="25"/>
        <v>1457</v>
      </c>
      <c r="V101">
        <f t="shared" si="25"/>
        <v>1445</v>
      </c>
      <c r="W101">
        <f t="shared" si="25"/>
        <v>1387</v>
      </c>
      <c r="X101">
        <f t="shared" si="25"/>
        <v>1428</v>
      </c>
      <c r="Y101">
        <f t="shared" si="25"/>
        <v>1332</v>
      </c>
      <c r="Z101">
        <f t="shared" si="25"/>
        <v>1370</v>
      </c>
      <c r="AA101">
        <f t="shared" si="25"/>
        <v>1370</v>
      </c>
      <c r="AB101">
        <f t="shared" si="25"/>
        <v>1368</v>
      </c>
      <c r="AC101">
        <f t="shared" si="25"/>
        <v>1311</v>
      </c>
      <c r="AD101">
        <f t="shared" si="25"/>
        <v>1370</v>
      </c>
      <c r="AE101">
        <f t="shared" si="25"/>
        <v>1416</v>
      </c>
      <c r="AF101">
        <f t="shared" si="25"/>
        <v>1299</v>
      </c>
      <c r="AG101">
        <f t="shared" si="25"/>
        <v>1340</v>
      </c>
    </row>
    <row r="102" spans="1:51" x14ac:dyDescent="0.2">
      <c r="A102" s="336">
        <v>0.4375</v>
      </c>
      <c r="C102" s="336">
        <v>0.47916666666666702</v>
      </c>
      <c r="D102" s="295">
        <f t="shared" si="23"/>
        <v>1387</v>
      </c>
      <c r="E102">
        <f t="shared" si="25"/>
        <v>1394</v>
      </c>
      <c r="F102">
        <f t="shared" si="25"/>
        <v>1373</v>
      </c>
      <c r="G102">
        <f t="shared" si="25"/>
        <v>1329</v>
      </c>
      <c r="H102">
        <f t="shared" si="25"/>
        <v>1330</v>
      </c>
      <c r="I102">
        <f t="shared" si="25"/>
        <v>1243</v>
      </c>
      <c r="J102">
        <f t="shared" si="25"/>
        <v>1469</v>
      </c>
      <c r="K102">
        <f t="shared" si="25"/>
        <v>1296</v>
      </c>
      <c r="L102">
        <f t="shared" si="25"/>
        <v>1274</v>
      </c>
      <c r="M102">
        <f t="shared" si="25"/>
        <v>1229</v>
      </c>
      <c r="N102">
        <f t="shared" si="25"/>
        <v>1310</v>
      </c>
      <c r="O102">
        <f t="shared" si="25"/>
        <v>1318</v>
      </c>
      <c r="P102">
        <f t="shared" si="25"/>
        <v>1286</v>
      </c>
      <c r="Q102">
        <f t="shared" si="25"/>
        <v>1265</v>
      </c>
      <c r="R102">
        <f t="shared" si="25"/>
        <v>1414</v>
      </c>
      <c r="S102">
        <f t="shared" si="25"/>
        <v>1442</v>
      </c>
      <c r="T102">
        <f t="shared" si="25"/>
        <v>1435</v>
      </c>
      <c r="U102">
        <f t="shared" si="25"/>
        <v>1476</v>
      </c>
      <c r="V102">
        <f t="shared" si="25"/>
        <v>1447</v>
      </c>
      <c r="W102">
        <f t="shared" si="25"/>
        <v>1390</v>
      </c>
      <c r="X102">
        <f t="shared" si="25"/>
        <v>1433</v>
      </c>
      <c r="Y102">
        <f t="shared" si="25"/>
        <v>1332</v>
      </c>
      <c r="Z102">
        <f t="shared" si="25"/>
        <v>1373</v>
      </c>
      <c r="AA102">
        <f t="shared" si="25"/>
        <v>1370</v>
      </c>
      <c r="AB102">
        <f t="shared" si="25"/>
        <v>1373</v>
      </c>
      <c r="AC102">
        <f t="shared" si="25"/>
        <v>1315</v>
      </c>
      <c r="AD102">
        <f t="shared" si="25"/>
        <v>1370</v>
      </c>
      <c r="AE102">
        <f t="shared" si="25"/>
        <v>1413</v>
      </c>
      <c r="AF102">
        <f t="shared" si="25"/>
        <v>1296</v>
      </c>
      <c r="AG102">
        <f t="shared" si="25"/>
        <v>1349</v>
      </c>
    </row>
    <row r="103" spans="1:51" x14ac:dyDescent="0.2">
      <c r="A103" s="336">
        <v>0.45833333333333298</v>
      </c>
      <c r="C103" s="336">
        <v>0.5</v>
      </c>
      <c r="D103" s="295">
        <f t="shared" si="23"/>
        <v>1248</v>
      </c>
      <c r="E103">
        <f t="shared" si="25"/>
        <v>1236</v>
      </c>
      <c r="F103">
        <f t="shared" si="25"/>
        <v>1149</v>
      </c>
      <c r="G103">
        <f t="shared" si="25"/>
        <v>1161</v>
      </c>
      <c r="H103">
        <f t="shared" si="25"/>
        <v>1140</v>
      </c>
      <c r="I103">
        <f t="shared" si="25"/>
        <v>1099</v>
      </c>
      <c r="J103">
        <f t="shared" si="25"/>
        <v>1320</v>
      </c>
      <c r="K103">
        <f t="shared" si="25"/>
        <v>1174</v>
      </c>
      <c r="L103">
        <f t="shared" si="25"/>
        <v>1188</v>
      </c>
      <c r="M103">
        <f t="shared" si="25"/>
        <v>1077</v>
      </c>
      <c r="N103">
        <f t="shared" si="25"/>
        <v>1128</v>
      </c>
      <c r="O103">
        <f t="shared" si="25"/>
        <v>1116</v>
      </c>
      <c r="P103">
        <f t="shared" si="25"/>
        <v>1157</v>
      </c>
      <c r="Q103">
        <f t="shared" si="25"/>
        <v>1128</v>
      </c>
      <c r="R103">
        <f t="shared" si="25"/>
        <v>1447</v>
      </c>
      <c r="S103">
        <f t="shared" si="25"/>
        <v>1440</v>
      </c>
      <c r="T103">
        <f t="shared" si="25"/>
        <v>1431</v>
      </c>
      <c r="U103">
        <f t="shared" si="25"/>
        <v>1486</v>
      </c>
      <c r="V103">
        <f t="shared" si="25"/>
        <v>1445</v>
      </c>
      <c r="W103">
        <f t="shared" si="25"/>
        <v>1392</v>
      </c>
      <c r="X103">
        <f t="shared" si="25"/>
        <v>1418</v>
      </c>
      <c r="Y103">
        <f t="shared" si="25"/>
        <v>1336</v>
      </c>
      <c r="Z103">
        <f t="shared" si="25"/>
        <v>1368</v>
      </c>
      <c r="AA103">
        <f t="shared" si="25"/>
        <v>1354</v>
      </c>
      <c r="AB103">
        <f t="shared" si="25"/>
        <v>1373</v>
      </c>
      <c r="AC103">
        <f t="shared" si="25"/>
        <v>1310</v>
      </c>
      <c r="AD103">
        <f t="shared" si="25"/>
        <v>1356</v>
      </c>
      <c r="AE103">
        <f t="shared" si="25"/>
        <v>1419</v>
      </c>
      <c r="AF103">
        <f t="shared" si="25"/>
        <v>1298</v>
      </c>
      <c r="AG103">
        <f t="shared" si="25"/>
        <v>1356</v>
      </c>
      <c r="AY103" t="s">
        <v>8</v>
      </c>
    </row>
    <row r="104" spans="1:51" x14ac:dyDescent="0.2">
      <c r="A104" s="336">
        <v>0.47916666666666702</v>
      </c>
      <c r="C104" s="336">
        <v>0.52083333333333404</v>
      </c>
      <c r="D104" s="295">
        <f t="shared" si="23"/>
        <v>1219</v>
      </c>
      <c r="E104">
        <f t="shared" si="25"/>
        <v>1248</v>
      </c>
      <c r="F104">
        <f t="shared" si="25"/>
        <v>1048</v>
      </c>
      <c r="G104">
        <f t="shared" si="25"/>
        <v>1148</v>
      </c>
      <c r="H104">
        <f t="shared" si="25"/>
        <v>1077</v>
      </c>
      <c r="I104">
        <f t="shared" si="25"/>
        <v>1109</v>
      </c>
      <c r="J104">
        <f t="shared" si="25"/>
        <v>1305</v>
      </c>
      <c r="K104">
        <f t="shared" si="25"/>
        <v>1200</v>
      </c>
      <c r="L104">
        <f t="shared" si="25"/>
        <v>1078</v>
      </c>
      <c r="M104">
        <f t="shared" si="25"/>
        <v>1082</v>
      </c>
      <c r="N104">
        <f t="shared" si="25"/>
        <v>1066</v>
      </c>
      <c r="O104">
        <f t="shared" si="25"/>
        <v>1073</v>
      </c>
      <c r="P104">
        <f t="shared" si="25"/>
        <v>1143</v>
      </c>
      <c r="Q104">
        <f t="shared" si="25"/>
        <v>1126</v>
      </c>
      <c r="R104">
        <f t="shared" si="25"/>
        <v>1459</v>
      </c>
      <c r="S104">
        <f t="shared" si="25"/>
        <v>1416</v>
      </c>
      <c r="T104">
        <f t="shared" si="25"/>
        <v>1414</v>
      </c>
      <c r="U104">
        <f t="shared" si="25"/>
        <v>1471</v>
      </c>
      <c r="V104">
        <f t="shared" si="25"/>
        <v>1433</v>
      </c>
      <c r="W104">
        <f t="shared" si="25"/>
        <v>1392</v>
      </c>
      <c r="X104">
        <f t="shared" si="25"/>
        <v>1399</v>
      </c>
      <c r="Y104">
        <f t="shared" si="25"/>
        <v>1344</v>
      </c>
      <c r="Z104">
        <f t="shared" si="25"/>
        <v>1353</v>
      </c>
      <c r="AA104">
        <f t="shared" si="25"/>
        <v>1342</v>
      </c>
      <c r="AB104">
        <f t="shared" si="25"/>
        <v>1365</v>
      </c>
      <c r="AC104">
        <f t="shared" si="25"/>
        <v>1306</v>
      </c>
      <c r="AD104">
        <f t="shared" si="25"/>
        <v>1344</v>
      </c>
      <c r="AE104">
        <f t="shared" si="25"/>
        <v>1414</v>
      </c>
      <c r="AF104">
        <f t="shared" si="25"/>
        <v>1282</v>
      </c>
      <c r="AG104">
        <f t="shared" si="25"/>
        <v>1361</v>
      </c>
    </row>
    <row r="105" spans="1:51" x14ac:dyDescent="0.2">
      <c r="A105" s="336">
        <v>0.5</v>
      </c>
      <c r="C105" s="336">
        <v>0.54166666666666696</v>
      </c>
      <c r="D105" s="295">
        <f t="shared" si="23"/>
        <v>1339</v>
      </c>
      <c r="E105">
        <f t="shared" si="25"/>
        <v>1382</v>
      </c>
      <c r="F105">
        <f t="shared" si="25"/>
        <v>1131</v>
      </c>
      <c r="G105">
        <f t="shared" si="25"/>
        <v>1179</v>
      </c>
      <c r="H105">
        <f t="shared" si="25"/>
        <v>1186</v>
      </c>
      <c r="I105">
        <f t="shared" si="25"/>
        <v>1239</v>
      </c>
      <c r="J105">
        <f t="shared" si="25"/>
        <v>1411</v>
      </c>
      <c r="K105">
        <f t="shared" si="25"/>
        <v>1315</v>
      </c>
      <c r="L105">
        <f t="shared" si="25"/>
        <v>1183</v>
      </c>
      <c r="M105">
        <f t="shared" si="25"/>
        <v>1191</v>
      </c>
      <c r="N105">
        <f t="shared" si="25"/>
        <v>1185</v>
      </c>
      <c r="O105">
        <f t="shared" si="25"/>
        <v>1109</v>
      </c>
      <c r="P105">
        <f t="shared" si="25"/>
        <v>1274</v>
      </c>
      <c r="Q105">
        <f t="shared" si="25"/>
        <v>1256</v>
      </c>
      <c r="R105">
        <f t="shared" si="25"/>
        <v>1450</v>
      </c>
      <c r="S105">
        <f t="shared" si="25"/>
        <v>1402</v>
      </c>
      <c r="T105">
        <f t="shared" si="25"/>
        <v>1401</v>
      </c>
      <c r="U105">
        <f t="shared" si="25"/>
        <v>1449</v>
      </c>
      <c r="V105">
        <f t="shared" si="25"/>
        <v>1411</v>
      </c>
      <c r="W105">
        <f t="shared" si="25"/>
        <v>1373</v>
      </c>
      <c r="X105">
        <f t="shared" si="25"/>
        <v>1399</v>
      </c>
      <c r="Y105">
        <f t="shared" si="25"/>
        <v>1340</v>
      </c>
      <c r="Z105">
        <f t="shared" si="25"/>
        <v>1337</v>
      </c>
      <c r="AA105">
        <f t="shared" si="25"/>
        <v>1341</v>
      </c>
      <c r="AB105">
        <f t="shared" si="25"/>
        <v>1353</v>
      </c>
      <c r="AC105">
        <f t="shared" si="25"/>
        <v>1287</v>
      </c>
      <c r="AD105">
        <f t="shared" si="25"/>
        <v>1352</v>
      </c>
      <c r="AE105">
        <f t="shared" si="25"/>
        <v>1413</v>
      </c>
      <c r="AF105">
        <f t="shared" si="25"/>
        <v>1267</v>
      </c>
      <c r="AG105">
        <f t="shared" si="25"/>
        <v>1348</v>
      </c>
    </row>
    <row r="106" spans="1:51" x14ac:dyDescent="0.2">
      <c r="A106" s="336">
        <v>0.52083333333333304</v>
      </c>
      <c r="C106" s="336">
        <v>0.5625</v>
      </c>
      <c r="D106" s="295">
        <f t="shared" si="23"/>
        <v>1428</v>
      </c>
      <c r="E106">
        <f t="shared" si="25"/>
        <v>1484</v>
      </c>
      <c r="F106">
        <f t="shared" si="25"/>
        <v>1253</v>
      </c>
      <c r="G106">
        <f t="shared" si="25"/>
        <v>1226</v>
      </c>
      <c r="H106">
        <f t="shared" si="25"/>
        <v>1301</v>
      </c>
      <c r="I106">
        <f t="shared" si="25"/>
        <v>1301</v>
      </c>
      <c r="J106">
        <f t="shared" si="25"/>
        <v>1488</v>
      </c>
      <c r="K106">
        <f t="shared" si="25"/>
        <v>1359</v>
      </c>
      <c r="L106">
        <f t="shared" si="25"/>
        <v>1332</v>
      </c>
      <c r="M106">
        <f t="shared" si="25"/>
        <v>1224</v>
      </c>
      <c r="N106">
        <f t="shared" si="25"/>
        <v>1236</v>
      </c>
      <c r="O106">
        <f t="shared" si="25"/>
        <v>1183</v>
      </c>
      <c r="P106">
        <f t="shared" si="25"/>
        <v>1344</v>
      </c>
      <c r="Q106">
        <f t="shared" si="25"/>
        <v>1368</v>
      </c>
      <c r="R106">
        <f t="shared" si="25"/>
        <v>1447</v>
      </c>
      <c r="S106">
        <f t="shared" si="25"/>
        <v>1385</v>
      </c>
      <c r="T106">
        <f t="shared" si="25"/>
        <v>1394</v>
      </c>
      <c r="U106">
        <f t="shared" si="25"/>
        <v>1450</v>
      </c>
      <c r="V106">
        <f t="shared" si="25"/>
        <v>1423</v>
      </c>
      <c r="W106">
        <f t="shared" si="25"/>
        <v>1373</v>
      </c>
      <c r="X106">
        <f t="shared" si="25"/>
        <v>1402</v>
      </c>
      <c r="Y106">
        <f t="shared" si="25"/>
        <v>1328</v>
      </c>
      <c r="Z106">
        <f t="shared" si="25"/>
        <v>1342</v>
      </c>
      <c r="AA106">
        <f t="shared" si="25"/>
        <v>1354</v>
      </c>
      <c r="AB106">
        <f t="shared" si="25"/>
        <v>1361</v>
      </c>
      <c r="AC106">
        <f t="shared" si="25"/>
        <v>1277</v>
      </c>
      <c r="AD106">
        <f t="shared" si="25"/>
        <v>1349</v>
      </c>
      <c r="AE106">
        <f t="shared" si="25"/>
        <v>1416</v>
      </c>
      <c r="AF106">
        <f t="shared" si="25"/>
        <v>1284</v>
      </c>
      <c r="AG106">
        <f t="shared" si="25"/>
        <v>1327</v>
      </c>
    </row>
    <row r="107" spans="1:51" x14ac:dyDescent="0.2">
      <c r="A107" s="336">
        <v>0.54166666666666696</v>
      </c>
      <c r="C107" s="336">
        <v>0.58333333333333404</v>
      </c>
      <c r="D107" s="295">
        <f t="shared" si="23"/>
        <v>1390</v>
      </c>
      <c r="E107">
        <f t="shared" si="25"/>
        <v>1469</v>
      </c>
      <c r="F107">
        <f t="shared" si="25"/>
        <v>1291</v>
      </c>
      <c r="G107">
        <f t="shared" si="25"/>
        <v>1277</v>
      </c>
      <c r="H107">
        <f t="shared" si="25"/>
        <v>1303</v>
      </c>
      <c r="I107">
        <f t="shared" si="25"/>
        <v>1315</v>
      </c>
      <c r="J107">
        <f t="shared" si="25"/>
        <v>1503</v>
      </c>
      <c r="K107">
        <f t="shared" si="25"/>
        <v>1368</v>
      </c>
      <c r="L107">
        <f t="shared" si="25"/>
        <v>1337</v>
      </c>
      <c r="M107">
        <f t="shared" si="25"/>
        <v>1221</v>
      </c>
      <c r="N107">
        <f t="shared" si="25"/>
        <v>1181</v>
      </c>
      <c r="O107">
        <f t="shared" si="25"/>
        <v>1255</v>
      </c>
      <c r="P107">
        <f t="shared" si="25"/>
        <v>1351</v>
      </c>
      <c r="Q107">
        <f t="shared" si="25"/>
        <v>1406</v>
      </c>
      <c r="R107">
        <f t="shared" si="25"/>
        <v>1473</v>
      </c>
      <c r="S107">
        <f t="shared" si="25"/>
        <v>1385</v>
      </c>
      <c r="T107">
        <f t="shared" si="25"/>
        <v>1400</v>
      </c>
      <c r="U107">
        <f t="shared" si="25"/>
        <v>1462</v>
      </c>
      <c r="V107">
        <f t="shared" si="25"/>
        <v>1452</v>
      </c>
      <c r="W107">
        <f t="shared" si="25"/>
        <v>1404</v>
      </c>
      <c r="X107">
        <f t="shared" si="25"/>
        <v>1404</v>
      </c>
      <c r="Y107">
        <f t="shared" si="25"/>
        <v>1320</v>
      </c>
      <c r="Z107">
        <f t="shared" si="25"/>
        <v>1363</v>
      </c>
      <c r="AA107">
        <f t="shared" si="25"/>
        <v>1359</v>
      </c>
      <c r="AB107">
        <f t="shared" si="25"/>
        <v>1385</v>
      </c>
      <c r="AC107">
        <f t="shared" si="25"/>
        <v>1300</v>
      </c>
      <c r="AD107">
        <f t="shared" si="25"/>
        <v>1339</v>
      </c>
      <c r="AE107">
        <f t="shared" si="25"/>
        <v>1428</v>
      </c>
      <c r="AF107">
        <f t="shared" si="25"/>
        <v>1287</v>
      </c>
      <c r="AG107">
        <f t="shared" si="25"/>
        <v>1320</v>
      </c>
    </row>
    <row r="108" spans="1:51" x14ac:dyDescent="0.2">
      <c r="A108" s="336">
        <v>0.5625</v>
      </c>
      <c r="C108" s="336">
        <v>0.60416666666666696</v>
      </c>
      <c r="D108" s="295">
        <f t="shared" si="23"/>
        <v>1375</v>
      </c>
      <c r="E108">
        <f t="shared" ref="E108:AG116" si="26">SUM(E37:E38)</f>
        <v>1411</v>
      </c>
      <c r="F108">
        <f t="shared" si="26"/>
        <v>1279</v>
      </c>
      <c r="G108">
        <f t="shared" si="26"/>
        <v>1262</v>
      </c>
      <c r="H108">
        <f t="shared" si="26"/>
        <v>1291</v>
      </c>
      <c r="I108">
        <f t="shared" si="26"/>
        <v>1308</v>
      </c>
      <c r="J108">
        <f t="shared" si="26"/>
        <v>1508</v>
      </c>
      <c r="K108">
        <f t="shared" si="26"/>
        <v>1353</v>
      </c>
      <c r="L108">
        <f t="shared" si="26"/>
        <v>1348</v>
      </c>
      <c r="M108">
        <f t="shared" si="26"/>
        <v>1243</v>
      </c>
      <c r="N108">
        <f t="shared" si="26"/>
        <v>1221</v>
      </c>
      <c r="O108">
        <f t="shared" si="26"/>
        <v>1274</v>
      </c>
      <c r="P108">
        <f t="shared" si="26"/>
        <v>1308</v>
      </c>
      <c r="Q108">
        <f t="shared" si="26"/>
        <v>1408</v>
      </c>
      <c r="R108">
        <f t="shared" si="26"/>
        <v>1479</v>
      </c>
      <c r="S108">
        <f t="shared" si="26"/>
        <v>1392</v>
      </c>
      <c r="T108">
        <f t="shared" si="26"/>
        <v>1407</v>
      </c>
      <c r="U108">
        <f t="shared" si="26"/>
        <v>1459</v>
      </c>
      <c r="V108">
        <f t="shared" si="26"/>
        <v>1423</v>
      </c>
      <c r="W108">
        <f t="shared" si="26"/>
        <v>1401</v>
      </c>
      <c r="X108">
        <f t="shared" si="26"/>
        <v>1406</v>
      </c>
      <c r="Y108">
        <f t="shared" si="26"/>
        <v>1320</v>
      </c>
      <c r="Z108">
        <f t="shared" si="26"/>
        <v>1356</v>
      </c>
      <c r="AA108">
        <f t="shared" si="26"/>
        <v>1339</v>
      </c>
      <c r="AB108">
        <f t="shared" si="26"/>
        <v>1395</v>
      </c>
      <c r="AC108">
        <f t="shared" si="26"/>
        <v>1308</v>
      </c>
      <c r="AD108">
        <f t="shared" si="26"/>
        <v>1351</v>
      </c>
      <c r="AE108">
        <f t="shared" si="26"/>
        <v>1430</v>
      </c>
      <c r="AF108">
        <f t="shared" si="26"/>
        <v>1281</v>
      </c>
      <c r="AG108">
        <f t="shared" si="26"/>
        <v>1330</v>
      </c>
    </row>
    <row r="109" spans="1:51" x14ac:dyDescent="0.2">
      <c r="A109" s="336">
        <v>0.58333333333333304</v>
      </c>
      <c r="C109" s="336">
        <v>0.625</v>
      </c>
      <c r="D109" s="295">
        <f t="shared" si="23"/>
        <v>1423</v>
      </c>
      <c r="E109">
        <f t="shared" si="26"/>
        <v>1377</v>
      </c>
      <c r="F109">
        <f t="shared" si="26"/>
        <v>1317</v>
      </c>
      <c r="G109">
        <f t="shared" si="26"/>
        <v>1279</v>
      </c>
      <c r="H109">
        <f t="shared" si="26"/>
        <v>1325</v>
      </c>
      <c r="I109">
        <f t="shared" si="26"/>
        <v>1289</v>
      </c>
      <c r="J109">
        <f t="shared" si="26"/>
        <v>1500</v>
      </c>
      <c r="K109">
        <f t="shared" si="26"/>
        <v>1337</v>
      </c>
      <c r="L109">
        <f t="shared" si="26"/>
        <v>1354</v>
      </c>
      <c r="M109">
        <f t="shared" si="26"/>
        <v>1256</v>
      </c>
      <c r="N109">
        <f t="shared" si="26"/>
        <v>1282</v>
      </c>
      <c r="O109">
        <f t="shared" si="26"/>
        <v>1243</v>
      </c>
      <c r="P109">
        <f t="shared" si="26"/>
        <v>1232</v>
      </c>
      <c r="Q109">
        <f t="shared" si="26"/>
        <v>1418</v>
      </c>
      <c r="R109">
        <f t="shared" si="26"/>
        <v>1455</v>
      </c>
      <c r="S109">
        <f t="shared" si="26"/>
        <v>1394</v>
      </c>
      <c r="T109">
        <f t="shared" si="26"/>
        <v>1389</v>
      </c>
      <c r="U109">
        <f t="shared" si="26"/>
        <v>1457</v>
      </c>
      <c r="V109">
        <f t="shared" si="26"/>
        <v>1380</v>
      </c>
      <c r="W109">
        <f t="shared" si="26"/>
        <v>1368</v>
      </c>
      <c r="X109">
        <f t="shared" si="26"/>
        <v>1407</v>
      </c>
      <c r="Y109">
        <f t="shared" si="26"/>
        <v>1308</v>
      </c>
      <c r="Z109">
        <f t="shared" si="26"/>
        <v>1344</v>
      </c>
      <c r="AA109">
        <f t="shared" si="26"/>
        <v>1337</v>
      </c>
      <c r="AB109">
        <f t="shared" si="26"/>
        <v>1385</v>
      </c>
      <c r="AC109">
        <f t="shared" si="26"/>
        <v>1301</v>
      </c>
      <c r="AD109">
        <f t="shared" si="26"/>
        <v>1353</v>
      </c>
      <c r="AE109">
        <f t="shared" si="26"/>
        <v>1414</v>
      </c>
      <c r="AF109">
        <f t="shared" si="26"/>
        <v>1281</v>
      </c>
      <c r="AG109">
        <f t="shared" si="26"/>
        <v>1330</v>
      </c>
    </row>
    <row r="110" spans="1:51" x14ac:dyDescent="0.2">
      <c r="A110" s="336">
        <v>0.60416666666666696</v>
      </c>
      <c r="C110" s="336">
        <v>0.64583333333333404</v>
      </c>
      <c r="D110" s="295">
        <f t="shared" si="23"/>
        <v>1443</v>
      </c>
      <c r="E110">
        <f t="shared" si="26"/>
        <v>1363</v>
      </c>
      <c r="F110">
        <f t="shared" si="26"/>
        <v>1354</v>
      </c>
      <c r="G110">
        <f t="shared" si="26"/>
        <v>1306</v>
      </c>
      <c r="H110">
        <f t="shared" si="26"/>
        <v>1395</v>
      </c>
      <c r="I110">
        <f t="shared" si="26"/>
        <v>1320</v>
      </c>
      <c r="J110">
        <f t="shared" si="26"/>
        <v>1504</v>
      </c>
      <c r="K110">
        <f t="shared" si="26"/>
        <v>1368</v>
      </c>
      <c r="L110">
        <f t="shared" si="26"/>
        <v>1311</v>
      </c>
      <c r="M110">
        <f t="shared" si="26"/>
        <v>1246</v>
      </c>
      <c r="N110">
        <f t="shared" si="26"/>
        <v>1287</v>
      </c>
      <c r="O110">
        <f t="shared" si="26"/>
        <v>1279</v>
      </c>
      <c r="P110">
        <f t="shared" si="26"/>
        <v>1245</v>
      </c>
      <c r="Q110">
        <f t="shared" si="26"/>
        <v>1428</v>
      </c>
      <c r="R110">
        <f t="shared" si="26"/>
        <v>1440</v>
      </c>
      <c r="S110">
        <f t="shared" si="26"/>
        <v>1399</v>
      </c>
      <c r="T110">
        <f t="shared" si="26"/>
        <v>1382</v>
      </c>
      <c r="U110">
        <f t="shared" si="26"/>
        <v>1442</v>
      </c>
      <c r="V110">
        <f t="shared" si="26"/>
        <v>1359</v>
      </c>
      <c r="W110">
        <f t="shared" si="26"/>
        <v>1354</v>
      </c>
      <c r="X110">
        <f t="shared" si="26"/>
        <v>1416</v>
      </c>
      <c r="Y110">
        <f t="shared" si="26"/>
        <v>1308</v>
      </c>
      <c r="Z110">
        <f t="shared" si="26"/>
        <v>1351</v>
      </c>
      <c r="AA110">
        <f t="shared" si="26"/>
        <v>1356</v>
      </c>
      <c r="AB110">
        <f t="shared" si="26"/>
        <v>1368</v>
      </c>
      <c r="AC110">
        <f t="shared" si="26"/>
        <v>1305</v>
      </c>
      <c r="AD110">
        <f t="shared" si="26"/>
        <v>1366</v>
      </c>
      <c r="AE110">
        <f t="shared" si="26"/>
        <v>1404</v>
      </c>
      <c r="AF110">
        <f t="shared" si="26"/>
        <v>1284</v>
      </c>
      <c r="AG110">
        <f t="shared" si="26"/>
        <v>1317</v>
      </c>
    </row>
    <row r="111" spans="1:51" x14ac:dyDescent="0.2">
      <c r="A111" s="336">
        <v>0.625</v>
      </c>
      <c r="C111" s="336">
        <v>0.66666666666666696</v>
      </c>
      <c r="D111" s="295">
        <f t="shared" si="23"/>
        <v>1423</v>
      </c>
      <c r="E111">
        <f t="shared" si="26"/>
        <v>1366</v>
      </c>
      <c r="F111">
        <f t="shared" si="26"/>
        <v>1347</v>
      </c>
      <c r="G111">
        <f t="shared" si="26"/>
        <v>1291</v>
      </c>
      <c r="H111">
        <f t="shared" si="26"/>
        <v>1435</v>
      </c>
      <c r="I111">
        <f t="shared" si="26"/>
        <v>1351</v>
      </c>
      <c r="J111">
        <f t="shared" si="26"/>
        <v>1468</v>
      </c>
      <c r="K111">
        <f t="shared" si="26"/>
        <v>1375</v>
      </c>
      <c r="L111">
        <f t="shared" si="26"/>
        <v>1224</v>
      </c>
      <c r="M111">
        <f t="shared" si="26"/>
        <v>1274</v>
      </c>
      <c r="N111">
        <f t="shared" si="26"/>
        <v>1245</v>
      </c>
      <c r="O111">
        <f t="shared" si="26"/>
        <v>1339</v>
      </c>
      <c r="P111">
        <f t="shared" si="26"/>
        <v>1286</v>
      </c>
      <c r="Q111">
        <f t="shared" si="26"/>
        <v>1426</v>
      </c>
      <c r="R111">
        <f t="shared" si="26"/>
        <v>1452</v>
      </c>
      <c r="S111">
        <f t="shared" si="26"/>
        <v>1404</v>
      </c>
      <c r="T111">
        <f t="shared" si="26"/>
        <v>1411</v>
      </c>
      <c r="U111">
        <f t="shared" si="26"/>
        <v>1433</v>
      </c>
      <c r="V111">
        <f t="shared" si="26"/>
        <v>1351</v>
      </c>
      <c r="W111">
        <f t="shared" si="26"/>
        <v>1373</v>
      </c>
      <c r="X111">
        <f t="shared" si="26"/>
        <v>1430</v>
      </c>
      <c r="Y111">
        <f t="shared" si="26"/>
        <v>1312</v>
      </c>
      <c r="Z111">
        <f t="shared" si="26"/>
        <v>1364</v>
      </c>
      <c r="AA111">
        <f t="shared" si="26"/>
        <v>1344</v>
      </c>
      <c r="AB111">
        <f t="shared" si="26"/>
        <v>1351</v>
      </c>
      <c r="AC111">
        <f t="shared" si="26"/>
        <v>1301</v>
      </c>
      <c r="AD111">
        <f t="shared" si="26"/>
        <v>1373</v>
      </c>
      <c r="AE111">
        <f t="shared" si="26"/>
        <v>1399</v>
      </c>
      <c r="AF111">
        <f t="shared" si="26"/>
        <v>1299</v>
      </c>
      <c r="AG111">
        <f t="shared" si="26"/>
        <v>1315</v>
      </c>
    </row>
    <row r="112" spans="1:51" x14ac:dyDescent="0.2">
      <c r="A112" s="336">
        <v>0.64583333333333304</v>
      </c>
      <c r="C112" s="336">
        <v>0.6875</v>
      </c>
      <c r="D112" s="295">
        <f t="shared" si="23"/>
        <v>1420</v>
      </c>
      <c r="E112">
        <f t="shared" si="26"/>
        <v>1375</v>
      </c>
      <c r="F112">
        <f t="shared" si="26"/>
        <v>1445</v>
      </c>
      <c r="G112">
        <f t="shared" si="26"/>
        <v>1322</v>
      </c>
      <c r="H112">
        <f t="shared" si="26"/>
        <v>1380</v>
      </c>
      <c r="I112">
        <f t="shared" si="26"/>
        <v>1344</v>
      </c>
      <c r="J112">
        <f t="shared" si="26"/>
        <v>1419</v>
      </c>
      <c r="K112">
        <f t="shared" si="26"/>
        <v>1378</v>
      </c>
      <c r="L112">
        <f t="shared" si="26"/>
        <v>1183</v>
      </c>
      <c r="M112">
        <f t="shared" si="26"/>
        <v>1310</v>
      </c>
      <c r="N112">
        <f t="shared" si="26"/>
        <v>1190</v>
      </c>
      <c r="O112">
        <f t="shared" si="26"/>
        <v>1296</v>
      </c>
      <c r="P112">
        <f t="shared" si="26"/>
        <v>1284</v>
      </c>
      <c r="Q112">
        <f t="shared" si="26"/>
        <v>1440</v>
      </c>
      <c r="R112">
        <f t="shared" si="26"/>
        <v>1466</v>
      </c>
      <c r="S112">
        <f t="shared" si="26"/>
        <v>1409</v>
      </c>
      <c r="T112">
        <f t="shared" si="26"/>
        <v>1438</v>
      </c>
      <c r="U112">
        <f t="shared" si="26"/>
        <v>1452</v>
      </c>
      <c r="V112">
        <f t="shared" si="26"/>
        <v>1363</v>
      </c>
      <c r="W112">
        <f t="shared" si="26"/>
        <v>1392</v>
      </c>
      <c r="X112">
        <f t="shared" si="26"/>
        <v>1440</v>
      </c>
      <c r="Y112">
        <f t="shared" si="26"/>
        <v>1317</v>
      </c>
      <c r="Z112">
        <f t="shared" si="26"/>
        <v>1366</v>
      </c>
      <c r="AA112">
        <f t="shared" si="26"/>
        <v>1346</v>
      </c>
      <c r="AB112">
        <f t="shared" si="26"/>
        <v>1344</v>
      </c>
      <c r="AC112">
        <f t="shared" si="26"/>
        <v>1304</v>
      </c>
      <c r="AD112">
        <f t="shared" si="26"/>
        <v>1363</v>
      </c>
      <c r="AE112">
        <f t="shared" si="26"/>
        <v>1392</v>
      </c>
      <c r="AF112">
        <f t="shared" si="26"/>
        <v>1325</v>
      </c>
      <c r="AG112">
        <f t="shared" si="26"/>
        <v>1330</v>
      </c>
    </row>
    <row r="113" spans="1:41" x14ac:dyDescent="0.2">
      <c r="A113" s="336">
        <v>0.66666666666666696</v>
      </c>
      <c r="C113" s="336">
        <v>0.70833333333333404</v>
      </c>
      <c r="D113" s="295">
        <f t="shared" si="23"/>
        <v>1431</v>
      </c>
      <c r="E113">
        <f t="shared" si="26"/>
        <v>1375</v>
      </c>
      <c r="F113">
        <f t="shared" si="26"/>
        <v>1476</v>
      </c>
      <c r="G113">
        <f t="shared" si="26"/>
        <v>1344</v>
      </c>
      <c r="H113">
        <f t="shared" si="26"/>
        <v>1378</v>
      </c>
      <c r="I113">
        <f t="shared" si="26"/>
        <v>1351</v>
      </c>
      <c r="J113">
        <f t="shared" si="26"/>
        <v>1433</v>
      </c>
      <c r="K113">
        <f t="shared" si="26"/>
        <v>1390</v>
      </c>
      <c r="L113">
        <f t="shared" si="26"/>
        <v>1245</v>
      </c>
      <c r="M113">
        <f t="shared" si="26"/>
        <v>1320</v>
      </c>
      <c r="N113">
        <f t="shared" si="26"/>
        <v>1227</v>
      </c>
      <c r="O113">
        <f t="shared" si="26"/>
        <v>1277</v>
      </c>
      <c r="P113">
        <f t="shared" si="26"/>
        <v>1315</v>
      </c>
      <c r="Q113">
        <f t="shared" si="26"/>
        <v>1438</v>
      </c>
      <c r="R113">
        <f t="shared" si="26"/>
        <v>1488</v>
      </c>
      <c r="S113">
        <f t="shared" si="26"/>
        <v>1435</v>
      </c>
      <c r="T113">
        <f t="shared" si="26"/>
        <v>740</v>
      </c>
      <c r="U113">
        <f t="shared" si="26"/>
        <v>1456</v>
      </c>
      <c r="V113">
        <f t="shared" si="26"/>
        <v>1364</v>
      </c>
      <c r="W113">
        <f t="shared" si="26"/>
        <v>1399</v>
      </c>
      <c r="X113">
        <f t="shared" si="26"/>
        <v>1438</v>
      </c>
      <c r="Y113">
        <f t="shared" si="26"/>
        <v>1344</v>
      </c>
      <c r="Z113">
        <f t="shared" si="26"/>
        <v>1380</v>
      </c>
      <c r="AA113">
        <f t="shared" si="26"/>
        <v>1380</v>
      </c>
      <c r="AB113">
        <f t="shared" si="26"/>
        <v>1346</v>
      </c>
      <c r="AC113">
        <f t="shared" si="26"/>
        <v>1315</v>
      </c>
      <c r="AD113">
        <f t="shared" si="26"/>
        <v>1385</v>
      </c>
      <c r="AE113">
        <f t="shared" si="26"/>
        <v>1397</v>
      </c>
      <c r="AF113">
        <f t="shared" si="26"/>
        <v>1356</v>
      </c>
      <c r="AG113">
        <f t="shared" si="26"/>
        <v>1366</v>
      </c>
    </row>
    <row r="114" spans="1:41" x14ac:dyDescent="0.2">
      <c r="A114" s="336">
        <v>0.6875</v>
      </c>
      <c r="C114" s="336">
        <v>0.72916666666666696</v>
      </c>
      <c r="D114" s="295">
        <f t="shared" si="23"/>
        <v>1397</v>
      </c>
      <c r="E114">
        <f t="shared" si="26"/>
        <v>1375</v>
      </c>
      <c r="F114">
        <f t="shared" si="26"/>
        <v>1373</v>
      </c>
      <c r="G114">
        <f t="shared" si="26"/>
        <v>1371</v>
      </c>
      <c r="H114">
        <f t="shared" si="26"/>
        <v>1411</v>
      </c>
      <c r="I114">
        <f t="shared" si="26"/>
        <v>1351</v>
      </c>
      <c r="J114">
        <f t="shared" si="26"/>
        <v>1428</v>
      </c>
      <c r="K114">
        <f t="shared" si="26"/>
        <v>1399</v>
      </c>
      <c r="L114">
        <f t="shared" si="26"/>
        <v>1279</v>
      </c>
      <c r="M114">
        <f t="shared" si="26"/>
        <v>1354</v>
      </c>
      <c r="N114">
        <f t="shared" si="26"/>
        <v>1325</v>
      </c>
      <c r="O114">
        <f t="shared" si="26"/>
        <v>1340</v>
      </c>
      <c r="P114">
        <f t="shared" si="26"/>
        <v>1330</v>
      </c>
      <c r="Q114">
        <f t="shared" si="26"/>
        <v>1433</v>
      </c>
      <c r="R114">
        <f t="shared" si="26"/>
        <v>1546</v>
      </c>
      <c r="S114">
        <f t="shared" si="26"/>
        <v>1455</v>
      </c>
      <c r="T114">
        <f t="shared" si="26"/>
        <v>727</v>
      </c>
      <c r="U114">
        <f t="shared" si="26"/>
        <v>1481</v>
      </c>
      <c r="V114">
        <f t="shared" si="26"/>
        <v>1392</v>
      </c>
      <c r="W114">
        <f t="shared" si="26"/>
        <v>1425</v>
      </c>
      <c r="X114">
        <f t="shared" si="26"/>
        <v>1450</v>
      </c>
      <c r="Y114">
        <f t="shared" si="26"/>
        <v>1373</v>
      </c>
      <c r="Z114">
        <f t="shared" si="26"/>
        <v>1409</v>
      </c>
      <c r="AA114">
        <f t="shared" si="26"/>
        <v>1404</v>
      </c>
      <c r="AB114">
        <f t="shared" si="26"/>
        <v>1363</v>
      </c>
      <c r="AC114">
        <f t="shared" si="26"/>
        <v>1308</v>
      </c>
      <c r="AD114">
        <f t="shared" si="26"/>
        <v>1409</v>
      </c>
      <c r="AE114">
        <f t="shared" si="26"/>
        <v>1411</v>
      </c>
      <c r="AF114">
        <f t="shared" si="26"/>
        <v>1382</v>
      </c>
      <c r="AG114">
        <f t="shared" si="26"/>
        <v>1394</v>
      </c>
    </row>
    <row r="115" spans="1:41" x14ac:dyDescent="0.2">
      <c r="A115" s="336">
        <v>0.70833333333333304</v>
      </c>
      <c r="C115" s="336">
        <v>0.75</v>
      </c>
      <c r="D115" s="295">
        <f t="shared" si="23"/>
        <v>1365</v>
      </c>
      <c r="E115">
        <f t="shared" si="26"/>
        <v>1399</v>
      </c>
      <c r="F115">
        <f t="shared" si="26"/>
        <v>1346</v>
      </c>
      <c r="G115">
        <f t="shared" si="26"/>
        <v>1406</v>
      </c>
      <c r="H115">
        <f t="shared" si="26"/>
        <v>1423</v>
      </c>
      <c r="I115">
        <f t="shared" si="26"/>
        <v>1335</v>
      </c>
      <c r="J115">
        <f t="shared" si="26"/>
        <v>1455</v>
      </c>
      <c r="K115">
        <f t="shared" si="26"/>
        <v>1408</v>
      </c>
      <c r="L115">
        <f t="shared" si="26"/>
        <v>1308</v>
      </c>
      <c r="M115">
        <f t="shared" si="26"/>
        <v>1334</v>
      </c>
      <c r="N115">
        <f t="shared" si="26"/>
        <v>1284</v>
      </c>
      <c r="O115">
        <f t="shared" si="26"/>
        <v>1368</v>
      </c>
      <c r="P115">
        <f t="shared" si="26"/>
        <v>1337</v>
      </c>
      <c r="Q115">
        <f t="shared" si="26"/>
        <v>1425</v>
      </c>
      <c r="R115">
        <f t="shared" si="26"/>
        <v>1593</v>
      </c>
      <c r="S115">
        <f t="shared" si="26"/>
        <v>1455</v>
      </c>
      <c r="T115">
        <f t="shared" si="26"/>
        <v>1461</v>
      </c>
      <c r="U115">
        <f t="shared" si="26"/>
        <v>1505</v>
      </c>
      <c r="V115">
        <f t="shared" si="26"/>
        <v>1425</v>
      </c>
      <c r="W115">
        <f t="shared" si="26"/>
        <v>1440</v>
      </c>
      <c r="X115">
        <f t="shared" si="26"/>
        <v>1466</v>
      </c>
      <c r="Y115">
        <f t="shared" si="26"/>
        <v>1388</v>
      </c>
      <c r="Z115">
        <f t="shared" si="26"/>
        <v>1413</v>
      </c>
      <c r="AA115">
        <f t="shared" si="26"/>
        <v>1408</v>
      </c>
      <c r="AB115">
        <f t="shared" si="26"/>
        <v>1371</v>
      </c>
      <c r="AC115">
        <f t="shared" si="26"/>
        <v>1325</v>
      </c>
      <c r="AD115">
        <f t="shared" si="26"/>
        <v>1411</v>
      </c>
      <c r="AE115">
        <f t="shared" si="26"/>
        <v>1416</v>
      </c>
      <c r="AF115">
        <f t="shared" si="26"/>
        <v>1399</v>
      </c>
      <c r="AG115">
        <f t="shared" si="26"/>
        <v>1392</v>
      </c>
    </row>
    <row r="116" spans="1:41" x14ac:dyDescent="0.2">
      <c r="A116" s="336">
        <v>0.72916666666666696</v>
      </c>
      <c r="C116" s="336">
        <v>0.77083333333333404</v>
      </c>
      <c r="D116" s="295">
        <f t="shared" si="23"/>
        <v>1366</v>
      </c>
      <c r="E116">
        <f t="shared" si="26"/>
        <v>1392</v>
      </c>
      <c r="F116">
        <f t="shared" si="26"/>
        <v>1380</v>
      </c>
      <c r="G116">
        <f t="shared" si="26"/>
        <v>1411</v>
      </c>
      <c r="H116">
        <f t="shared" si="26"/>
        <v>1454</v>
      </c>
      <c r="I116">
        <f t="shared" si="26"/>
        <v>1327</v>
      </c>
      <c r="J116">
        <f t="shared" si="26"/>
        <v>1493</v>
      </c>
      <c r="K116">
        <f t="shared" si="26"/>
        <v>1375</v>
      </c>
      <c r="L116">
        <f t="shared" si="26"/>
        <v>1335</v>
      </c>
      <c r="M116">
        <f t="shared" si="26"/>
        <v>1320</v>
      </c>
      <c r="N116">
        <f t="shared" si="26"/>
        <v>1243</v>
      </c>
      <c r="O116">
        <f t="shared" si="26"/>
        <v>1353</v>
      </c>
      <c r="P116">
        <f t="shared" si="26"/>
        <v>1298</v>
      </c>
      <c r="Q116">
        <f t="shared" si="26"/>
        <v>1380</v>
      </c>
      <c r="R116">
        <f t="shared" si="26"/>
        <v>1605</v>
      </c>
      <c r="S116">
        <f t="shared" si="26"/>
        <v>1452</v>
      </c>
      <c r="T116">
        <f t="shared" ref="E116:AG124" si="27">SUM(T45:T46)</f>
        <v>1488</v>
      </c>
      <c r="U116">
        <f t="shared" si="27"/>
        <v>1498</v>
      </c>
      <c r="V116">
        <f t="shared" si="27"/>
        <v>1430</v>
      </c>
      <c r="W116">
        <f t="shared" si="27"/>
        <v>1436</v>
      </c>
      <c r="X116">
        <f t="shared" si="27"/>
        <v>1471</v>
      </c>
      <c r="Y116">
        <f t="shared" si="27"/>
        <v>1387</v>
      </c>
      <c r="Z116">
        <f t="shared" si="27"/>
        <v>1406</v>
      </c>
      <c r="AA116">
        <f t="shared" si="27"/>
        <v>1407</v>
      </c>
      <c r="AB116">
        <f t="shared" si="27"/>
        <v>1375</v>
      </c>
      <c r="AC116">
        <f t="shared" si="27"/>
        <v>1327</v>
      </c>
      <c r="AD116">
        <f t="shared" si="27"/>
        <v>1404</v>
      </c>
      <c r="AE116">
        <f t="shared" si="27"/>
        <v>1428</v>
      </c>
      <c r="AF116">
        <f t="shared" si="27"/>
        <v>1407</v>
      </c>
      <c r="AG116">
        <f t="shared" si="27"/>
        <v>1392</v>
      </c>
    </row>
    <row r="117" spans="1:41" x14ac:dyDescent="0.2">
      <c r="A117" s="336">
        <v>0.75</v>
      </c>
      <c r="C117" s="336">
        <v>0.79166666666666696</v>
      </c>
      <c r="D117" s="295">
        <f t="shared" si="23"/>
        <v>1361</v>
      </c>
      <c r="E117">
        <f t="shared" si="27"/>
        <v>1361</v>
      </c>
      <c r="F117">
        <f t="shared" si="27"/>
        <v>1402</v>
      </c>
      <c r="G117">
        <f t="shared" si="27"/>
        <v>1383</v>
      </c>
      <c r="H117">
        <f t="shared" si="27"/>
        <v>1442</v>
      </c>
      <c r="I117">
        <f t="shared" si="27"/>
        <v>1303</v>
      </c>
      <c r="J117">
        <f t="shared" si="27"/>
        <v>1454</v>
      </c>
      <c r="K117">
        <f t="shared" si="27"/>
        <v>1342</v>
      </c>
      <c r="L117">
        <f t="shared" si="27"/>
        <v>1327</v>
      </c>
      <c r="M117">
        <f t="shared" si="27"/>
        <v>1342</v>
      </c>
      <c r="N117">
        <f t="shared" si="27"/>
        <v>1288</v>
      </c>
      <c r="O117">
        <f t="shared" si="27"/>
        <v>1323</v>
      </c>
      <c r="P117">
        <f t="shared" si="27"/>
        <v>1270</v>
      </c>
      <c r="Q117">
        <f t="shared" si="27"/>
        <v>1339</v>
      </c>
      <c r="R117">
        <f t="shared" si="27"/>
        <v>1611</v>
      </c>
      <c r="S117">
        <f t="shared" si="27"/>
        <v>1454</v>
      </c>
      <c r="T117">
        <f t="shared" si="27"/>
        <v>1479</v>
      </c>
      <c r="U117">
        <f t="shared" si="27"/>
        <v>1512</v>
      </c>
      <c r="V117">
        <f t="shared" si="27"/>
        <v>1421</v>
      </c>
      <c r="W117">
        <f t="shared" si="27"/>
        <v>1426</v>
      </c>
      <c r="X117">
        <f t="shared" si="27"/>
        <v>1476</v>
      </c>
      <c r="Y117">
        <f t="shared" si="27"/>
        <v>1372</v>
      </c>
      <c r="Z117">
        <f t="shared" si="27"/>
        <v>1409</v>
      </c>
      <c r="AA117">
        <f t="shared" si="27"/>
        <v>1404</v>
      </c>
      <c r="AB117">
        <f t="shared" si="27"/>
        <v>1377</v>
      </c>
      <c r="AC117">
        <f t="shared" si="27"/>
        <v>1308</v>
      </c>
      <c r="AD117">
        <f t="shared" si="27"/>
        <v>1390</v>
      </c>
      <c r="AE117">
        <f t="shared" si="27"/>
        <v>1433</v>
      </c>
      <c r="AF117">
        <f t="shared" si="27"/>
        <v>1413</v>
      </c>
      <c r="AG117">
        <f t="shared" si="27"/>
        <v>1387</v>
      </c>
    </row>
    <row r="118" spans="1:41" x14ac:dyDescent="0.2">
      <c r="A118" s="336">
        <v>0.77083333333333304</v>
      </c>
      <c r="C118" s="336">
        <v>0.8125</v>
      </c>
      <c r="D118" s="295">
        <f t="shared" si="23"/>
        <v>1399</v>
      </c>
      <c r="E118">
        <f t="shared" si="27"/>
        <v>1383</v>
      </c>
      <c r="F118">
        <f t="shared" si="27"/>
        <v>1401</v>
      </c>
      <c r="G118">
        <f t="shared" si="27"/>
        <v>1366</v>
      </c>
      <c r="H118">
        <f t="shared" si="27"/>
        <v>1414</v>
      </c>
      <c r="I118">
        <f t="shared" si="27"/>
        <v>1311</v>
      </c>
      <c r="J118">
        <f t="shared" si="27"/>
        <v>1435</v>
      </c>
      <c r="K118">
        <f t="shared" si="27"/>
        <v>1337</v>
      </c>
      <c r="L118">
        <f t="shared" si="27"/>
        <v>1320</v>
      </c>
      <c r="M118">
        <f t="shared" si="27"/>
        <v>1375</v>
      </c>
      <c r="N118">
        <f t="shared" si="27"/>
        <v>1294</v>
      </c>
      <c r="O118">
        <f t="shared" si="27"/>
        <v>1303</v>
      </c>
      <c r="P118">
        <f t="shared" si="27"/>
        <v>1284</v>
      </c>
      <c r="Q118">
        <f t="shared" si="27"/>
        <v>1359</v>
      </c>
      <c r="R118">
        <f t="shared" si="27"/>
        <v>1628</v>
      </c>
      <c r="S118">
        <f t="shared" si="27"/>
        <v>1452</v>
      </c>
      <c r="T118">
        <f t="shared" si="27"/>
        <v>1481</v>
      </c>
      <c r="U118">
        <f t="shared" si="27"/>
        <v>1528</v>
      </c>
      <c r="V118">
        <f t="shared" si="27"/>
        <v>1400</v>
      </c>
      <c r="W118">
        <f t="shared" si="27"/>
        <v>1418</v>
      </c>
      <c r="X118">
        <f t="shared" si="27"/>
        <v>1454</v>
      </c>
      <c r="Y118">
        <f t="shared" si="27"/>
        <v>1371</v>
      </c>
      <c r="Z118">
        <f t="shared" si="27"/>
        <v>1416</v>
      </c>
      <c r="AA118">
        <f t="shared" si="27"/>
        <v>1406</v>
      </c>
      <c r="AB118">
        <f t="shared" si="27"/>
        <v>1390</v>
      </c>
      <c r="AC118">
        <f t="shared" si="27"/>
        <v>1315</v>
      </c>
      <c r="AD118">
        <f t="shared" si="27"/>
        <v>1382</v>
      </c>
      <c r="AE118">
        <f t="shared" si="27"/>
        <v>1428</v>
      </c>
      <c r="AF118">
        <f t="shared" si="27"/>
        <v>1418</v>
      </c>
      <c r="AG118">
        <f t="shared" si="27"/>
        <v>1373</v>
      </c>
    </row>
    <row r="119" spans="1:41" x14ac:dyDescent="0.2">
      <c r="A119" s="336">
        <v>0.79166666666666696</v>
      </c>
      <c r="C119" s="336">
        <v>0.83333333333333404</v>
      </c>
      <c r="D119" s="295">
        <f t="shared" si="23"/>
        <v>1426</v>
      </c>
      <c r="E119">
        <f t="shared" si="27"/>
        <v>1397</v>
      </c>
      <c r="F119">
        <f t="shared" si="27"/>
        <v>1404</v>
      </c>
      <c r="G119">
        <f t="shared" si="27"/>
        <v>1389</v>
      </c>
      <c r="H119">
        <f t="shared" si="27"/>
        <v>1469</v>
      </c>
      <c r="I119">
        <f t="shared" si="27"/>
        <v>1363</v>
      </c>
      <c r="J119">
        <f t="shared" si="27"/>
        <v>1462</v>
      </c>
      <c r="K119">
        <f t="shared" si="27"/>
        <v>1354</v>
      </c>
      <c r="L119">
        <f t="shared" si="27"/>
        <v>1328</v>
      </c>
      <c r="M119">
        <f t="shared" si="27"/>
        <v>1421</v>
      </c>
      <c r="N119">
        <f t="shared" si="27"/>
        <v>1284</v>
      </c>
      <c r="O119">
        <f t="shared" si="27"/>
        <v>1284</v>
      </c>
      <c r="P119">
        <f t="shared" si="27"/>
        <v>1303</v>
      </c>
      <c r="Q119">
        <f t="shared" si="27"/>
        <v>1390</v>
      </c>
      <c r="R119">
        <f t="shared" si="27"/>
        <v>1644</v>
      </c>
      <c r="S119">
        <f t="shared" si="27"/>
        <v>1457</v>
      </c>
      <c r="T119">
        <f t="shared" si="27"/>
        <v>1490</v>
      </c>
      <c r="U119">
        <f t="shared" si="27"/>
        <v>1529</v>
      </c>
      <c r="V119">
        <f t="shared" si="27"/>
        <v>1402</v>
      </c>
      <c r="W119">
        <f t="shared" si="27"/>
        <v>1430</v>
      </c>
      <c r="X119">
        <f t="shared" si="27"/>
        <v>1438</v>
      </c>
      <c r="Y119">
        <f t="shared" si="27"/>
        <v>1402</v>
      </c>
      <c r="Z119">
        <f t="shared" si="27"/>
        <v>1418</v>
      </c>
      <c r="AA119">
        <f t="shared" si="27"/>
        <v>1412</v>
      </c>
      <c r="AB119">
        <f t="shared" si="27"/>
        <v>1407</v>
      </c>
      <c r="AC119">
        <f t="shared" si="27"/>
        <v>1318</v>
      </c>
      <c r="AD119">
        <f t="shared" si="27"/>
        <v>1377</v>
      </c>
      <c r="AE119">
        <f t="shared" si="27"/>
        <v>1437</v>
      </c>
      <c r="AF119">
        <f t="shared" si="27"/>
        <v>1419</v>
      </c>
      <c r="AG119">
        <f t="shared" si="27"/>
        <v>1370</v>
      </c>
    </row>
    <row r="120" spans="1:41" x14ac:dyDescent="0.2">
      <c r="A120" s="336">
        <v>0.8125</v>
      </c>
      <c r="C120" s="336">
        <v>0.85416666666666696</v>
      </c>
      <c r="D120" s="295">
        <f t="shared" si="23"/>
        <v>1428</v>
      </c>
      <c r="E120">
        <f t="shared" si="27"/>
        <v>1430</v>
      </c>
      <c r="F120">
        <f t="shared" si="27"/>
        <v>1445</v>
      </c>
      <c r="G120">
        <f t="shared" si="27"/>
        <v>1449</v>
      </c>
      <c r="H120">
        <f t="shared" si="27"/>
        <v>1541</v>
      </c>
      <c r="I120">
        <f t="shared" si="27"/>
        <v>1406</v>
      </c>
      <c r="J120">
        <f t="shared" si="27"/>
        <v>1505</v>
      </c>
      <c r="K120">
        <f t="shared" si="27"/>
        <v>1418</v>
      </c>
      <c r="L120">
        <f t="shared" si="27"/>
        <v>1341</v>
      </c>
      <c r="M120">
        <f t="shared" si="27"/>
        <v>1423</v>
      </c>
      <c r="N120">
        <f t="shared" si="27"/>
        <v>1320</v>
      </c>
      <c r="O120">
        <f t="shared" si="27"/>
        <v>1313</v>
      </c>
      <c r="P120">
        <f t="shared" si="27"/>
        <v>1378</v>
      </c>
      <c r="Q120">
        <f t="shared" si="27"/>
        <v>1456</v>
      </c>
      <c r="R120">
        <f t="shared" si="27"/>
        <v>1644</v>
      </c>
      <c r="S120">
        <f t="shared" si="27"/>
        <v>1485</v>
      </c>
      <c r="T120">
        <f t="shared" si="27"/>
        <v>1526</v>
      </c>
      <c r="U120">
        <f t="shared" si="27"/>
        <v>1556</v>
      </c>
      <c r="V120">
        <f t="shared" si="27"/>
        <v>1435</v>
      </c>
      <c r="W120">
        <f t="shared" si="27"/>
        <v>1462</v>
      </c>
      <c r="X120">
        <f t="shared" si="27"/>
        <v>1471</v>
      </c>
      <c r="Y120">
        <f t="shared" si="27"/>
        <v>1435</v>
      </c>
      <c r="Z120">
        <f t="shared" si="27"/>
        <v>1452</v>
      </c>
      <c r="AA120">
        <f t="shared" si="27"/>
        <v>1445</v>
      </c>
      <c r="AB120">
        <f t="shared" si="27"/>
        <v>1425</v>
      </c>
      <c r="AC120">
        <f t="shared" si="27"/>
        <v>1344</v>
      </c>
      <c r="AD120">
        <f t="shared" si="27"/>
        <v>1394</v>
      </c>
      <c r="AE120">
        <f t="shared" si="27"/>
        <v>1476</v>
      </c>
      <c r="AF120">
        <f t="shared" si="27"/>
        <v>1443</v>
      </c>
      <c r="AG120">
        <f t="shared" si="27"/>
        <v>1390</v>
      </c>
    </row>
    <row r="121" spans="1:41" s="9" customFormat="1" x14ac:dyDescent="0.2">
      <c r="A121" s="336">
        <v>0.83333333333333304</v>
      </c>
      <c r="B121"/>
      <c r="C121" s="336">
        <v>0.875</v>
      </c>
      <c r="D121" s="295">
        <f t="shared" si="23"/>
        <v>1557</v>
      </c>
      <c r="E121">
        <f t="shared" si="27"/>
        <v>1555</v>
      </c>
      <c r="F121">
        <f t="shared" si="27"/>
        <v>1519</v>
      </c>
      <c r="G121">
        <f t="shared" si="27"/>
        <v>1570</v>
      </c>
      <c r="H121">
        <f t="shared" si="27"/>
        <v>1594</v>
      </c>
      <c r="I121">
        <f t="shared" si="27"/>
        <v>1514</v>
      </c>
      <c r="J121">
        <f t="shared" si="27"/>
        <v>1564</v>
      </c>
      <c r="K121">
        <f t="shared" si="27"/>
        <v>1560</v>
      </c>
      <c r="L121">
        <f t="shared" si="27"/>
        <v>1437</v>
      </c>
      <c r="M121">
        <f t="shared" si="27"/>
        <v>1485</v>
      </c>
      <c r="N121">
        <f t="shared" si="27"/>
        <v>1412</v>
      </c>
      <c r="O121">
        <f t="shared" si="27"/>
        <v>1447</v>
      </c>
      <c r="P121">
        <f t="shared" si="27"/>
        <v>1469</v>
      </c>
      <c r="Q121">
        <f t="shared" si="27"/>
        <v>1534</v>
      </c>
      <c r="R121">
        <f t="shared" si="27"/>
        <v>1641</v>
      </c>
      <c r="S121">
        <f t="shared" si="27"/>
        <v>1529</v>
      </c>
      <c r="T121">
        <f t="shared" si="27"/>
        <v>1577</v>
      </c>
      <c r="U121">
        <f t="shared" si="27"/>
        <v>1618</v>
      </c>
      <c r="V121">
        <f t="shared" si="27"/>
        <v>1492</v>
      </c>
      <c r="W121">
        <f t="shared" si="27"/>
        <v>1500</v>
      </c>
      <c r="X121">
        <f t="shared" si="27"/>
        <v>1521</v>
      </c>
      <c r="Y121">
        <f t="shared" si="27"/>
        <v>1488</v>
      </c>
      <c r="Z121">
        <f t="shared" si="27"/>
        <v>1508</v>
      </c>
      <c r="AA121">
        <f t="shared" si="27"/>
        <v>1514</v>
      </c>
      <c r="AB121">
        <f t="shared" si="27"/>
        <v>1471</v>
      </c>
      <c r="AC121">
        <f t="shared" si="27"/>
        <v>1392</v>
      </c>
      <c r="AD121">
        <f t="shared" si="27"/>
        <v>1452</v>
      </c>
      <c r="AE121">
        <f t="shared" si="27"/>
        <v>1522</v>
      </c>
      <c r="AF121">
        <f t="shared" si="27"/>
        <v>1500</v>
      </c>
      <c r="AG121">
        <f t="shared" si="27"/>
        <v>1436</v>
      </c>
      <c r="AH121"/>
      <c r="AI121"/>
      <c r="AL121" s="39"/>
      <c r="AM121" s="39"/>
      <c r="AN121" s="39"/>
      <c r="AO121" s="39"/>
    </row>
    <row r="122" spans="1:41" x14ac:dyDescent="0.2">
      <c r="A122" s="336">
        <v>0.85416666666666696</v>
      </c>
      <c r="C122" s="336">
        <v>0.89583333333333404</v>
      </c>
      <c r="D122" s="295">
        <f t="shared" si="23"/>
        <v>1675</v>
      </c>
      <c r="E122">
        <f t="shared" si="27"/>
        <v>1659</v>
      </c>
      <c r="F122">
        <f t="shared" si="27"/>
        <v>1598</v>
      </c>
      <c r="G122">
        <f t="shared" si="27"/>
        <v>1649</v>
      </c>
      <c r="H122">
        <f t="shared" si="27"/>
        <v>1663</v>
      </c>
      <c r="I122">
        <f t="shared" si="27"/>
        <v>1622</v>
      </c>
      <c r="J122">
        <f t="shared" si="27"/>
        <v>1622</v>
      </c>
      <c r="K122">
        <f t="shared" si="27"/>
        <v>1652</v>
      </c>
      <c r="L122">
        <f t="shared" si="27"/>
        <v>1563</v>
      </c>
      <c r="M122">
        <f t="shared" si="27"/>
        <v>1584</v>
      </c>
      <c r="N122">
        <f t="shared" si="27"/>
        <v>1519</v>
      </c>
      <c r="O122">
        <f t="shared" si="27"/>
        <v>1524</v>
      </c>
      <c r="P122">
        <f t="shared" si="27"/>
        <v>1519</v>
      </c>
      <c r="Q122">
        <f t="shared" si="27"/>
        <v>1618</v>
      </c>
      <c r="R122">
        <f t="shared" si="27"/>
        <v>1634</v>
      </c>
      <c r="S122">
        <f t="shared" si="27"/>
        <v>1591</v>
      </c>
      <c r="T122">
        <f t="shared" si="27"/>
        <v>1632</v>
      </c>
      <c r="U122">
        <f t="shared" si="27"/>
        <v>1675</v>
      </c>
      <c r="V122">
        <f t="shared" si="27"/>
        <v>1553</v>
      </c>
      <c r="W122">
        <f t="shared" si="27"/>
        <v>1540</v>
      </c>
      <c r="X122">
        <f t="shared" si="27"/>
        <v>1568</v>
      </c>
      <c r="Y122">
        <f t="shared" si="27"/>
        <v>1545</v>
      </c>
      <c r="Z122">
        <f t="shared" si="27"/>
        <v>1541</v>
      </c>
      <c r="AA122">
        <f t="shared" si="27"/>
        <v>1574</v>
      </c>
      <c r="AB122">
        <f t="shared" si="27"/>
        <v>1522</v>
      </c>
      <c r="AC122">
        <f t="shared" si="27"/>
        <v>1452</v>
      </c>
      <c r="AD122">
        <f t="shared" si="27"/>
        <v>1515</v>
      </c>
      <c r="AE122">
        <f t="shared" si="27"/>
        <v>1544</v>
      </c>
      <c r="AF122">
        <f t="shared" si="27"/>
        <v>1548</v>
      </c>
      <c r="AG122">
        <f t="shared" si="27"/>
        <v>1488</v>
      </c>
    </row>
    <row r="123" spans="1:41" x14ac:dyDescent="0.2">
      <c r="A123" s="336">
        <v>0.875</v>
      </c>
      <c r="C123" s="336">
        <v>0.91666666666666696</v>
      </c>
      <c r="D123" s="295">
        <f t="shared" si="23"/>
        <v>1707</v>
      </c>
      <c r="E123">
        <f t="shared" si="27"/>
        <v>1687</v>
      </c>
      <c r="F123">
        <f t="shared" si="27"/>
        <v>1639</v>
      </c>
      <c r="G123">
        <f t="shared" si="27"/>
        <v>1668</v>
      </c>
      <c r="H123">
        <f t="shared" si="27"/>
        <v>1716</v>
      </c>
      <c r="I123">
        <f t="shared" si="27"/>
        <v>1632</v>
      </c>
      <c r="J123">
        <f t="shared" si="27"/>
        <v>1661</v>
      </c>
      <c r="K123">
        <f t="shared" si="27"/>
        <v>1670</v>
      </c>
      <c r="L123">
        <f t="shared" si="27"/>
        <v>1601</v>
      </c>
      <c r="M123">
        <f t="shared" si="27"/>
        <v>1616</v>
      </c>
      <c r="N123">
        <f t="shared" si="27"/>
        <v>1584</v>
      </c>
      <c r="O123">
        <f t="shared" si="27"/>
        <v>1550</v>
      </c>
      <c r="P123">
        <f t="shared" si="27"/>
        <v>1531</v>
      </c>
      <c r="Q123">
        <f t="shared" si="27"/>
        <v>1600</v>
      </c>
      <c r="R123">
        <f t="shared" si="27"/>
        <v>1637</v>
      </c>
      <c r="S123">
        <f t="shared" si="27"/>
        <v>1646</v>
      </c>
      <c r="T123">
        <f t="shared" si="27"/>
        <v>1668</v>
      </c>
      <c r="U123">
        <f t="shared" si="27"/>
        <v>1696</v>
      </c>
      <c r="V123">
        <f t="shared" si="27"/>
        <v>1594</v>
      </c>
      <c r="W123">
        <f t="shared" si="27"/>
        <v>1577</v>
      </c>
      <c r="X123">
        <f t="shared" si="27"/>
        <v>1606</v>
      </c>
      <c r="Y123">
        <f t="shared" si="27"/>
        <v>1582</v>
      </c>
      <c r="Z123">
        <f t="shared" si="27"/>
        <v>1574</v>
      </c>
      <c r="AA123">
        <f t="shared" si="27"/>
        <v>1610</v>
      </c>
      <c r="AB123">
        <f t="shared" si="27"/>
        <v>1562</v>
      </c>
      <c r="AC123">
        <f t="shared" si="27"/>
        <v>1500</v>
      </c>
      <c r="AD123">
        <f t="shared" si="27"/>
        <v>1558</v>
      </c>
      <c r="AE123">
        <f t="shared" si="27"/>
        <v>1577</v>
      </c>
      <c r="AF123">
        <f t="shared" si="27"/>
        <v>1586</v>
      </c>
      <c r="AG123">
        <f t="shared" si="27"/>
        <v>1519</v>
      </c>
    </row>
    <row r="124" spans="1:41" x14ac:dyDescent="0.2">
      <c r="A124" s="336">
        <v>0.89583333333333304</v>
      </c>
      <c r="C124" s="336">
        <v>0.9375</v>
      </c>
      <c r="D124" s="295">
        <f t="shared" si="23"/>
        <v>1733</v>
      </c>
      <c r="E124">
        <f t="shared" si="27"/>
        <v>1672</v>
      </c>
      <c r="F124">
        <f t="shared" si="27"/>
        <v>1666</v>
      </c>
      <c r="G124">
        <f t="shared" si="27"/>
        <v>1704</v>
      </c>
      <c r="H124">
        <f t="shared" si="27"/>
        <v>1713</v>
      </c>
      <c r="I124">
        <f t="shared" si="27"/>
        <v>1640</v>
      </c>
      <c r="J124">
        <f t="shared" si="27"/>
        <v>1702</v>
      </c>
      <c r="K124">
        <f t="shared" si="27"/>
        <v>1677</v>
      </c>
      <c r="L124">
        <f t="shared" si="27"/>
        <v>1612</v>
      </c>
      <c r="M124">
        <f t="shared" si="27"/>
        <v>1630</v>
      </c>
      <c r="N124">
        <f t="shared" si="27"/>
        <v>1608</v>
      </c>
      <c r="O124">
        <f t="shared" si="27"/>
        <v>1591</v>
      </c>
      <c r="P124">
        <f t="shared" si="27"/>
        <v>1563</v>
      </c>
      <c r="Q124">
        <f t="shared" si="27"/>
        <v>1555</v>
      </c>
      <c r="R124">
        <f t="shared" si="27"/>
        <v>1651</v>
      </c>
      <c r="S124">
        <f t="shared" si="27"/>
        <v>1673</v>
      </c>
      <c r="T124">
        <f t="shared" si="27"/>
        <v>1690</v>
      </c>
      <c r="U124">
        <f t="shared" si="27"/>
        <v>1704</v>
      </c>
      <c r="V124">
        <f t="shared" si="27"/>
        <v>1622</v>
      </c>
      <c r="W124">
        <f t="shared" si="27"/>
        <v>1604</v>
      </c>
      <c r="X124">
        <f t="shared" si="27"/>
        <v>1620</v>
      </c>
      <c r="Y124">
        <f t="shared" si="27"/>
        <v>1594</v>
      </c>
      <c r="Z124">
        <f t="shared" si="27"/>
        <v>1598</v>
      </c>
      <c r="AA124">
        <f t="shared" si="27"/>
        <v>1623</v>
      </c>
      <c r="AB124">
        <f t="shared" si="27"/>
        <v>1584</v>
      </c>
      <c r="AC124">
        <f t="shared" si="27"/>
        <v>1512</v>
      </c>
      <c r="AD124">
        <f t="shared" si="27"/>
        <v>1584</v>
      </c>
      <c r="AE124">
        <f t="shared" si="27"/>
        <v>1605</v>
      </c>
      <c r="AF124">
        <f t="shared" si="27"/>
        <v>1605</v>
      </c>
      <c r="AG124">
        <f t="shared" si="27"/>
        <v>1548</v>
      </c>
    </row>
    <row r="125" spans="1:41" x14ac:dyDescent="0.2">
      <c r="A125" s="336">
        <v>0.91666666666666696</v>
      </c>
      <c r="C125" s="336">
        <v>0.95833333333333404</v>
      </c>
      <c r="D125" s="295">
        <f t="shared" si="23"/>
        <v>1745</v>
      </c>
      <c r="E125">
        <f t="shared" ref="E125:AG127" si="28">SUM(E54:E55)</f>
        <v>1647</v>
      </c>
      <c r="F125">
        <f t="shared" si="28"/>
        <v>1690</v>
      </c>
      <c r="G125">
        <f t="shared" si="28"/>
        <v>1718</v>
      </c>
      <c r="H125">
        <f t="shared" si="28"/>
        <v>1709</v>
      </c>
      <c r="I125">
        <f t="shared" si="28"/>
        <v>1632</v>
      </c>
      <c r="J125">
        <f t="shared" si="28"/>
        <v>1745</v>
      </c>
      <c r="K125">
        <f t="shared" si="28"/>
        <v>1658</v>
      </c>
      <c r="L125">
        <f t="shared" si="28"/>
        <v>1618</v>
      </c>
      <c r="M125">
        <f t="shared" si="28"/>
        <v>1620</v>
      </c>
      <c r="N125">
        <f t="shared" si="28"/>
        <v>1622</v>
      </c>
      <c r="O125">
        <f t="shared" si="28"/>
        <v>1608</v>
      </c>
      <c r="P125">
        <f t="shared" si="28"/>
        <v>1581</v>
      </c>
      <c r="Q125">
        <f t="shared" si="28"/>
        <v>1654</v>
      </c>
      <c r="R125">
        <f t="shared" si="28"/>
        <v>1663</v>
      </c>
      <c r="S125">
        <f t="shared" si="28"/>
        <v>1659</v>
      </c>
      <c r="T125">
        <f t="shared" si="28"/>
        <v>1692</v>
      </c>
      <c r="U125">
        <f t="shared" si="28"/>
        <v>1714</v>
      </c>
      <c r="V125">
        <f t="shared" si="28"/>
        <v>1618</v>
      </c>
      <c r="W125">
        <f t="shared" si="28"/>
        <v>1613</v>
      </c>
      <c r="X125">
        <f t="shared" si="28"/>
        <v>1617</v>
      </c>
      <c r="Y125">
        <f t="shared" si="28"/>
        <v>1598</v>
      </c>
      <c r="Z125">
        <f t="shared" si="28"/>
        <v>1596</v>
      </c>
      <c r="AA125">
        <f t="shared" si="28"/>
        <v>1628</v>
      </c>
      <c r="AB125">
        <f t="shared" si="28"/>
        <v>1577</v>
      </c>
      <c r="AC125">
        <f t="shared" si="28"/>
        <v>1519</v>
      </c>
      <c r="AD125">
        <f t="shared" si="28"/>
        <v>1594</v>
      </c>
      <c r="AE125">
        <f t="shared" si="28"/>
        <v>1617</v>
      </c>
      <c r="AF125">
        <f t="shared" si="28"/>
        <v>1596</v>
      </c>
      <c r="AG125">
        <f t="shared" si="28"/>
        <v>1572</v>
      </c>
    </row>
    <row r="126" spans="1:41" x14ac:dyDescent="0.2">
      <c r="A126" s="336">
        <v>0.9375</v>
      </c>
      <c r="C126" s="336">
        <v>0.97916666666666696</v>
      </c>
      <c r="D126" s="295">
        <f t="shared" si="23"/>
        <v>1728</v>
      </c>
      <c r="E126">
        <f t="shared" si="28"/>
        <v>1649</v>
      </c>
      <c r="F126">
        <f t="shared" si="28"/>
        <v>1699</v>
      </c>
      <c r="G126">
        <f t="shared" si="28"/>
        <v>1718</v>
      </c>
      <c r="H126">
        <f t="shared" si="28"/>
        <v>1714</v>
      </c>
      <c r="I126">
        <f t="shared" si="28"/>
        <v>1622</v>
      </c>
      <c r="J126">
        <f t="shared" si="28"/>
        <v>1747</v>
      </c>
      <c r="K126">
        <f t="shared" si="28"/>
        <v>1661</v>
      </c>
      <c r="L126">
        <f t="shared" si="28"/>
        <v>1618</v>
      </c>
      <c r="M126">
        <f t="shared" si="28"/>
        <v>1613</v>
      </c>
      <c r="N126">
        <f t="shared" si="28"/>
        <v>1613</v>
      </c>
      <c r="O126">
        <f t="shared" si="28"/>
        <v>1630</v>
      </c>
      <c r="P126">
        <f t="shared" si="28"/>
        <v>1528</v>
      </c>
      <c r="Q126">
        <f t="shared" si="28"/>
        <v>1726</v>
      </c>
      <c r="R126">
        <f t="shared" si="28"/>
        <v>1666</v>
      </c>
      <c r="S126">
        <f t="shared" si="28"/>
        <v>1656</v>
      </c>
      <c r="T126">
        <f t="shared" si="28"/>
        <v>1682</v>
      </c>
      <c r="U126">
        <f t="shared" si="28"/>
        <v>1706</v>
      </c>
      <c r="V126">
        <f t="shared" si="28"/>
        <v>1610</v>
      </c>
      <c r="W126">
        <f t="shared" si="28"/>
        <v>1610</v>
      </c>
      <c r="X126">
        <f t="shared" si="28"/>
        <v>1617</v>
      </c>
      <c r="Y126">
        <f t="shared" si="28"/>
        <v>1601</v>
      </c>
      <c r="Z126">
        <f t="shared" si="28"/>
        <v>1601</v>
      </c>
      <c r="AA126">
        <f t="shared" si="28"/>
        <v>1629</v>
      </c>
      <c r="AB126">
        <f t="shared" si="28"/>
        <v>1572</v>
      </c>
      <c r="AC126">
        <f t="shared" si="28"/>
        <v>1524</v>
      </c>
      <c r="AD126">
        <f t="shared" si="28"/>
        <v>1593</v>
      </c>
      <c r="AE126">
        <f t="shared" si="28"/>
        <v>1630</v>
      </c>
      <c r="AF126">
        <f t="shared" si="28"/>
        <v>1591</v>
      </c>
      <c r="AG126">
        <f t="shared" si="28"/>
        <v>1572</v>
      </c>
    </row>
    <row r="127" spans="1:41" x14ac:dyDescent="0.2">
      <c r="A127" s="336">
        <v>0.95833333333333304</v>
      </c>
      <c r="C127" s="336">
        <v>1</v>
      </c>
      <c r="D127" s="295">
        <f t="shared" si="23"/>
        <v>1728</v>
      </c>
      <c r="E127">
        <f t="shared" si="28"/>
        <v>1658</v>
      </c>
      <c r="F127">
        <f t="shared" si="28"/>
        <v>1709</v>
      </c>
      <c r="G127">
        <f t="shared" si="28"/>
        <v>1712</v>
      </c>
      <c r="H127">
        <f t="shared" si="28"/>
        <v>1723</v>
      </c>
      <c r="I127">
        <f t="shared" si="28"/>
        <v>1644</v>
      </c>
      <c r="J127">
        <f t="shared" si="28"/>
        <v>1723</v>
      </c>
      <c r="K127">
        <f t="shared" si="28"/>
        <v>1668</v>
      </c>
      <c r="L127">
        <f t="shared" si="28"/>
        <v>1622</v>
      </c>
      <c r="M127">
        <f t="shared" si="28"/>
        <v>1622</v>
      </c>
      <c r="N127">
        <f t="shared" si="28"/>
        <v>1596</v>
      </c>
      <c r="O127">
        <f t="shared" si="28"/>
        <v>1642</v>
      </c>
      <c r="P127">
        <f t="shared" si="28"/>
        <v>1500</v>
      </c>
      <c r="Q127">
        <f t="shared" si="28"/>
        <v>1735</v>
      </c>
      <c r="R127">
        <f t="shared" si="28"/>
        <v>1664</v>
      </c>
      <c r="S127">
        <f t="shared" si="28"/>
        <v>1672</v>
      </c>
      <c r="T127">
        <f t="shared" si="28"/>
        <v>1694</v>
      </c>
      <c r="U127">
        <f t="shared" si="28"/>
        <v>1711</v>
      </c>
      <c r="V127">
        <f t="shared" si="28"/>
        <v>1603</v>
      </c>
      <c r="W127">
        <f t="shared" si="28"/>
        <v>1615</v>
      </c>
      <c r="X127">
        <f t="shared" si="28"/>
        <v>1618</v>
      </c>
      <c r="Y127">
        <f t="shared" si="28"/>
        <v>1596</v>
      </c>
      <c r="Z127">
        <f t="shared" si="28"/>
        <v>1610</v>
      </c>
      <c r="AA127">
        <f t="shared" si="28"/>
        <v>1622</v>
      </c>
      <c r="AB127">
        <f t="shared" si="28"/>
        <v>1579</v>
      </c>
      <c r="AC127">
        <f t="shared" si="28"/>
        <v>1529</v>
      </c>
      <c r="AD127">
        <f t="shared" si="28"/>
        <v>1598</v>
      </c>
      <c r="AE127">
        <f t="shared" si="28"/>
        <v>1613</v>
      </c>
      <c r="AF127">
        <f t="shared" si="28"/>
        <v>1591</v>
      </c>
      <c r="AG127">
        <f t="shared" si="28"/>
        <v>1567</v>
      </c>
    </row>
    <row r="128" spans="1:41" x14ac:dyDescent="0.2">
      <c r="A128" s="336"/>
      <c r="C128" s="336"/>
    </row>
    <row r="173" spans="1:41" s="9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L173" s="39"/>
      <c r="AM173" s="39"/>
      <c r="AN173" s="39"/>
      <c r="AO173" s="39"/>
    </row>
    <row r="225" spans="1:41" s="9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L225" s="39"/>
      <c r="AM225" s="39"/>
      <c r="AN225" s="39"/>
      <c r="AO225" s="39"/>
    </row>
    <row r="280" spans="1:41" s="9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L280" s="39"/>
      <c r="AM280" s="39"/>
      <c r="AN280" s="39"/>
      <c r="AO280" s="39"/>
    </row>
    <row r="335" spans="1:41" s="9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L335" s="39"/>
      <c r="AM335" s="39"/>
      <c r="AN335" s="39"/>
      <c r="AO335" s="39"/>
    </row>
    <row r="390" spans="1:41" s="9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L390" s="39"/>
      <c r="AM390" s="39"/>
      <c r="AN390" s="39"/>
      <c r="AO390" s="39"/>
    </row>
    <row r="445" spans="1:41" s="9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L445" s="39"/>
      <c r="AM445" s="39"/>
      <c r="AN445" s="39"/>
      <c r="AO445" s="39"/>
    </row>
  </sheetData>
  <phoneticPr fontId="4"/>
  <conditionalFormatting sqref="D8">
    <cfRule type="expression" dxfId="26" priority="3">
      <formula>D9=2</formula>
    </cfRule>
  </conditionalFormatting>
  <conditionalFormatting sqref="D8:AH8">
    <cfRule type="expression" dxfId="25" priority="1">
      <formula>D9=3</formula>
    </cfRule>
    <cfRule type="expression" dxfId="24" priority="2">
      <formula>D9=2</formula>
    </cfRule>
  </conditionalFormatting>
  <pageMargins left="0.75" right="0.75" top="1" bottom="1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1"/>
  </sheetPr>
  <dimension ref="A1:AY445"/>
  <sheetViews>
    <sheetView zoomScale="85" zoomScaleNormal="85" workbookViewId="0">
      <pane xSplit="3" ySplit="9" topLeftCell="D52" activePane="bottomRight" state="frozen"/>
      <selection activeCell="S41" sqref="S41"/>
      <selection pane="topRight" activeCell="S41" sqref="S41"/>
      <selection pane="bottomLeft" activeCell="S41" sqref="S41"/>
      <selection pane="bottomRight" activeCell="J1" sqref="J1"/>
    </sheetView>
  </sheetViews>
  <sheetFormatPr defaultRowHeight="13" x14ac:dyDescent="0.2"/>
  <cols>
    <col min="1" max="1" width="7" customWidth="1"/>
    <col min="2" max="2" width="3.36328125" customWidth="1"/>
    <col min="3" max="3" width="6" customWidth="1"/>
    <col min="4" max="34" width="9.08984375" customWidth="1"/>
    <col min="35" max="35" width="11.7265625" bestFit="1" customWidth="1"/>
    <col min="37" max="37" width="6.6328125" customWidth="1"/>
    <col min="38" max="41" width="9" style="39"/>
    <col min="42" max="42" width="9.08984375" bestFit="1" customWidth="1"/>
    <col min="43" max="43" width="9.6328125" bestFit="1" customWidth="1"/>
  </cols>
  <sheetData>
    <row r="1" spans="1:41" ht="16.5" x14ac:dyDescent="0.25">
      <c r="A1" s="45" t="s">
        <v>12</v>
      </c>
      <c r="B1" s="44"/>
      <c r="C1" s="44"/>
      <c r="D1" s="44"/>
      <c r="E1" s="44"/>
      <c r="F1" s="44"/>
      <c r="G1" s="44"/>
      <c r="H1" s="45">
        <v>5</v>
      </c>
      <c r="I1" s="45" t="s">
        <v>13</v>
      </c>
      <c r="J1" s="44"/>
      <c r="K1" s="44"/>
      <c r="L1" s="46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</row>
    <row r="2" spans="1:41" x14ac:dyDescent="0.2">
      <c r="A2" s="44"/>
      <c r="B2" s="44"/>
      <c r="C2" s="44"/>
      <c r="D2" s="44"/>
      <c r="E2" s="44"/>
      <c r="F2" s="44"/>
      <c r="G2" s="44"/>
      <c r="H2" s="44"/>
      <c r="I2" s="67" t="s">
        <v>14</v>
      </c>
      <c r="J2" s="44"/>
      <c r="K2" s="44"/>
      <c r="L2" s="44"/>
      <c r="M2" s="44"/>
      <c r="N2" s="44"/>
      <c r="O2" s="47"/>
      <c r="P2" s="47"/>
      <c r="Q2" s="47"/>
      <c r="R2" s="47"/>
      <c r="S2" s="44"/>
      <c r="T2" s="47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</row>
    <row r="3" spans="1:41" x14ac:dyDescent="0.2">
      <c r="A3" s="44"/>
      <c r="B3" s="44"/>
      <c r="C3" s="44"/>
      <c r="D3" s="44"/>
      <c r="E3" s="44"/>
      <c r="F3" s="44"/>
      <c r="G3" s="44"/>
      <c r="H3" s="47" t="s">
        <v>15</v>
      </c>
      <c r="I3" s="295">
        <f>AI59</f>
        <v>395145</v>
      </c>
      <c r="J3" s="44"/>
      <c r="K3" s="44"/>
      <c r="L3" s="44"/>
      <c r="M3" s="44"/>
      <c r="N3" s="44"/>
      <c r="O3" s="47"/>
      <c r="P3" s="47"/>
      <c r="Q3" s="47"/>
      <c r="R3" s="47"/>
      <c r="S3" s="44"/>
      <c r="T3" s="47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</row>
    <row r="4" spans="1:41" x14ac:dyDescent="0.2">
      <c r="A4" s="44"/>
      <c r="B4" s="44"/>
      <c r="C4" s="44"/>
      <c r="D4" s="44"/>
      <c r="E4" s="44"/>
      <c r="F4" s="44"/>
      <c r="G4" s="44"/>
      <c r="H4" s="47" t="s">
        <v>16</v>
      </c>
      <c r="I4" s="295">
        <f>AI60</f>
        <v>650069</v>
      </c>
      <c r="J4" s="44"/>
      <c r="K4" s="44"/>
      <c r="L4" s="44"/>
      <c r="M4" s="44"/>
      <c r="N4" s="44"/>
      <c r="O4" s="47"/>
      <c r="P4" s="47"/>
      <c r="Q4" s="47"/>
      <c r="R4" s="47"/>
      <c r="S4" s="44"/>
      <c r="T4" s="47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</row>
    <row r="5" spans="1:41" x14ac:dyDescent="0.2">
      <c r="A5" s="44"/>
      <c r="B5" s="44"/>
      <c r="C5" s="44"/>
      <c r="D5" s="44"/>
      <c r="E5" s="44"/>
      <c r="F5" s="44"/>
      <c r="G5" s="44"/>
      <c r="H5" s="44" t="s">
        <v>17</v>
      </c>
      <c r="I5" s="295">
        <f>AI58</f>
        <v>1045214</v>
      </c>
      <c r="J5" s="44"/>
      <c r="K5" s="44"/>
      <c r="L5" s="44"/>
      <c r="M5" s="44"/>
      <c r="N5" s="44"/>
      <c r="O5" s="47"/>
      <c r="P5" s="47"/>
      <c r="Q5" s="47"/>
      <c r="R5" s="47"/>
      <c r="S5" s="44"/>
      <c r="T5" s="47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</row>
    <row r="6" spans="1:41" x14ac:dyDescent="0.2">
      <c r="A6" s="44" t="s">
        <v>18</v>
      </c>
      <c r="B6" s="44"/>
      <c r="C6" s="44"/>
      <c r="D6" s="44"/>
      <c r="E6" s="48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41" s="9" customFormat="1" x14ac:dyDescent="0.2">
      <c r="A7" s="49"/>
      <c r="B7" s="50"/>
      <c r="C7" s="51"/>
      <c r="D7" s="335">
        <v>45413</v>
      </c>
      <c r="E7" s="335">
        <v>45414</v>
      </c>
      <c r="F7" s="335">
        <v>45415</v>
      </c>
      <c r="G7" s="335">
        <v>45416</v>
      </c>
      <c r="H7" s="335">
        <v>45417</v>
      </c>
      <c r="I7" s="335">
        <v>45418</v>
      </c>
      <c r="J7" s="335">
        <v>45419</v>
      </c>
      <c r="K7" s="335">
        <v>45420</v>
      </c>
      <c r="L7" s="335">
        <v>45421</v>
      </c>
      <c r="M7" s="335">
        <v>45422</v>
      </c>
      <c r="N7" s="335">
        <v>45423</v>
      </c>
      <c r="O7" s="335">
        <v>45424</v>
      </c>
      <c r="P7" s="335">
        <v>45425</v>
      </c>
      <c r="Q7" s="335">
        <v>45426</v>
      </c>
      <c r="R7" s="335">
        <v>45427</v>
      </c>
      <c r="S7" s="335">
        <v>45428</v>
      </c>
      <c r="T7" s="335">
        <v>45429</v>
      </c>
      <c r="U7" s="335">
        <v>45430</v>
      </c>
      <c r="V7" s="335">
        <v>45431</v>
      </c>
      <c r="W7" s="335">
        <v>45432</v>
      </c>
      <c r="X7" s="335">
        <v>45433</v>
      </c>
      <c r="Y7" s="335">
        <v>45434</v>
      </c>
      <c r="Z7" s="335">
        <v>45435</v>
      </c>
      <c r="AA7" s="335">
        <v>45436</v>
      </c>
      <c r="AB7" s="335">
        <v>45437</v>
      </c>
      <c r="AC7" s="335">
        <v>45438</v>
      </c>
      <c r="AD7" s="335">
        <v>45439</v>
      </c>
      <c r="AE7" s="335">
        <v>45440</v>
      </c>
      <c r="AF7" s="335">
        <v>45441</v>
      </c>
      <c r="AG7" s="335">
        <v>45442</v>
      </c>
      <c r="AH7" s="335">
        <v>45443</v>
      </c>
      <c r="AI7" s="302" t="s">
        <v>61</v>
      </c>
      <c r="AL7" s="41"/>
      <c r="AM7" s="41"/>
      <c r="AN7" s="41"/>
      <c r="AO7" s="41"/>
    </row>
    <row r="8" spans="1:41" s="9" customFormat="1" x14ac:dyDescent="0.2">
      <c r="A8" s="49"/>
      <c r="B8" s="50"/>
      <c r="C8" s="51"/>
      <c r="D8" s="326">
        <v>45413</v>
      </c>
      <c r="E8" s="326">
        <v>45414</v>
      </c>
      <c r="F8" s="326">
        <v>45415</v>
      </c>
      <c r="G8" s="326">
        <v>45416</v>
      </c>
      <c r="H8" s="326">
        <v>45417</v>
      </c>
      <c r="I8" s="326">
        <v>45418</v>
      </c>
      <c r="J8" s="326">
        <v>45419</v>
      </c>
      <c r="K8" s="326">
        <v>45420</v>
      </c>
      <c r="L8" s="326">
        <v>45421</v>
      </c>
      <c r="M8" s="326">
        <v>45422</v>
      </c>
      <c r="N8" s="326">
        <v>45423</v>
      </c>
      <c r="O8" s="326">
        <v>45424</v>
      </c>
      <c r="P8" s="326">
        <v>45425</v>
      </c>
      <c r="Q8" s="326">
        <v>45426</v>
      </c>
      <c r="R8" s="326">
        <v>45427</v>
      </c>
      <c r="S8" s="326">
        <v>45428</v>
      </c>
      <c r="T8" s="326">
        <v>45429</v>
      </c>
      <c r="U8" s="326">
        <v>45430</v>
      </c>
      <c r="V8" s="326">
        <v>45431</v>
      </c>
      <c r="W8" s="326">
        <v>45432</v>
      </c>
      <c r="X8" s="326">
        <v>45433</v>
      </c>
      <c r="Y8" s="326">
        <v>45434</v>
      </c>
      <c r="Z8" s="326">
        <v>45435</v>
      </c>
      <c r="AA8" s="326">
        <v>45436</v>
      </c>
      <c r="AB8" s="326">
        <v>45437</v>
      </c>
      <c r="AC8" s="326">
        <v>45438</v>
      </c>
      <c r="AD8" s="326">
        <v>45439</v>
      </c>
      <c r="AE8" s="326">
        <v>45440</v>
      </c>
      <c r="AF8" s="326">
        <v>45441</v>
      </c>
      <c r="AG8" s="326">
        <v>45442</v>
      </c>
      <c r="AH8" s="326">
        <v>45443</v>
      </c>
      <c r="AI8" s="302"/>
      <c r="AL8" s="41"/>
      <c r="AM8" s="41"/>
      <c r="AN8" s="41"/>
      <c r="AO8" s="41"/>
    </row>
    <row r="9" spans="1:41" x14ac:dyDescent="0.2">
      <c r="A9" s="68" t="s">
        <v>62</v>
      </c>
      <c r="B9" s="53"/>
      <c r="C9" s="54"/>
      <c r="D9" s="306">
        <v>3</v>
      </c>
      <c r="E9" s="306">
        <v>3</v>
      </c>
      <c r="F9" s="306">
        <v>3</v>
      </c>
      <c r="G9" s="306">
        <v>3</v>
      </c>
      <c r="H9" s="306">
        <v>3</v>
      </c>
      <c r="I9" s="306">
        <v>3</v>
      </c>
      <c r="J9" s="306">
        <v>1</v>
      </c>
      <c r="K9" s="306">
        <v>1</v>
      </c>
      <c r="L9" s="306">
        <v>1</v>
      </c>
      <c r="M9" s="306">
        <v>1</v>
      </c>
      <c r="N9" s="306">
        <v>1</v>
      </c>
      <c r="O9" s="306">
        <v>3</v>
      </c>
      <c r="P9" s="306">
        <v>1</v>
      </c>
      <c r="Q9" s="306">
        <v>1</v>
      </c>
      <c r="R9" s="306">
        <v>1</v>
      </c>
      <c r="S9" s="306">
        <v>1</v>
      </c>
      <c r="T9" s="306">
        <v>1</v>
      </c>
      <c r="U9" s="306">
        <v>1</v>
      </c>
      <c r="V9" s="306">
        <v>3</v>
      </c>
      <c r="W9" s="306">
        <v>1</v>
      </c>
      <c r="X9" s="306">
        <v>1</v>
      </c>
      <c r="Y9" s="306">
        <v>1</v>
      </c>
      <c r="Z9" s="306">
        <v>1</v>
      </c>
      <c r="AA9" s="306">
        <v>1</v>
      </c>
      <c r="AB9" s="306">
        <v>1</v>
      </c>
      <c r="AC9" s="306">
        <v>3</v>
      </c>
      <c r="AD9" s="306">
        <v>1</v>
      </c>
      <c r="AE9" s="306">
        <v>1</v>
      </c>
      <c r="AF9" s="306">
        <v>1</v>
      </c>
      <c r="AG9" s="306">
        <v>1</v>
      </c>
      <c r="AH9" s="306">
        <v>1</v>
      </c>
      <c r="AI9" s="306"/>
      <c r="AL9" s="39" t="s">
        <v>19</v>
      </c>
      <c r="AM9" s="39" t="s">
        <v>20</v>
      </c>
    </row>
    <row r="10" spans="1:41" x14ac:dyDescent="0.2">
      <c r="A10" s="55">
        <v>1</v>
      </c>
      <c r="B10" s="56" t="s">
        <v>7</v>
      </c>
      <c r="C10" s="57">
        <v>2.0833333333333332E-2</v>
      </c>
      <c r="D10" s="322">
        <v>790</v>
      </c>
      <c r="E10" s="322">
        <v>801</v>
      </c>
      <c r="F10" s="322">
        <v>799</v>
      </c>
      <c r="G10" s="322">
        <v>812</v>
      </c>
      <c r="H10" s="322">
        <v>807</v>
      </c>
      <c r="I10" s="322">
        <v>811</v>
      </c>
      <c r="J10" s="322">
        <v>787</v>
      </c>
      <c r="K10" s="322">
        <v>665</v>
      </c>
      <c r="L10" s="322">
        <v>706</v>
      </c>
      <c r="M10" s="322">
        <v>835</v>
      </c>
      <c r="N10" s="322">
        <v>784</v>
      </c>
      <c r="O10" s="322">
        <v>771</v>
      </c>
      <c r="P10" s="322">
        <v>783</v>
      </c>
      <c r="Q10" s="322">
        <v>770</v>
      </c>
      <c r="R10" s="322">
        <v>792</v>
      </c>
      <c r="S10" s="322">
        <v>741</v>
      </c>
      <c r="T10" s="322">
        <v>814</v>
      </c>
      <c r="U10" s="322">
        <v>825</v>
      </c>
      <c r="V10" s="322">
        <v>773</v>
      </c>
      <c r="W10" s="322">
        <v>819</v>
      </c>
      <c r="X10" s="322">
        <v>809</v>
      </c>
      <c r="Y10" s="322">
        <v>749</v>
      </c>
      <c r="Z10" s="322">
        <v>742</v>
      </c>
      <c r="AA10" s="322">
        <v>777</v>
      </c>
      <c r="AB10" s="322">
        <v>766</v>
      </c>
      <c r="AC10" s="322">
        <v>734</v>
      </c>
      <c r="AD10" s="322">
        <v>708</v>
      </c>
      <c r="AE10" s="322">
        <v>796</v>
      </c>
      <c r="AF10" s="322">
        <v>785</v>
      </c>
      <c r="AG10" s="322">
        <v>801</v>
      </c>
      <c r="AH10" s="322">
        <v>809</v>
      </c>
      <c r="AI10" s="310">
        <v>24161</v>
      </c>
      <c r="AL10" s="40">
        <f>AVERAGEIF(D10:AH10,"&gt;100")</f>
        <v>779.38709677419354</v>
      </c>
      <c r="AM10" s="42">
        <f>STDEV(D10:AH10)</f>
        <v>38.434079859203806</v>
      </c>
    </row>
    <row r="11" spans="1:41" x14ac:dyDescent="0.2">
      <c r="A11" s="58">
        <v>2.0833333333333332E-2</v>
      </c>
      <c r="B11" s="59" t="s">
        <v>7</v>
      </c>
      <c r="C11" s="60">
        <v>4.1666666666666664E-2</v>
      </c>
      <c r="D11" s="323">
        <v>794</v>
      </c>
      <c r="E11" s="322">
        <v>800</v>
      </c>
      <c r="F11" s="322">
        <v>809</v>
      </c>
      <c r="G11" s="322">
        <v>808</v>
      </c>
      <c r="H11" s="322">
        <v>804</v>
      </c>
      <c r="I11" s="322">
        <v>812</v>
      </c>
      <c r="J11" s="322">
        <v>782</v>
      </c>
      <c r="K11" s="322">
        <v>636</v>
      </c>
      <c r="L11" s="322">
        <v>696</v>
      </c>
      <c r="M11" s="322">
        <v>854</v>
      </c>
      <c r="N11" s="322">
        <v>778</v>
      </c>
      <c r="O11" s="322">
        <v>729</v>
      </c>
      <c r="P11" s="322">
        <v>780</v>
      </c>
      <c r="Q11" s="322">
        <v>792</v>
      </c>
      <c r="R11" s="322">
        <v>809</v>
      </c>
      <c r="S11" s="322">
        <v>747</v>
      </c>
      <c r="T11" s="322">
        <v>818</v>
      </c>
      <c r="U11" s="322">
        <v>864</v>
      </c>
      <c r="V11" s="322">
        <v>782</v>
      </c>
      <c r="W11" s="322">
        <v>818</v>
      </c>
      <c r="X11" s="322">
        <v>811</v>
      </c>
      <c r="Y11" s="322">
        <v>753</v>
      </c>
      <c r="Z11" s="322">
        <v>727</v>
      </c>
      <c r="AA11" s="322">
        <v>768</v>
      </c>
      <c r="AB11" s="322">
        <v>763</v>
      </c>
      <c r="AC11" s="322">
        <v>766</v>
      </c>
      <c r="AD11" s="322">
        <v>703</v>
      </c>
      <c r="AE11" s="322">
        <v>780</v>
      </c>
      <c r="AF11" s="322">
        <v>784</v>
      </c>
      <c r="AG11" s="322">
        <v>802</v>
      </c>
      <c r="AH11" s="322">
        <v>814</v>
      </c>
      <c r="AI11" s="310">
        <v>24183</v>
      </c>
      <c r="AL11" s="40">
        <f t="shared" ref="AL11:AL57" si="0">AVERAGEIF(D11:AH11,"&gt;100")</f>
        <v>780.09677419354841</v>
      </c>
      <c r="AM11" s="42">
        <f t="shared" ref="AM11:AM57" si="1">STDEV(D11:AH11)</f>
        <v>46.343899158867842</v>
      </c>
    </row>
    <row r="12" spans="1:41" x14ac:dyDescent="0.2">
      <c r="A12" s="58">
        <v>4.1666666666666664E-2</v>
      </c>
      <c r="B12" s="59" t="s">
        <v>7</v>
      </c>
      <c r="C12" s="60">
        <v>6.25E-2</v>
      </c>
      <c r="D12" s="323">
        <v>799</v>
      </c>
      <c r="E12" s="322">
        <v>806</v>
      </c>
      <c r="F12" s="322">
        <v>814</v>
      </c>
      <c r="G12" s="322">
        <v>819</v>
      </c>
      <c r="H12" s="322">
        <v>806</v>
      </c>
      <c r="I12" s="322">
        <v>818</v>
      </c>
      <c r="J12" s="322">
        <v>783</v>
      </c>
      <c r="K12" s="322">
        <v>593</v>
      </c>
      <c r="L12" s="322">
        <v>729</v>
      </c>
      <c r="M12" s="322">
        <v>859</v>
      </c>
      <c r="N12" s="322">
        <v>794</v>
      </c>
      <c r="O12" s="322">
        <v>751</v>
      </c>
      <c r="P12" s="322">
        <v>796</v>
      </c>
      <c r="Q12" s="322">
        <v>775</v>
      </c>
      <c r="R12" s="322">
        <v>797</v>
      </c>
      <c r="S12" s="322">
        <v>770</v>
      </c>
      <c r="T12" s="322">
        <v>826</v>
      </c>
      <c r="U12" s="322">
        <v>855</v>
      </c>
      <c r="V12" s="322">
        <v>768</v>
      </c>
      <c r="W12" s="322">
        <v>831</v>
      </c>
      <c r="X12" s="322">
        <v>799</v>
      </c>
      <c r="Y12" s="322">
        <v>737</v>
      </c>
      <c r="Z12" s="322">
        <v>756</v>
      </c>
      <c r="AA12" s="322">
        <v>802</v>
      </c>
      <c r="AB12" s="322">
        <v>778</v>
      </c>
      <c r="AC12" s="322">
        <v>763</v>
      </c>
      <c r="AD12" s="322">
        <v>711</v>
      </c>
      <c r="AE12" s="322">
        <v>795</v>
      </c>
      <c r="AF12" s="322">
        <v>776</v>
      </c>
      <c r="AG12" s="322">
        <v>806</v>
      </c>
      <c r="AH12" s="322">
        <v>809</v>
      </c>
      <c r="AI12" s="310">
        <v>24321</v>
      </c>
      <c r="AL12" s="40">
        <f t="shared" si="0"/>
        <v>784.54838709677415</v>
      </c>
      <c r="AM12" s="42">
        <f t="shared" si="1"/>
        <v>48.746855426565666</v>
      </c>
    </row>
    <row r="13" spans="1:41" x14ac:dyDescent="0.2">
      <c r="A13" s="58">
        <v>6.25E-2</v>
      </c>
      <c r="B13" s="59" t="s">
        <v>7</v>
      </c>
      <c r="C13" s="60">
        <v>8.3333333333333301E-2</v>
      </c>
      <c r="D13" s="323">
        <v>799</v>
      </c>
      <c r="E13" s="322">
        <v>814</v>
      </c>
      <c r="F13" s="322">
        <v>811</v>
      </c>
      <c r="G13" s="322">
        <v>809</v>
      </c>
      <c r="H13" s="322">
        <v>814</v>
      </c>
      <c r="I13" s="322">
        <v>811</v>
      </c>
      <c r="J13" s="322">
        <v>789</v>
      </c>
      <c r="K13" s="322">
        <v>583</v>
      </c>
      <c r="L13" s="322">
        <v>699</v>
      </c>
      <c r="M13" s="322">
        <v>852</v>
      </c>
      <c r="N13" s="322">
        <v>790</v>
      </c>
      <c r="O13" s="322">
        <v>759</v>
      </c>
      <c r="P13" s="322">
        <v>764</v>
      </c>
      <c r="Q13" s="322">
        <v>766</v>
      </c>
      <c r="R13" s="322">
        <v>823</v>
      </c>
      <c r="S13" s="322">
        <v>761</v>
      </c>
      <c r="T13" s="322">
        <v>844</v>
      </c>
      <c r="U13" s="322">
        <v>852</v>
      </c>
      <c r="V13" s="322">
        <v>795</v>
      </c>
      <c r="W13" s="322">
        <v>804</v>
      </c>
      <c r="X13" s="322">
        <v>818</v>
      </c>
      <c r="Y13" s="322">
        <v>754</v>
      </c>
      <c r="Z13" s="322">
        <v>765</v>
      </c>
      <c r="AA13" s="322">
        <v>790</v>
      </c>
      <c r="AB13" s="322">
        <v>780</v>
      </c>
      <c r="AC13" s="322">
        <v>773</v>
      </c>
      <c r="AD13" s="322">
        <v>727</v>
      </c>
      <c r="AE13" s="322">
        <v>789</v>
      </c>
      <c r="AF13" s="322">
        <v>789</v>
      </c>
      <c r="AG13" s="322">
        <v>814</v>
      </c>
      <c r="AH13" s="322">
        <v>820</v>
      </c>
      <c r="AI13" s="310">
        <v>24358</v>
      </c>
      <c r="AL13" s="40">
        <f t="shared" si="0"/>
        <v>785.74193548387098</v>
      </c>
      <c r="AM13" s="42">
        <f t="shared" si="1"/>
        <v>50.515322917530341</v>
      </c>
    </row>
    <row r="14" spans="1:41" x14ac:dyDescent="0.2">
      <c r="A14" s="58">
        <v>8.3333333333333301E-2</v>
      </c>
      <c r="B14" s="59" t="s">
        <v>7</v>
      </c>
      <c r="C14" s="60">
        <v>0.104166666666667</v>
      </c>
      <c r="D14" s="323">
        <v>807</v>
      </c>
      <c r="E14" s="322">
        <v>816</v>
      </c>
      <c r="F14" s="322">
        <v>809</v>
      </c>
      <c r="G14" s="322">
        <v>801</v>
      </c>
      <c r="H14" s="322">
        <v>799</v>
      </c>
      <c r="I14" s="322">
        <v>811</v>
      </c>
      <c r="J14" s="322">
        <v>787</v>
      </c>
      <c r="K14" s="322">
        <v>605</v>
      </c>
      <c r="L14" s="322">
        <v>792</v>
      </c>
      <c r="M14" s="322">
        <v>843</v>
      </c>
      <c r="N14" s="322">
        <v>802</v>
      </c>
      <c r="O14" s="322">
        <v>737</v>
      </c>
      <c r="P14" s="322">
        <v>770</v>
      </c>
      <c r="Q14" s="322">
        <v>758</v>
      </c>
      <c r="R14" s="322">
        <v>821</v>
      </c>
      <c r="S14" s="322">
        <v>753</v>
      </c>
      <c r="T14" s="322">
        <v>826</v>
      </c>
      <c r="U14" s="322">
        <v>852</v>
      </c>
      <c r="V14" s="322">
        <v>780</v>
      </c>
      <c r="W14" s="322">
        <v>813</v>
      </c>
      <c r="X14" s="322">
        <v>797</v>
      </c>
      <c r="Y14" s="322">
        <v>744</v>
      </c>
      <c r="Z14" s="322">
        <v>742</v>
      </c>
      <c r="AA14" s="322">
        <v>796</v>
      </c>
      <c r="AB14" s="322">
        <v>777</v>
      </c>
      <c r="AC14" s="322">
        <v>778</v>
      </c>
      <c r="AD14" s="322">
        <v>739</v>
      </c>
      <c r="AE14" s="322">
        <v>800</v>
      </c>
      <c r="AF14" s="322">
        <v>790</v>
      </c>
      <c r="AG14" s="322">
        <v>809</v>
      </c>
      <c r="AH14" s="322">
        <v>816</v>
      </c>
      <c r="AI14" s="310">
        <v>24370</v>
      </c>
      <c r="AL14" s="40">
        <f t="shared" si="0"/>
        <v>786.12903225806451</v>
      </c>
      <c r="AM14" s="42">
        <f t="shared" si="1"/>
        <v>44.565862821584169</v>
      </c>
    </row>
    <row r="15" spans="1:41" x14ac:dyDescent="0.2">
      <c r="A15" s="58">
        <v>0.104166666666667</v>
      </c>
      <c r="B15" s="59" t="s">
        <v>7</v>
      </c>
      <c r="C15" s="60">
        <v>0.125</v>
      </c>
      <c r="D15" s="323">
        <v>797</v>
      </c>
      <c r="E15" s="322">
        <v>816</v>
      </c>
      <c r="F15" s="322">
        <v>813</v>
      </c>
      <c r="G15" s="322">
        <v>809</v>
      </c>
      <c r="H15" s="322">
        <v>799</v>
      </c>
      <c r="I15" s="322">
        <v>802</v>
      </c>
      <c r="J15" s="322">
        <v>783</v>
      </c>
      <c r="K15" s="322">
        <v>595</v>
      </c>
      <c r="L15" s="322">
        <v>737</v>
      </c>
      <c r="M15" s="322">
        <v>864</v>
      </c>
      <c r="N15" s="322">
        <v>796</v>
      </c>
      <c r="O15" s="322">
        <v>746</v>
      </c>
      <c r="P15" s="322">
        <v>751</v>
      </c>
      <c r="Q15" s="322">
        <v>761</v>
      </c>
      <c r="R15" s="322">
        <v>818</v>
      </c>
      <c r="S15" s="322">
        <v>764</v>
      </c>
      <c r="T15" s="322">
        <v>816</v>
      </c>
      <c r="U15" s="322">
        <v>842</v>
      </c>
      <c r="V15" s="322">
        <v>799</v>
      </c>
      <c r="W15" s="322">
        <v>845</v>
      </c>
      <c r="X15" s="322">
        <v>811</v>
      </c>
      <c r="Y15" s="322">
        <v>756</v>
      </c>
      <c r="Z15" s="322">
        <v>758</v>
      </c>
      <c r="AA15" s="322">
        <v>788</v>
      </c>
      <c r="AB15" s="322">
        <v>792</v>
      </c>
      <c r="AC15" s="322">
        <v>768</v>
      </c>
      <c r="AD15" s="322">
        <v>718</v>
      </c>
      <c r="AE15" s="322">
        <v>796</v>
      </c>
      <c r="AF15" s="322">
        <v>792</v>
      </c>
      <c r="AG15" s="322">
        <v>808</v>
      </c>
      <c r="AH15" s="322">
        <v>828</v>
      </c>
      <c r="AI15" s="310">
        <v>24368</v>
      </c>
      <c r="AL15" s="40">
        <f t="shared" si="0"/>
        <v>786.06451612903231</v>
      </c>
      <c r="AM15" s="42">
        <f t="shared" si="1"/>
        <v>48.340414757475251</v>
      </c>
    </row>
    <row r="16" spans="1:41" x14ac:dyDescent="0.2">
      <c r="A16" s="58">
        <v>0.125</v>
      </c>
      <c r="B16" s="59" t="s">
        <v>7</v>
      </c>
      <c r="C16" s="60">
        <v>0.14583333333333301</v>
      </c>
      <c r="D16" s="323">
        <v>789</v>
      </c>
      <c r="E16" s="322">
        <v>804</v>
      </c>
      <c r="F16" s="322">
        <v>814</v>
      </c>
      <c r="G16" s="322">
        <v>792</v>
      </c>
      <c r="H16" s="322">
        <v>797</v>
      </c>
      <c r="I16" s="322">
        <v>797</v>
      </c>
      <c r="J16" s="322">
        <v>792</v>
      </c>
      <c r="K16" s="322">
        <v>605</v>
      </c>
      <c r="L16" s="322">
        <v>722</v>
      </c>
      <c r="M16" s="322">
        <v>842</v>
      </c>
      <c r="N16" s="322">
        <v>802</v>
      </c>
      <c r="O16" s="322">
        <v>722</v>
      </c>
      <c r="P16" s="322">
        <v>771</v>
      </c>
      <c r="Q16" s="322">
        <v>778</v>
      </c>
      <c r="R16" s="322">
        <v>823</v>
      </c>
      <c r="S16" s="322">
        <v>756</v>
      </c>
      <c r="T16" s="322">
        <v>806</v>
      </c>
      <c r="U16" s="322">
        <v>835</v>
      </c>
      <c r="V16" s="322">
        <v>792</v>
      </c>
      <c r="W16" s="322">
        <v>830</v>
      </c>
      <c r="X16" s="322">
        <v>809</v>
      </c>
      <c r="Y16" s="322">
        <v>763</v>
      </c>
      <c r="Z16" s="322">
        <v>730</v>
      </c>
      <c r="AA16" s="322">
        <v>796</v>
      </c>
      <c r="AB16" s="322">
        <v>780</v>
      </c>
      <c r="AC16" s="322">
        <v>760</v>
      </c>
      <c r="AD16" s="322">
        <v>724</v>
      </c>
      <c r="AE16" s="322">
        <v>797</v>
      </c>
      <c r="AF16" s="322">
        <v>787</v>
      </c>
      <c r="AG16" s="322">
        <v>802</v>
      </c>
      <c r="AH16" s="322">
        <v>824</v>
      </c>
      <c r="AI16" s="310">
        <v>24241</v>
      </c>
      <c r="AL16" s="40">
        <f t="shared" si="0"/>
        <v>781.9677419354839</v>
      </c>
      <c r="AM16" s="42">
        <f t="shared" si="1"/>
        <v>45.925652868498766</v>
      </c>
    </row>
    <row r="17" spans="1:39" x14ac:dyDescent="0.2">
      <c r="A17" s="58">
        <v>0.14583333333333301</v>
      </c>
      <c r="B17" s="59" t="s">
        <v>7</v>
      </c>
      <c r="C17" s="60">
        <v>0.16666666666666599</v>
      </c>
      <c r="D17" s="323">
        <v>799</v>
      </c>
      <c r="E17" s="322">
        <v>792</v>
      </c>
      <c r="F17" s="322">
        <v>818</v>
      </c>
      <c r="G17" s="322">
        <v>804</v>
      </c>
      <c r="H17" s="322">
        <v>794</v>
      </c>
      <c r="I17" s="322">
        <v>811</v>
      </c>
      <c r="J17" s="322">
        <v>789</v>
      </c>
      <c r="K17" s="322">
        <v>607</v>
      </c>
      <c r="L17" s="322">
        <v>734</v>
      </c>
      <c r="M17" s="322">
        <v>852</v>
      </c>
      <c r="N17" s="322">
        <v>821</v>
      </c>
      <c r="O17" s="322">
        <v>783</v>
      </c>
      <c r="P17" s="322">
        <v>763</v>
      </c>
      <c r="Q17" s="322">
        <v>751</v>
      </c>
      <c r="R17" s="322">
        <v>850</v>
      </c>
      <c r="S17" s="322">
        <v>792</v>
      </c>
      <c r="T17" s="322">
        <v>826</v>
      </c>
      <c r="U17" s="322">
        <v>835</v>
      </c>
      <c r="V17" s="322">
        <v>794</v>
      </c>
      <c r="W17" s="322">
        <v>809</v>
      </c>
      <c r="X17" s="322">
        <v>809</v>
      </c>
      <c r="Y17" s="322">
        <v>766</v>
      </c>
      <c r="Z17" s="322">
        <v>744</v>
      </c>
      <c r="AA17" s="322">
        <v>804</v>
      </c>
      <c r="AB17" s="322">
        <v>773</v>
      </c>
      <c r="AC17" s="322">
        <v>788</v>
      </c>
      <c r="AD17" s="322">
        <v>713</v>
      </c>
      <c r="AE17" s="322">
        <v>804</v>
      </c>
      <c r="AF17" s="322">
        <v>790</v>
      </c>
      <c r="AG17" s="322">
        <v>806</v>
      </c>
      <c r="AH17" s="322">
        <v>825</v>
      </c>
      <c r="AI17" s="310">
        <v>24446</v>
      </c>
      <c r="AL17" s="40">
        <f t="shared" si="0"/>
        <v>788.58064516129036</v>
      </c>
      <c r="AM17" s="42">
        <f t="shared" si="1"/>
        <v>46.057771109443536</v>
      </c>
    </row>
    <row r="18" spans="1:39" x14ac:dyDescent="0.2">
      <c r="A18" s="58">
        <v>0.16666666666666599</v>
      </c>
      <c r="B18" s="59" t="s">
        <v>7</v>
      </c>
      <c r="C18" s="60">
        <v>0.1875</v>
      </c>
      <c r="D18" s="323">
        <v>814</v>
      </c>
      <c r="E18" s="322">
        <v>804</v>
      </c>
      <c r="F18" s="322">
        <v>811</v>
      </c>
      <c r="G18" s="322">
        <v>794</v>
      </c>
      <c r="H18" s="322">
        <v>819</v>
      </c>
      <c r="I18" s="322">
        <v>804</v>
      </c>
      <c r="J18" s="322">
        <v>788</v>
      </c>
      <c r="K18" s="322">
        <v>631</v>
      </c>
      <c r="L18" s="322">
        <v>720</v>
      </c>
      <c r="M18" s="322">
        <v>831</v>
      </c>
      <c r="N18" s="322">
        <v>818</v>
      </c>
      <c r="O18" s="322">
        <v>765</v>
      </c>
      <c r="P18" s="322">
        <v>782</v>
      </c>
      <c r="Q18" s="322">
        <v>782</v>
      </c>
      <c r="R18" s="322">
        <v>816</v>
      </c>
      <c r="S18" s="322">
        <v>772</v>
      </c>
      <c r="T18" s="322">
        <v>814</v>
      </c>
      <c r="U18" s="322">
        <v>833</v>
      </c>
      <c r="V18" s="322">
        <v>790</v>
      </c>
      <c r="W18" s="322">
        <v>816</v>
      </c>
      <c r="X18" s="322">
        <v>792</v>
      </c>
      <c r="Y18" s="322">
        <v>780</v>
      </c>
      <c r="Z18" s="322">
        <v>758</v>
      </c>
      <c r="AA18" s="322">
        <v>788</v>
      </c>
      <c r="AB18" s="322">
        <v>756</v>
      </c>
      <c r="AC18" s="322">
        <v>796</v>
      </c>
      <c r="AD18" s="322">
        <v>723</v>
      </c>
      <c r="AE18" s="322">
        <v>795</v>
      </c>
      <c r="AF18" s="322">
        <v>775</v>
      </c>
      <c r="AG18" s="322">
        <v>816</v>
      </c>
      <c r="AH18" s="322">
        <v>823</v>
      </c>
      <c r="AI18" s="310">
        <v>24406</v>
      </c>
      <c r="AL18" s="40">
        <f t="shared" si="0"/>
        <v>787.29032258064512</v>
      </c>
      <c r="AM18" s="42">
        <f t="shared" si="1"/>
        <v>40.154031386140289</v>
      </c>
    </row>
    <row r="19" spans="1:39" x14ac:dyDescent="0.2">
      <c r="A19" s="58">
        <v>0.1875</v>
      </c>
      <c r="B19" s="59" t="s">
        <v>7</v>
      </c>
      <c r="C19" s="60">
        <v>0.20833333333333301</v>
      </c>
      <c r="D19" s="323">
        <v>811</v>
      </c>
      <c r="E19" s="322">
        <v>811</v>
      </c>
      <c r="F19" s="322">
        <v>821</v>
      </c>
      <c r="G19" s="322">
        <v>792</v>
      </c>
      <c r="H19" s="322">
        <v>799</v>
      </c>
      <c r="I19" s="322">
        <v>804</v>
      </c>
      <c r="J19" s="322">
        <v>792</v>
      </c>
      <c r="K19" s="322">
        <v>610</v>
      </c>
      <c r="L19" s="322">
        <v>749</v>
      </c>
      <c r="M19" s="322">
        <v>842</v>
      </c>
      <c r="N19" s="322">
        <v>826</v>
      </c>
      <c r="O19" s="322">
        <v>778</v>
      </c>
      <c r="P19" s="322">
        <v>797</v>
      </c>
      <c r="Q19" s="322">
        <v>788</v>
      </c>
      <c r="R19" s="322">
        <v>857</v>
      </c>
      <c r="S19" s="322">
        <v>768</v>
      </c>
      <c r="T19" s="322">
        <v>816</v>
      </c>
      <c r="U19" s="322">
        <v>840</v>
      </c>
      <c r="V19" s="322">
        <v>782</v>
      </c>
      <c r="W19" s="322">
        <v>828</v>
      </c>
      <c r="X19" s="322">
        <v>826</v>
      </c>
      <c r="Y19" s="322">
        <v>792</v>
      </c>
      <c r="Z19" s="322">
        <v>780</v>
      </c>
      <c r="AA19" s="322">
        <v>818</v>
      </c>
      <c r="AB19" s="322">
        <v>785</v>
      </c>
      <c r="AC19" s="322">
        <v>800</v>
      </c>
      <c r="AD19" s="322">
        <v>700</v>
      </c>
      <c r="AE19" s="322">
        <v>792</v>
      </c>
      <c r="AF19" s="322">
        <v>785</v>
      </c>
      <c r="AG19" s="322">
        <v>812</v>
      </c>
      <c r="AH19" s="322">
        <v>824</v>
      </c>
      <c r="AI19" s="310">
        <v>24625</v>
      </c>
      <c r="AL19" s="40">
        <f t="shared" si="0"/>
        <v>794.35483870967744</v>
      </c>
      <c r="AM19" s="42">
        <f t="shared" si="1"/>
        <v>45.29646666654164</v>
      </c>
    </row>
    <row r="20" spans="1:39" x14ac:dyDescent="0.2">
      <c r="A20" s="58">
        <v>0.20833333333333301</v>
      </c>
      <c r="B20" s="59" t="s">
        <v>7</v>
      </c>
      <c r="C20" s="60">
        <v>0.22916666666666599</v>
      </c>
      <c r="D20" s="323">
        <v>814</v>
      </c>
      <c r="E20" s="322">
        <v>813</v>
      </c>
      <c r="F20" s="322">
        <v>816</v>
      </c>
      <c r="G20" s="322">
        <v>800</v>
      </c>
      <c r="H20" s="322">
        <v>816</v>
      </c>
      <c r="I20" s="322">
        <v>792</v>
      </c>
      <c r="J20" s="322">
        <v>775</v>
      </c>
      <c r="K20" s="322">
        <v>631</v>
      </c>
      <c r="L20" s="322">
        <v>735</v>
      </c>
      <c r="M20" s="322">
        <v>859</v>
      </c>
      <c r="N20" s="322">
        <v>801</v>
      </c>
      <c r="O20" s="322">
        <v>794</v>
      </c>
      <c r="P20" s="322">
        <v>782</v>
      </c>
      <c r="Q20" s="322">
        <v>756</v>
      </c>
      <c r="R20" s="322">
        <v>844</v>
      </c>
      <c r="S20" s="322">
        <v>766</v>
      </c>
      <c r="T20" s="322">
        <v>832</v>
      </c>
      <c r="U20" s="322">
        <v>852</v>
      </c>
      <c r="V20" s="322">
        <v>778</v>
      </c>
      <c r="W20" s="322">
        <v>840</v>
      </c>
      <c r="X20" s="322">
        <v>816</v>
      </c>
      <c r="Y20" s="322">
        <v>796</v>
      </c>
      <c r="Z20" s="322">
        <v>795</v>
      </c>
      <c r="AA20" s="322">
        <v>787</v>
      </c>
      <c r="AB20" s="322">
        <v>792</v>
      </c>
      <c r="AC20" s="322">
        <v>806</v>
      </c>
      <c r="AD20" s="322">
        <v>711</v>
      </c>
      <c r="AE20" s="322">
        <v>801</v>
      </c>
      <c r="AF20" s="322">
        <v>792</v>
      </c>
      <c r="AG20" s="322">
        <v>808</v>
      </c>
      <c r="AH20" s="322">
        <v>820</v>
      </c>
      <c r="AI20" s="310">
        <v>24620</v>
      </c>
      <c r="AL20" s="40">
        <f t="shared" si="0"/>
        <v>794.19354838709683</v>
      </c>
      <c r="AM20" s="42">
        <f t="shared" si="1"/>
        <v>43.590839523030304</v>
      </c>
    </row>
    <row r="21" spans="1:39" x14ac:dyDescent="0.2">
      <c r="A21" s="58">
        <v>0.22916666666666599</v>
      </c>
      <c r="B21" s="59" t="s">
        <v>7</v>
      </c>
      <c r="C21" s="60">
        <v>0.25</v>
      </c>
      <c r="D21" s="323">
        <v>811</v>
      </c>
      <c r="E21" s="322">
        <v>814</v>
      </c>
      <c r="F21" s="322">
        <v>819</v>
      </c>
      <c r="G21" s="322">
        <v>801</v>
      </c>
      <c r="H21" s="322">
        <v>811</v>
      </c>
      <c r="I21" s="322">
        <v>806</v>
      </c>
      <c r="J21" s="322">
        <v>787</v>
      </c>
      <c r="K21" s="322">
        <v>607</v>
      </c>
      <c r="L21" s="322">
        <v>739</v>
      </c>
      <c r="M21" s="322">
        <v>845</v>
      </c>
      <c r="N21" s="322">
        <v>780</v>
      </c>
      <c r="O21" s="322">
        <v>771</v>
      </c>
      <c r="P21" s="322">
        <v>783</v>
      </c>
      <c r="Q21" s="322">
        <v>751</v>
      </c>
      <c r="R21" s="322">
        <v>826</v>
      </c>
      <c r="S21" s="322">
        <v>775</v>
      </c>
      <c r="T21" s="322">
        <v>812</v>
      </c>
      <c r="U21" s="322">
        <v>847</v>
      </c>
      <c r="V21" s="322">
        <v>794</v>
      </c>
      <c r="W21" s="322">
        <v>828</v>
      </c>
      <c r="X21" s="322">
        <v>804</v>
      </c>
      <c r="Y21" s="322">
        <v>776</v>
      </c>
      <c r="Z21" s="322">
        <v>785</v>
      </c>
      <c r="AA21" s="322">
        <v>785</v>
      </c>
      <c r="AB21" s="322">
        <v>833</v>
      </c>
      <c r="AC21" s="322">
        <v>780</v>
      </c>
      <c r="AD21" s="322">
        <v>773</v>
      </c>
      <c r="AE21" s="322">
        <v>795</v>
      </c>
      <c r="AF21" s="322">
        <v>794</v>
      </c>
      <c r="AG21" s="322">
        <v>807</v>
      </c>
      <c r="AH21" s="322">
        <v>833</v>
      </c>
      <c r="AI21" s="310">
        <v>24572</v>
      </c>
      <c r="AL21" s="40">
        <f t="shared" si="0"/>
        <v>792.64516129032256</v>
      </c>
      <c r="AM21" s="42">
        <f t="shared" si="1"/>
        <v>42.890207419329627</v>
      </c>
    </row>
    <row r="22" spans="1:39" x14ac:dyDescent="0.2">
      <c r="A22" s="58">
        <v>0.25</v>
      </c>
      <c r="B22" s="59" t="s">
        <v>7</v>
      </c>
      <c r="C22" s="60">
        <v>0.27083333333333298</v>
      </c>
      <c r="D22" s="323">
        <v>806</v>
      </c>
      <c r="E22" s="322">
        <v>804</v>
      </c>
      <c r="F22" s="322">
        <v>816</v>
      </c>
      <c r="G22" s="322">
        <v>807</v>
      </c>
      <c r="H22" s="322">
        <v>807</v>
      </c>
      <c r="I22" s="322">
        <v>802</v>
      </c>
      <c r="J22" s="322">
        <v>787</v>
      </c>
      <c r="K22" s="322">
        <v>631</v>
      </c>
      <c r="L22" s="322">
        <v>691</v>
      </c>
      <c r="M22" s="322">
        <v>859</v>
      </c>
      <c r="N22" s="322">
        <v>778</v>
      </c>
      <c r="O22" s="322">
        <v>758</v>
      </c>
      <c r="P22" s="322">
        <v>835</v>
      </c>
      <c r="Q22" s="322">
        <v>756</v>
      </c>
      <c r="R22" s="322">
        <v>802</v>
      </c>
      <c r="S22" s="322">
        <v>785</v>
      </c>
      <c r="T22" s="322">
        <v>828</v>
      </c>
      <c r="U22" s="322">
        <v>855</v>
      </c>
      <c r="V22" s="322">
        <v>785</v>
      </c>
      <c r="W22" s="322">
        <v>833</v>
      </c>
      <c r="X22" s="322">
        <v>746</v>
      </c>
      <c r="Y22" s="322">
        <v>777</v>
      </c>
      <c r="Z22" s="322">
        <v>794</v>
      </c>
      <c r="AA22" s="322">
        <v>785</v>
      </c>
      <c r="AB22" s="322">
        <v>857</v>
      </c>
      <c r="AC22" s="322">
        <v>775</v>
      </c>
      <c r="AD22" s="322">
        <v>818</v>
      </c>
      <c r="AE22" s="322">
        <v>789</v>
      </c>
      <c r="AF22" s="322">
        <v>794</v>
      </c>
      <c r="AG22" s="322">
        <v>809</v>
      </c>
      <c r="AH22" s="322">
        <v>821</v>
      </c>
      <c r="AI22" s="310">
        <v>24590</v>
      </c>
      <c r="AL22" s="40">
        <f t="shared" si="0"/>
        <v>793.22580645161293</v>
      </c>
      <c r="AM22" s="42">
        <f t="shared" si="1"/>
        <v>45.615574589840371</v>
      </c>
    </row>
    <row r="23" spans="1:39" x14ac:dyDescent="0.2">
      <c r="A23" s="58">
        <v>0.27083333333333298</v>
      </c>
      <c r="B23" s="59" t="s">
        <v>7</v>
      </c>
      <c r="C23" s="60">
        <v>0.29166666666666602</v>
      </c>
      <c r="D23" s="323">
        <v>785</v>
      </c>
      <c r="E23" s="322">
        <v>804</v>
      </c>
      <c r="F23" s="322">
        <v>806</v>
      </c>
      <c r="G23" s="322">
        <v>794</v>
      </c>
      <c r="H23" s="322">
        <v>792</v>
      </c>
      <c r="I23" s="322">
        <v>797</v>
      </c>
      <c r="J23" s="322">
        <v>787</v>
      </c>
      <c r="K23" s="322">
        <v>538</v>
      </c>
      <c r="L23" s="322">
        <v>586</v>
      </c>
      <c r="M23" s="322">
        <v>696</v>
      </c>
      <c r="N23" s="322">
        <v>598</v>
      </c>
      <c r="O23" s="322">
        <v>598</v>
      </c>
      <c r="P23" s="322">
        <v>660</v>
      </c>
      <c r="Q23" s="322">
        <v>614</v>
      </c>
      <c r="R23" s="322">
        <v>684</v>
      </c>
      <c r="S23" s="322">
        <v>595</v>
      </c>
      <c r="T23" s="322">
        <v>734</v>
      </c>
      <c r="U23" s="322">
        <v>696</v>
      </c>
      <c r="V23" s="322">
        <v>655</v>
      </c>
      <c r="W23" s="322">
        <v>730</v>
      </c>
      <c r="X23" s="322">
        <v>626</v>
      </c>
      <c r="Y23" s="322">
        <v>639</v>
      </c>
      <c r="Z23" s="322">
        <v>662</v>
      </c>
      <c r="AA23" s="322">
        <v>638</v>
      </c>
      <c r="AB23" s="322">
        <v>698</v>
      </c>
      <c r="AC23" s="322">
        <v>648</v>
      </c>
      <c r="AD23" s="322">
        <v>682</v>
      </c>
      <c r="AE23" s="322">
        <v>773</v>
      </c>
      <c r="AF23" s="322">
        <v>771</v>
      </c>
      <c r="AG23" s="322">
        <v>799</v>
      </c>
      <c r="AH23" s="322">
        <v>799</v>
      </c>
      <c r="AI23" s="310">
        <v>21684</v>
      </c>
      <c r="AL23" s="40">
        <f t="shared" si="0"/>
        <v>699.48387096774195</v>
      </c>
      <c r="AM23" s="42">
        <f t="shared" si="1"/>
        <v>80.720452165789254</v>
      </c>
    </row>
    <row r="24" spans="1:39" x14ac:dyDescent="0.2">
      <c r="A24" s="58">
        <v>0.29166666666666602</v>
      </c>
      <c r="B24" s="59" t="s">
        <v>7</v>
      </c>
      <c r="C24" s="60">
        <v>0.3125</v>
      </c>
      <c r="D24" s="323">
        <v>759</v>
      </c>
      <c r="E24" s="322">
        <v>775</v>
      </c>
      <c r="F24" s="322">
        <v>773</v>
      </c>
      <c r="G24" s="322">
        <v>761</v>
      </c>
      <c r="H24" s="322">
        <v>751</v>
      </c>
      <c r="I24" s="322">
        <v>756</v>
      </c>
      <c r="J24" s="322">
        <v>754</v>
      </c>
      <c r="K24" s="322">
        <v>566</v>
      </c>
      <c r="L24" s="322">
        <v>652</v>
      </c>
      <c r="M24" s="322">
        <v>670</v>
      </c>
      <c r="N24" s="322">
        <v>604</v>
      </c>
      <c r="O24" s="322">
        <v>585</v>
      </c>
      <c r="P24" s="322">
        <v>665</v>
      </c>
      <c r="Q24" s="322">
        <v>636</v>
      </c>
      <c r="R24" s="322">
        <v>688</v>
      </c>
      <c r="S24" s="322">
        <v>615</v>
      </c>
      <c r="T24" s="322">
        <v>672</v>
      </c>
      <c r="U24" s="322">
        <v>698</v>
      </c>
      <c r="V24" s="322">
        <v>687</v>
      </c>
      <c r="W24" s="322">
        <v>727</v>
      </c>
      <c r="X24" s="322">
        <v>672</v>
      </c>
      <c r="Y24" s="322">
        <v>628</v>
      </c>
      <c r="Z24" s="322">
        <v>672</v>
      </c>
      <c r="AA24" s="322">
        <v>641</v>
      </c>
      <c r="AB24" s="322">
        <v>725</v>
      </c>
      <c r="AC24" s="322">
        <v>663</v>
      </c>
      <c r="AD24" s="322">
        <v>664</v>
      </c>
      <c r="AE24" s="322">
        <v>734</v>
      </c>
      <c r="AF24" s="322">
        <v>741</v>
      </c>
      <c r="AG24" s="322">
        <v>765</v>
      </c>
      <c r="AH24" s="322">
        <v>756</v>
      </c>
      <c r="AI24" s="310">
        <v>21455</v>
      </c>
      <c r="AL24" s="40">
        <f t="shared" si="0"/>
        <v>692.09677419354841</v>
      </c>
      <c r="AM24" s="42">
        <f t="shared" si="1"/>
        <v>59.601652571445634</v>
      </c>
    </row>
    <row r="25" spans="1:39" x14ac:dyDescent="0.2">
      <c r="A25" s="61">
        <v>0.3125</v>
      </c>
      <c r="B25" s="62" t="s">
        <v>7</v>
      </c>
      <c r="C25" s="63">
        <v>0.33333333333333298</v>
      </c>
      <c r="D25" s="324">
        <v>708</v>
      </c>
      <c r="E25" s="324">
        <v>742</v>
      </c>
      <c r="F25" s="324">
        <v>744</v>
      </c>
      <c r="G25" s="324">
        <v>727</v>
      </c>
      <c r="H25" s="324">
        <v>737</v>
      </c>
      <c r="I25" s="324">
        <v>715</v>
      </c>
      <c r="J25" s="324">
        <v>696</v>
      </c>
      <c r="K25" s="324">
        <v>612</v>
      </c>
      <c r="L25" s="324">
        <v>660</v>
      </c>
      <c r="M25" s="324">
        <v>636</v>
      </c>
      <c r="N25" s="324">
        <v>605</v>
      </c>
      <c r="O25" s="324">
        <v>644</v>
      </c>
      <c r="P25" s="324">
        <v>674</v>
      </c>
      <c r="Q25" s="324">
        <v>595</v>
      </c>
      <c r="R25" s="324">
        <v>672</v>
      </c>
      <c r="S25" s="324">
        <v>580</v>
      </c>
      <c r="T25" s="324">
        <v>686</v>
      </c>
      <c r="U25" s="324">
        <v>648</v>
      </c>
      <c r="V25" s="324">
        <v>677</v>
      </c>
      <c r="W25" s="324">
        <v>741</v>
      </c>
      <c r="X25" s="324">
        <v>651</v>
      </c>
      <c r="Y25" s="324">
        <v>610</v>
      </c>
      <c r="Z25" s="324">
        <v>632</v>
      </c>
      <c r="AA25" s="324">
        <v>720</v>
      </c>
      <c r="AB25" s="324">
        <v>710</v>
      </c>
      <c r="AC25" s="324">
        <v>612</v>
      </c>
      <c r="AD25" s="324">
        <v>665</v>
      </c>
      <c r="AE25" s="324">
        <v>696</v>
      </c>
      <c r="AF25" s="324">
        <v>723</v>
      </c>
      <c r="AG25" s="324">
        <v>728</v>
      </c>
      <c r="AH25" s="324">
        <v>730</v>
      </c>
      <c r="AI25" s="310">
        <v>20976</v>
      </c>
      <c r="AL25" s="40">
        <f t="shared" si="0"/>
        <v>676.64516129032256</v>
      </c>
      <c r="AM25" s="42">
        <f t="shared" si="1"/>
        <v>49.535541709696865</v>
      </c>
    </row>
    <row r="26" spans="1:39" x14ac:dyDescent="0.2">
      <c r="A26" s="55">
        <v>0.33333333333333298</v>
      </c>
      <c r="B26" s="56" t="s">
        <v>7</v>
      </c>
      <c r="C26" s="57">
        <v>0.35416666666666602</v>
      </c>
      <c r="D26" s="322">
        <v>684</v>
      </c>
      <c r="E26" s="322">
        <v>715</v>
      </c>
      <c r="F26" s="322">
        <v>732</v>
      </c>
      <c r="G26" s="322">
        <v>708</v>
      </c>
      <c r="H26" s="322">
        <v>727</v>
      </c>
      <c r="I26" s="322">
        <v>679</v>
      </c>
      <c r="J26" s="322">
        <v>684</v>
      </c>
      <c r="K26" s="322">
        <v>579</v>
      </c>
      <c r="L26" s="322">
        <v>656</v>
      </c>
      <c r="M26" s="322">
        <v>605</v>
      </c>
      <c r="N26" s="322">
        <v>627</v>
      </c>
      <c r="O26" s="322">
        <v>633</v>
      </c>
      <c r="P26" s="322">
        <v>646</v>
      </c>
      <c r="Q26" s="322">
        <v>617</v>
      </c>
      <c r="R26" s="322">
        <v>622</v>
      </c>
      <c r="S26" s="322">
        <v>627</v>
      </c>
      <c r="T26" s="322">
        <v>658</v>
      </c>
      <c r="U26" s="322">
        <v>607</v>
      </c>
      <c r="V26" s="322">
        <v>693</v>
      </c>
      <c r="W26" s="322">
        <v>752</v>
      </c>
      <c r="X26" s="322">
        <v>629</v>
      </c>
      <c r="Y26" s="322">
        <v>674</v>
      </c>
      <c r="Z26" s="322">
        <v>609</v>
      </c>
      <c r="AA26" s="322">
        <v>670</v>
      </c>
      <c r="AB26" s="322">
        <v>691</v>
      </c>
      <c r="AC26" s="322">
        <v>624</v>
      </c>
      <c r="AD26" s="322">
        <v>663</v>
      </c>
      <c r="AE26" s="322">
        <v>682</v>
      </c>
      <c r="AF26" s="322">
        <v>703</v>
      </c>
      <c r="AG26" s="322">
        <v>688</v>
      </c>
      <c r="AH26" s="322">
        <v>717</v>
      </c>
      <c r="AI26" s="310">
        <v>20601</v>
      </c>
      <c r="AL26" s="40">
        <f t="shared" si="0"/>
        <v>664.54838709677415</v>
      </c>
      <c r="AM26" s="42">
        <f t="shared" si="1"/>
        <v>43.484739629497163</v>
      </c>
    </row>
    <row r="27" spans="1:39" x14ac:dyDescent="0.2">
      <c r="A27" s="58">
        <v>0.35416666666666602</v>
      </c>
      <c r="B27" s="59" t="s">
        <v>7</v>
      </c>
      <c r="C27" s="60">
        <v>0.375</v>
      </c>
      <c r="D27" s="323">
        <v>662</v>
      </c>
      <c r="E27" s="322">
        <v>674</v>
      </c>
      <c r="F27" s="322">
        <v>720</v>
      </c>
      <c r="G27" s="322">
        <v>710</v>
      </c>
      <c r="H27" s="322">
        <v>720</v>
      </c>
      <c r="I27" s="322">
        <v>672</v>
      </c>
      <c r="J27" s="322">
        <v>677</v>
      </c>
      <c r="K27" s="322">
        <v>636</v>
      </c>
      <c r="L27" s="322">
        <v>624</v>
      </c>
      <c r="M27" s="322">
        <v>633</v>
      </c>
      <c r="N27" s="322">
        <v>624</v>
      </c>
      <c r="O27" s="322">
        <v>571</v>
      </c>
      <c r="P27" s="322">
        <v>662</v>
      </c>
      <c r="Q27" s="322">
        <v>624</v>
      </c>
      <c r="R27" s="322">
        <v>658</v>
      </c>
      <c r="S27" s="322">
        <v>605</v>
      </c>
      <c r="T27" s="322">
        <v>624</v>
      </c>
      <c r="U27" s="322">
        <v>660</v>
      </c>
      <c r="V27" s="322">
        <v>679</v>
      </c>
      <c r="W27" s="322">
        <v>744</v>
      </c>
      <c r="X27" s="322">
        <v>609</v>
      </c>
      <c r="Y27" s="322">
        <v>725</v>
      </c>
      <c r="Z27" s="322">
        <v>605</v>
      </c>
      <c r="AA27" s="322">
        <v>648</v>
      </c>
      <c r="AB27" s="322">
        <v>646</v>
      </c>
      <c r="AC27" s="322">
        <v>636</v>
      </c>
      <c r="AD27" s="322">
        <v>580</v>
      </c>
      <c r="AE27" s="322">
        <v>670</v>
      </c>
      <c r="AF27" s="322">
        <v>677</v>
      </c>
      <c r="AG27" s="322">
        <v>656</v>
      </c>
      <c r="AH27" s="322">
        <v>677</v>
      </c>
      <c r="AI27" s="310">
        <v>20308</v>
      </c>
      <c r="AL27" s="40">
        <f t="shared" si="0"/>
        <v>655.09677419354841</v>
      </c>
      <c r="AM27" s="42">
        <f t="shared" si="1"/>
        <v>41.756719889306183</v>
      </c>
    </row>
    <row r="28" spans="1:39" x14ac:dyDescent="0.2">
      <c r="A28" s="58">
        <v>0.375</v>
      </c>
      <c r="B28" s="59" t="s">
        <v>7</v>
      </c>
      <c r="C28" s="60">
        <v>0.39583333333333298</v>
      </c>
      <c r="D28" s="323">
        <v>667</v>
      </c>
      <c r="E28" s="322">
        <v>665</v>
      </c>
      <c r="F28" s="322">
        <v>703</v>
      </c>
      <c r="G28" s="322">
        <v>704</v>
      </c>
      <c r="H28" s="322">
        <v>713</v>
      </c>
      <c r="I28" s="322">
        <v>679</v>
      </c>
      <c r="J28" s="322">
        <v>669</v>
      </c>
      <c r="K28" s="322">
        <v>576</v>
      </c>
      <c r="L28" s="322">
        <v>638</v>
      </c>
      <c r="M28" s="322">
        <v>658</v>
      </c>
      <c r="N28" s="322">
        <v>621</v>
      </c>
      <c r="O28" s="322">
        <v>624</v>
      </c>
      <c r="P28" s="322">
        <v>631</v>
      </c>
      <c r="Q28" s="322">
        <v>617</v>
      </c>
      <c r="R28" s="322">
        <v>705</v>
      </c>
      <c r="S28" s="322">
        <v>535</v>
      </c>
      <c r="T28" s="322">
        <v>622</v>
      </c>
      <c r="U28" s="322">
        <v>668</v>
      </c>
      <c r="V28" s="322">
        <v>701</v>
      </c>
      <c r="W28" s="322">
        <v>760</v>
      </c>
      <c r="X28" s="322">
        <v>646</v>
      </c>
      <c r="Y28" s="322">
        <v>701</v>
      </c>
      <c r="Z28" s="322">
        <v>629</v>
      </c>
      <c r="AA28" s="322">
        <v>616</v>
      </c>
      <c r="AB28" s="322">
        <v>662</v>
      </c>
      <c r="AC28" s="322">
        <v>674</v>
      </c>
      <c r="AD28" s="322">
        <v>610</v>
      </c>
      <c r="AE28" s="322">
        <v>657</v>
      </c>
      <c r="AF28" s="322">
        <v>669</v>
      </c>
      <c r="AG28" s="322">
        <v>652</v>
      </c>
      <c r="AH28" s="322">
        <v>677</v>
      </c>
      <c r="AI28" s="310">
        <v>20349</v>
      </c>
      <c r="AL28" s="40">
        <f t="shared" si="0"/>
        <v>656.41935483870964</v>
      </c>
      <c r="AM28" s="42">
        <f t="shared" si="1"/>
        <v>44.166181778632684</v>
      </c>
    </row>
    <row r="29" spans="1:39" x14ac:dyDescent="0.2">
      <c r="A29" s="58">
        <v>0.39583333333333298</v>
      </c>
      <c r="B29" s="59" t="s">
        <v>7</v>
      </c>
      <c r="C29" s="60">
        <v>0.41666666666666602</v>
      </c>
      <c r="D29" s="323">
        <v>670</v>
      </c>
      <c r="E29" s="322">
        <v>687</v>
      </c>
      <c r="F29" s="322">
        <v>713</v>
      </c>
      <c r="G29" s="322">
        <v>700</v>
      </c>
      <c r="H29" s="322">
        <v>722</v>
      </c>
      <c r="I29" s="322">
        <v>680</v>
      </c>
      <c r="J29" s="322">
        <v>675</v>
      </c>
      <c r="K29" s="322">
        <v>537</v>
      </c>
      <c r="L29" s="322">
        <v>554</v>
      </c>
      <c r="M29" s="322">
        <v>576</v>
      </c>
      <c r="N29" s="322">
        <v>579</v>
      </c>
      <c r="O29" s="322">
        <v>540</v>
      </c>
      <c r="P29" s="322">
        <v>540</v>
      </c>
      <c r="Q29" s="322">
        <v>559</v>
      </c>
      <c r="R29" s="322">
        <v>564</v>
      </c>
      <c r="S29" s="322">
        <v>391</v>
      </c>
      <c r="T29" s="322">
        <v>576</v>
      </c>
      <c r="U29" s="322">
        <v>631</v>
      </c>
      <c r="V29" s="322">
        <v>605</v>
      </c>
      <c r="W29" s="322">
        <v>663</v>
      </c>
      <c r="X29" s="322">
        <v>643</v>
      </c>
      <c r="Y29" s="322">
        <v>667</v>
      </c>
      <c r="Z29" s="322">
        <v>559</v>
      </c>
      <c r="AA29" s="322">
        <v>545</v>
      </c>
      <c r="AB29" s="322">
        <v>627</v>
      </c>
      <c r="AC29" s="322">
        <v>638</v>
      </c>
      <c r="AD29" s="322">
        <v>511</v>
      </c>
      <c r="AE29" s="322">
        <v>658</v>
      </c>
      <c r="AF29" s="322">
        <v>665</v>
      </c>
      <c r="AG29" s="322">
        <v>663</v>
      </c>
      <c r="AH29" s="322">
        <v>670</v>
      </c>
      <c r="AI29" s="310">
        <v>19008</v>
      </c>
      <c r="AL29" s="40">
        <f t="shared" si="0"/>
        <v>613.16129032258061</v>
      </c>
      <c r="AM29" s="42">
        <f t="shared" si="1"/>
        <v>73.226633030245424</v>
      </c>
    </row>
    <row r="30" spans="1:39" x14ac:dyDescent="0.2">
      <c r="A30" s="58">
        <v>0.41666666666666602</v>
      </c>
      <c r="B30" s="59" t="s">
        <v>7</v>
      </c>
      <c r="C30" s="60">
        <v>0.4375</v>
      </c>
      <c r="D30" s="323">
        <v>684</v>
      </c>
      <c r="E30" s="322">
        <v>693</v>
      </c>
      <c r="F30" s="322">
        <v>722</v>
      </c>
      <c r="G30" s="322">
        <v>711</v>
      </c>
      <c r="H30" s="322">
        <v>720</v>
      </c>
      <c r="I30" s="322">
        <v>669</v>
      </c>
      <c r="J30" s="322">
        <v>660</v>
      </c>
      <c r="K30" s="322">
        <v>641</v>
      </c>
      <c r="L30" s="322">
        <v>629</v>
      </c>
      <c r="M30" s="322">
        <v>689</v>
      </c>
      <c r="N30" s="322">
        <v>638</v>
      </c>
      <c r="O30" s="322">
        <v>644</v>
      </c>
      <c r="P30" s="322">
        <v>617</v>
      </c>
      <c r="Q30" s="322">
        <v>600</v>
      </c>
      <c r="R30" s="322">
        <v>627</v>
      </c>
      <c r="S30" s="322">
        <v>494</v>
      </c>
      <c r="T30" s="322">
        <v>676</v>
      </c>
      <c r="U30" s="322">
        <v>679</v>
      </c>
      <c r="V30" s="322">
        <v>698</v>
      </c>
      <c r="W30" s="322">
        <v>727</v>
      </c>
      <c r="X30" s="322">
        <v>646</v>
      </c>
      <c r="Y30" s="322">
        <v>727</v>
      </c>
      <c r="Z30" s="322">
        <v>672</v>
      </c>
      <c r="AA30" s="322">
        <v>634</v>
      </c>
      <c r="AB30" s="322">
        <v>674</v>
      </c>
      <c r="AC30" s="322">
        <v>629</v>
      </c>
      <c r="AD30" s="322">
        <v>591</v>
      </c>
      <c r="AE30" s="322">
        <v>669</v>
      </c>
      <c r="AF30" s="322">
        <v>682</v>
      </c>
      <c r="AG30" s="322">
        <v>672</v>
      </c>
      <c r="AH30" s="322">
        <v>672</v>
      </c>
      <c r="AI30" s="310">
        <v>20486</v>
      </c>
      <c r="AL30" s="40">
        <f t="shared" si="0"/>
        <v>660.83870967741939</v>
      </c>
      <c r="AM30" s="42">
        <f t="shared" si="1"/>
        <v>47.466547360004704</v>
      </c>
    </row>
    <row r="31" spans="1:39" x14ac:dyDescent="0.2">
      <c r="A31" s="58">
        <v>0.4375</v>
      </c>
      <c r="B31" s="59" t="s">
        <v>7</v>
      </c>
      <c r="C31" s="60">
        <v>0.45833333333333298</v>
      </c>
      <c r="D31" s="323">
        <v>684</v>
      </c>
      <c r="E31" s="322">
        <v>703</v>
      </c>
      <c r="F31" s="322">
        <v>711</v>
      </c>
      <c r="G31" s="322">
        <v>693</v>
      </c>
      <c r="H31" s="322">
        <v>715</v>
      </c>
      <c r="I31" s="322">
        <v>663</v>
      </c>
      <c r="J31" s="322">
        <v>655</v>
      </c>
      <c r="K31" s="322">
        <v>607</v>
      </c>
      <c r="L31" s="322">
        <v>675</v>
      </c>
      <c r="M31" s="322">
        <v>664</v>
      </c>
      <c r="N31" s="322">
        <v>674</v>
      </c>
      <c r="O31" s="322">
        <v>619</v>
      </c>
      <c r="P31" s="322">
        <v>631</v>
      </c>
      <c r="Q31" s="322">
        <v>641</v>
      </c>
      <c r="R31" s="322">
        <v>628</v>
      </c>
      <c r="S31" s="322">
        <v>545</v>
      </c>
      <c r="T31" s="322">
        <v>670</v>
      </c>
      <c r="U31" s="322">
        <v>696</v>
      </c>
      <c r="V31" s="322">
        <v>672</v>
      </c>
      <c r="W31" s="322">
        <v>660</v>
      </c>
      <c r="X31" s="322">
        <v>607</v>
      </c>
      <c r="Y31" s="322">
        <v>639</v>
      </c>
      <c r="Z31" s="322">
        <v>679</v>
      </c>
      <c r="AA31" s="322">
        <v>667</v>
      </c>
      <c r="AB31" s="322">
        <v>696</v>
      </c>
      <c r="AC31" s="322">
        <v>646</v>
      </c>
      <c r="AD31" s="322">
        <v>604</v>
      </c>
      <c r="AE31" s="322">
        <v>663</v>
      </c>
      <c r="AF31" s="322">
        <v>672</v>
      </c>
      <c r="AG31" s="322">
        <v>655</v>
      </c>
      <c r="AH31" s="322">
        <v>664</v>
      </c>
      <c r="AI31" s="310">
        <v>20398</v>
      </c>
      <c r="AL31" s="40">
        <f t="shared" si="0"/>
        <v>658</v>
      </c>
      <c r="AM31" s="42">
        <f t="shared" si="1"/>
        <v>36.262928728937489</v>
      </c>
    </row>
    <row r="32" spans="1:39" x14ac:dyDescent="0.2">
      <c r="A32" s="58">
        <v>0.45833333333333298</v>
      </c>
      <c r="B32" s="59" t="s">
        <v>7</v>
      </c>
      <c r="C32" s="60">
        <v>0.47916666666666602</v>
      </c>
      <c r="D32" s="323">
        <v>662</v>
      </c>
      <c r="E32" s="322">
        <v>699</v>
      </c>
      <c r="F32" s="322">
        <v>732</v>
      </c>
      <c r="G32" s="322">
        <v>682</v>
      </c>
      <c r="H32" s="322">
        <v>715</v>
      </c>
      <c r="I32" s="322">
        <v>674</v>
      </c>
      <c r="J32" s="322">
        <v>650</v>
      </c>
      <c r="K32" s="322">
        <v>584</v>
      </c>
      <c r="L32" s="322">
        <v>544</v>
      </c>
      <c r="M32" s="322">
        <v>598</v>
      </c>
      <c r="N32" s="322">
        <v>586</v>
      </c>
      <c r="O32" s="322">
        <v>566</v>
      </c>
      <c r="P32" s="322">
        <v>584</v>
      </c>
      <c r="Q32" s="322">
        <v>574</v>
      </c>
      <c r="R32" s="322">
        <v>533</v>
      </c>
      <c r="S32" s="322">
        <v>559</v>
      </c>
      <c r="T32" s="322">
        <v>643</v>
      </c>
      <c r="U32" s="322">
        <v>631</v>
      </c>
      <c r="V32" s="322">
        <v>622</v>
      </c>
      <c r="W32" s="322">
        <v>660</v>
      </c>
      <c r="X32" s="322">
        <v>540</v>
      </c>
      <c r="Y32" s="322">
        <v>631</v>
      </c>
      <c r="Z32" s="322">
        <v>636</v>
      </c>
      <c r="AA32" s="322">
        <v>586</v>
      </c>
      <c r="AB32" s="322">
        <v>581</v>
      </c>
      <c r="AC32" s="322">
        <v>533</v>
      </c>
      <c r="AD32" s="322">
        <v>560</v>
      </c>
      <c r="AE32" s="322">
        <v>684</v>
      </c>
      <c r="AF32" s="322">
        <v>677</v>
      </c>
      <c r="AG32" s="322">
        <v>662</v>
      </c>
      <c r="AH32" s="322">
        <v>675</v>
      </c>
      <c r="AI32" s="310">
        <v>19263</v>
      </c>
      <c r="AL32" s="40">
        <f t="shared" si="0"/>
        <v>621.38709677419354</v>
      </c>
      <c r="AM32" s="42">
        <f t="shared" si="1"/>
        <v>57.304844134595832</v>
      </c>
    </row>
    <row r="33" spans="1:39" x14ac:dyDescent="0.2">
      <c r="A33" s="58">
        <v>0.47916666666666602</v>
      </c>
      <c r="B33" s="59" t="s">
        <v>7</v>
      </c>
      <c r="C33" s="60">
        <v>0.5</v>
      </c>
      <c r="D33" s="323">
        <v>663</v>
      </c>
      <c r="E33" s="322">
        <v>701</v>
      </c>
      <c r="F33" s="322">
        <v>720</v>
      </c>
      <c r="G33" s="322">
        <v>698</v>
      </c>
      <c r="H33" s="322">
        <v>713</v>
      </c>
      <c r="I33" s="322">
        <v>670</v>
      </c>
      <c r="J33" s="322">
        <v>627</v>
      </c>
      <c r="K33" s="322">
        <v>499</v>
      </c>
      <c r="L33" s="322">
        <v>488</v>
      </c>
      <c r="M33" s="322">
        <v>523</v>
      </c>
      <c r="N33" s="322">
        <v>485</v>
      </c>
      <c r="O33" s="322">
        <v>497</v>
      </c>
      <c r="P33" s="322">
        <v>448</v>
      </c>
      <c r="Q33" s="322">
        <v>504</v>
      </c>
      <c r="R33" s="322">
        <v>490</v>
      </c>
      <c r="S33" s="322">
        <v>562</v>
      </c>
      <c r="T33" s="322">
        <v>598</v>
      </c>
      <c r="U33" s="322">
        <v>543</v>
      </c>
      <c r="V33" s="322">
        <v>516</v>
      </c>
      <c r="W33" s="322">
        <v>682</v>
      </c>
      <c r="X33" s="322">
        <v>571</v>
      </c>
      <c r="Y33" s="322">
        <v>552</v>
      </c>
      <c r="Z33" s="322">
        <v>562</v>
      </c>
      <c r="AA33" s="322">
        <v>549</v>
      </c>
      <c r="AB33" s="322">
        <v>516</v>
      </c>
      <c r="AC33" s="322">
        <v>484</v>
      </c>
      <c r="AD33" s="322">
        <v>453</v>
      </c>
      <c r="AE33" s="322">
        <v>665</v>
      </c>
      <c r="AF33" s="322">
        <v>652</v>
      </c>
      <c r="AG33" s="322">
        <v>658</v>
      </c>
      <c r="AH33" s="322">
        <v>681</v>
      </c>
      <c r="AI33" s="310">
        <v>17970</v>
      </c>
      <c r="AL33" s="40">
        <f t="shared" si="0"/>
        <v>579.67741935483866</v>
      </c>
      <c r="AM33" s="42">
        <f t="shared" si="1"/>
        <v>86.667712979622664</v>
      </c>
    </row>
    <row r="34" spans="1:39" x14ac:dyDescent="0.2">
      <c r="A34" s="58">
        <v>0.5</v>
      </c>
      <c r="B34" s="59" t="s">
        <v>7</v>
      </c>
      <c r="C34" s="60">
        <v>0.52083333333333304</v>
      </c>
      <c r="D34" s="323">
        <v>672</v>
      </c>
      <c r="E34" s="322">
        <v>684</v>
      </c>
      <c r="F34" s="322">
        <v>717</v>
      </c>
      <c r="G34" s="322">
        <v>682</v>
      </c>
      <c r="H34" s="322">
        <v>706</v>
      </c>
      <c r="I34" s="322">
        <v>655</v>
      </c>
      <c r="J34" s="322">
        <v>641</v>
      </c>
      <c r="K34" s="322">
        <v>540</v>
      </c>
      <c r="L34" s="322">
        <v>540</v>
      </c>
      <c r="M34" s="322">
        <v>567</v>
      </c>
      <c r="N34" s="322">
        <v>540</v>
      </c>
      <c r="O34" s="322">
        <v>545</v>
      </c>
      <c r="P34" s="322">
        <v>519</v>
      </c>
      <c r="Q34" s="322">
        <v>554</v>
      </c>
      <c r="R34" s="322">
        <v>509</v>
      </c>
      <c r="S34" s="322">
        <v>600</v>
      </c>
      <c r="T34" s="322">
        <v>590</v>
      </c>
      <c r="U34" s="322">
        <v>578</v>
      </c>
      <c r="V34" s="322">
        <v>578</v>
      </c>
      <c r="W34" s="322">
        <v>672</v>
      </c>
      <c r="X34" s="322">
        <v>578</v>
      </c>
      <c r="Y34" s="322">
        <v>624</v>
      </c>
      <c r="Z34" s="322">
        <v>578</v>
      </c>
      <c r="AA34" s="322">
        <v>555</v>
      </c>
      <c r="AB34" s="322">
        <v>547</v>
      </c>
      <c r="AC34" s="322">
        <v>564</v>
      </c>
      <c r="AD34" s="322">
        <v>492</v>
      </c>
      <c r="AE34" s="322">
        <v>652</v>
      </c>
      <c r="AF34" s="322">
        <v>660</v>
      </c>
      <c r="AG34" s="322">
        <v>655</v>
      </c>
      <c r="AH34" s="322">
        <v>670</v>
      </c>
      <c r="AI34" s="310">
        <v>18664</v>
      </c>
      <c r="AL34" s="40">
        <f t="shared" si="0"/>
        <v>602.06451612903231</v>
      </c>
      <c r="AM34" s="42">
        <f t="shared" si="1"/>
        <v>63.2860887735849</v>
      </c>
    </row>
    <row r="35" spans="1:39" x14ac:dyDescent="0.2">
      <c r="A35" s="58">
        <v>0.52083333333333304</v>
      </c>
      <c r="B35" s="59" t="s">
        <v>7</v>
      </c>
      <c r="C35" s="60">
        <v>0.54166666666666596</v>
      </c>
      <c r="D35" s="323">
        <v>669</v>
      </c>
      <c r="E35" s="322">
        <v>691</v>
      </c>
      <c r="F35" s="322">
        <v>715</v>
      </c>
      <c r="G35" s="322">
        <v>696</v>
      </c>
      <c r="H35" s="322">
        <v>698</v>
      </c>
      <c r="I35" s="322">
        <v>657</v>
      </c>
      <c r="J35" s="322">
        <v>614</v>
      </c>
      <c r="K35" s="322">
        <v>619</v>
      </c>
      <c r="L35" s="322">
        <v>621</v>
      </c>
      <c r="M35" s="322">
        <v>636</v>
      </c>
      <c r="N35" s="322">
        <v>593</v>
      </c>
      <c r="O35" s="322">
        <v>629</v>
      </c>
      <c r="P35" s="322">
        <v>573</v>
      </c>
      <c r="Q35" s="322">
        <v>602</v>
      </c>
      <c r="R35" s="322">
        <v>602</v>
      </c>
      <c r="S35" s="322">
        <v>619</v>
      </c>
      <c r="T35" s="322">
        <v>586</v>
      </c>
      <c r="U35" s="322">
        <v>595</v>
      </c>
      <c r="V35" s="322">
        <v>668</v>
      </c>
      <c r="W35" s="322">
        <v>676</v>
      </c>
      <c r="X35" s="322">
        <v>555</v>
      </c>
      <c r="Y35" s="322">
        <v>610</v>
      </c>
      <c r="Z35" s="322">
        <v>723</v>
      </c>
      <c r="AA35" s="322">
        <v>568</v>
      </c>
      <c r="AB35" s="322">
        <v>677</v>
      </c>
      <c r="AC35" s="322">
        <v>603</v>
      </c>
      <c r="AD35" s="322">
        <v>595</v>
      </c>
      <c r="AE35" s="322">
        <v>641</v>
      </c>
      <c r="AF35" s="322">
        <v>653</v>
      </c>
      <c r="AG35" s="322">
        <v>655</v>
      </c>
      <c r="AH35" s="322">
        <v>658</v>
      </c>
      <c r="AI35" s="310">
        <v>19697</v>
      </c>
      <c r="AL35" s="40">
        <f t="shared" si="0"/>
        <v>635.38709677419354</v>
      </c>
      <c r="AM35" s="42">
        <f t="shared" si="1"/>
        <v>44.549356463256821</v>
      </c>
    </row>
    <row r="36" spans="1:39" x14ac:dyDescent="0.2">
      <c r="A36" s="58">
        <v>0.54166666666666596</v>
      </c>
      <c r="B36" s="59" t="s">
        <v>7</v>
      </c>
      <c r="C36" s="60">
        <v>0.5625</v>
      </c>
      <c r="D36" s="323">
        <v>675</v>
      </c>
      <c r="E36" s="322">
        <v>686</v>
      </c>
      <c r="F36" s="322">
        <v>718</v>
      </c>
      <c r="G36" s="322">
        <v>689</v>
      </c>
      <c r="H36" s="322">
        <v>703</v>
      </c>
      <c r="I36" s="322">
        <v>668</v>
      </c>
      <c r="J36" s="322">
        <v>617</v>
      </c>
      <c r="K36" s="322">
        <v>670</v>
      </c>
      <c r="L36" s="322">
        <v>619</v>
      </c>
      <c r="M36" s="322">
        <v>672</v>
      </c>
      <c r="N36" s="322">
        <v>612</v>
      </c>
      <c r="O36" s="322">
        <v>684</v>
      </c>
      <c r="P36" s="322">
        <v>586</v>
      </c>
      <c r="Q36" s="322">
        <v>600</v>
      </c>
      <c r="R36" s="322">
        <v>600</v>
      </c>
      <c r="S36" s="322">
        <v>612</v>
      </c>
      <c r="T36" s="322">
        <v>547</v>
      </c>
      <c r="U36" s="322">
        <v>617</v>
      </c>
      <c r="V36" s="322">
        <v>720</v>
      </c>
      <c r="W36" s="322">
        <v>644</v>
      </c>
      <c r="X36" s="322">
        <v>595</v>
      </c>
      <c r="Y36" s="322">
        <v>607</v>
      </c>
      <c r="Z36" s="322">
        <v>708</v>
      </c>
      <c r="AA36" s="322">
        <v>581</v>
      </c>
      <c r="AB36" s="322">
        <v>670</v>
      </c>
      <c r="AC36" s="322">
        <v>559</v>
      </c>
      <c r="AD36" s="322">
        <v>567</v>
      </c>
      <c r="AE36" s="322">
        <v>651</v>
      </c>
      <c r="AF36" s="322">
        <v>670</v>
      </c>
      <c r="AG36" s="322">
        <v>656</v>
      </c>
      <c r="AH36" s="322">
        <v>669</v>
      </c>
      <c r="AI36" s="310">
        <v>19872</v>
      </c>
      <c r="AL36" s="40">
        <f t="shared" si="0"/>
        <v>641.0322580645161</v>
      </c>
      <c r="AM36" s="42">
        <f t="shared" si="1"/>
        <v>48.57330121988673</v>
      </c>
    </row>
    <row r="37" spans="1:39" x14ac:dyDescent="0.2">
      <c r="A37" s="58">
        <v>0.5625</v>
      </c>
      <c r="B37" s="59" t="s">
        <v>7</v>
      </c>
      <c r="C37" s="60">
        <v>0.58333333333333304</v>
      </c>
      <c r="D37" s="323">
        <v>669</v>
      </c>
      <c r="E37" s="322">
        <v>679</v>
      </c>
      <c r="F37" s="322">
        <v>720</v>
      </c>
      <c r="G37" s="322">
        <v>705</v>
      </c>
      <c r="H37" s="322">
        <v>706</v>
      </c>
      <c r="I37" s="322">
        <v>662</v>
      </c>
      <c r="J37" s="322">
        <v>636</v>
      </c>
      <c r="K37" s="322">
        <v>664</v>
      </c>
      <c r="L37" s="322">
        <v>624</v>
      </c>
      <c r="M37" s="322">
        <v>660</v>
      </c>
      <c r="N37" s="322">
        <v>616</v>
      </c>
      <c r="O37" s="322">
        <v>684</v>
      </c>
      <c r="P37" s="322">
        <v>578</v>
      </c>
      <c r="Q37" s="322">
        <v>605</v>
      </c>
      <c r="R37" s="322">
        <v>612</v>
      </c>
      <c r="S37" s="322">
        <v>653</v>
      </c>
      <c r="T37" s="322">
        <v>595</v>
      </c>
      <c r="U37" s="322">
        <v>638</v>
      </c>
      <c r="V37" s="322">
        <v>698</v>
      </c>
      <c r="W37" s="322">
        <v>566</v>
      </c>
      <c r="X37" s="322">
        <v>593</v>
      </c>
      <c r="Y37" s="322">
        <v>614</v>
      </c>
      <c r="Z37" s="322">
        <v>705</v>
      </c>
      <c r="AA37" s="322">
        <v>545</v>
      </c>
      <c r="AB37" s="322">
        <v>703</v>
      </c>
      <c r="AC37" s="322">
        <v>542</v>
      </c>
      <c r="AD37" s="322">
        <v>605</v>
      </c>
      <c r="AE37" s="322">
        <v>652</v>
      </c>
      <c r="AF37" s="322">
        <v>667</v>
      </c>
      <c r="AG37" s="322">
        <v>664</v>
      </c>
      <c r="AH37" s="322">
        <v>655</v>
      </c>
      <c r="AI37" s="310">
        <v>19915</v>
      </c>
      <c r="AL37" s="40">
        <f t="shared" si="0"/>
        <v>642.41935483870964</v>
      </c>
      <c r="AM37" s="42">
        <f t="shared" si="1"/>
        <v>48.61534338974915</v>
      </c>
    </row>
    <row r="38" spans="1:39" x14ac:dyDescent="0.2">
      <c r="A38" s="58">
        <v>0.58333333333333304</v>
      </c>
      <c r="B38" s="59" t="s">
        <v>7</v>
      </c>
      <c r="C38" s="60">
        <v>0.60416666666666596</v>
      </c>
      <c r="D38" s="323">
        <v>679</v>
      </c>
      <c r="E38" s="322">
        <v>682</v>
      </c>
      <c r="F38" s="322">
        <v>720</v>
      </c>
      <c r="G38" s="322">
        <v>701</v>
      </c>
      <c r="H38" s="322">
        <v>696</v>
      </c>
      <c r="I38" s="322">
        <v>646</v>
      </c>
      <c r="J38" s="322">
        <v>557</v>
      </c>
      <c r="K38" s="322">
        <v>677</v>
      </c>
      <c r="L38" s="322">
        <v>653</v>
      </c>
      <c r="M38" s="322">
        <v>580</v>
      </c>
      <c r="N38" s="322">
        <v>612</v>
      </c>
      <c r="O38" s="322">
        <v>662</v>
      </c>
      <c r="P38" s="322">
        <v>600</v>
      </c>
      <c r="Q38" s="322">
        <v>610</v>
      </c>
      <c r="R38" s="322">
        <v>600</v>
      </c>
      <c r="S38" s="322">
        <v>518</v>
      </c>
      <c r="T38" s="322">
        <v>636</v>
      </c>
      <c r="U38" s="322">
        <v>612</v>
      </c>
      <c r="V38" s="322">
        <v>715</v>
      </c>
      <c r="W38" s="322">
        <v>607</v>
      </c>
      <c r="X38" s="322">
        <v>631</v>
      </c>
      <c r="Y38" s="322">
        <v>639</v>
      </c>
      <c r="Z38" s="322">
        <v>667</v>
      </c>
      <c r="AA38" s="322">
        <v>458</v>
      </c>
      <c r="AB38" s="322">
        <v>621</v>
      </c>
      <c r="AC38" s="322">
        <v>536</v>
      </c>
      <c r="AD38" s="322">
        <v>561</v>
      </c>
      <c r="AE38" s="322">
        <v>660</v>
      </c>
      <c r="AF38" s="322">
        <v>674</v>
      </c>
      <c r="AG38" s="322">
        <v>665</v>
      </c>
      <c r="AH38" s="322">
        <v>670</v>
      </c>
      <c r="AI38" s="310">
        <v>19545</v>
      </c>
      <c r="AL38" s="40">
        <f t="shared" si="0"/>
        <v>630.48387096774195</v>
      </c>
      <c r="AM38" s="42">
        <f t="shared" si="1"/>
        <v>59.999372756578012</v>
      </c>
    </row>
    <row r="39" spans="1:39" x14ac:dyDescent="0.2">
      <c r="A39" s="58">
        <v>0.60416666666666596</v>
      </c>
      <c r="B39" s="59" t="s">
        <v>7</v>
      </c>
      <c r="C39" s="60">
        <v>0.625</v>
      </c>
      <c r="D39" s="323">
        <v>670</v>
      </c>
      <c r="E39" s="322">
        <v>677</v>
      </c>
      <c r="F39" s="322">
        <v>710</v>
      </c>
      <c r="G39" s="322">
        <v>691</v>
      </c>
      <c r="H39" s="322">
        <v>694</v>
      </c>
      <c r="I39" s="322">
        <v>645</v>
      </c>
      <c r="J39" s="322">
        <v>621</v>
      </c>
      <c r="K39" s="322">
        <v>648</v>
      </c>
      <c r="L39" s="322">
        <v>677</v>
      </c>
      <c r="M39" s="322">
        <v>574</v>
      </c>
      <c r="N39" s="322">
        <v>615</v>
      </c>
      <c r="O39" s="322">
        <v>677</v>
      </c>
      <c r="P39" s="322">
        <v>620</v>
      </c>
      <c r="Q39" s="322">
        <v>629</v>
      </c>
      <c r="R39" s="322">
        <v>595</v>
      </c>
      <c r="S39" s="322">
        <v>548</v>
      </c>
      <c r="T39" s="322">
        <v>646</v>
      </c>
      <c r="U39" s="322">
        <v>636</v>
      </c>
      <c r="V39" s="322">
        <v>708</v>
      </c>
      <c r="W39" s="322">
        <v>713</v>
      </c>
      <c r="X39" s="322">
        <v>665</v>
      </c>
      <c r="Y39" s="322">
        <v>612</v>
      </c>
      <c r="Z39" s="322">
        <v>687</v>
      </c>
      <c r="AA39" s="322">
        <v>483</v>
      </c>
      <c r="AB39" s="322">
        <v>651</v>
      </c>
      <c r="AC39" s="322">
        <v>556</v>
      </c>
      <c r="AD39" s="322">
        <v>538</v>
      </c>
      <c r="AE39" s="322">
        <v>656</v>
      </c>
      <c r="AF39" s="322">
        <v>677</v>
      </c>
      <c r="AG39" s="322">
        <v>660</v>
      </c>
      <c r="AH39" s="322">
        <v>662</v>
      </c>
      <c r="AI39" s="310">
        <v>19841</v>
      </c>
      <c r="AL39" s="40">
        <f t="shared" si="0"/>
        <v>640.0322580645161</v>
      </c>
      <c r="AM39" s="42">
        <f t="shared" si="1"/>
        <v>54.841276347271943</v>
      </c>
    </row>
    <row r="40" spans="1:39" x14ac:dyDescent="0.2">
      <c r="A40" s="58">
        <v>0.625</v>
      </c>
      <c r="B40" s="59" t="s">
        <v>7</v>
      </c>
      <c r="C40" s="60">
        <v>0.64583333333333304</v>
      </c>
      <c r="D40" s="323">
        <v>660</v>
      </c>
      <c r="E40" s="322">
        <v>679</v>
      </c>
      <c r="F40" s="322">
        <v>708</v>
      </c>
      <c r="G40" s="322">
        <v>689</v>
      </c>
      <c r="H40" s="322">
        <v>698</v>
      </c>
      <c r="I40" s="322">
        <v>643</v>
      </c>
      <c r="J40" s="322">
        <v>682</v>
      </c>
      <c r="K40" s="322">
        <v>677</v>
      </c>
      <c r="L40" s="322">
        <v>643</v>
      </c>
      <c r="M40" s="322">
        <v>583</v>
      </c>
      <c r="N40" s="322">
        <v>655</v>
      </c>
      <c r="O40" s="322">
        <v>653</v>
      </c>
      <c r="P40" s="322">
        <v>578</v>
      </c>
      <c r="Q40" s="322">
        <v>604</v>
      </c>
      <c r="R40" s="322">
        <v>588</v>
      </c>
      <c r="S40" s="322">
        <v>516</v>
      </c>
      <c r="T40" s="322">
        <v>650</v>
      </c>
      <c r="U40" s="322">
        <v>629</v>
      </c>
      <c r="V40" s="322">
        <v>708</v>
      </c>
      <c r="W40" s="322">
        <v>713</v>
      </c>
      <c r="X40" s="322">
        <v>631</v>
      </c>
      <c r="Y40" s="322">
        <v>660</v>
      </c>
      <c r="Z40" s="322">
        <v>686</v>
      </c>
      <c r="AA40" s="322">
        <v>564</v>
      </c>
      <c r="AB40" s="322">
        <v>626</v>
      </c>
      <c r="AC40" s="322">
        <v>526</v>
      </c>
      <c r="AD40" s="322">
        <v>566</v>
      </c>
      <c r="AE40" s="322">
        <v>662</v>
      </c>
      <c r="AF40" s="322">
        <v>675</v>
      </c>
      <c r="AG40" s="322">
        <v>658</v>
      </c>
      <c r="AH40" s="322">
        <v>672</v>
      </c>
      <c r="AI40" s="310">
        <v>19882</v>
      </c>
      <c r="AL40" s="40">
        <f t="shared" si="0"/>
        <v>641.35483870967744</v>
      </c>
      <c r="AM40" s="42">
        <f t="shared" si="1"/>
        <v>52.452866707230136</v>
      </c>
    </row>
    <row r="41" spans="1:39" x14ac:dyDescent="0.2">
      <c r="A41" s="58">
        <v>0.64583333333333304</v>
      </c>
      <c r="B41" s="59" t="s">
        <v>7</v>
      </c>
      <c r="C41" s="60">
        <v>0.66666666666666596</v>
      </c>
      <c r="D41" s="323">
        <v>667</v>
      </c>
      <c r="E41" s="322">
        <v>694</v>
      </c>
      <c r="F41" s="322">
        <v>701</v>
      </c>
      <c r="G41" s="322">
        <v>696</v>
      </c>
      <c r="H41" s="322">
        <v>701</v>
      </c>
      <c r="I41" s="322">
        <v>660</v>
      </c>
      <c r="J41" s="322">
        <v>585</v>
      </c>
      <c r="K41" s="322">
        <v>674</v>
      </c>
      <c r="L41" s="322">
        <v>670</v>
      </c>
      <c r="M41" s="322">
        <v>588</v>
      </c>
      <c r="N41" s="322">
        <v>617</v>
      </c>
      <c r="O41" s="322">
        <v>657</v>
      </c>
      <c r="P41" s="322">
        <v>612</v>
      </c>
      <c r="Q41" s="322">
        <v>579</v>
      </c>
      <c r="R41" s="322">
        <v>627</v>
      </c>
      <c r="S41" s="322">
        <v>628</v>
      </c>
      <c r="T41" s="322">
        <v>646</v>
      </c>
      <c r="U41" s="322">
        <v>600</v>
      </c>
      <c r="V41" s="322">
        <v>751</v>
      </c>
      <c r="W41" s="322">
        <v>734</v>
      </c>
      <c r="X41" s="322">
        <v>482</v>
      </c>
      <c r="Y41" s="322">
        <v>600</v>
      </c>
      <c r="Z41" s="322">
        <v>607</v>
      </c>
      <c r="AA41" s="322">
        <v>578</v>
      </c>
      <c r="AB41" s="322">
        <v>622</v>
      </c>
      <c r="AC41" s="322">
        <v>542</v>
      </c>
      <c r="AD41" s="322">
        <v>557</v>
      </c>
      <c r="AE41" s="322">
        <v>658</v>
      </c>
      <c r="AF41" s="322">
        <v>684</v>
      </c>
      <c r="AG41" s="322">
        <v>653</v>
      </c>
      <c r="AH41" s="322">
        <v>684</v>
      </c>
      <c r="AI41" s="310">
        <v>19754</v>
      </c>
      <c r="AL41" s="40">
        <f t="shared" si="0"/>
        <v>637.22580645161293</v>
      </c>
      <c r="AM41" s="42">
        <f t="shared" si="1"/>
        <v>58.673508887412645</v>
      </c>
    </row>
    <row r="42" spans="1:39" x14ac:dyDescent="0.2">
      <c r="A42" s="58">
        <v>0.66666666666666596</v>
      </c>
      <c r="B42" s="59" t="s">
        <v>7</v>
      </c>
      <c r="C42" s="60">
        <v>0.6875</v>
      </c>
      <c r="D42" s="323">
        <v>667</v>
      </c>
      <c r="E42" s="322">
        <v>693</v>
      </c>
      <c r="F42" s="322">
        <v>706</v>
      </c>
      <c r="G42" s="322">
        <v>684</v>
      </c>
      <c r="H42" s="322">
        <v>710</v>
      </c>
      <c r="I42" s="322">
        <v>663</v>
      </c>
      <c r="J42" s="322">
        <v>617</v>
      </c>
      <c r="K42" s="322">
        <v>689</v>
      </c>
      <c r="L42" s="322">
        <v>657</v>
      </c>
      <c r="M42" s="322">
        <v>612</v>
      </c>
      <c r="N42" s="322">
        <v>590</v>
      </c>
      <c r="O42" s="322">
        <v>629</v>
      </c>
      <c r="P42" s="322">
        <v>605</v>
      </c>
      <c r="Q42" s="322">
        <v>559</v>
      </c>
      <c r="R42" s="322">
        <v>532</v>
      </c>
      <c r="S42" s="322">
        <v>632</v>
      </c>
      <c r="T42" s="322">
        <v>463</v>
      </c>
      <c r="U42" s="322">
        <v>607</v>
      </c>
      <c r="V42" s="322">
        <v>668</v>
      </c>
      <c r="W42" s="322">
        <v>715</v>
      </c>
      <c r="X42" s="322">
        <v>531</v>
      </c>
      <c r="Y42" s="322">
        <v>585</v>
      </c>
      <c r="Z42" s="322">
        <v>629</v>
      </c>
      <c r="AA42" s="322">
        <v>576</v>
      </c>
      <c r="AB42" s="322">
        <v>638</v>
      </c>
      <c r="AC42" s="322">
        <v>543</v>
      </c>
      <c r="AD42" s="322">
        <v>538</v>
      </c>
      <c r="AE42" s="322">
        <v>660</v>
      </c>
      <c r="AF42" s="322">
        <v>676</v>
      </c>
      <c r="AG42" s="322">
        <v>672</v>
      </c>
      <c r="AH42" s="322">
        <v>680</v>
      </c>
      <c r="AI42" s="310">
        <v>19426</v>
      </c>
      <c r="AL42" s="40">
        <f t="shared" si="0"/>
        <v>626.64516129032256</v>
      </c>
      <c r="AM42" s="42">
        <f t="shared" si="1"/>
        <v>62.704358374356914</v>
      </c>
    </row>
    <row r="43" spans="1:39" x14ac:dyDescent="0.2">
      <c r="A43" s="58">
        <v>0.6875</v>
      </c>
      <c r="B43" s="59" t="s">
        <v>7</v>
      </c>
      <c r="C43" s="60">
        <v>0.70833333333333304</v>
      </c>
      <c r="D43" s="323">
        <v>672</v>
      </c>
      <c r="E43" s="322">
        <v>684</v>
      </c>
      <c r="F43" s="322">
        <v>710</v>
      </c>
      <c r="G43" s="322">
        <v>703</v>
      </c>
      <c r="H43" s="322">
        <v>708</v>
      </c>
      <c r="I43" s="322">
        <v>696</v>
      </c>
      <c r="J43" s="322">
        <v>631</v>
      </c>
      <c r="K43" s="322">
        <v>687</v>
      </c>
      <c r="L43" s="322">
        <v>687</v>
      </c>
      <c r="M43" s="322">
        <v>660</v>
      </c>
      <c r="N43" s="322">
        <v>559</v>
      </c>
      <c r="O43" s="322">
        <v>634</v>
      </c>
      <c r="P43" s="322">
        <v>645</v>
      </c>
      <c r="Q43" s="322">
        <v>610</v>
      </c>
      <c r="R43" s="322">
        <v>567</v>
      </c>
      <c r="S43" s="322">
        <v>643</v>
      </c>
      <c r="T43" s="322">
        <v>554</v>
      </c>
      <c r="U43" s="322">
        <v>605</v>
      </c>
      <c r="V43" s="322">
        <v>667</v>
      </c>
      <c r="W43" s="322">
        <v>788</v>
      </c>
      <c r="X43" s="322">
        <v>614</v>
      </c>
      <c r="Y43" s="322">
        <v>612</v>
      </c>
      <c r="Z43" s="322">
        <v>624</v>
      </c>
      <c r="AA43" s="322">
        <v>591</v>
      </c>
      <c r="AB43" s="322">
        <v>667</v>
      </c>
      <c r="AC43" s="322">
        <v>561</v>
      </c>
      <c r="AD43" s="322">
        <v>556</v>
      </c>
      <c r="AE43" s="322">
        <v>676</v>
      </c>
      <c r="AF43" s="322">
        <v>689</v>
      </c>
      <c r="AG43" s="322">
        <v>688</v>
      </c>
      <c r="AH43" s="322">
        <v>688</v>
      </c>
      <c r="AI43" s="310">
        <v>20076</v>
      </c>
      <c r="AL43" s="40">
        <f t="shared" si="0"/>
        <v>647.61290322580646</v>
      </c>
      <c r="AM43" s="42">
        <f t="shared" si="1"/>
        <v>55.753431834195851</v>
      </c>
    </row>
    <row r="44" spans="1:39" x14ac:dyDescent="0.2">
      <c r="A44" s="58">
        <v>0.70833333333333304</v>
      </c>
      <c r="B44" s="59" t="s">
        <v>7</v>
      </c>
      <c r="C44" s="60">
        <v>0.72916666666666596</v>
      </c>
      <c r="D44" s="323">
        <v>704</v>
      </c>
      <c r="E44" s="322">
        <v>706</v>
      </c>
      <c r="F44" s="322">
        <v>713</v>
      </c>
      <c r="G44" s="322">
        <v>706</v>
      </c>
      <c r="H44" s="322">
        <v>718</v>
      </c>
      <c r="I44" s="322">
        <v>698</v>
      </c>
      <c r="J44" s="322">
        <v>600</v>
      </c>
      <c r="K44" s="322">
        <v>710</v>
      </c>
      <c r="L44" s="322">
        <v>665</v>
      </c>
      <c r="M44" s="322">
        <v>655</v>
      </c>
      <c r="N44" s="322">
        <v>624</v>
      </c>
      <c r="O44" s="322">
        <v>655</v>
      </c>
      <c r="P44" s="322">
        <v>658</v>
      </c>
      <c r="Q44" s="322">
        <v>645</v>
      </c>
      <c r="R44" s="322">
        <v>566</v>
      </c>
      <c r="S44" s="322">
        <v>631</v>
      </c>
      <c r="T44" s="322">
        <v>663</v>
      </c>
      <c r="U44" s="322">
        <v>576</v>
      </c>
      <c r="V44" s="322">
        <v>715</v>
      </c>
      <c r="W44" s="322">
        <v>813</v>
      </c>
      <c r="X44" s="322">
        <v>603</v>
      </c>
      <c r="Y44" s="322">
        <v>634</v>
      </c>
      <c r="Z44" s="322">
        <v>639</v>
      </c>
      <c r="AA44" s="322">
        <v>597</v>
      </c>
      <c r="AB44" s="322">
        <v>680</v>
      </c>
      <c r="AC44" s="322">
        <v>560</v>
      </c>
      <c r="AD44" s="322">
        <v>564</v>
      </c>
      <c r="AE44" s="322">
        <v>692</v>
      </c>
      <c r="AF44" s="322">
        <v>701</v>
      </c>
      <c r="AG44" s="322">
        <v>689</v>
      </c>
      <c r="AH44" s="322">
        <v>692</v>
      </c>
      <c r="AI44" s="310">
        <v>20472</v>
      </c>
      <c r="AL44" s="40">
        <f t="shared" si="0"/>
        <v>660.38709677419354</v>
      </c>
      <c r="AM44" s="42">
        <f t="shared" si="1"/>
        <v>56.914366914605338</v>
      </c>
    </row>
    <row r="45" spans="1:39" x14ac:dyDescent="0.2">
      <c r="A45" s="58">
        <v>0.72916666666666596</v>
      </c>
      <c r="B45" s="59" t="s">
        <v>7</v>
      </c>
      <c r="C45" s="60">
        <v>0.75</v>
      </c>
      <c r="D45" s="323">
        <v>705</v>
      </c>
      <c r="E45" s="322">
        <v>717</v>
      </c>
      <c r="F45" s="322">
        <v>715</v>
      </c>
      <c r="G45" s="322">
        <v>708</v>
      </c>
      <c r="H45" s="322">
        <v>715</v>
      </c>
      <c r="I45" s="322">
        <v>699</v>
      </c>
      <c r="J45" s="322">
        <v>591</v>
      </c>
      <c r="K45" s="322">
        <v>710</v>
      </c>
      <c r="L45" s="322">
        <v>693</v>
      </c>
      <c r="M45" s="322">
        <v>608</v>
      </c>
      <c r="N45" s="322">
        <v>610</v>
      </c>
      <c r="O45" s="322">
        <v>626</v>
      </c>
      <c r="P45" s="322">
        <v>660</v>
      </c>
      <c r="Q45" s="322">
        <v>636</v>
      </c>
      <c r="R45" s="322">
        <v>588</v>
      </c>
      <c r="S45" s="322">
        <v>636</v>
      </c>
      <c r="T45" s="322">
        <v>667</v>
      </c>
      <c r="U45" s="322">
        <v>603</v>
      </c>
      <c r="V45" s="322">
        <v>689</v>
      </c>
      <c r="W45" s="322">
        <v>819</v>
      </c>
      <c r="X45" s="322">
        <v>552</v>
      </c>
      <c r="Y45" s="322">
        <v>614</v>
      </c>
      <c r="Z45" s="322">
        <v>640</v>
      </c>
      <c r="AA45" s="322">
        <v>607</v>
      </c>
      <c r="AB45" s="322">
        <v>693</v>
      </c>
      <c r="AC45" s="322">
        <v>559</v>
      </c>
      <c r="AD45" s="322">
        <v>557</v>
      </c>
      <c r="AE45" s="322">
        <v>686</v>
      </c>
      <c r="AF45" s="322">
        <v>696</v>
      </c>
      <c r="AG45" s="322">
        <v>696</v>
      </c>
      <c r="AH45" s="322">
        <v>688</v>
      </c>
      <c r="AI45" s="310">
        <v>20383</v>
      </c>
      <c r="AL45" s="40">
        <f t="shared" si="0"/>
        <v>657.51612903225805</v>
      </c>
      <c r="AM45" s="42">
        <f t="shared" si="1"/>
        <v>60.10095449477317</v>
      </c>
    </row>
    <row r="46" spans="1:39" x14ac:dyDescent="0.2">
      <c r="A46" s="58">
        <v>0.75</v>
      </c>
      <c r="B46" s="59" t="s">
        <v>7</v>
      </c>
      <c r="C46" s="60">
        <v>0.77083333333333304</v>
      </c>
      <c r="D46" s="323">
        <v>706</v>
      </c>
      <c r="E46" s="322">
        <v>704</v>
      </c>
      <c r="F46" s="322">
        <v>711</v>
      </c>
      <c r="G46" s="322">
        <v>703</v>
      </c>
      <c r="H46" s="322">
        <v>701</v>
      </c>
      <c r="I46" s="322">
        <v>684</v>
      </c>
      <c r="J46" s="322">
        <v>609</v>
      </c>
      <c r="K46" s="322">
        <v>692</v>
      </c>
      <c r="L46" s="322">
        <v>682</v>
      </c>
      <c r="M46" s="322">
        <v>633</v>
      </c>
      <c r="N46" s="322">
        <v>607</v>
      </c>
      <c r="O46" s="322">
        <v>612</v>
      </c>
      <c r="P46" s="322">
        <v>622</v>
      </c>
      <c r="Q46" s="322">
        <v>643</v>
      </c>
      <c r="R46" s="322">
        <v>569</v>
      </c>
      <c r="S46" s="322">
        <v>622</v>
      </c>
      <c r="T46" s="322">
        <v>650</v>
      </c>
      <c r="U46" s="322">
        <v>585</v>
      </c>
      <c r="V46" s="322">
        <v>708</v>
      </c>
      <c r="W46" s="322">
        <v>806</v>
      </c>
      <c r="X46" s="322">
        <v>540</v>
      </c>
      <c r="Y46" s="322">
        <v>624</v>
      </c>
      <c r="Z46" s="322">
        <v>672</v>
      </c>
      <c r="AA46" s="322">
        <v>605</v>
      </c>
      <c r="AB46" s="322">
        <v>651</v>
      </c>
      <c r="AC46" s="322">
        <v>533</v>
      </c>
      <c r="AD46" s="322">
        <v>499</v>
      </c>
      <c r="AE46" s="322">
        <v>686</v>
      </c>
      <c r="AF46" s="322">
        <v>691</v>
      </c>
      <c r="AG46" s="322">
        <v>691</v>
      </c>
      <c r="AH46" s="322">
        <v>694</v>
      </c>
      <c r="AI46" s="310">
        <v>20135</v>
      </c>
      <c r="AL46" s="40">
        <f t="shared" si="0"/>
        <v>649.51612903225805</v>
      </c>
      <c r="AM46" s="42">
        <f t="shared" si="1"/>
        <v>63.993682483894169</v>
      </c>
    </row>
    <row r="47" spans="1:39" x14ac:dyDescent="0.2">
      <c r="A47" s="58">
        <v>0.77083333333333304</v>
      </c>
      <c r="B47" s="59" t="s">
        <v>7</v>
      </c>
      <c r="C47" s="60">
        <v>0.79166666666666596</v>
      </c>
      <c r="D47" s="323">
        <v>708</v>
      </c>
      <c r="E47" s="322">
        <v>705</v>
      </c>
      <c r="F47" s="322">
        <v>710</v>
      </c>
      <c r="G47" s="322">
        <v>699</v>
      </c>
      <c r="H47" s="322">
        <v>705</v>
      </c>
      <c r="I47" s="322">
        <v>672</v>
      </c>
      <c r="J47" s="322">
        <v>564</v>
      </c>
      <c r="K47" s="322">
        <v>628</v>
      </c>
      <c r="L47" s="322">
        <v>653</v>
      </c>
      <c r="M47" s="322">
        <v>615</v>
      </c>
      <c r="N47" s="322">
        <v>583</v>
      </c>
      <c r="O47" s="322">
        <v>627</v>
      </c>
      <c r="P47" s="322">
        <v>633</v>
      </c>
      <c r="Q47" s="322">
        <v>670</v>
      </c>
      <c r="R47" s="322">
        <v>569</v>
      </c>
      <c r="S47" s="322">
        <v>636</v>
      </c>
      <c r="T47" s="322">
        <v>600</v>
      </c>
      <c r="U47" s="322">
        <v>617</v>
      </c>
      <c r="V47" s="322">
        <v>686</v>
      </c>
      <c r="W47" s="322">
        <v>833</v>
      </c>
      <c r="X47" s="322">
        <v>549</v>
      </c>
      <c r="Y47" s="322">
        <v>588</v>
      </c>
      <c r="Z47" s="322">
        <v>658</v>
      </c>
      <c r="AA47" s="322">
        <v>588</v>
      </c>
      <c r="AB47" s="322">
        <v>664</v>
      </c>
      <c r="AC47" s="322">
        <v>537</v>
      </c>
      <c r="AD47" s="322">
        <v>473</v>
      </c>
      <c r="AE47" s="322">
        <v>677</v>
      </c>
      <c r="AF47" s="322">
        <v>699</v>
      </c>
      <c r="AG47" s="322">
        <v>699</v>
      </c>
      <c r="AH47" s="322">
        <v>686</v>
      </c>
      <c r="AI47" s="310">
        <v>19931</v>
      </c>
      <c r="AL47" s="40">
        <f t="shared" si="0"/>
        <v>642.93548387096769</v>
      </c>
      <c r="AM47" s="42">
        <f t="shared" si="1"/>
        <v>69.132209320919301</v>
      </c>
    </row>
    <row r="48" spans="1:39" x14ac:dyDescent="0.2">
      <c r="A48" s="58">
        <v>0.79166666666666596</v>
      </c>
      <c r="B48" s="59" t="s">
        <v>7</v>
      </c>
      <c r="C48" s="60">
        <v>0.8125</v>
      </c>
      <c r="D48" s="323">
        <v>698</v>
      </c>
      <c r="E48" s="322">
        <v>703</v>
      </c>
      <c r="F48" s="322">
        <v>708</v>
      </c>
      <c r="G48" s="322">
        <v>708</v>
      </c>
      <c r="H48" s="322">
        <v>708</v>
      </c>
      <c r="I48" s="322">
        <v>688</v>
      </c>
      <c r="J48" s="322">
        <v>471</v>
      </c>
      <c r="K48" s="322">
        <v>603</v>
      </c>
      <c r="L48" s="322">
        <v>676</v>
      </c>
      <c r="M48" s="322">
        <v>662</v>
      </c>
      <c r="N48" s="322">
        <v>646</v>
      </c>
      <c r="O48" s="322">
        <v>643</v>
      </c>
      <c r="P48" s="322">
        <v>615</v>
      </c>
      <c r="Q48" s="322">
        <v>638</v>
      </c>
      <c r="R48" s="322">
        <v>533</v>
      </c>
      <c r="S48" s="322">
        <v>631</v>
      </c>
      <c r="T48" s="322">
        <v>620</v>
      </c>
      <c r="U48" s="322">
        <v>614</v>
      </c>
      <c r="V48" s="322">
        <v>735</v>
      </c>
      <c r="W48" s="322">
        <v>828</v>
      </c>
      <c r="X48" s="322">
        <v>576</v>
      </c>
      <c r="Y48" s="322">
        <v>619</v>
      </c>
      <c r="Z48" s="322">
        <v>653</v>
      </c>
      <c r="AA48" s="322">
        <v>547</v>
      </c>
      <c r="AB48" s="322">
        <v>636</v>
      </c>
      <c r="AC48" s="322">
        <v>555</v>
      </c>
      <c r="AD48" s="322">
        <v>533</v>
      </c>
      <c r="AE48" s="322">
        <v>679</v>
      </c>
      <c r="AF48" s="322">
        <v>700</v>
      </c>
      <c r="AG48" s="322">
        <v>698</v>
      </c>
      <c r="AH48" s="322">
        <v>692</v>
      </c>
      <c r="AI48" s="310">
        <v>20016</v>
      </c>
      <c r="AL48" s="40">
        <f t="shared" si="0"/>
        <v>645.67741935483866</v>
      </c>
      <c r="AM48" s="42">
        <f t="shared" si="1"/>
        <v>71.903355089441106</v>
      </c>
    </row>
    <row r="49" spans="1:39" x14ac:dyDescent="0.2">
      <c r="A49" s="58">
        <v>0.8125</v>
      </c>
      <c r="B49" s="59" t="s">
        <v>7</v>
      </c>
      <c r="C49" s="60">
        <v>0.83333333333333304</v>
      </c>
      <c r="D49" s="323">
        <v>711</v>
      </c>
      <c r="E49" s="322">
        <v>706</v>
      </c>
      <c r="F49" s="322">
        <v>720</v>
      </c>
      <c r="G49" s="322">
        <v>705</v>
      </c>
      <c r="H49" s="322">
        <v>720</v>
      </c>
      <c r="I49" s="322">
        <v>696</v>
      </c>
      <c r="J49" s="322">
        <v>480</v>
      </c>
      <c r="K49" s="322">
        <v>602</v>
      </c>
      <c r="L49" s="322">
        <v>689</v>
      </c>
      <c r="M49" s="322">
        <v>648</v>
      </c>
      <c r="N49" s="322">
        <v>629</v>
      </c>
      <c r="O49" s="322">
        <v>653</v>
      </c>
      <c r="P49" s="322">
        <v>638</v>
      </c>
      <c r="Q49" s="322">
        <v>653</v>
      </c>
      <c r="R49" s="322">
        <v>626</v>
      </c>
      <c r="S49" s="322">
        <v>643</v>
      </c>
      <c r="T49" s="322">
        <v>655</v>
      </c>
      <c r="U49" s="322">
        <v>670</v>
      </c>
      <c r="V49" s="322">
        <v>710</v>
      </c>
      <c r="W49" s="322">
        <v>813</v>
      </c>
      <c r="X49" s="322">
        <v>581</v>
      </c>
      <c r="Y49" s="322">
        <v>620</v>
      </c>
      <c r="Z49" s="322">
        <v>653</v>
      </c>
      <c r="AA49" s="322">
        <v>622</v>
      </c>
      <c r="AB49" s="322">
        <v>634</v>
      </c>
      <c r="AC49" s="322">
        <v>537</v>
      </c>
      <c r="AD49" s="322">
        <v>511</v>
      </c>
      <c r="AE49" s="322">
        <v>682</v>
      </c>
      <c r="AF49" s="322">
        <v>708</v>
      </c>
      <c r="AG49" s="322">
        <v>706</v>
      </c>
      <c r="AH49" s="322">
        <v>708</v>
      </c>
      <c r="AI49" s="310">
        <v>20329</v>
      </c>
      <c r="AL49" s="40">
        <f t="shared" si="0"/>
        <v>655.77419354838707</v>
      </c>
      <c r="AM49" s="42">
        <f t="shared" si="1"/>
        <v>67.082888865154288</v>
      </c>
    </row>
    <row r="50" spans="1:39" x14ac:dyDescent="0.2">
      <c r="A50" s="58">
        <v>0.83333333333333304</v>
      </c>
      <c r="B50" s="59" t="s">
        <v>7</v>
      </c>
      <c r="C50" s="60">
        <v>0.85416666666666596</v>
      </c>
      <c r="D50" s="323">
        <v>732</v>
      </c>
      <c r="E50" s="322">
        <v>732</v>
      </c>
      <c r="F50" s="322">
        <v>742</v>
      </c>
      <c r="G50" s="322">
        <v>727</v>
      </c>
      <c r="H50" s="322">
        <v>744</v>
      </c>
      <c r="I50" s="322">
        <v>720</v>
      </c>
      <c r="J50" s="322">
        <v>573</v>
      </c>
      <c r="K50" s="322">
        <v>595</v>
      </c>
      <c r="L50" s="322">
        <v>735</v>
      </c>
      <c r="M50" s="322">
        <v>701</v>
      </c>
      <c r="N50" s="322">
        <v>679</v>
      </c>
      <c r="O50" s="322">
        <v>686</v>
      </c>
      <c r="P50" s="322">
        <v>686</v>
      </c>
      <c r="Q50" s="322">
        <v>694</v>
      </c>
      <c r="R50" s="322">
        <v>622</v>
      </c>
      <c r="S50" s="322">
        <v>679</v>
      </c>
      <c r="T50" s="322">
        <v>693</v>
      </c>
      <c r="U50" s="322">
        <v>722</v>
      </c>
      <c r="V50" s="322">
        <v>770</v>
      </c>
      <c r="W50" s="322">
        <v>814</v>
      </c>
      <c r="X50" s="322">
        <v>559</v>
      </c>
      <c r="Y50" s="322">
        <v>688</v>
      </c>
      <c r="Z50" s="322">
        <v>638</v>
      </c>
      <c r="AA50" s="322">
        <v>643</v>
      </c>
      <c r="AB50" s="322">
        <v>600</v>
      </c>
      <c r="AC50" s="322">
        <v>557</v>
      </c>
      <c r="AD50" s="322">
        <v>562</v>
      </c>
      <c r="AE50" s="322">
        <v>703</v>
      </c>
      <c r="AF50" s="322">
        <v>728</v>
      </c>
      <c r="AG50" s="322">
        <v>715</v>
      </c>
      <c r="AH50" s="322">
        <v>717</v>
      </c>
      <c r="AI50" s="310">
        <v>21156</v>
      </c>
      <c r="AL50" s="40">
        <f t="shared" si="0"/>
        <v>682.45161290322585</v>
      </c>
      <c r="AM50" s="42">
        <f t="shared" si="1"/>
        <v>65.689085196693796</v>
      </c>
    </row>
    <row r="51" spans="1:39" x14ac:dyDescent="0.2">
      <c r="A51" s="58">
        <v>0.85416666666666596</v>
      </c>
      <c r="B51" s="59" t="s">
        <v>7</v>
      </c>
      <c r="C51" s="60">
        <v>0.875</v>
      </c>
      <c r="D51" s="323">
        <v>760</v>
      </c>
      <c r="E51" s="322">
        <v>758</v>
      </c>
      <c r="F51" s="322">
        <v>758</v>
      </c>
      <c r="G51" s="322">
        <v>768</v>
      </c>
      <c r="H51" s="322">
        <v>766</v>
      </c>
      <c r="I51" s="322">
        <v>744</v>
      </c>
      <c r="J51" s="322">
        <v>629</v>
      </c>
      <c r="K51" s="322">
        <v>653</v>
      </c>
      <c r="L51" s="322">
        <v>813</v>
      </c>
      <c r="M51" s="322">
        <v>737</v>
      </c>
      <c r="N51" s="322">
        <v>667</v>
      </c>
      <c r="O51" s="322">
        <v>739</v>
      </c>
      <c r="P51" s="322">
        <v>747</v>
      </c>
      <c r="Q51" s="322">
        <v>749</v>
      </c>
      <c r="R51" s="322">
        <v>664</v>
      </c>
      <c r="S51" s="322">
        <v>732</v>
      </c>
      <c r="T51" s="322">
        <v>768</v>
      </c>
      <c r="U51" s="322">
        <v>776</v>
      </c>
      <c r="V51" s="322">
        <v>812</v>
      </c>
      <c r="W51" s="322">
        <v>799</v>
      </c>
      <c r="X51" s="322">
        <v>610</v>
      </c>
      <c r="Y51" s="322">
        <v>718</v>
      </c>
      <c r="Z51" s="322">
        <v>746</v>
      </c>
      <c r="AA51" s="322">
        <v>677</v>
      </c>
      <c r="AB51" s="322">
        <v>708</v>
      </c>
      <c r="AC51" s="322">
        <v>629</v>
      </c>
      <c r="AD51" s="322">
        <v>605</v>
      </c>
      <c r="AE51" s="322">
        <v>735</v>
      </c>
      <c r="AF51" s="322">
        <v>746</v>
      </c>
      <c r="AG51" s="322">
        <v>744</v>
      </c>
      <c r="AH51" s="322">
        <v>754</v>
      </c>
      <c r="AI51" s="310">
        <v>22511</v>
      </c>
      <c r="AL51" s="40">
        <f t="shared" si="0"/>
        <v>726.16129032258061</v>
      </c>
      <c r="AM51" s="42">
        <f t="shared" si="1"/>
        <v>56.889423020565985</v>
      </c>
    </row>
    <row r="52" spans="1:39" x14ac:dyDescent="0.2">
      <c r="A52" s="58">
        <v>0.875</v>
      </c>
      <c r="B52" s="59" t="s">
        <v>7</v>
      </c>
      <c r="C52" s="60">
        <v>0.89583333333333304</v>
      </c>
      <c r="D52" s="323">
        <v>790</v>
      </c>
      <c r="E52" s="322">
        <v>797</v>
      </c>
      <c r="F52" s="322">
        <v>799</v>
      </c>
      <c r="G52" s="322">
        <v>788</v>
      </c>
      <c r="H52" s="322">
        <v>790</v>
      </c>
      <c r="I52" s="322">
        <v>761</v>
      </c>
      <c r="J52" s="322">
        <v>684</v>
      </c>
      <c r="K52" s="322">
        <v>691</v>
      </c>
      <c r="L52" s="322">
        <v>814</v>
      </c>
      <c r="M52" s="322">
        <v>789</v>
      </c>
      <c r="N52" s="322">
        <v>727</v>
      </c>
      <c r="O52" s="322">
        <v>744</v>
      </c>
      <c r="P52" s="322">
        <v>751</v>
      </c>
      <c r="Q52" s="322">
        <v>756</v>
      </c>
      <c r="R52" s="322">
        <v>701</v>
      </c>
      <c r="S52" s="322">
        <v>790</v>
      </c>
      <c r="T52" s="322">
        <v>795</v>
      </c>
      <c r="U52" s="322">
        <v>744</v>
      </c>
      <c r="V52" s="322">
        <v>808</v>
      </c>
      <c r="W52" s="322">
        <v>807</v>
      </c>
      <c r="X52" s="322">
        <v>705</v>
      </c>
      <c r="Y52" s="322">
        <v>761</v>
      </c>
      <c r="Z52" s="322">
        <v>780</v>
      </c>
      <c r="AA52" s="322">
        <v>713</v>
      </c>
      <c r="AB52" s="322">
        <v>758</v>
      </c>
      <c r="AC52" s="322">
        <v>660</v>
      </c>
      <c r="AD52" s="322">
        <v>616</v>
      </c>
      <c r="AE52" s="322">
        <v>765</v>
      </c>
      <c r="AF52" s="322">
        <v>785</v>
      </c>
      <c r="AG52" s="322">
        <v>780</v>
      </c>
      <c r="AH52" s="322">
        <v>770</v>
      </c>
      <c r="AI52" s="310">
        <v>23419</v>
      </c>
      <c r="AL52" s="40">
        <f t="shared" si="0"/>
        <v>755.45161290322585</v>
      </c>
      <c r="AM52" s="42">
        <f t="shared" si="1"/>
        <v>47.773659904231344</v>
      </c>
    </row>
    <row r="53" spans="1:39" x14ac:dyDescent="0.2">
      <c r="A53" s="61">
        <v>0.89583333333333304</v>
      </c>
      <c r="B53" s="62" t="s">
        <v>7</v>
      </c>
      <c r="C53" s="63">
        <v>0.91666666666666596</v>
      </c>
      <c r="D53" s="324">
        <v>806</v>
      </c>
      <c r="E53" s="324">
        <v>807</v>
      </c>
      <c r="F53" s="324">
        <v>819</v>
      </c>
      <c r="G53" s="324">
        <v>801</v>
      </c>
      <c r="H53" s="324">
        <v>796</v>
      </c>
      <c r="I53" s="324">
        <v>780</v>
      </c>
      <c r="J53" s="324">
        <v>701</v>
      </c>
      <c r="K53" s="324">
        <v>716</v>
      </c>
      <c r="L53" s="324">
        <v>825</v>
      </c>
      <c r="M53" s="324">
        <v>768</v>
      </c>
      <c r="N53" s="324">
        <v>716</v>
      </c>
      <c r="O53" s="324">
        <v>739</v>
      </c>
      <c r="P53" s="324">
        <v>768</v>
      </c>
      <c r="Q53" s="324">
        <v>801</v>
      </c>
      <c r="R53" s="324">
        <v>737</v>
      </c>
      <c r="S53" s="324">
        <v>801</v>
      </c>
      <c r="T53" s="324">
        <v>818</v>
      </c>
      <c r="U53" s="324">
        <v>792</v>
      </c>
      <c r="V53" s="324">
        <v>833</v>
      </c>
      <c r="W53" s="324">
        <v>787</v>
      </c>
      <c r="X53" s="324">
        <v>740</v>
      </c>
      <c r="Y53" s="324">
        <v>725</v>
      </c>
      <c r="Z53" s="324">
        <v>785</v>
      </c>
      <c r="AA53" s="324">
        <v>732</v>
      </c>
      <c r="AB53" s="324">
        <v>740</v>
      </c>
      <c r="AC53" s="324">
        <v>703</v>
      </c>
      <c r="AD53" s="324">
        <v>663</v>
      </c>
      <c r="AE53" s="324">
        <v>768</v>
      </c>
      <c r="AF53" s="324">
        <v>801</v>
      </c>
      <c r="AG53" s="324">
        <v>802</v>
      </c>
      <c r="AH53" s="324">
        <v>795</v>
      </c>
      <c r="AI53" s="310">
        <v>23865</v>
      </c>
      <c r="AL53" s="40">
        <f t="shared" si="0"/>
        <v>769.83870967741939</v>
      </c>
      <c r="AM53" s="42">
        <f t="shared" si="1"/>
        <v>43.008601290279557</v>
      </c>
    </row>
    <row r="54" spans="1:39" x14ac:dyDescent="0.2">
      <c r="A54" s="55">
        <v>0.91666666666666596</v>
      </c>
      <c r="B54" s="56" t="s">
        <v>7</v>
      </c>
      <c r="C54" s="57">
        <v>0.9375</v>
      </c>
      <c r="D54" s="322">
        <v>816</v>
      </c>
      <c r="E54" s="322">
        <v>801</v>
      </c>
      <c r="F54" s="322">
        <v>816</v>
      </c>
      <c r="G54" s="322">
        <v>797</v>
      </c>
      <c r="H54" s="322">
        <v>812</v>
      </c>
      <c r="I54" s="322">
        <v>780</v>
      </c>
      <c r="J54" s="322">
        <v>686</v>
      </c>
      <c r="K54" s="322">
        <v>684</v>
      </c>
      <c r="L54" s="322">
        <v>831</v>
      </c>
      <c r="M54" s="322">
        <v>775</v>
      </c>
      <c r="N54" s="322">
        <v>760</v>
      </c>
      <c r="O54" s="322">
        <v>766</v>
      </c>
      <c r="P54" s="322">
        <v>787</v>
      </c>
      <c r="Q54" s="322">
        <v>773</v>
      </c>
      <c r="R54" s="322">
        <v>720</v>
      </c>
      <c r="S54" s="322">
        <v>804</v>
      </c>
      <c r="T54" s="322">
        <v>797</v>
      </c>
      <c r="U54" s="322">
        <v>796</v>
      </c>
      <c r="V54" s="322">
        <v>816</v>
      </c>
      <c r="W54" s="322">
        <v>825</v>
      </c>
      <c r="X54" s="322">
        <v>722</v>
      </c>
      <c r="Y54" s="322">
        <v>753</v>
      </c>
      <c r="Z54" s="322">
        <v>775</v>
      </c>
      <c r="AA54" s="322">
        <v>725</v>
      </c>
      <c r="AB54" s="322">
        <v>770</v>
      </c>
      <c r="AC54" s="322">
        <v>686</v>
      </c>
      <c r="AD54" s="322">
        <v>655</v>
      </c>
      <c r="AE54" s="322">
        <v>778</v>
      </c>
      <c r="AF54" s="322">
        <v>816</v>
      </c>
      <c r="AG54" s="322">
        <v>799</v>
      </c>
      <c r="AH54" s="322">
        <v>808</v>
      </c>
      <c r="AI54" s="310">
        <v>23929</v>
      </c>
      <c r="AL54" s="40">
        <f t="shared" si="0"/>
        <v>771.90322580645159</v>
      </c>
      <c r="AM54" s="42">
        <f t="shared" si="1"/>
        <v>46.86032781128025</v>
      </c>
    </row>
    <row r="55" spans="1:39" x14ac:dyDescent="0.2">
      <c r="A55" s="58">
        <v>0.9375</v>
      </c>
      <c r="B55" s="59" t="s">
        <v>7</v>
      </c>
      <c r="C55" s="60">
        <v>0.95833333333333304</v>
      </c>
      <c r="D55" s="323">
        <v>809</v>
      </c>
      <c r="E55" s="322">
        <v>804</v>
      </c>
      <c r="F55" s="322">
        <v>823</v>
      </c>
      <c r="G55" s="322">
        <v>802</v>
      </c>
      <c r="H55" s="322">
        <v>811</v>
      </c>
      <c r="I55" s="322">
        <v>787</v>
      </c>
      <c r="J55" s="322">
        <v>696</v>
      </c>
      <c r="K55" s="322">
        <v>729</v>
      </c>
      <c r="L55" s="322">
        <v>833</v>
      </c>
      <c r="M55" s="322">
        <v>768</v>
      </c>
      <c r="N55" s="322">
        <v>728</v>
      </c>
      <c r="O55" s="322">
        <v>766</v>
      </c>
      <c r="P55" s="322">
        <v>773</v>
      </c>
      <c r="Q55" s="322">
        <v>802</v>
      </c>
      <c r="R55" s="322">
        <v>730</v>
      </c>
      <c r="S55" s="322">
        <v>800</v>
      </c>
      <c r="T55" s="322">
        <v>802</v>
      </c>
      <c r="U55" s="322">
        <v>814</v>
      </c>
      <c r="V55" s="322">
        <v>819</v>
      </c>
      <c r="W55" s="322">
        <v>802</v>
      </c>
      <c r="X55" s="322">
        <v>737</v>
      </c>
      <c r="Y55" s="322">
        <v>723</v>
      </c>
      <c r="Z55" s="322">
        <v>788</v>
      </c>
      <c r="AA55" s="322">
        <v>732</v>
      </c>
      <c r="AB55" s="322">
        <v>768</v>
      </c>
      <c r="AC55" s="322">
        <v>723</v>
      </c>
      <c r="AD55" s="322">
        <v>686</v>
      </c>
      <c r="AE55" s="322">
        <v>782</v>
      </c>
      <c r="AF55" s="322">
        <v>812</v>
      </c>
      <c r="AG55" s="322">
        <v>806</v>
      </c>
      <c r="AH55" s="322">
        <v>814</v>
      </c>
      <c r="AI55" s="310">
        <v>24069</v>
      </c>
      <c r="AL55" s="40">
        <f t="shared" si="0"/>
        <v>776.41935483870964</v>
      </c>
      <c r="AM55" s="42">
        <f t="shared" si="1"/>
        <v>40.622468490190982</v>
      </c>
    </row>
    <row r="56" spans="1:39" x14ac:dyDescent="0.2">
      <c r="A56" s="58">
        <v>0.95833333333333304</v>
      </c>
      <c r="B56" s="59" t="s">
        <v>7</v>
      </c>
      <c r="C56" s="60">
        <v>0.97916666666666596</v>
      </c>
      <c r="D56" s="323">
        <v>809</v>
      </c>
      <c r="E56" s="322">
        <v>802</v>
      </c>
      <c r="F56" s="322">
        <v>813</v>
      </c>
      <c r="G56" s="322">
        <v>811</v>
      </c>
      <c r="H56" s="322">
        <v>806</v>
      </c>
      <c r="I56" s="322">
        <v>792</v>
      </c>
      <c r="J56" s="322">
        <v>680</v>
      </c>
      <c r="K56" s="322">
        <v>701</v>
      </c>
      <c r="L56" s="322">
        <v>832</v>
      </c>
      <c r="M56" s="322">
        <v>749</v>
      </c>
      <c r="N56" s="322">
        <v>753</v>
      </c>
      <c r="O56" s="322">
        <v>782</v>
      </c>
      <c r="P56" s="322">
        <v>790</v>
      </c>
      <c r="Q56" s="322">
        <v>794</v>
      </c>
      <c r="R56" s="322">
        <v>748</v>
      </c>
      <c r="S56" s="322">
        <v>825</v>
      </c>
      <c r="T56" s="322">
        <v>816</v>
      </c>
      <c r="U56" s="322">
        <v>787</v>
      </c>
      <c r="V56" s="322">
        <v>820</v>
      </c>
      <c r="W56" s="322">
        <v>816</v>
      </c>
      <c r="X56" s="322">
        <v>722</v>
      </c>
      <c r="Y56" s="322">
        <v>741</v>
      </c>
      <c r="Z56" s="322">
        <v>768</v>
      </c>
      <c r="AA56" s="322">
        <v>741</v>
      </c>
      <c r="AB56" s="322">
        <v>766</v>
      </c>
      <c r="AC56" s="322">
        <v>732</v>
      </c>
      <c r="AD56" s="322">
        <v>807</v>
      </c>
      <c r="AE56" s="322">
        <v>785</v>
      </c>
      <c r="AF56" s="322">
        <v>806</v>
      </c>
      <c r="AG56" s="322">
        <v>804</v>
      </c>
      <c r="AH56" s="322">
        <v>804</v>
      </c>
      <c r="AI56" s="310">
        <v>24202</v>
      </c>
      <c r="AL56" s="40">
        <f t="shared" si="0"/>
        <v>780.70967741935488</v>
      </c>
      <c r="AM56" s="42">
        <f t="shared" si="1"/>
        <v>38.312916488991974</v>
      </c>
    </row>
    <row r="57" spans="1:39" x14ac:dyDescent="0.2">
      <c r="A57" s="64">
        <v>0.97916666666666596</v>
      </c>
      <c r="B57" s="65" t="s">
        <v>7</v>
      </c>
      <c r="C57" s="66">
        <v>1</v>
      </c>
      <c r="D57" s="325">
        <v>809</v>
      </c>
      <c r="E57" s="322">
        <v>799</v>
      </c>
      <c r="F57" s="322">
        <v>816</v>
      </c>
      <c r="G57" s="322">
        <v>801</v>
      </c>
      <c r="H57" s="322">
        <v>816</v>
      </c>
      <c r="I57" s="322">
        <v>788</v>
      </c>
      <c r="J57" s="322">
        <v>681</v>
      </c>
      <c r="K57" s="322">
        <v>703</v>
      </c>
      <c r="L57" s="322">
        <v>848</v>
      </c>
      <c r="M57" s="322">
        <v>807</v>
      </c>
      <c r="N57" s="322">
        <v>756</v>
      </c>
      <c r="O57" s="322">
        <v>775</v>
      </c>
      <c r="P57" s="322">
        <v>799</v>
      </c>
      <c r="Q57" s="322">
        <v>792</v>
      </c>
      <c r="R57" s="322">
        <v>740</v>
      </c>
      <c r="S57" s="322">
        <v>809</v>
      </c>
      <c r="T57" s="322">
        <v>840</v>
      </c>
      <c r="U57" s="322">
        <v>792</v>
      </c>
      <c r="V57" s="322">
        <v>852</v>
      </c>
      <c r="W57" s="322">
        <v>809</v>
      </c>
      <c r="X57" s="322">
        <v>749</v>
      </c>
      <c r="Y57" s="322">
        <v>737</v>
      </c>
      <c r="Z57" s="322">
        <v>799</v>
      </c>
      <c r="AA57" s="322">
        <v>715</v>
      </c>
      <c r="AB57" s="322">
        <v>782</v>
      </c>
      <c r="AC57" s="322">
        <v>691</v>
      </c>
      <c r="AD57" s="322">
        <v>833</v>
      </c>
      <c r="AE57" s="322">
        <v>785</v>
      </c>
      <c r="AF57" s="322">
        <v>814</v>
      </c>
      <c r="AG57" s="322">
        <v>811</v>
      </c>
      <c r="AH57" s="328">
        <v>818</v>
      </c>
      <c r="AI57" s="310">
        <v>24366</v>
      </c>
      <c r="AL57" s="40">
        <f t="shared" si="0"/>
        <v>786</v>
      </c>
      <c r="AM57" s="42">
        <f t="shared" si="1"/>
        <v>44.458969848614352</v>
      </c>
    </row>
    <row r="58" spans="1:39" x14ac:dyDescent="0.2">
      <c r="A58" s="52" t="s">
        <v>61</v>
      </c>
      <c r="B58" s="53"/>
      <c r="C58" s="54"/>
      <c r="D58" s="320">
        <v>35321</v>
      </c>
      <c r="E58" s="320">
        <v>35743</v>
      </c>
      <c r="F58" s="320">
        <v>36434</v>
      </c>
      <c r="G58" s="320">
        <v>35796</v>
      </c>
      <c r="H58" s="320">
        <v>36125</v>
      </c>
      <c r="I58" s="320">
        <v>35019</v>
      </c>
      <c r="J58" s="320">
        <v>32601</v>
      </c>
      <c r="K58" s="320">
        <v>30336</v>
      </c>
      <c r="L58" s="320">
        <v>33135</v>
      </c>
      <c r="M58" s="320">
        <v>34032</v>
      </c>
      <c r="N58" s="320">
        <v>32505</v>
      </c>
      <c r="O58" s="320">
        <v>32652</v>
      </c>
      <c r="P58" s="320">
        <v>32758</v>
      </c>
      <c r="Q58" s="320">
        <v>32563</v>
      </c>
      <c r="R58" s="320">
        <v>32494</v>
      </c>
      <c r="S58" s="320">
        <v>32066</v>
      </c>
      <c r="T58" s="320">
        <v>33934</v>
      </c>
      <c r="U58" s="320">
        <v>34149</v>
      </c>
      <c r="V58" s="320">
        <v>35071</v>
      </c>
      <c r="W58" s="320">
        <v>36759</v>
      </c>
      <c r="X58" s="320">
        <v>32107</v>
      </c>
      <c r="Y58" s="320">
        <v>32844</v>
      </c>
      <c r="Z58" s="320">
        <v>33401</v>
      </c>
      <c r="AA58" s="320">
        <v>31941</v>
      </c>
      <c r="AB58" s="320">
        <v>33730</v>
      </c>
      <c r="AC58" s="320">
        <v>31068</v>
      </c>
      <c r="AD58" s="320">
        <v>30190</v>
      </c>
      <c r="AE58" s="320">
        <v>34651</v>
      </c>
      <c r="AF58" s="320">
        <v>35093</v>
      </c>
      <c r="AG58" s="320">
        <v>35164</v>
      </c>
      <c r="AH58" s="320">
        <v>35532</v>
      </c>
      <c r="AI58" s="320">
        <v>1045214</v>
      </c>
      <c r="AL58" s="40">
        <v>29364.709677419356</v>
      </c>
    </row>
    <row r="59" spans="1:39" x14ac:dyDescent="0.2">
      <c r="A59" s="52" t="s">
        <v>63</v>
      </c>
      <c r="B59" s="53"/>
      <c r="C59" s="54"/>
      <c r="D59" s="320">
        <v>0</v>
      </c>
      <c r="E59" s="320">
        <v>0</v>
      </c>
      <c r="F59" s="320">
        <v>0</v>
      </c>
      <c r="G59" s="320">
        <v>0</v>
      </c>
      <c r="H59" s="320">
        <v>0</v>
      </c>
      <c r="I59" s="320">
        <v>0</v>
      </c>
      <c r="J59" s="320">
        <v>17400</v>
      </c>
      <c r="K59" s="320">
        <v>17804</v>
      </c>
      <c r="L59" s="320">
        <v>18444</v>
      </c>
      <c r="M59" s="320">
        <v>17894</v>
      </c>
      <c r="N59" s="320">
        <v>17331</v>
      </c>
      <c r="O59" s="320">
        <v>0</v>
      </c>
      <c r="P59" s="320">
        <v>17453</v>
      </c>
      <c r="Q59" s="320">
        <v>17573</v>
      </c>
      <c r="R59" s="320">
        <v>16834</v>
      </c>
      <c r="S59" s="320">
        <v>17088</v>
      </c>
      <c r="T59" s="320">
        <v>17909</v>
      </c>
      <c r="U59" s="320">
        <v>17931</v>
      </c>
      <c r="V59" s="320">
        <v>0</v>
      </c>
      <c r="W59" s="320">
        <v>20595</v>
      </c>
      <c r="X59" s="320">
        <v>16781</v>
      </c>
      <c r="Y59" s="320">
        <v>18070</v>
      </c>
      <c r="Z59" s="320">
        <v>18429</v>
      </c>
      <c r="AA59" s="320">
        <v>16745</v>
      </c>
      <c r="AB59" s="320">
        <v>18279</v>
      </c>
      <c r="AC59" s="320">
        <v>0</v>
      </c>
      <c r="AD59" s="320">
        <v>15730</v>
      </c>
      <c r="AE59" s="320">
        <v>18989</v>
      </c>
      <c r="AF59" s="320">
        <v>19377</v>
      </c>
      <c r="AG59" s="320">
        <v>19152</v>
      </c>
      <c r="AH59" s="320">
        <v>19337</v>
      </c>
      <c r="AI59" s="320">
        <v>395145</v>
      </c>
    </row>
    <row r="60" spans="1:39" x14ac:dyDescent="0.2">
      <c r="A60" s="52" t="s">
        <v>64</v>
      </c>
      <c r="B60" s="53"/>
      <c r="C60" s="54"/>
      <c r="D60" s="320">
        <v>35321</v>
      </c>
      <c r="E60" s="320">
        <v>35743</v>
      </c>
      <c r="F60" s="320">
        <v>36434</v>
      </c>
      <c r="G60" s="320">
        <v>35796</v>
      </c>
      <c r="H60" s="320">
        <v>36125</v>
      </c>
      <c r="I60" s="320">
        <v>35019</v>
      </c>
      <c r="J60" s="320">
        <v>15201</v>
      </c>
      <c r="K60" s="320">
        <v>12532</v>
      </c>
      <c r="L60" s="320">
        <v>14691</v>
      </c>
      <c r="M60" s="320">
        <v>16138</v>
      </c>
      <c r="N60" s="320">
        <v>15174</v>
      </c>
      <c r="O60" s="320">
        <v>32652</v>
      </c>
      <c r="P60" s="320">
        <v>15305</v>
      </c>
      <c r="Q60" s="320">
        <v>14990</v>
      </c>
      <c r="R60" s="320">
        <v>15660</v>
      </c>
      <c r="S60" s="320">
        <v>14978</v>
      </c>
      <c r="T60" s="320">
        <v>16025</v>
      </c>
      <c r="U60" s="320">
        <v>16218</v>
      </c>
      <c r="V60" s="320">
        <v>35071</v>
      </c>
      <c r="W60" s="320">
        <v>16164</v>
      </c>
      <c r="X60" s="320">
        <v>15326</v>
      </c>
      <c r="Y60" s="320">
        <v>14774</v>
      </c>
      <c r="Z60" s="320">
        <v>14972</v>
      </c>
      <c r="AA60" s="320">
        <v>15196</v>
      </c>
      <c r="AB60" s="320">
        <v>15451</v>
      </c>
      <c r="AC60" s="320">
        <v>31068</v>
      </c>
      <c r="AD60" s="320">
        <v>14460</v>
      </c>
      <c r="AE60" s="320">
        <v>15662</v>
      </c>
      <c r="AF60" s="320">
        <v>15716</v>
      </c>
      <c r="AG60" s="320">
        <v>16012</v>
      </c>
      <c r="AH60" s="320">
        <v>16195</v>
      </c>
      <c r="AI60" s="320">
        <v>650069</v>
      </c>
    </row>
    <row r="63" spans="1:39" x14ac:dyDescent="0.2">
      <c r="C63" t="s">
        <v>9</v>
      </c>
      <c r="D63" s="4">
        <f>MIN(D10:D57)</f>
        <v>660</v>
      </c>
      <c r="E63" s="4">
        <f t="shared" ref="E63:AH63" si="2">MIN(E10:E57)</f>
        <v>665</v>
      </c>
      <c r="F63" s="4">
        <f t="shared" si="2"/>
        <v>701</v>
      </c>
      <c r="G63" s="4">
        <f t="shared" si="2"/>
        <v>682</v>
      </c>
      <c r="H63" s="4">
        <f t="shared" si="2"/>
        <v>694</v>
      </c>
      <c r="I63" s="4">
        <f t="shared" si="2"/>
        <v>643</v>
      </c>
      <c r="J63" s="4">
        <f t="shared" si="2"/>
        <v>471</v>
      </c>
      <c r="K63" s="4">
        <f t="shared" si="2"/>
        <v>499</v>
      </c>
      <c r="L63" s="4">
        <f t="shared" si="2"/>
        <v>488</v>
      </c>
      <c r="M63" s="4">
        <f t="shared" si="2"/>
        <v>523</v>
      </c>
      <c r="N63" s="4">
        <f t="shared" si="2"/>
        <v>485</v>
      </c>
      <c r="O63" s="4">
        <f t="shared" si="2"/>
        <v>497</v>
      </c>
      <c r="P63" s="4">
        <f t="shared" si="2"/>
        <v>448</v>
      </c>
      <c r="Q63" s="4">
        <f t="shared" si="2"/>
        <v>504</v>
      </c>
      <c r="R63" s="4">
        <f t="shared" si="2"/>
        <v>490</v>
      </c>
      <c r="S63" s="4">
        <f t="shared" si="2"/>
        <v>391</v>
      </c>
      <c r="T63" s="4">
        <f t="shared" si="2"/>
        <v>463</v>
      </c>
      <c r="U63" s="4">
        <f t="shared" si="2"/>
        <v>543</v>
      </c>
      <c r="V63" s="4">
        <f t="shared" si="2"/>
        <v>516</v>
      </c>
      <c r="W63" s="4">
        <f t="shared" si="2"/>
        <v>566</v>
      </c>
      <c r="X63" s="4">
        <f t="shared" si="2"/>
        <v>482</v>
      </c>
      <c r="Y63" s="4">
        <f t="shared" si="2"/>
        <v>552</v>
      </c>
      <c r="Z63" s="4">
        <f t="shared" si="2"/>
        <v>559</v>
      </c>
      <c r="AA63" s="4">
        <f t="shared" si="2"/>
        <v>458</v>
      </c>
      <c r="AB63" s="4">
        <f t="shared" si="2"/>
        <v>516</v>
      </c>
      <c r="AC63" s="4">
        <f t="shared" si="2"/>
        <v>484</v>
      </c>
      <c r="AD63" s="4">
        <f t="shared" si="2"/>
        <v>453</v>
      </c>
      <c r="AE63" s="4">
        <f t="shared" si="2"/>
        <v>641</v>
      </c>
      <c r="AF63" s="4">
        <f t="shared" si="2"/>
        <v>652</v>
      </c>
      <c r="AG63" s="4">
        <f t="shared" si="2"/>
        <v>652</v>
      </c>
      <c r="AH63" s="4">
        <f t="shared" si="2"/>
        <v>655</v>
      </c>
      <c r="AL63" s="40">
        <f>MIN(AL10:AL57)</f>
        <v>579.67741935483866</v>
      </c>
    </row>
    <row r="64" spans="1:39" x14ac:dyDescent="0.2">
      <c r="C64" t="s">
        <v>10</v>
      </c>
      <c r="D64" s="4">
        <f>MAX(D10:D57)</f>
        <v>816</v>
      </c>
      <c r="E64" s="4">
        <f t="shared" ref="E64:AH64" si="3">MAX(E10:E57)</f>
        <v>816</v>
      </c>
      <c r="F64" s="4">
        <f t="shared" si="3"/>
        <v>823</v>
      </c>
      <c r="G64" s="4">
        <f t="shared" si="3"/>
        <v>819</v>
      </c>
      <c r="H64" s="4">
        <f t="shared" si="3"/>
        <v>819</v>
      </c>
      <c r="I64" s="4">
        <f t="shared" si="3"/>
        <v>818</v>
      </c>
      <c r="J64" s="4">
        <f t="shared" si="3"/>
        <v>792</v>
      </c>
      <c r="K64" s="4">
        <f t="shared" si="3"/>
        <v>729</v>
      </c>
      <c r="L64" s="4">
        <f t="shared" si="3"/>
        <v>848</v>
      </c>
      <c r="M64" s="4">
        <f t="shared" si="3"/>
        <v>864</v>
      </c>
      <c r="N64" s="4">
        <f t="shared" si="3"/>
        <v>826</v>
      </c>
      <c r="O64" s="4">
        <f t="shared" si="3"/>
        <v>794</v>
      </c>
      <c r="P64" s="4">
        <f t="shared" si="3"/>
        <v>835</v>
      </c>
      <c r="Q64" s="4">
        <f t="shared" si="3"/>
        <v>802</v>
      </c>
      <c r="R64" s="4">
        <f t="shared" si="3"/>
        <v>857</v>
      </c>
      <c r="S64" s="4">
        <f t="shared" si="3"/>
        <v>825</v>
      </c>
      <c r="T64" s="4">
        <f t="shared" si="3"/>
        <v>844</v>
      </c>
      <c r="U64" s="4">
        <f t="shared" si="3"/>
        <v>864</v>
      </c>
      <c r="V64" s="4">
        <f t="shared" si="3"/>
        <v>852</v>
      </c>
      <c r="W64" s="4">
        <f t="shared" si="3"/>
        <v>845</v>
      </c>
      <c r="X64" s="4">
        <f t="shared" si="3"/>
        <v>826</v>
      </c>
      <c r="Y64" s="4">
        <f t="shared" si="3"/>
        <v>796</v>
      </c>
      <c r="Z64" s="4">
        <f t="shared" si="3"/>
        <v>799</v>
      </c>
      <c r="AA64" s="4">
        <f t="shared" si="3"/>
        <v>818</v>
      </c>
      <c r="AB64" s="4">
        <f t="shared" si="3"/>
        <v>857</v>
      </c>
      <c r="AC64" s="4">
        <f t="shared" si="3"/>
        <v>806</v>
      </c>
      <c r="AD64" s="4">
        <f t="shared" si="3"/>
        <v>833</v>
      </c>
      <c r="AE64" s="4">
        <f t="shared" si="3"/>
        <v>804</v>
      </c>
      <c r="AF64" s="4">
        <f t="shared" si="3"/>
        <v>816</v>
      </c>
      <c r="AG64" s="4">
        <f t="shared" si="3"/>
        <v>816</v>
      </c>
      <c r="AH64" s="4">
        <f t="shared" si="3"/>
        <v>833</v>
      </c>
    </row>
    <row r="65" spans="1:41" x14ac:dyDescent="0.2">
      <c r="C65" s="39" t="s">
        <v>53</v>
      </c>
      <c r="D65">
        <f>IF(D64=0,"",SMALL(D10:D57,COUNTIF(D10:D57,0)+1))</f>
        <v>660</v>
      </c>
      <c r="E65" s="39">
        <f t="shared" ref="E65:AH65" si="4">IF(E64=0,"",SMALL(E10:E57,COUNTIF(E10:E57,0)+1))</f>
        <v>665</v>
      </c>
      <c r="F65" s="39">
        <f t="shared" si="4"/>
        <v>701</v>
      </c>
      <c r="G65" s="39">
        <f t="shared" si="4"/>
        <v>682</v>
      </c>
      <c r="H65" s="39">
        <f t="shared" si="4"/>
        <v>694</v>
      </c>
      <c r="I65" s="39">
        <f t="shared" si="4"/>
        <v>643</v>
      </c>
      <c r="J65" s="39">
        <f t="shared" si="4"/>
        <v>471</v>
      </c>
      <c r="K65" s="39">
        <f t="shared" si="4"/>
        <v>499</v>
      </c>
      <c r="L65" s="39">
        <f t="shared" si="4"/>
        <v>488</v>
      </c>
      <c r="M65" s="39">
        <f t="shared" si="4"/>
        <v>523</v>
      </c>
      <c r="N65" s="39">
        <f t="shared" si="4"/>
        <v>485</v>
      </c>
      <c r="O65" s="39">
        <f t="shared" si="4"/>
        <v>497</v>
      </c>
      <c r="P65" s="39">
        <f t="shared" si="4"/>
        <v>448</v>
      </c>
      <c r="Q65" s="39">
        <f t="shared" si="4"/>
        <v>504</v>
      </c>
      <c r="R65" s="39">
        <f t="shared" si="4"/>
        <v>490</v>
      </c>
      <c r="S65" s="39">
        <f t="shared" si="4"/>
        <v>391</v>
      </c>
      <c r="T65" s="39">
        <f t="shared" si="4"/>
        <v>463</v>
      </c>
      <c r="U65" s="39">
        <f t="shared" si="4"/>
        <v>543</v>
      </c>
      <c r="V65" s="39">
        <f t="shared" si="4"/>
        <v>516</v>
      </c>
      <c r="W65" s="39">
        <f t="shared" si="4"/>
        <v>566</v>
      </c>
      <c r="X65" s="39">
        <f t="shared" si="4"/>
        <v>482</v>
      </c>
      <c r="Y65" s="39">
        <f t="shared" si="4"/>
        <v>552</v>
      </c>
      <c r="Z65" s="39">
        <f t="shared" si="4"/>
        <v>559</v>
      </c>
      <c r="AA65" s="39">
        <f t="shared" si="4"/>
        <v>458</v>
      </c>
      <c r="AB65" s="39">
        <f t="shared" si="4"/>
        <v>516</v>
      </c>
      <c r="AC65" s="39">
        <f t="shared" si="4"/>
        <v>484</v>
      </c>
      <c r="AD65" s="39">
        <f t="shared" si="4"/>
        <v>453</v>
      </c>
      <c r="AE65" s="39">
        <f t="shared" si="4"/>
        <v>641</v>
      </c>
      <c r="AF65" s="39">
        <f t="shared" si="4"/>
        <v>652</v>
      </c>
      <c r="AG65" s="39">
        <f t="shared" si="4"/>
        <v>652</v>
      </c>
      <c r="AH65" s="39">
        <f t="shared" si="4"/>
        <v>655</v>
      </c>
    </row>
    <row r="66" spans="1:41" x14ac:dyDescent="0.2">
      <c r="C66" s="39" t="s">
        <v>55</v>
      </c>
      <c r="D66" s="39">
        <f>IF(D64=0,"",SMALL(D11:D58,COUNTIF(D11:D58,0)+2))</f>
        <v>662</v>
      </c>
      <c r="E66" s="39">
        <f t="shared" ref="E66:AH66" si="5">IF(E64=0,"",SMALL(E11:E58,COUNTIF(E11:E58,0)+2))</f>
        <v>674</v>
      </c>
      <c r="F66" s="39">
        <f t="shared" si="5"/>
        <v>703</v>
      </c>
      <c r="G66" s="39">
        <f t="shared" si="5"/>
        <v>682</v>
      </c>
      <c r="H66" s="39">
        <f t="shared" si="5"/>
        <v>696</v>
      </c>
      <c r="I66" s="39">
        <f t="shared" si="5"/>
        <v>645</v>
      </c>
      <c r="J66" s="39">
        <f t="shared" si="5"/>
        <v>480</v>
      </c>
      <c r="K66" s="39">
        <f t="shared" si="5"/>
        <v>537</v>
      </c>
      <c r="L66" s="39">
        <f t="shared" si="5"/>
        <v>540</v>
      </c>
      <c r="M66" s="39">
        <f t="shared" si="5"/>
        <v>567</v>
      </c>
      <c r="N66" s="39">
        <f t="shared" si="5"/>
        <v>540</v>
      </c>
      <c r="O66" s="39">
        <f t="shared" si="5"/>
        <v>540</v>
      </c>
      <c r="P66" s="39">
        <f t="shared" si="5"/>
        <v>519</v>
      </c>
      <c r="Q66" s="39">
        <f t="shared" si="5"/>
        <v>554</v>
      </c>
      <c r="R66" s="39">
        <f t="shared" si="5"/>
        <v>509</v>
      </c>
      <c r="S66" s="39">
        <f t="shared" si="5"/>
        <v>494</v>
      </c>
      <c r="T66" s="39">
        <f t="shared" si="5"/>
        <v>547</v>
      </c>
      <c r="U66" s="39">
        <f t="shared" si="5"/>
        <v>576</v>
      </c>
      <c r="V66" s="39">
        <f t="shared" si="5"/>
        <v>578</v>
      </c>
      <c r="W66" s="39">
        <f t="shared" si="5"/>
        <v>607</v>
      </c>
      <c r="X66" s="39">
        <f t="shared" si="5"/>
        <v>531</v>
      </c>
      <c r="Y66" s="39">
        <f t="shared" si="5"/>
        <v>585</v>
      </c>
      <c r="Z66" s="39">
        <f t="shared" si="5"/>
        <v>562</v>
      </c>
      <c r="AA66" s="39">
        <f t="shared" si="5"/>
        <v>483</v>
      </c>
      <c r="AB66" s="39">
        <f t="shared" si="5"/>
        <v>547</v>
      </c>
      <c r="AC66" s="39">
        <f t="shared" si="5"/>
        <v>526</v>
      </c>
      <c r="AD66" s="39">
        <f t="shared" si="5"/>
        <v>473</v>
      </c>
      <c r="AE66" s="39">
        <f t="shared" si="5"/>
        <v>651</v>
      </c>
      <c r="AF66" s="39">
        <f t="shared" si="5"/>
        <v>653</v>
      </c>
      <c r="AG66" s="39">
        <f t="shared" si="5"/>
        <v>653</v>
      </c>
      <c r="AH66" s="39">
        <f t="shared" si="5"/>
        <v>658</v>
      </c>
    </row>
    <row r="68" spans="1:41" s="292" customFormat="1" x14ac:dyDescent="0.2">
      <c r="C68" s="292" t="s">
        <v>87</v>
      </c>
      <c r="D68" s="292">
        <v>1</v>
      </c>
      <c r="E68" s="292">
        <v>1</v>
      </c>
      <c r="F68" s="292">
        <v>1</v>
      </c>
      <c r="G68" s="292">
        <v>1</v>
      </c>
      <c r="H68" s="292">
        <v>1</v>
      </c>
      <c r="I68" s="292">
        <v>1</v>
      </c>
      <c r="J68" s="292">
        <v>0</v>
      </c>
      <c r="K68" s="292">
        <v>0</v>
      </c>
      <c r="L68" s="292">
        <v>0</v>
      </c>
      <c r="M68" s="292">
        <v>0</v>
      </c>
      <c r="N68" s="292">
        <v>0</v>
      </c>
      <c r="O68" s="292">
        <v>0</v>
      </c>
      <c r="P68" s="292">
        <v>0</v>
      </c>
      <c r="Q68" s="292">
        <v>0</v>
      </c>
      <c r="R68" s="292">
        <v>0</v>
      </c>
      <c r="S68" s="292">
        <v>0</v>
      </c>
      <c r="T68" s="292">
        <v>0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1</v>
      </c>
      <c r="AF68" s="292">
        <v>1</v>
      </c>
      <c r="AG68" s="292">
        <v>1</v>
      </c>
      <c r="AH68" s="292">
        <v>1</v>
      </c>
      <c r="AJ68" s="292" t="s">
        <v>96</v>
      </c>
      <c r="AL68" s="292" t="s">
        <v>82</v>
      </c>
      <c r="AM68" s="333" t="s">
        <v>98</v>
      </c>
    </row>
    <row r="69" spans="1:41" s="41" customFormat="1" x14ac:dyDescent="0.2">
      <c r="A69" s="292" t="s">
        <v>88</v>
      </c>
      <c r="B69" s="292"/>
      <c r="C69" s="292"/>
      <c r="D69" s="42" t="str">
        <f>IF(D$9=1,IF(D$68=1,"",D$59),"")</f>
        <v/>
      </c>
      <c r="E69" s="42" t="str">
        <f t="shared" ref="E69:AH69" si="6">IF(E$9=1,IF(E$68=1,"",E$59),"")</f>
        <v/>
      </c>
      <c r="F69" s="42" t="str">
        <f t="shared" si="6"/>
        <v/>
      </c>
      <c r="G69" s="42" t="str">
        <f t="shared" si="6"/>
        <v/>
      </c>
      <c r="H69" s="42" t="str">
        <f t="shared" si="6"/>
        <v/>
      </c>
      <c r="I69" s="42" t="str">
        <f t="shared" si="6"/>
        <v/>
      </c>
      <c r="J69" s="42">
        <f t="shared" si="6"/>
        <v>17400</v>
      </c>
      <c r="K69" s="42">
        <f t="shared" si="6"/>
        <v>17804</v>
      </c>
      <c r="L69" s="42">
        <f t="shared" si="6"/>
        <v>18444</v>
      </c>
      <c r="M69" s="42">
        <f t="shared" si="6"/>
        <v>17894</v>
      </c>
      <c r="N69" s="42">
        <f t="shared" si="6"/>
        <v>17331</v>
      </c>
      <c r="O69" s="42" t="str">
        <f t="shared" si="6"/>
        <v/>
      </c>
      <c r="P69" s="42">
        <f t="shared" si="6"/>
        <v>17453</v>
      </c>
      <c r="Q69" s="42">
        <f t="shared" si="6"/>
        <v>17573</v>
      </c>
      <c r="R69" s="42">
        <f t="shared" si="6"/>
        <v>16834</v>
      </c>
      <c r="S69" s="42">
        <f t="shared" si="6"/>
        <v>17088</v>
      </c>
      <c r="T69" s="42">
        <f t="shared" si="6"/>
        <v>17909</v>
      </c>
      <c r="U69" s="42">
        <f t="shared" si="6"/>
        <v>17931</v>
      </c>
      <c r="V69" s="42" t="str">
        <f t="shared" si="6"/>
        <v/>
      </c>
      <c r="W69" s="42">
        <f t="shared" si="6"/>
        <v>20595</v>
      </c>
      <c r="X69" s="42">
        <f t="shared" si="6"/>
        <v>16781</v>
      </c>
      <c r="Y69" s="42">
        <f t="shared" si="6"/>
        <v>18070</v>
      </c>
      <c r="Z69" s="42">
        <f t="shared" si="6"/>
        <v>18429</v>
      </c>
      <c r="AA69" s="42">
        <f t="shared" si="6"/>
        <v>16745</v>
      </c>
      <c r="AB69" s="42">
        <f t="shared" si="6"/>
        <v>18279</v>
      </c>
      <c r="AC69" s="42" t="str">
        <f t="shared" si="6"/>
        <v/>
      </c>
      <c r="AD69" s="42">
        <f t="shared" si="6"/>
        <v>15730</v>
      </c>
      <c r="AE69" s="42" t="str">
        <f t="shared" si="6"/>
        <v/>
      </c>
      <c r="AF69" s="42" t="str">
        <f t="shared" si="6"/>
        <v/>
      </c>
      <c r="AG69" s="42" t="str">
        <f t="shared" si="6"/>
        <v/>
      </c>
      <c r="AH69" s="42" t="str">
        <f t="shared" si="6"/>
        <v/>
      </c>
      <c r="AI69" s="42">
        <f t="shared" ref="AI69:AI72" si="7">SUM(D69:AH69)</f>
        <v>318290</v>
      </c>
      <c r="AJ69" s="292">
        <f t="shared" ref="AJ69:AJ72" si="8">COUNTIF(D69:AH69,"&gt;0")</f>
        <v>18</v>
      </c>
      <c r="AL69" s="42">
        <f>ROUNDDOWN(AI69/AJ69,0)</f>
        <v>17682</v>
      </c>
      <c r="AM69" s="334">
        <f>ROUNDDOWN(AL69/14,0)</f>
        <v>1263</v>
      </c>
      <c r="AN69" s="292"/>
      <c r="AO69" s="292"/>
    </row>
    <row r="70" spans="1:41" s="292" customFormat="1" x14ac:dyDescent="0.2">
      <c r="A70" s="292" t="s">
        <v>89</v>
      </c>
      <c r="D70" s="42" t="str">
        <f>IF(D$9=1,IF(D$68=1,"",D$60),"")</f>
        <v/>
      </c>
      <c r="E70" s="42" t="str">
        <f t="shared" ref="E70:AH70" si="9">IF(E$9=1,IF(E$68=1,"",E$60),"")</f>
        <v/>
      </c>
      <c r="F70" s="42" t="str">
        <f t="shared" si="9"/>
        <v/>
      </c>
      <c r="G70" s="42" t="str">
        <f t="shared" si="9"/>
        <v/>
      </c>
      <c r="H70" s="42" t="str">
        <f t="shared" si="9"/>
        <v/>
      </c>
      <c r="I70" s="42" t="str">
        <f t="shared" si="9"/>
        <v/>
      </c>
      <c r="J70" s="42">
        <f t="shared" si="9"/>
        <v>15201</v>
      </c>
      <c r="K70" s="42">
        <f t="shared" si="9"/>
        <v>12532</v>
      </c>
      <c r="L70" s="42">
        <f t="shared" si="9"/>
        <v>14691</v>
      </c>
      <c r="M70" s="42">
        <f t="shared" si="9"/>
        <v>16138</v>
      </c>
      <c r="N70" s="42">
        <f t="shared" si="9"/>
        <v>15174</v>
      </c>
      <c r="O70" s="42" t="str">
        <f t="shared" si="9"/>
        <v/>
      </c>
      <c r="P70" s="42">
        <f t="shared" si="9"/>
        <v>15305</v>
      </c>
      <c r="Q70" s="42">
        <f t="shared" si="9"/>
        <v>14990</v>
      </c>
      <c r="R70" s="42">
        <f t="shared" si="9"/>
        <v>15660</v>
      </c>
      <c r="S70" s="42">
        <f t="shared" si="9"/>
        <v>14978</v>
      </c>
      <c r="T70" s="42">
        <f t="shared" si="9"/>
        <v>16025</v>
      </c>
      <c r="U70" s="42">
        <f t="shared" si="9"/>
        <v>16218</v>
      </c>
      <c r="V70" s="42" t="str">
        <f t="shared" si="9"/>
        <v/>
      </c>
      <c r="W70" s="42">
        <f t="shared" si="9"/>
        <v>16164</v>
      </c>
      <c r="X70" s="42">
        <f t="shared" si="9"/>
        <v>15326</v>
      </c>
      <c r="Y70" s="42">
        <f t="shared" si="9"/>
        <v>14774</v>
      </c>
      <c r="Z70" s="42">
        <f t="shared" si="9"/>
        <v>14972</v>
      </c>
      <c r="AA70" s="42">
        <f t="shared" si="9"/>
        <v>15196</v>
      </c>
      <c r="AB70" s="42">
        <f t="shared" si="9"/>
        <v>15451</v>
      </c>
      <c r="AC70" s="42" t="str">
        <f t="shared" si="9"/>
        <v/>
      </c>
      <c r="AD70" s="42">
        <f t="shared" si="9"/>
        <v>14460</v>
      </c>
      <c r="AE70" s="42" t="str">
        <f t="shared" si="9"/>
        <v/>
      </c>
      <c r="AF70" s="42" t="str">
        <f t="shared" si="9"/>
        <v/>
      </c>
      <c r="AG70" s="42" t="str">
        <f t="shared" si="9"/>
        <v/>
      </c>
      <c r="AH70" s="42" t="str">
        <f t="shared" si="9"/>
        <v/>
      </c>
      <c r="AI70" s="42">
        <f t="shared" si="7"/>
        <v>273255</v>
      </c>
      <c r="AJ70" s="292">
        <f t="shared" si="8"/>
        <v>18</v>
      </c>
      <c r="AL70" s="42">
        <f t="shared" ref="AL70:AL72" si="10">ROUNDDOWN(AI70/AJ70,0)</f>
        <v>15180</v>
      </c>
      <c r="AM70" s="334">
        <f>ROUNDDOWN(AL70/10,0)</f>
        <v>1518</v>
      </c>
    </row>
    <row r="71" spans="1:41" s="292" customFormat="1" x14ac:dyDescent="0.2">
      <c r="A71" s="292" t="s">
        <v>90</v>
      </c>
      <c r="D71" s="42" t="str">
        <f>IF(D$9=3,IF(D$68=1,"",SUM(D$26:D$53)),"")</f>
        <v/>
      </c>
      <c r="E71" s="42" t="str">
        <f t="shared" ref="E71:AH71" si="11">IF(E$9=3,IF(E$68=1,"",SUM(E$26:E$53)),"")</f>
        <v/>
      </c>
      <c r="F71" s="42" t="str">
        <f t="shared" si="11"/>
        <v/>
      </c>
      <c r="G71" s="42" t="str">
        <f t="shared" si="11"/>
        <v/>
      </c>
      <c r="H71" s="42" t="str">
        <f t="shared" si="11"/>
        <v/>
      </c>
      <c r="I71" s="42" t="str">
        <f t="shared" si="11"/>
        <v/>
      </c>
      <c r="J71" s="42" t="str">
        <f t="shared" si="11"/>
        <v/>
      </c>
      <c r="K71" s="42" t="str">
        <f t="shared" si="11"/>
        <v/>
      </c>
      <c r="L71" s="42" t="str">
        <f t="shared" si="11"/>
        <v/>
      </c>
      <c r="M71" s="42" t="str">
        <f t="shared" si="11"/>
        <v/>
      </c>
      <c r="N71" s="42" t="str">
        <f t="shared" si="11"/>
        <v/>
      </c>
      <c r="O71" s="42">
        <f t="shared" si="11"/>
        <v>17872</v>
      </c>
      <c r="P71" s="42" t="str">
        <f t="shared" si="11"/>
        <v/>
      </c>
      <c r="Q71" s="42" t="str">
        <f t="shared" si="11"/>
        <v/>
      </c>
      <c r="R71" s="42" t="str">
        <f t="shared" si="11"/>
        <v/>
      </c>
      <c r="S71" s="42" t="str">
        <f t="shared" si="11"/>
        <v/>
      </c>
      <c r="T71" s="42" t="str">
        <f t="shared" si="11"/>
        <v/>
      </c>
      <c r="U71" s="42" t="str">
        <f t="shared" si="11"/>
        <v/>
      </c>
      <c r="V71" s="42">
        <f t="shared" si="11"/>
        <v>19533</v>
      </c>
      <c r="W71" s="42" t="str">
        <f t="shared" si="11"/>
        <v/>
      </c>
      <c r="X71" s="42" t="str">
        <f t="shared" si="11"/>
        <v/>
      </c>
      <c r="Y71" s="42" t="str">
        <f t="shared" si="11"/>
        <v/>
      </c>
      <c r="Z71" s="42" t="str">
        <f t="shared" si="11"/>
        <v/>
      </c>
      <c r="AA71" s="42" t="str">
        <f t="shared" si="11"/>
        <v/>
      </c>
      <c r="AB71" s="42" t="str">
        <f t="shared" si="11"/>
        <v/>
      </c>
      <c r="AC71" s="42">
        <f t="shared" si="11"/>
        <v>16226</v>
      </c>
      <c r="AD71" s="42" t="str">
        <f t="shared" si="11"/>
        <v/>
      </c>
      <c r="AE71" s="42" t="str">
        <f t="shared" si="11"/>
        <v/>
      </c>
      <c r="AF71" s="42" t="str">
        <f t="shared" si="11"/>
        <v/>
      </c>
      <c r="AG71" s="42" t="str">
        <f t="shared" si="11"/>
        <v/>
      </c>
      <c r="AH71" s="42" t="str">
        <f t="shared" si="11"/>
        <v/>
      </c>
      <c r="AI71" s="42">
        <f t="shared" si="7"/>
        <v>53631</v>
      </c>
      <c r="AJ71" s="292">
        <f t="shared" si="8"/>
        <v>3</v>
      </c>
      <c r="AL71" s="42">
        <f t="shared" si="10"/>
        <v>17877</v>
      </c>
      <c r="AM71" s="334">
        <f>ROUNDDOWN(AL71/14,0)</f>
        <v>1276</v>
      </c>
    </row>
    <row r="72" spans="1:41" s="292" customFormat="1" x14ac:dyDescent="0.2">
      <c r="A72" s="292" t="s">
        <v>91</v>
      </c>
      <c r="D72" s="42" t="str">
        <f>IF(D$9=3,IF(D$68=1,"",SUM(D$10:D$25,D$54:D$57)),"")</f>
        <v/>
      </c>
      <c r="E72" s="42" t="str">
        <f t="shared" ref="E72:AH72" si="12">IF(E$9=3,IF(E$68=1,"",SUM(E$10:E$25,E$54:E$57)),"")</f>
        <v/>
      </c>
      <c r="F72" s="42" t="str">
        <f t="shared" si="12"/>
        <v/>
      </c>
      <c r="G72" s="42" t="str">
        <f t="shared" si="12"/>
        <v/>
      </c>
      <c r="H72" s="42" t="str">
        <f t="shared" si="12"/>
        <v/>
      </c>
      <c r="I72" s="42" t="str">
        <f t="shared" si="12"/>
        <v/>
      </c>
      <c r="J72" s="42" t="str">
        <f t="shared" si="12"/>
        <v/>
      </c>
      <c r="K72" s="42" t="str">
        <f t="shared" si="12"/>
        <v/>
      </c>
      <c r="L72" s="42" t="str">
        <f t="shared" si="12"/>
        <v/>
      </c>
      <c r="M72" s="42" t="str">
        <f t="shared" si="12"/>
        <v/>
      </c>
      <c r="N72" s="42" t="str">
        <f t="shared" si="12"/>
        <v/>
      </c>
      <c r="O72" s="42">
        <f t="shared" si="12"/>
        <v>14780</v>
      </c>
      <c r="P72" s="42" t="str">
        <f t="shared" si="12"/>
        <v/>
      </c>
      <c r="Q72" s="42" t="str">
        <f t="shared" si="12"/>
        <v/>
      </c>
      <c r="R72" s="42" t="str">
        <f t="shared" si="12"/>
        <v/>
      </c>
      <c r="S72" s="42" t="str">
        <f t="shared" si="12"/>
        <v/>
      </c>
      <c r="T72" s="42" t="str">
        <f t="shared" si="12"/>
        <v/>
      </c>
      <c r="U72" s="42" t="str">
        <f t="shared" si="12"/>
        <v/>
      </c>
      <c r="V72" s="42">
        <f t="shared" si="12"/>
        <v>15538</v>
      </c>
      <c r="W72" s="42" t="str">
        <f t="shared" si="12"/>
        <v/>
      </c>
      <c r="X72" s="42" t="str">
        <f t="shared" si="12"/>
        <v/>
      </c>
      <c r="Y72" s="42" t="str">
        <f t="shared" si="12"/>
        <v/>
      </c>
      <c r="Z72" s="42" t="str">
        <f t="shared" si="12"/>
        <v/>
      </c>
      <c r="AA72" s="42" t="str">
        <f t="shared" si="12"/>
        <v/>
      </c>
      <c r="AB72" s="42" t="str">
        <f t="shared" si="12"/>
        <v/>
      </c>
      <c r="AC72" s="42">
        <f t="shared" si="12"/>
        <v>14842</v>
      </c>
      <c r="AD72" s="42" t="str">
        <f t="shared" si="12"/>
        <v/>
      </c>
      <c r="AE72" s="42" t="str">
        <f t="shared" si="12"/>
        <v/>
      </c>
      <c r="AF72" s="42" t="str">
        <f t="shared" si="12"/>
        <v/>
      </c>
      <c r="AG72" s="42" t="str">
        <f t="shared" si="12"/>
        <v/>
      </c>
      <c r="AH72" s="42" t="str">
        <f t="shared" si="12"/>
        <v/>
      </c>
      <c r="AI72" s="42">
        <f t="shared" si="7"/>
        <v>45160</v>
      </c>
      <c r="AJ72" s="292">
        <f t="shared" si="8"/>
        <v>3</v>
      </c>
      <c r="AL72" s="42">
        <f t="shared" si="10"/>
        <v>15053</v>
      </c>
      <c r="AM72" s="334">
        <f>ROUNDDOWN(AL72/10,0)</f>
        <v>1505</v>
      </c>
    </row>
    <row r="73" spans="1:41" s="292" customFormat="1" x14ac:dyDescent="0.2">
      <c r="A73" s="292" t="s">
        <v>92</v>
      </c>
      <c r="D73" s="42" t="str">
        <f>IF(D$9=1,IF(D$68=1,D$59),"")</f>
        <v/>
      </c>
      <c r="E73" s="42" t="str">
        <f t="shared" ref="E73:AH73" si="13">IF(E$9=1,IF(E$68=1,E$59),"")</f>
        <v/>
      </c>
      <c r="F73" s="42" t="str">
        <f>IF(F$9=1,IF(F$68=1,F$59),"")</f>
        <v/>
      </c>
      <c r="G73" s="42" t="str">
        <f t="shared" si="13"/>
        <v/>
      </c>
      <c r="H73" s="42" t="str">
        <f t="shared" si="13"/>
        <v/>
      </c>
      <c r="I73" s="42" t="str">
        <f t="shared" si="13"/>
        <v/>
      </c>
      <c r="J73" s="42" t="b">
        <f t="shared" si="13"/>
        <v>0</v>
      </c>
      <c r="K73" s="42" t="b">
        <f t="shared" si="13"/>
        <v>0</v>
      </c>
      <c r="L73" s="42" t="b">
        <f t="shared" si="13"/>
        <v>0</v>
      </c>
      <c r="M73" s="42" t="b">
        <f t="shared" si="13"/>
        <v>0</v>
      </c>
      <c r="N73" s="42" t="b">
        <f t="shared" si="13"/>
        <v>0</v>
      </c>
      <c r="O73" s="42" t="str">
        <f t="shared" si="13"/>
        <v/>
      </c>
      <c r="P73" s="42" t="b">
        <f t="shared" si="13"/>
        <v>0</v>
      </c>
      <c r="Q73" s="42" t="b">
        <f t="shared" si="13"/>
        <v>0</v>
      </c>
      <c r="R73" s="42" t="b">
        <f t="shared" si="13"/>
        <v>0</v>
      </c>
      <c r="S73" s="42" t="b">
        <f t="shared" si="13"/>
        <v>0</v>
      </c>
      <c r="T73" s="42" t="b">
        <f t="shared" si="13"/>
        <v>0</v>
      </c>
      <c r="U73" s="42" t="b">
        <f t="shared" si="13"/>
        <v>0</v>
      </c>
      <c r="V73" s="42" t="str">
        <f t="shared" si="13"/>
        <v/>
      </c>
      <c r="W73" s="42" t="b">
        <f t="shared" si="13"/>
        <v>0</v>
      </c>
      <c r="X73" s="42" t="b">
        <f t="shared" si="13"/>
        <v>0</v>
      </c>
      <c r="Y73" s="42" t="b">
        <f t="shared" si="13"/>
        <v>0</v>
      </c>
      <c r="Z73" s="42" t="b">
        <f t="shared" si="13"/>
        <v>0</v>
      </c>
      <c r="AA73" s="42" t="b">
        <f t="shared" si="13"/>
        <v>0</v>
      </c>
      <c r="AB73" s="42" t="b">
        <f t="shared" si="13"/>
        <v>0</v>
      </c>
      <c r="AC73" s="42" t="str">
        <f t="shared" si="13"/>
        <v/>
      </c>
      <c r="AD73" s="42" t="b">
        <f t="shared" si="13"/>
        <v>0</v>
      </c>
      <c r="AE73" s="42">
        <f t="shared" si="13"/>
        <v>18989</v>
      </c>
      <c r="AF73" s="42">
        <f t="shared" si="13"/>
        <v>19377</v>
      </c>
      <c r="AG73" s="42">
        <f t="shared" si="13"/>
        <v>19152</v>
      </c>
      <c r="AH73" s="42">
        <f t="shared" si="13"/>
        <v>19337</v>
      </c>
      <c r="AI73" s="42">
        <f>SUM(D73:AH73)</f>
        <v>76855</v>
      </c>
      <c r="AJ73" s="292">
        <f>COUNTIF(D73:AH73,"&gt;0")</f>
        <v>4</v>
      </c>
      <c r="AL73" s="42">
        <f>ROUNDDOWN(AI73/AJ73,0)</f>
        <v>19213</v>
      </c>
      <c r="AM73" s="334">
        <f>ROUNDDOWN(AL73/14,0)</f>
        <v>1372</v>
      </c>
    </row>
    <row r="74" spans="1:41" s="292" customFormat="1" x14ac:dyDescent="0.2">
      <c r="A74" s="292" t="s">
        <v>93</v>
      </c>
      <c r="D74" s="42" t="str">
        <f>IF(D$9=1,IF(D$68=1,D$60),"")</f>
        <v/>
      </c>
      <c r="E74" s="42" t="str">
        <f t="shared" ref="E74:AH74" si="14">IF(E$9=1,IF(E$68=1,E$60),"")</f>
        <v/>
      </c>
      <c r="F74" s="42" t="str">
        <f t="shared" si="14"/>
        <v/>
      </c>
      <c r="G74" s="42" t="str">
        <f t="shared" si="14"/>
        <v/>
      </c>
      <c r="H74" s="42" t="str">
        <f t="shared" si="14"/>
        <v/>
      </c>
      <c r="I74" s="42" t="str">
        <f t="shared" si="14"/>
        <v/>
      </c>
      <c r="J74" s="42" t="b">
        <f t="shared" si="14"/>
        <v>0</v>
      </c>
      <c r="K74" s="42" t="b">
        <f t="shared" si="14"/>
        <v>0</v>
      </c>
      <c r="L74" s="42" t="b">
        <f t="shared" si="14"/>
        <v>0</v>
      </c>
      <c r="M74" s="42" t="b">
        <f t="shared" si="14"/>
        <v>0</v>
      </c>
      <c r="N74" s="42" t="b">
        <f t="shared" si="14"/>
        <v>0</v>
      </c>
      <c r="O74" s="42" t="str">
        <f t="shared" si="14"/>
        <v/>
      </c>
      <c r="P74" s="42" t="b">
        <f t="shared" si="14"/>
        <v>0</v>
      </c>
      <c r="Q74" s="42" t="b">
        <f t="shared" si="14"/>
        <v>0</v>
      </c>
      <c r="R74" s="42" t="b">
        <f t="shared" si="14"/>
        <v>0</v>
      </c>
      <c r="S74" s="42" t="b">
        <f t="shared" si="14"/>
        <v>0</v>
      </c>
      <c r="T74" s="42" t="b">
        <f t="shared" si="14"/>
        <v>0</v>
      </c>
      <c r="U74" s="42" t="b">
        <f t="shared" si="14"/>
        <v>0</v>
      </c>
      <c r="V74" s="42" t="str">
        <f t="shared" si="14"/>
        <v/>
      </c>
      <c r="W74" s="42" t="b">
        <f t="shared" si="14"/>
        <v>0</v>
      </c>
      <c r="X74" s="42" t="b">
        <f t="shared" si="14"/>
        <v>0</v>
      </c>
      <c r="Y74" s="42" t="b">
        <f t="shared" si="14"/>
        <v>0</v>
      </c>
      <c r="Z74" s="42" t="b">
        <f t="shared" si="14"/>
        <v>0</v>
      </c>
      <c r="AA74" s="42" t="b">
        <f t="shared" si="14"/>
        <v>0</v>
      </c>
      <c r="AB74" s="42" t="b">
        <f t="shared" si="14"/>
        <v>0</v>
      </c>
      <c r="AC74" s="42" t="str">
        <f t="shared" si="14"/>
        <v/>
      </c>
      <c r="AD74" s="42" t="b">
        <f t="shared" si="14"/>
        <v>0</v>
      </c>
      <c r="AE74" s="42">
        <f t="shared" si="14"/>
        <v>15662</v>
      </c>
      <c r="AF74" s="42">
        <f t="shared" si="14"/>
        <v>15716</v>
      </c>
      <c r="AG74" s="42">
        <f t="shared" si="14"/>
        <v>16012</v>
      </c>
      <c r="AH74" s="42">
        <f t="shared" si="14"/>
        <v>16195</v>
      </c>
      <c r="AI74" s="42">
        <f t="shared" ref="AI74:AI76" si="15">SUM(D74:AH74)</f>
        <v>63585</v>
      </c>
      <c r="AJ74" s="292">
        <f>COUNTIF(D74:AH74,"&gt;0")</f>
        <v>4</v>
      </c>
      <c r="AL74" s="42">
        <f t="shared" ref="AL74:AL76" si="16">ROUNDDOWN(AI74/AJ74,0)</f>
        <v>15896</v>
      </c>
      <c r="AM74" s="334">
        <f>ROUNDDOWN(AL74/10,0)</f>
        <v>1589</v>
      </c>
    </row>
    <row r="75" spans="1:41" s="292" customFormat="1" x14ac:dyDescent="0.2">
      <c r="A75" s="292" t="s">
        <v>94</v>
      </c>
      <c r="D75" s="42">
        <f>IF(D$9=3,IF(D$68=1,SUM(D$26:D$53)),"")</f>
        <v>19396</v>
      </c>
      <c r="E75" s="42">
        <f t="shared" ref="E75:AH75" si="17">IF(E$9=3,IF(E$68=1,SUM(E$26:E$53)),"")</f>
        <v>19721</v>
      </c>
      <c r="F75" s="42">
        <f t="shared" si="17"/>
        <v>20273</v>
      </c>
      <c r="G75" s="42">
        <f t="shared" si="17"/>
        <v>19855</v>
      </c>
      <c r="H75" s="42">
        <f t="shared" si="17"/>
        <v>20128</v>
      </c>
      <c r="I75" s="42">
        <f t="shared" si="17"/>
        <v>19123</v>
      </c>
      <c r="J75" s="42" t="str">
        <f t="shared" si="17"/>
        <v/>
      </c>
      <c r="K75" s="42" t="str">
        <f t="shared" si="17"/>
        <v/>
      </c>
      <c r="L75" s="42" t="str">
        <f t="shared" si="17"/>
        <v/>
      </c>
      <c r="M75" s="42" t="str">
        <f t="shared" si="17"/>
        <v/>
      </c>
      <c r="N75" s="42" t="str">
        <f t="shared" si="17"/>
        <v/>
      </c>
      <c r="O75" s="42" t="b">
        <f t="shared" si="17"/>
        <v>0</v>
      </c>
      <c r="P75" s="42" t="str">
        <f t="shared" si="17"/>
        <v/>
      </c>
      <c r="Q75" s="42" t="str">
        <f t="shared" si="17"/>
        <v/>
      </c>
      <c r="R75" s="42" t="str">
        <f t="shared" si="17"/>
        <v/>
      </c>
      <c r="S75" s="42" t="str">
        <f t="shared" si="17"/>
        <v/>
      </c>
      <c r="T75" s="42" t="str">
        <f t="shared" si="17"/>
        <v/>
      </c>
      <c r="U75" s="42" t="str">
        <f t="shared" si="17"/>
        <v/>
      </c>
      <c r="V75" s="42" t="b">
        <f t="shared" si="17"/>
        <v>0</v>
      </c>
      <c r="W75" s="42" t="str">
        <f t="shared" si="17"/>
        <v/>
      </c>
      <c r="X75" s="42" t="str">
        <f t="shared" si="17"/>
        <v/>
      </c>
      <c r="Y75" s="42" t="str">
        <f t="shared" si="17"/>
        <v/>
      </c>
      <c r="Z75" s="42" t="str">
        <f t="shared" si="17"/>
        <v/>
      </c>
      <c r="AA75" s="42" t="str">
        <f t="shared" si="17"/>
        <v/>
      </c>
      <c r="AB75" s="42" t="str">
        <f t="shared" si="17"/>
        <v/>
      </c>
      <c r="AC75" s="42" t="b">
        <f t="shared" si="17"/>
        <v>0</v>
      </c>
      <c r="AD75" s="42" t="str">
        <f t="shared" si="17"/>
        <v/>
      </c>
      <c r="AE75" s="42" t="str">
        <f t="shared" si="17"/>
        <v/>
      </c>
      <c r="AF75" s="42" t="str">
        <f t="shared" si="17"/>
        <v/>
      </c>
      <c r="AG75" s="42" t="str">
        <f t="shared" si="17"/>
        <v/>
      </c>
      <c r="AH75" s="42" t="str">
        <f t="shared" si="17"/>
        <v/>
      </c>
      <c r="AI75" s="42">
        <f t="shared" si="15"/>
        <v>118496</v>
      </c>
      <c r="AJ75" s="292">
        <f>COUNTIF(D75:AH75,"&gt;0")</f>
        <v>6</v>
      </c>
      <c r="AL75" s="42">
        <f t="shared" si="16"/>
        <v>19749</v>
      </c>
      <c r="AM75" s="334">
        <f>ROUNDDOWN(AL75/14,0)</f>
        <v>1410</v>
      </c>
    </row>
    <row r="76" spans="1:41" s="292" customFormat="1" x14ac:dyDescent="0.2">
      <c r="A76" s="292" t="s">
        <v>95</v>
      </c>
      <c r="D76" s="42">
        <f>IF(D$9=3,IF(D$68=1,SUM(D$10:D$25,D$54:D$57)),"")</f>
        <v>15925</v>
      </c>
      <c r="E76" s="42">
        <f t="shared" ref="E76:AH76" si="18">IF(E$9=3,IF(E$68=1,SUM(E$10:E$25,E$54:E$57)),"")</f>
        <v>16022</v>
      </c>
      <c r="F76" s="42">
        <f t="shared" si="18"/>
        <v>16161</v>
      </c>
      <c r="G76" s="42">
        <f t="shared" si="18"/>
        <v>15941</v>
      </c>
      <c r="H76" s="42">
        <f t="shared" si="18"/>
        <v>15997</v>
      </c>
      <c r="I76" s="42">
        <f t="shared" si="18"/>
        <v>15896</v>
      </c>
      <c r="J76" s="42" t="str">
        <f t="shared" si="18"/>
        <v/>
      </c>
      <c r="K76" s="42" t="str">
        <f t="shared" si="18"/>
        <v/>
      </c>
      <c r="L76" s="42" t="str">
        <f t="shared" si="18"/>
        <v/>
      </c>
      <c r="M76" s="42" t="str">
        <f t="shared" si="18"/>
        <v/>
      </c>
      <c r="N76" s="42" t="str">
        <f t="shared" si="18"/>
        <v/>
      </c>
      <c r="O76" s="42" t="b">
        <f t="shared" si="18"/>
        <v>0</v>
      </c>
      <c r="P76" s="42" t="str">
        <f t="shared" si="18"/>
        <v/>
      </c>
      <c r="Q76" s="42" t="str">
        <f t="shared" si="18"/>
        <v/>
      </c>
      <c r="R76" s="42" t="str">
        <f t="shared" si="18"/>
        <v/>
      </c>
      <c r="S76" s="42" t="str">
        <f t="shared" si="18"/>
        <v/>
      </c>
      <c r="T76" s="42" t="str">
        <f t="shared" si="18"/>
        <v/>
      </c>
      <c r="U76" s="42" t="str">
        <f t="shared" si="18"/>
        <v/>
      </c>
      <c r="V76" s="42" t="b">
        <f t="shared" si="18"/>
        <v>0</v>
      </c>
      <c r="W76" s="42" t="str">
        <f t="shared" si="18"/>
        <v/>
      </c>
      <c r="X76" s="42" t="str">
        <f t="shared" si="18"/>
        <v/>
      </c>
      <c r="Y76" s="42" t="str">
        <f t="shared" si="18"/>
        <v/>
      </c>
      <c r="Z76" s="42" t="str">
        <f t="shared" si="18"/>
        <v/>
      </c>
      <c r="AA76" s="42" t="str">
        <f t="shared" si="18"/>
        <v/>
      </c>
      <c r="AB76" s="42" t="str">
        <f t="shared" si="18"/>
        <v/>
      </c>
      <c r="AC76" s="42" t="b">
        <f t="shared" si="18"/>
        <v>0</v>
      </c>
      <c r="AD76" s="42" t="str">
        <f t="shared" si="18"/>
        <v/>
      </c>
      <c r="AE76" s="42" t="str">
        <f t="shared" si="18"/>
        <v/>
      </c>
      <c r="AF76" s="42" t="str">
        <f t="shared" si="18"/>
        <v/>
      </c>
      <c r="AG76" s="42" t="str">
        <f t="shared" si="18"/>
        <v/>
      </c>
      <c r="AH76" s="42" t="str">
        <f t="shared" si="18"/>
        <v/>
      </c>
      <c r="AI76" s="42">
        <f t="shared" si="15"/>
        <v>95942</v>
      </c>
      <c r="AJ76" s="292">
        <f>COUNTIF(D76:AH76,"&gt;0")</f>
        <v>6</v>
      </c>
      <c r="AL76" s="42">
        <f t="shared" si="16"/>
        <v>15990</v>
      </c>
      <c r="AM76" s="334">
        <f>ROUNDDOWN(AL76/10,0)</f>
        <v>1599</v>
      </c>
    </row>
    <row r="77" spans="1:41" s="292" customFormat="1" x14ac:dyDescent="0.2">
      <c r="AI77" s="42">
        <f>SUM(AI69:AI76)</f>
        <v>1045214</v>
      </c>
      <c r="AJ77" s="292">
        <f>AJ69+AJ71+AJ73+AJ75</f>
        <v>31</v>
      </c>
      <c r="AL77" s="42">
        <f>ROUNDDOWN(AI77/AJ77,0)</f>
        <v>33716</v>
      </c>
      <c r="AM77" s="42"/>
    </row>
    <row r="78" spans="1:41" s="292" customFormat="1" x14ac:dyDescent="0.2">
      <c r="A78" s="292" t="s">
        <v>100</v>
      </c>
      <c r="C78" s="292" t="s">
        <v>102</v>
      </c>
      <c r="D78" s="292">
        <f>MAX(D81:D127)</f>
        <v>1625</v>
      </c>
      <c r="E78" s="292">
        <f t="shared" ref="E78:AH78" si="19">MAX(E81:E127)</f>
        <v>1632</v>
      </c>
      <c r="F78" s="292">
        <f t="shared" si="19"/>
        <v>1639</v>
      </c>
      <c r="G78" s="292">
        <f t="shared" si="19"/>
        <v>1628</v>
      </c>
      <c r="H78" s="292">
        <f t="shared" si="19"/>
        <v>1627</v>
      </c>
      <c r="I78" s="292">
        <f t="shared" si="19"/>
        <v>1630</v>
      </c>
      <c r="J78" s="292">
        <f t="shared" si="19"/>
        <v>1581</v>
      </c>
      <c r="K78" s="292">
        <f t="shared" si="19"/>
        <v>1430</v>
      </c>
      <c r="L78" s="292">
        <f t="shared" si="19"/>
        <v>1680</v>
      </c>
      <c r="M78" s="292">
        <f t="shared" si="19"/>
        <v>1713</v>
      </c>
      <c r="N78" s="292">
        <f t="shared" si="19"/>
        <v>1644</v>
      </c>
      <c r="O78" s="292">
        <f t="shared" si="19"/>
        <v>1572</v>
      </c>
      <c r="P78" s="292">
        <f t="shared" si="19"/>
        <v>1618</v>
      </c>
      <c r="Q78" s="292">
        <f t="shared" si="19"/>
        <v>1596</v>
      </c>
      <c r="R78" s="292">
        <f t="shared" si="19"/>
        <v>1701</v>
      </c>
      <c r="S78" s="292">
        <f t="shared" si="19"/>
        <v>1634</v>
      </c>
      <c r="T78" s="292">
        <f t="shared" si="19"/>
        <v>1670</v>
      </c>
      <c r="U78" s="292">
        <f t="shared" si="19"/>
        <v>1719</v>
      </c>
      <c r="V78" s="292">
        <f t="shared" si="19"/>
        <v>1672</v>
      </c>
      <c r="W78" s="292">
        <f t="shared" si="19"/>
        <v>1675</v>
      </c>
      <c r="X78" s="292">
        <f t="shared" si="19"/>
        <v>1642</v>
      </c>
      <c r="Y78" s="292">
        <f t="shared" si="19"/>
        <v>1588</v>
      </c>
      <c r="Z78" s="292">
        <f t="shared" si="19"/>
        <v>1580</v>
      </c>
      <c r="AA78" s="292">
        <f t="shared" si="19"/>
        <v>1606</v>
      </c>
      <c r="AB78" s="292">
        <f t="shared" si="19"/>
        <v>1690</v>
      </c>
      <c r="AC78" s="292">
        <f t="shared" si="19"/>
        <v>1606</v>
      </c>
      <c r="AD78" s="292">
        <f t="shared" si="19"/>
        <v>1640</v>
      </c>
      <c r="AE78" s="292">
        <f t="shared" si="19"/>
        <v>1601</v>
      </c>
      <c r="AF78" s="292">
        <f t="shared" si="19"/>
        <v>1628</v>
      </c>
      <c r="AG78" s="292">
        <f t="shared" si="19"/>
        <v>1628</v>
      </c>
      <c r="AH78" s="292">
        <f t="shared" si="19"/>
        <v>1654</v>
      </c>
      <c r="AJ78" s="292">
        <f>AJ70+AJ72+AJ74+AJ76</f>
        <v>31</v>
      </c>
    </row>
    <row r="79" spans="1:41" x14ac:dyDescent="0.2">
      <c r="C79" t="s">
        <v>104</v>
      </c>
      <c r="D79">
        <f>MIN(D81:D127)</f>
        <v>1325</v>
      </c>
      <c r="E79">
        <f t="shared" ref="E79:AH79" si="20">MIN(E81:E127)</f>
        <v>1339</v>
      </c>
      <c r="F79">
        <f t="shared" si="20"/>
        <v>1407</v>
      </c>
      <c r="G79">
        <f t="shared" si="20"/>
        <v>1375</v>
      </c>
      <c r="H79">
        <f t="shared" si="20"/>
        <v>1390</v>
      </c>
      <c r="I79">
        <f t="shared" si="20"/>
        <v>1288</v>
      </c>
      <c r="J79">
        <f t="shared" si="20"/>
        <v>951</v>
      </c>
      <c r="K79">
        <f t="shared" si="20"/>
        <v>1039</v>
      </c>
      <c r="L79">
        <f t="shared" si="20"/>
        <v>1028</v>
      </c>
      <c r="M79">
        <f t="shared" si="20"/>
        <v>1090</v>
      </c>
      <c r="N79">
        <f t="shared" si="20"/>
        <v>1025</v>
      </c>
      <c r="O79">
        <f t="shared" si="20"/>
        <v>1042</v>
      </c>
      <c r="P79">
        <f t="shared" si="20"/>
        <v>967</v>
      </c>
      <c r="Q79">
        <f t="shared" si="20"/>
        <v>1058</v>
      </c>
      <c r="R79">
        <f t="shared" si="20"/>
        <v>999</v>
      </c>
      <c r="S79">
        <f t="shared" si="20"/>
        <v>885</v>
      </c>
      <c r="T79">
        <f t="shared" si="20"/>
        <v>1017</v>
      </c>
      <c r="U79">
        <f t="shared" si="20"/>
        <v>1121</v>
      </c>
      <c r="V79">
        <f t="shared" si="20"/>
        <v>1094</v>
      </c>
      <c r="W79">
        <f t="shared" si="20"/>
        <v>1173</v>
      </c>
      <c r="X79">
        <f t="shared" si="20"/>
        <v>1013</v>
      </c>
      <c r="Y79">
        <f t="shared" si="20"/>
        <v>1176</v>
      </c>
      <c r="Z79">
        <f t="shared" si="20"/>
        <v>1140</v>
      </c>
      <c r="AA79">
        <f t="shared" si="20"/>
        <v>941</v>
      </c>
      <c r="AB79">
        <f t="shared" si="20"/>
        <v>1063</v>
      </c>
      <c r="AC79">
        <f t="shared" si="20"/>
        <v>1017</v>
      </c>
      <c r="AD79">
        <f t="shared" si="20"/>
        <v>945</v>
      </c>
      <c r="AE79">
        <f t="shared" si="20"/>
        <v>1292</v>
      </c>
      <c r="AF79">
        <f t="shared" si="20"/>
        <v>1312</v>
      </c>
      <c r="AG79">
        <f t="shared" si="20"/>
        <v>1308</v>
      </c>
      <c r="AH79">
        <f t="shared" si="20"/>
        <v>1324</v>
      </c>
    </row>
    <row r="81" spans="1:34" x14ac:dyDescent="0.2">
      <c r="A81">
        <v>0</v>
      </c>
      <c r="C81">
        <v>4.1666666666666664E-2</v>
      </c>
      <c r="D81">
        <f>SUM(D10:D11)</f>
        <v>1584</v>
      </c>
      <c r="E81">
        <f t="shared" ref="E81:AH89" si="21">SUM(E10:E11)</f>
        <v>1601</v>
      </c>
      <c r="F81">
        <f t="shared" si="21"/>
        <v>1608</v>
      </c>
      <c r="G81">
        <f t="shared" si="21"/>
        <v>1620</v>
      </c>
      <c r="H81">
        <f t="shared" si="21"/>
        <v>1611</v>
      </c>
      <c r="I81">
        <f t="shared" si="21"/>
        <v>1623</v>
      </c>
      <c r="J81">
        <f t="shared" si="21"/>
        <v>1569</v>
      </c>
      <c r="K81">
        <f t="shared" si="21"/>
        <v>1301</v>
      </c>
      <c r="L81">
        <f t="shared" si="21"/>
        <v>1402</v>
      </c>
      <c r="M81">
        <f t="shared" si="21"/>
        <v>1689</v>
      </c>
      <c r="N81">
        <f t="shared" si="21"/>
        <v>1562</v>
      </c>
      <c r="O81">
        <f t="shared" si="21"/>
        <v>1500</v>
      </c>
      <c r="P81">
        <f t="shared" si="21"/>
        <v>1563</v>
      </c>
      <c r="Q81">
        <f t="shared" si="21"/>
        <v>1562</v>
      </c>
      <c r="R81">
        <f t="shared" si="21"/>
        <v>1601</v>
      </c>
      <c r="S81">
        <f t="shared" si="21"/>
        <v>1488</v>
      </c>
      <c r="T81">
        <f t="shared" si="21"/>
        <v>1632</v>
      </c>
      <c r="U81">
        <f t="shared" si="21"/>
        <v>1689</v>
      </c>
      <c r="V81">
        <f t="shared" si="21"/>
        <v>1555</v>
      </c>
      <c r="W81">
        <f t="shared" si="21"/>
        <v>1637</v>
      </c>
      <c r="X81">
        <f t="shared" si="21"/>
        <v>1620</v>
      </c>
      <c r="Y81">
        <f t="shared" si="21"/>
        <v>1502</v>
      </c>
      <c r="Z81">
        <f t="shared" si="21"/>
        <v>1469</v>
      </c>
      <c r="AA81">
        <f t="shared" si="21"/>
        <v>1545</v>
      </c>
      <c r="AB81">
        <f t="shared" si="21"/>
        <v>1529</v>
      </c>
      <c r="AC81">
        <f t="shared" si="21"/>
        <v>1500</v>
      </c>
      <c r="AD81">
        <f t="shared" si="21"/>
        <v>1411</v>
      </c>
      <c r="AE81">
        <f t="shared" si="21"/>
        <v>1576</v>
      </c>
      <c r="AF81">
        <f t="shared" si="21"/>
        <v>1569</v>
      </c>
      <c r="AG81">
        <f t="shared" si="21"/>
        <v>1603</v>
      </c>
      <c r="AH81">
        <f t="shared" si="21"/>
        <v>1623</v>
      </c>
    </row>
    <row r="82" spans="1:34" x14ac:dyDescent="0.2">
      <c r="A82">
        <v>2.0833333333333332E-2</v>
      </c>
      <c r="C82">
        <v>6.25E-2</v>
      </c>
      <c r="D82">
        <f>SUM(D11:D12)</f>
        <v>1593</v>
      </c>
      <c r="E82">
        <f t="shared" si="21"/>
        <v>1606</v>
      </c>
      <c r="F82">
        <f t="shared" si="21"/>
        <v>1623</v>
      </c>
      <c r="G82">
        <f t="shared" si="21"/>
        <v>1627</v>
      </c>
      <c r="H82">
        <f t="shared" si="21"/>
        <v>1610</v>
      </c>
      <c r="I82">
        <f t="shared" si="21"/>
        <v>1630</v>
      </c>
      <c r="J82">
        <f t="shared" si="21"/>
        <v>1565</v>
      </c>
      <c r="K82">
        <f t="shared" si="21"/>
        <v>1229</v>
      </c>
      <c r="L82">
        <f t="shared" si="21"/>
        <v>1425</v>
      </c>
      <c r="M82">
        <f t="shared" si="21"/>
        <v>1713</v>
      </c>
      <c r="N82">
        <f t="shared" si="21"/>
        <v>1572</v>
      </c>
      <c r="O82">
        <f t="shared" si="21"/>
        <v>1480</v>
      </c>
      <c r="P82">
        <f t="shared" si="21"/>
        <v>1576</v>
      </c>
      <c r="Q82">
        <f t="shared" si="21"/>
        <v>1567</v>
      </c>
      <c r="R82">
        <f t="shared" si="21"/>
        <v>1606</v>
      </c>
      <c r="S82">
        <f t="shared" si="21"/>
        <v>1517</v>
      </c>
      <c r="T82">
        <f t="shared" si="21"/>
        <v>1644</v>
      </c>
      <c r="U82">
        <f t="shared" si="21"/>
        <v>1719</v>
      </c>
      <c r="V82">
        <f t="shared" si="21"/>
        <v>1550</v>
      </c>
      <c r="W82">
        <f t="shared" si="21"/>
        <v>1649</v>
      </c>
      <c r="X82">
        <f t="shared" si="21"/>
        <v>1610</v>
      </c>
      <c r="Y82">
        <f t="shared" si="21"/>
        <v>1490</v>
      </c>
      <c r="Z82">
        <f t="shared" si="21"/>
        <v>1483</v>
      </c>
      <c r="AA82">
        <f t="shared" si="21"/>
        <v>1570</v>
      </c>
      <c r="AB82">
        <f t="shared" si="21"/>
        <v>1541</v>
      </c>
      <c r="AC82">
        <f t="shared" si="21"/>
        <v>1529</v>
      </c>
      <c r="AD82">
        <f t="shared" si="21"/>
        <v>1414</v>
      </c>
      <c r="AE82">
        <f t="shared" si="21"/>
        <v>1575</v>
      </c>
      <c r="AF82">
        <f t="shared" si="21"/>
        <v>1560</v>
      </c>
      <c r="AG82">
        <f t="shared" si="21"/>
        <v>1608</v>
      </c>
      <c r="AH82">
        <f t="shared" si="21"/>
        <v>1623</v>
      </c>
    </row>
    <row r="83" spans="1:34" x14ac:dyDescent="0.2">
      <c r="A83">
        <v>4.1666666666666699E-2</v>
      </c>
      <c r="C83">
        <v>8.3333333333333398E-2</v>
      </c>
      <c r="D83">
        <f t="shared" ref="D83:S98" si="22">SUM(D12:D13)</f>
        <v>1598</v>
      </c>
      <c r="E83">
        <f t="shared" si="22"/>
        <v>1620</v>
      </c>
      <c r="F83">
        <f t="shared" si="22"/>
        <v>1625</v>
      </c>
      <c r="G83">
        <f t="shared" si="22"/>
        <v>1628</v>
      </c>
      <c r="H83">
        <f t="shared" si="22"/>
        <v>1620</v>
      </c>
      <c r="I83">
        <f t="shared" si="22"/>
        <v>1629</v>
      </c>
      <c r="J83">
        <f t="shared" si="22"/>
        <v>1572</v>
      </c>
      <c r="K83">
        <f t="shared" si="22"/>
        <v>1176</v>
      </c>
      <c r="L83">
        <f t="shared" si="22"/>
        <v>1428</v>
      </c>
      <c r="M83">
        <f t="shared" si="22"/>
        <v>1711</v>
      </c>
      <c r="N83">
        <f t="shared" si="22"/>
        <v>1584</v>
      </c>
      <c r="O83">
        <f t="shared" si="22"/>
        <v>1510</v>
      </c>
      <c r="P83">
        <f t="shared" si="22"/>
        <v>1560</v>
      </c>
      <c r="Q83">
        <f t="shared" si="22"/>
        <v>1541</v>
      </c>
      <c r="R83">
        <f t="shared" si="22"/>
        <v>1620</v>
      </c>
      <c r="S83">
        <f t="shared" si="22"/>
        <v>1531</v>
      </c>
      <c r="T83">
        <f t="shared" si="21"/>
        <v>1670</v>
      </c>
      <c r="U83">
        <f t="shared" si="21"/>
        <v>1707</v>
      </c>
      <c r="V83">
        <f t="shared" si="21"/>
        <v>1563</v>
      </c>
      <c r="W83">
        <f t="shared" si="21"/>
        <v>1635</v>
      </c>
      <c r="X83">
        <f t="shared" si="21"/>
        <v>1617</v>
      </c>
      <c r="Y83">
        <f t="shared" si="21"/>
        <v>1491</v>
      </c>
      <c r="Z83">
        <f t="shared" si="21"/>
        <v>1521</v>
      </c>
      <c r="AA83">
        <f t="shared" si="21"/>
        <v>1592</v>
      </c>
      <c r="AB83">
        <f t="shared" si="21"/>
        <v>1558</v>
      </c>
      <c r="AC83">
        <f t="shared" si="21"/>
        <v>1536</v>
      </c>
      <c r="AD83">
        <f t="shared" si="21"/>
        <v>1438</v>
      </c>
      <c r="AE83">
        <f t="shared" si="21"/>
        <v>1584</v>
      </c>
      <c r="AF83">
        <f t="shared" si="21"/>
        <v>1565</v>
      </c>
      <c r="AG83">
        <f t="shared" si="21"/>
        <v>1620</v>
      </c>
      <c r="AH83">
        <f t="shared" si="21"/>
        <v>1629</v>
      </c>
    </row>
    <row r="84" spans="1:34" x14ac:dyDescent="0.2">
      <c r="A84">
        <v>6.25E-2</v>
      </c>
      <c r="C84">
        <v>0.104166666666667</v>
      </c>
      <c r="D84">
        <f t="shared" si="22"/>
        <v>1606</v>
      </c>
      <c r="E84">
        <f t="shared" si="21"/>
        <v>1630</v>
      </c>
      <c r="F84">
        <f t="shared" si="21"/>
        <v>1620</v>
      </c>
      <c r="G84">
        <f t="shared" si="21"/>
        <v>1610</v>
      </c>
      <c r="H84">
        <f t="shared" si="21"/>
        <v>1613</v>
      </c>
      <c r="I84">
        <f t="shared" si="21"/>
        <v>1622</v>
      </c>
      <c r="J84">
        <f t="shared" si="21"/>
        <v>1576</v>
      </c>
      <c r="K84">
        <f t="shared" si="21"/>
        <v>1188</v>
      </c>
      <c r="L84">
        <f t="shared" si="21"/>
        <v>1491</v>
      </c>
      <c r="M84">
        <f t="shared" si="21"/>
        <v>1695</v>
      </c>
      <c r="N84">
        <f t="shared" si="21"/>
        <v>1592</v>
      </c>
      <c r="O84">
        <f t="shared" si="21"/>
        <v>1496</v>
      </c>
      <c r="P84">
        <f t="shared" si="21"/>
        <v>1534</v>
      </c>
      <c r="Q84">
        <f t="shared" si="21"/>
        <v>1524</v>
      </c>
      <c r="R84">
        <f t="shared" si="21"/>
        <v>1644</v>
      </c>
      <c r="S84">
        <f t="shared" si="21"/>
        <v>1514</v>
      </c>
      <c r="T84">
        <f t="shared" si="21"/>
        <v>1670</v>
      </c>
      <c r="U84">
        <f t="shared" si="21"/>
        <v>1704</v>
      </c>
      <c r="V84">
        <f t="shared" si="21"/>
        <v>1575</v>
      </c>
      <c r="W84">
        <f t="shared" si="21"/>
        <v>1617</v>
      </c>
      <c r="X84">
        <f t="shared" si="21"/>
        <v>1615</v>
      </c>
      <c r="Y84">
        <f t="shared" si="21"/>
        <v>1498</v>
      </c>
      <c r="Z84">
        <f t="shared" si="21"/>
        <v>1507</v>
      </c>
      <c r="AA84">
        <f t="shared" si="21"/>
        <v>1586</v>
      </c>
      <c r="AB84">
        <f t="shared" si="21"/>
        <v>1557</v>
      </c>
      <c r="AC84">
        <f t="shared" si="21"/>
        <v>1551</v>
      </c>
      <c r="AD84">
        <f t="shared" si="21"/>
        <v>1466</v>
      </c>
      <c r="AE84">
        <f t="shared" si="21"/>
        <v>1589</v>
      </c>
      <c r="AF84">
        <f t="shared" si="21"/>
        <v>1579</v>
      </c>
      <c r="AG84">
        <f t="shared" si="21"/>
        <v>1623</v>
      </c>
      <c r="AH84">
        <f t="shared" si="21"/>
        <v>1636</v>
      </c>
    </row>
    <row r="85" spans="1:34" x14ac:dyDescent="0.2">
      <c r="A85">
        <v>8.3333333333333301E-2</v>
      </c>
      <c r="C85">
        <v>0.125</v>
      </c>
      <c r="D85">
        <f t="shared" si="22"/>
        <v>1604</v>
      </c>
      <c r="E85">
        <f t="shared" si="21"/>
        <v>1632</v>
      </c>
      <c r="F85">
        <f t="shared" si="21"/>
        <v>1622</v>
      </c>
      <c r="G85">
        <f t="shared" si="21"/>
        <v>1610</v>
      </c>
      <c r="H85">
        <f t="shared" si="21"/>
        <v>1598</v>
      </c>
      <c r="I85">
        <f t="shared" si="21"/>
        <v>1613</v>
      </c>
      <c r="J85">
        <f t="shared" si="21"/>
        <v>1570</v>
      </c>
      <c r="K85">
        <f t="shared" si="21"/>
        <v>1200</v>
      </c>
      <c r="L85">
        <f t="shared" si="21"/>
        <v>1529</v>
      </c>
      <c r="M85">
        <f t="shared" si="21"/>
        <v>1707</v>
      </c>
      <c r="N85">
        <f t="shared" si="21"/>
        <v>1598</v>
      </c>
      <c r="O85">
        <f t="shared" si="21"/>
        <v>1483</v>
      </c>
      <c r="P85">
        <f t="shared" si="21"/>
        <v>1521</v>
      </c>
      <c r="Q85">
        <f t="shared" si="21"/>
        <v>1519</v>
      </c>
      <c r="R85">
        <f t="shared" si="21"/>
        <v>1639</v>
      </c>
      <c r="S85">
        <f t="shared" si="21"/>
        <v>1517</v>
      </c>
      <c r="T85">
        <f t="shared" si="21"/>
        <v>1642</v>
      </c>
      <c r="U85">
        <f t="shared" si="21"/>
        <v>1694</v>
      </c>
      <c r="V85">
        <f t="shared" si="21"/>
        <v>1579</v>
      </c>
      <c r="W85">
        <f t="shared" si="21"/>
        <v>1658</v>
      </c>
      <c r="X85">
        <f t="shared" si="21"/>
        <v>1608</v>
      </c>
      <c r="Y85">
        <f t="shared" si="21"/>
        <v>1500</v>
      </c>
      <c r="Z85">
        <f t="shared" si="21"/>
        <v>1500</v>
      </c>
      <c r="AA85">
        <f t="shared" si="21"/>
        <v>1584</v>
      </c>
      <c r="AB85">
        <f t="shared" si="21"/>
        <v>1569</v>
      </c>
      <c r="AC85">
        <f t="shared" si="21"/>
        <v>1546</v>
      </c>
      <c r="AD85">
        <f t="shared" si="21"/>
        <v>1457</v>
      </c>
      <c r="AE85">
        <f t="shared" si="21"/>
        <v>1596</v>
      </c>
      <c r="AF85">
        <f t="shared" si="21"/>
        <v>1582</v>
      </c>
      <c r="AG85">
        <f t="shared" si="21"/>
        <v>1617</v>
      </c>
      <c r="AH85">
        <f t="shared" si="21"/>
        <v>1644</v>
      </c>
    </row>
    <row r="86" spans="1:34" x14ac:dyDescent="0.2">
      <c r="A86">
        <v>0.104166666666667</v>
      </c>
      <c r="C86">
        <v>0.14583333333333401</v>
      </c>
      <c r="D86">
        <f t="shared" si="22"/>
        <v>1586</v>
      </c>
      <c r="E86">
        <f t="shared" si="21"/>
        <v>1620</v>
      </c>
      <c r="F86">
        <f t="shared" si="21"/>
        <v>1627</v>
      </c>
      <c r="G86">
        <f t="shared" si="21"/>
        <v>1601</v>
      </c>
      <c r="H86">
        <f t="shared" si="21"/>
        <v>1596</v>
      </c>
      <c r="I86">
        <f t="shared" si="21"/>
        <v>1599</v>
      </c>
      <c r="J86">
        <f t="shared" si="21"/>
        <v>1575</v>
      </c>
      <c r="K86">
        <f t="shared" si="21"/>
        <v>1200</v>
      </c>
      <c r="L86">
        <f t="shared" si="21"/>
        <v>1459</v>
      </c>
      <c r="M86">
        <f t="shared" si="21"/>
        <v>1706</v>
      </c>
      <c r="N86">
        <f t="shared" si="21"/>
        <v>1598</v>
      </c>
      <c r="O86">
        <f t="shared" si="21"/>
        <v>1468</v>
      </c>
      <c r="P86">
        <f t="shared" si="21"/>
        <v>1522</v>
      </c>
      <c r="Q86">
        <f t="shared" si="21"/>
        <v>1539</v>
      </c>
      <c r="R86">
        <f t="shared" si="21"/>
        <v>1641</v>
      </c>
      <c r="S86">
        <f t="shared" si="21"/>
        <v>1520</v>
      </c>
      <c r="T86">
        <f t="shared" si="21"/>
        <v>1622</v>
      </c>
      <c r="U86">
        <f t="shared" si="21"/>
        <v>1677</v>
      </c>
      <c r="V86">
        <f t="shared" si="21"/>
        <v>1591</v>
      </c>
      <c r="W86">
        <f t="shared" si="21"/>
        <v>1675</v>
      </c>
      <c r="X86">
        <f t="shared" si="21"/>
        <v>1620</v>
      </c>
      <c r="Y86">
        <f t="shared" si="21"/>
        <v>1519</v>
      </c>
      <c r="Z86">
        <f t="shared" si="21"/>
        <v>1488</v>
      </c>
      <c r="AA86">
        <f t="shared" si="21"/>
        <v>1584</v>
      </c>
      <c r="AB86">
        <f t="shared" si="21"/>
        <v>1572</v>
      </c>
      <c r="AC86">
        <f t="shared" si="21"/>
        <v>1528</v>
      </c>
      <c r="AD86">
        <f t="shared" si="21"/>
        <v>1442</v>
      </c>
      <c r="AE86">
        <f t="shared" si="21"/>
        <v>1593</v>
      </c>
      <c r="AF86">
        <f t="shared" si="21"/>
        <v>1579</v>
      </c>
      <c r="AG86">
        <f t="shared" si="21"/>
        <v>1610</v>
      </c>
      <c r="AH86">
        <f t="shared" si="21"/>
        <v>1652</v>
      </c>
    </row>
    <row r="87" spans="1:34" x14ac:dyDescent="0.2">
      <c r="A87">
        <v>0.125</v>
      </c>
      <c r="C87">
        <v>0.16666666666666699</v>
      </c>
      <c r="D87">
        <f t="shared" si="22"/>
        <v>1588</v>
      </c>
      <c r="E87">
        <f t="shared" si="21"/>
        <v>1596</v>
      </c>
      <c r="F87">
        <f t="shared" si="21"/>
        <v>1632</v>
      </c>
      <c r="G87">
        <f t="shared" si="21"/>
        <v>1596</v>
      </c>
      <c r="H87">
        <f t="shared" si="21"/>
        <v>1591</v>
      </c>
      <c r="I87">
        <f t="shared" si="21"/>
        <v>1608</v>
      </c>
      <c r="J87">
        <f t="shared" si="21"/>
        <v>1581</v>
      </c>
      <c r="K87">
        <f t="shared" si="21"/>
        <v>1212</v>
      </c>
      <c r="L87">
        <f t="shared" si="21"/>
        <v>1456</v>
      </c>
      <c r="M87">
        <f t="shared" si="21"/>
        <v>1694</v>
      </c>
      <c r="N87">
        <f t="shared" si="21"/>
        <v>1623</v>
      </c>
      <c r="O87">
        <f t="shared" si="21"/>
        <v>1505</v>
      </c>
      <c r="P87">
        <f t="shared" si="21"/>
        <v>1534</v>
      </c>
      <c r="Q87">
        <f t="shared" si="21"/>
        <v>1529</v>
      </c>
      <c r="R87">
        <f t="shared" si="21"/>
        <v>1673</v>
      </c>
      <c r="S87">
        <f t="shared" si="21"/>
        <v>1548</v>
      </c>
      <c r="T87">
        <f t="shared" si="21"/>
        <v>1632</v>
      </c>
      <c r="U87">
        <f t="shared" si="21"/>
        <v>1670</v>
      </c>
      <c r="V87">
        <f t="shared" si="21"/>
        <v>1586</v>
      </c>
      <c r="W87">
        <f t="shared" si="21"/>
        <v>1639</v>
      </c>
      <c r="X87">
        <f t="shared" si="21"/>
        <v>1618</v>
      </c>
      <c r="Y87">
        <f t="shared" si="21"/>
        <v>1529</v>
      </c>
      <c r="Z87">
        <f t="shared" si="21"/>
        <v>1474</v>
      </c>
      <c r="AA87">
        <f t="shared" si="21"/>
        <v>1600</v>
      </c>
      <c r="AB87">
        <f t="shared" si="21"/>
        <v>1553</v>
      </c>
      <c r="AC87">
        <f t="shared" si="21"/>
        <v>1548</v>
      </c>
      <c r="AD87">
        <f t="shared" si="21"/>
        <v>1437</v>
      </c>
      <c r="AE87">
        <f t="shared" si="21"/>
        <v>1601</v>
      </c>
      <c r="AF87">
        <f t="shared" si="21"/>
        <v>1577</v>
      </c>
      <c r="AG87">
        <f t="shared" si="21"/>
        <v>1608</v>
      </c>
      <c r="AH87">
        <f t="shared" si="21"/>
        <v>1649</v>
      </c>
    </row>
    <row r="88" spans="1:34" x14ac:dyDescent="0.2">
      <c r="A88">
        <v>0.14583333333333301</v>
      </c>
      <c r="C88">
        <v>0.1875</v>
      </c>
      <c r="D88">
        <f t="shared" si="22"/>
        <v>1613</v>
      </c>
      <c r="E88">
        <f t="shared" si="21"/>
        <v>1596</v>
      </c>
      <c r="F88">
        <f t="shared" si="21"/>
        <v>1629</v>
      </c>
      <c r="G88">
        <f t="shared" si="21"/>
        <v>1598</v>
      </c>
      <c r="H88">
        <f t="shared" si="21"/>
        <v>1613</v>
      </c>
      <c r="I88">
        <f t="shared" si="21"/>
        <v>1615</v>
      </c>
      <c r="J88">
        <f t="shared" si="21"/>
        <v>1577</v>
      </c>
      <c r="K88">
        <f t="shared" si="21"/>
        <v>1238</v>
      </c>
      <c r="L88">
        <f t="shared" si="21"/>
        <v>1454</v>
      </c>
      <c r="M88">
        <f t="shared" si="21"/>
        <v>1683</v>
      </c>
      <c r="N88">
        <f t="shared" si="21"/>
        <v>1639</v>
      </c>
      <c r="O88">
        <f t="shared" si="21"/>
        <v>1548</v>
      </c>
      <c r="P88">
        <f t="shared" si="21"/>
        <v>1545</v>
      </c>
      <c r="Q88">
        <f t="shared" si="21"/>
        <v>1533</v>
      </c>
      <c r="R88">
        <f t="shared" si="21"/>
        <v>1666</v>
      </c>
      <c r="S88">
        <f t="shared" si="21"/>
        <v>1564</v>
      </c>
      <c r="T88">
        <f t="shared" si="21"/>
        <v>1640</v>
      </c>
      <c r="U88">
        <f t="shared" si="21"/>
        <v>1668</v>
      </c>
      <c r="V88">
        <f t="shared" si="21"/>
        <v>1584</v>
      </c>
      <c r="W88">
        <f t="shared" si="21"/>
        <v>1625</v>
      </c>
      <c r="X88">
        <f t="shared" si="21"/>
        <v>1601</v>
      </c>
      <c r="Y88">
        <f t="shared" si="21"/>
        <v>1546</v>
      </c>
      <c r="Z88">
        <f t="shared" si="21"/>
        <v>1502</v>
      </c>
      <c r="AA88">
        <f t="shared" si="21"/>
        <v>1592</v>
      </c>
      <c r="AB88">
        <f t="shared" si="21"/>
        <v>1529</v>
      </c>
      <c r="AC88">
        <f t="shared" si="21"/>
        <v>1584</v>
      </c>
      <c r="AD88">
        <f t="shared" si="21"/>
        <v>1436</v>
      </c>
      <c r="AE88">
        <f t="shared" si="21"/>
        <v>1599</v>
      </c>
      <c r="AF88">
        <f t="shared" si="21"/>
        <v>1565</v>
      </c>
      <c r="AG88">
        <f t="shared" si="21"/>
        <v>1622</v>
      </c>
      <c r="AH88">
        <f t="shared" si="21"/>
        <v>1648</v>
      </c>
    </row>
    <row r="89" spans="1:34" x14ac:dyDescent="0.2">
      <c r="A89">
        <v>0.16666666666666699</v>
      </c>
      <c r="C89">
        <v>0.20833333333333401</v>
      </c>
      <c r="D89">
        <f t="shared" si="22"/>
        <v>1625</v>
      </c>
      <c r="E89">
        <f t="shared" si="21"/>
        <v>1615</v>
      </c>
      <c r="F89">
        <f t="shared" si="21"/>
        <v>1632</v>
      </c>
      <c r="G89">
        <f t="shared" si="21"/>
        <v>1586</v>
      </c>
      <c r="H89">
        <f t="shared" si="21"/>
        <v>1618</v>
      </c>
      <c r="I89">
        <f t="shared" si="21"/>
        <v>1608</v>
      </c>
      <c r="J89">
        <f t="shared" si="21"/>
        <v>1580</v>
      </c>
      <c r="K89">
        <f t="shared" si="21"/>
        <v>1241</v>
      </c>
      <c r="L89">
        <f t="shared" si="21"/>
        <v>1469</v>
      </c>
      <c r="M89">
        <f t="shared" si="21"/>
        <v>1673</v>
      </c>
      <c r="N89">
        <f t="shared" si="21"/>
        <v>1644</v>
      </c>
      <c r="O89">
        <f t="shared" si="21"/>
        <v>1543</v>
      </c>
      <c r="P89">
        <f t="shared" si="21"/>
        <v>1579</v>
      </c>
      <c r="Q89">
        <f t="shared" si="21"/>
        <v>1570</v>
      </c>
      <c r="R89">
        <f t="shared" si="21"/>
        <v>1673</v>
      </c>
      <c r="S89">
        <f t="shared" si="21"/>
        <v>1540</v>
      </c>
      <c r="T89">
        <f t="shared" si="21"/>
        <v>1630</v>
      </c>
      <c r="U89">
        <f t="shared" si="21"/>
        <v>1673</v>
      </c>
      <c r="V89">
        <f t="shared" si="21"/>
        <v>1572</v>
      </c>
      <c r="W89">
        <f t="shared" si="21"/>
        <v>1644</v>
      </c>
      <c r="X89">
        <f t="shared" si="21"/>
        <v>1618</v>
      </c>
      <c r="Y89">
        <f t="shared" si="21"/>
        <v>1572</v>
      </c>
      <c r="Z89">
        <f t="shared" si="21"/>
        <v>1538</v>
      </c>
      <c r="AA89">
        <f t="shared" si="21"/>
        <v>1606</v>
      </c>
      <c r="AB89">
        <f t="shared" si="21"/>
        <v>1541</v>
      </c>
      <c r="AC89">
        <f t="shared" si="21"/>
        <v>1596</v>
      </c>
      <c r="AD89">
        <f t="shared" si="21"/>
        <v>1423</v>
      </c>
      <c r="AE89">
        <f t="shared" si="21"/>
        <v>1587</v>
      </c>
      <c r="AF89">
        <f t="shared" si="21"/>
        <v>1560</v>
      </c>
      <c r="AG89">
        <f t="shared" si="21"/>
        <v>1628</v>
      </c>
      <c r="AH89">
        <f t="shared" si="21"/>
        <v>1647</v>
      </c>
    </row>
    <row r="90" spans="1:34" x14ac:dyDescent="0.2">
      <c r="A90">
        <v>0.1875</v>
      </c>
      <c r="C90">
        <v>0.22916666666666699</v>
      </c>
      <c r="D90">
        <f t="shared" si="22"/>
        <v>1625</v>
      </c>
      <c r="E90">
        <f t="shared" si="22"/>
        <v>1624</v>
      </c>
      <c r="F90">
        <f t="shared" si="22"/>
        <v>1637</v>
      </c>
      <c r="G90">
        <f t="shared" si="22"/>
        <v>1592</v>
      </c>
      <c r="H90">
        <f t="shared" si="22"/>
        <v>1615</v>
      </c>
      <c r="I90">
        <f t="shared" si="22"/>
        <v>1596</v>
      </c>
      <c r="J90">
        <f t="shared" si="22"/>
        <v>1567</v>
      </c>
      <c r="K90">
        <f t="shared" si="22"/>
        <v>1241</v>
      </c>
      <c r="L90">
        <f t="shared" si="22"/>
        <v>1484</v>
      </c>
      <c r="M90">
        <f t="shared" si="22"/>
        <v>1701</v>
      </c>
      <c r="N90">
        <f t="shared" si="22"/>
        <v>1627</v>
      </c>
      <c r="O90">
        <f t="shared" si="22"/>
        <v>1572</v>
      </c>
      <c r="P90">
        <f t="shared" si="22"/>
        <v>1579</v>
      </c>
      <c r="Q90">
        <f t="shared" si="22"/>
        <v>1544</v>
      </c>
      <c r="R90">
        <f t="shared" si="22"/>
        <v>1701</v>
      </c>
      <c r="S90">
        <f t="shared" si="22"/>
        <v>1534</v>
      </c>
      <c r="T90">
        <f t="shared" ref="T90:AH105" si="23">SUM(T19:T20)</f>
        <v>1648</v>
      </c>
      <c r="U90">
        <f t="shared" si="23"/>
        <v>1692</v>
      </c>
      <c r="V90">
        <f t="shared" si="23"/>
        <v>1560</v>
      </c>
      <c r="W90">
        <f t="shared" si="23"/>
        <v>1668</v>
      </c>
      <c r="X90">
        <f t="shared" si="23"/>
        <v>1642</v>
      </c>
      <c r="Y90">
        <f t="shared" si="23"/>
        <v>1588</v>
      </c>
      <c r="Z90">
        <f t="shared" si="23"/>
        <v>1575</v>
      </c>
      <c r="AA90">
        <f t="shared" si="23"/>
        <v>1605</v>
      </c>
      <c r="AB90">
        <f t="shared" si="23"/>
        <v>1577</v>
      </c>
      <c r="AC90">
        <f t="shared" si="23"/>
        <v>1606</v>
      </c>
      <c r="AD90">
        <f t="shared" si="23"/>
        <v>1411</v>
      </c>
      <c r="AE90">
        <f t="shared" si="23"/>
        <v>1593</v>
      </c>
      <c r="AF90">
        <f t="shared" si="23"/>
        <v>1577</v>
      </c>
      <c r="AG90">
        <f t="shared" si="23"/>
        <v>1620</v>
      </c>
      <c r="AH90">
        <f t="shared" si="23"/>
        <v>1644</v>
      </c>
    </row>
    <row r="91" spans="1:34" x14ac:dyDescent="0.2">
      <c r="A91">
        <v>0.20833333333333301</v>
      </c>
      <c r="C91">
        <v>0.25</v>
      </c>
      <c r="D91">
        <f t="shared" si="22"/>
        <v>1625</v>
      </c>
      <c r="E91">
        <f t="shared" si="22"/>
        <v>1627</v>
      </c>
      <c r="F91">
        <f t="shared" si="22"/>
        <v>1635</v>
      </c>
      <c r="G91">
        <f t="shared" si="22"/>
        <v>1601</v>
      </c>
      <c r="H91">
        <f t="shared" si="22"/>
        <v>1627</v>
      </c>
      <c r="I91">
        <f t="shared" si="22"/>
        <v>1598</v>
      </c>
      <c r="J91">
        <f t="shared" si="22"/>
        <v>1562</v>
      </c>
      <c r="K91">
        <f t="shared" si="22"/>
        <v>1238</v>
      </c>
      <c r="L91">
        <f t="shared" si="22"/>
        <v>1474</v>
      </c>
      <c r="M91">
        <f t="shared" si="22"/>
        <v>1704</v>
      </c>
      <c r="N91">
        <f t="shared" si="22"/>
        <v>1581</v>
      </c>
      <c r="O91">
        <f t="shared" si="22"/>
        <v>1565</v>
      </c>
      <c r="P91">
        <f t="shared" si="22"/>
        <v>1565</v>
      </c>
      <c r="Q91">
        <f t="shared" si="22"/>
        <v>1507</v>
      </c>
      <c r="R91">
        <f t="shared" si="22"/>
        <v>1670</v>
      </c>
      <c r="S91">
        <f t="shared" si="22"/>
        <v>1541</v>
      </c>
      <c r="T91">
        <f t="shared" si="23"/>
        <v>1644</v>
      </c>
      <c r="U91">
        <f t="shared" si="23"/>
        <v>1699</v>
      </c>
      <c r="V91">
        <f t="shared" si="23"/>
        <v>1572</v>
      </c>
      <c r="W91">
        <f t="shared" si="23"/>
        <v>1668</v>
      </c>
      <c r="X91">
        <f t="shared" si="23"/>
        <v>1620</v>
      </c>
      <c r="Y91">
        <f t="shared" si="23"/>
        <v>1572</v>
      </c>
      <c r="Z91">
        <f t="shared" si="23"/>
        <v>1580</v>
      </c>
      <c r="AA91">
        <f t="shared" si="23"/>
        <v>1572</v>
      </c>
      <c r="AB91">
        <f t="shared" si="23"/>
        <v>1625</v>
      </c>
      <c r="AC91">
        <f t="shared" si="23"/>
        <v>1586</v>
      </c>
      <c r="AD91">
        <f t="shared" si="23"/>
        <v>1484</v>
      </c>
      <c r="AE91">
        <f t="shared" si="23"/>
        <v>1596</v>
      </c>
      <c r="AF91">
        <f t="shared" si="23"/>
        <v>1586</v>
      </c>
      <c r="AG91">
        <f t="shared" si="23"/>
        <v>1615</v>
      </c>
      <c r="AH91">
        <f t="shared" si="23"/>
        <v>1653</v>
      </c>
    </row>
    <row r="92" spans="1:34" x14ac:dyDescent="0.2">
      <c r="A92">
        <v>0.22916666666666699</v>
      </c>
      <c r="C92">
        <v>0.27083333333333398</v>
      </c>
      <c r="D92">
        <f t="shared" si="22"/>
        <v>1617</v>
      </c>
      <c r="E92">
        <f t="shared" si="22"/>
        <v>1618</v>
      </c>
      <c r="F92">
        <f t="shared" si="22"/>
        <v>1635</v>
      </c>
      <c r="G92">
        <f t="shared" si="22"/>
        <v>1608</v>
      </c>
      <c r="H92">
        <f t="shared" si="22"/>
        <v>1618</v>
      </c>
      <c r="I92">
        <f t="shared" si="22"/>
        <v>1608</v>
      </c>
      <c r="J92">
        <f t="shared" si="22"/>
        <v>1574</v>
      </c>
      <c r="K92">
        <f t="shared" si="22"/>
        <v>1238</v>
      </c>
      <c r="L92">
        <f t="shared" si="22"/>
        <v>1430</v>
      </c>
      <c r="M92">
        <f t="shared" si="22"/>
        <v>1704</v>
      </c>
      <c r="N92">
        <f t="shared" si="22"/>
        <v>1558</v>
      </c>
      <c r="O92">
        <f t="shared" si="22"/>
        <v>1529</v>
      </c>
      <c r="P92">
        <f t="shared" si="22"/>
        <v>1618</v>
      </c>
      <c r="Q92">
        <f t="shared" si="22"/>
        <v>1507</v>
      </c>
      <c r="R92">
        <f t="shared" si="22"/>
        <v>1628</v>
      </c>
      <c r="S92">
        <f t="shared" si="22"/>
        <v>1560</v>
      </c>
      <c r="T92">
        <f t="shared" si="23"/>
        <v>1640</v>
      </c>
      <c r="U92">
        <f t="shared" si="23"/>
        <v>1702</v>
      </c>
      <c r="V92">
        <f t="shared" si="23"/>
        <v>1579</v>
      </c>
      <c r="W92">
        <f t="shared" si="23"/>
        <v>1661</v>
      </c>
      <c r="X92">
        <f t="shared" si="23"/>
        <v>1550</v>
      </c>
      <c r="Y92">
        <f t="shared" si="23"/>
        <v>1553</v>
      </c>
      <c r="Z92">
        <f t="shared" si="23"/>
        <v>1579</v>
      </c>
      <c r="AA92">
        <f t="shared" si="23"/>
        <v>1570</v>
      </c>
      <c r="AB92">
        <f t="shared" si="23"/>
        <v>1690</v>
      </c>
      <c r="AC92">
        <f t="shared" si="23"/>
        <v>1555</v>
      </c>
      <c r="AD92">
        <f t="shared" si="23"/>
        <v>1591</v>
      </c>
      <c r="AE92">
        <f t="shared" si="23"/>
        <v>1584</v>
      </c>
      <c r="AF92">
        <f t="shared" si="23"/>
        <v>1588</v>
      </c>
      <c r="AG92">
        <f t="shared" si="23"/>
        <v>1616</v>
      </c>
      <c r="AH92">
        <f t="shared" si="23"/>
        <v>1654</v>
      </c>
    </row>
    <row r="93" spans="1:34" x14ac:dyDescent="0.2">
      <c r="A93">
        <v>0.25</v>
      </c>
      <c r="C93">
        <v>0.29166666666666702</v>
      </c>
      <c r="D93">
        <f t="shared" si="22"/>
        <v>1591</v>
      </c>
      <c r="E93">
        <f t="shared" si="22"/>
        <v>1608</v>
      </c>
      <c r="F93">
        <f t="shared" si="22"/>
        <v>1622</v>
      </c>
      <c r="G93">
        <f t="shared" si="22"/>
        <v>1601</v>
      </c>
      <c r="H93">
        <f t="shared" si="22"/>
        <v>1599</v>
      </c>
      <c r="I93">
        <f t="shared" si="22"/>
        <v>1599</v>
      </c>
      <c r="J93">
        <f t="shared" si="22"/>
        <v>1574</v>
      </c>
      <c r="K93">
        <f t="shared" si="22"/>
        <v>1169</v>
      </c>
      <c r="L93">
        <f t="shared" si="22"/>
        <v>1277</v>
      </c>
      <c r="M93">
        <f t="shared" si="22"/>
        <v>1555</v>
      </c>
      <c r="N93">
        <f t="shared" si="22"/>
        <v>1376</v>
      </c>
      <c r="O93">
        <f t="shared" si="22"/>
        <v>1356</v>
      </c>
      <c r="P93">
        <f t="shared" si="22"/>
        <v>1495</v>
      </c>
      <c r="Q93">
        <f t="shared" si="22"/>
        <v>1370</v>
      </c>
      <c r="R93">
        <f t="shared" si="22"/>
        <v>1486</v>
      </c>
      <c r="S93">
        <f t="shared" si="22"/>
        <v>1380</v>
      </c>
      <c r="T93">
        <f t="shared" si="23"/>
        <v>1562</v>
      </c>
      <c r="U93">
        <f t="shared" si="23"/>
        <v>1551</v>
      </c>
      <c r="V93">
        <f t="shared" si="23"/>
        <v>1440</v>
      </c>
      <c r="W93">
        <f t="shared" si="23"/>
        <v>1563</v>
      </c>
      <c r="X93">
        <f t="shared" si="23"/>
        <v>1372</v>
      </c>
      <c r="Y93">
        <f t="shared" si="23"/>
        <v>1416</v>
      </c>
      <c r="Z93">
        <f t="shared" si="23"/>
        <v>1456</v>
      </c>
      <c r="AA93">
        <f t="shared" si="23"/>
        <v>1423</v>
      </c>
      <c r="AB93">
        <f t="shared" si="23"/>
        <v>1555</v>
      </c>
      <c r="AC93">
        <f t="shared" si="23"/>
        <v>1423</v>
      </c>
      <c r="AD93">
        <f t="shared" si="23"/>
        <v>1500</v>
      </c>
      <c r="AE93">
        <f t="shared" si="23"/>
        <v>1562</v>
      </c>
      <c r="AF93">
        <f t="shared" si="23"/>
        <v>1565</v>
      </c>
      <c r="AG93">
        <f t="shared" si="23"/>
        <v>1608</v>
      </c>
      <c r="AH93">
        <f t="shared" si="23"/>
        <v>1620</v>
      </c>
    </row>
    <row r="94" spans="1:34" x14ac:dyDescent="0.2">
      <c r="A94">
        <v>0.27083333333333298</v>
      </c>
      <c r="C94">
        <v>0.3125</v>
      </c>
      <c r="D94">
        <f t="shared" si="22"/>
        <v>1544</v>
      </c>
      <c r="E94">
        <f t="shared" si="22"/>
        <v>1579</v>
      </c>
      <c r="F94">
        <f t="shared" si="22"/>
        <v>1579</v>
      </c>
      <c r="G94">
        <f t="shared" si="22"/>
        <v>1555</v>
      </c>
      <c r="H94">
        <f t="shared" si="22"/>
        <v>1543</v>
      </c>
      <c r="I94">
        <f t="shared" si="22"/>
        <v>1553</v>
      </c>
      <c r="J94">
        <f t="shared" si="22"/>
        <v>1541</v>
      </c>
      <c r="K94">
        <f t="shared" si="22"/>
        <v>1104</v>
      </c>
      <c r="L94">
        <f t="shared" si="22"/>
        <v>1238</v>
      </c>
      <c r="M94">
        <f t="shared" si="22"/>
        <v>1366</v>
      </c>
      <c r="N94">
        <f t="shared" si="22"/>
        <v>1202</v>
      </c>
      <c r="O94">
        <f t="shared" si="22"/>
        <v>1183</v>
      </c>
      <c r="P94">
        <f t="shared" si="22"/>
        <v>1325</v>
      </c>
      <c r="Q94">
        <f t="shared" si="22"/>
        <v>1250</v>
      </c>
      <c r="R94">
        <f t="shared" si="22"/>
        <v>1372</v>
      </c>
      <c r="S94">
        <f t="shared" si="22"/>
        <v>1210</v>
      </c>
      <c r="T94">
        <f t="shared" si="23"/>
        <v>1406</v>
      </c>
      <c r="U94">
        <f t="shared" si="23"/>
        <v>1394</v>
      </c>
      <c r="V94">
        <f t="shared" si="23"/>
        <v>1342</v>
      </c>
      <c r="W94">
        <f t="shared" si="23"/>
        <v>1457</v>
      </c>
      <c r="X94">
        <f t="shared" si="23"/>
        <v>1298</v>
      </c>
      <c r="Y94">
        <f t="shared" si="23"/>
        <v>1267</v>
      </c>
      <c r="Z94">
        <f t="shared" si="23"/>
        <v>1334</v>
      </c>
      <c r="AA94">
        <f t="shared" si="23"/>
        <v>1279</v>
      </c>
      <c r="AB94">
        <f t="shared" si="23"/>
        <v>1423</v>
      </c>
      <c r="AC94">
        <f t="shared" si="23"/>
        <v>1311</v>
      </c>
      <c r="AD94">
        <f t="shared" si="23"/>
        <v>1346</v>
      </c>
      <c r="AE94">
        <f t="shared" si="23"/>
        <v>1507</v>
      </c>
      <c r="AF94">
        <f t="shared" si="23"/>
        <v>1512</v>
      </c>
      <c r="AG94">
        <f t="shared" si="23"/>
        <v>1564</v>
      </c>
      <c r="AH94">
        <f t="shared" si="23"/>
        <v>1555</v>
      </c>
    </row>
    <row r="95" spans="1:34" x14ac:dyDescent="0.2">
      <c r="A95">
        <v>0.29166666666666702</v>
      </c>
      <c r="C95">
        <v>0.33333333333333398</v>
      </c>
      <c r="D95">
        <f t="shared" si="22"/>
        <v>1467</v>
      </c>
      <c r="E95">
        <f t="shared" si="22"/>
        <v>1517</v>
      </c>
      <c r="F95">
        <f t="shared" si="22"/>
        <v>1517</v>
      </c>
      <c r="G95">
        <f t="shared" si="22"/>
        <v>1488</v>
      </c>
      <c r="H95">
        <f t="shared" si="22"/>
        <v>1488</v>
      </c>
      <c r="I95">
        <f t="shared" si="22"/>
        <v>1471</v>
      </c>
      <c r="J95">
        <f t="shared" si="22"/>
        <v>1450</v>
      </c>
      <c r="K95">
        <f t="shared" si="22"/>
        <v>1178</v>
      </c>
      <c r="L95">
        <f t="shared" si="22"/>
        <v>1312</v>
      </c>
      <c r="M95">
        <f t="shared" si="22"/>
        <v>1306</v>
      </c>
      <c r="N95">
        <f t="shared" si="22"/>
        <v>1209</v>
      </c>
      <c r="O95">
        <f t="shared" si="22"/>
        <v>1229</v>
      </c>
      <c r="P95">
        <f t="shared" si="22"/>
        <v>1339</v>
      </c>
      <c r="Q95">
        <f t="shared" si="22"/>
        <v>1231</v>
      </c>
      <c r="R95">
        <f t="shared" si="22"/>
        <v>1360</v>
      </c>
      <c r="S95">
        <f t="shared" si="22"/>
        <v>1195</v>
      </c>
      <c r="T95">
        <f t="shared" si="23"/>
        <v>1358</v>
      </c>
      <c r="U95">
        <f t="shared" si="23"/>
        <v>1346</v>
      </c>
      <c r="V95">
        <f t="shared" si="23"/>
        <v>1364</v>
      </c>
      <c r="W95">
        <f t="shared" si="23"/>
        <v>1468</v>
      </c>
      <c r="X95">
        <f t="shared" si="23"/>
        <v>1323</v>
      </c>
      <c r="Y95">
        <f t="shared" si="23"/>
        <v>1238</v>
      </c>
      <c r="Z95">
        <f t="shared" si="23"/>
        <v>1304</v>
      </c>
      <c r="AA95">
        <f t="shared" si="23"/>
        <v>1361</v>
      </c>
      <c r="AB95">
        <f t="shared" si="23"/>
        <v>1435</v>
      </c>
      <c r="AC95">
        <f t="shared" si="23"/>
        <v>1275</v>
      </c>
      <c r="AD95">
        <f t="shared" si="23"/>
        <v>1329</v>
      </c>
      <c r="AE95">
        <f t="shared" si="23"/>
        <v>1430</v>
      </c>
      <c r="AF95">
        <f t="shared" si="23"/>
        <v>1464</v>
      </c>
      <c r="AG95">
        <f t="shared" si="23"/>
        <v>1493</v>
      </c>
      <c r="AH95">
        <f t="shared" si="23"/>
        <v>1486</v>
      </c>
    </row>
    <row r="96" spans="1:34" x14ac:dyDescent="0.2">
      <c r="A96">
        <v>0.3125</v>
      </c>
      <c r="C96">
        <v>0.35416666666666702</v>
      </c>
      <c r="D96">
        <f t="shared" si="22"/>
        <v>1392</v>
      </c>
      <c r="E96">
        <f t="shared" si="22"/>
        <v>1457</v>
      </c>
      <c r="F96">
        <f t="shared" si="22"/>
        <v>1476</v>
      </c>
      <c r="G96">
        <f t="shared" si="22"/>
        <v>1435</v>
      </c>
      <c r="H96">
        <f t="shared" si="22"/>
        <v>1464</v>
      </c>
      <c r="I96">
        <f t="shared" si="22"/>
        <v>1394</v>
      </c>
      <c r="J96">
        <f t="shared" si="22"/>
        <v>1380</v>
      </c>
      <c r="K96">
        <f t="shared" si="22"/>
        <v>1191</v>
      </c>
      <c r="L96">
        <f t="shared" si="22"/>
        <v>1316</v>
      </c>
      <c r="M96">
        <f t="shared" si="22"/>
        <v>1241</v>
      </c>
      <c r="N96">
        <f t="shared" si="22"/>
        <v>1232</v>
      </c>
      <c r="O96">
        <f t="shared" si="22"/>
        <v>1277</v>
      </c>
      <c r="P96">
        <f t="shared" si="22"/>
        <v>1320</v>
      </c>
      <c r="Q96">
        <f t="shared" si="22"/>
        <v>1212</v>
      </c>
      <c r="R96">
        <f t="shared" si="22"/>
        <v>1294</v>
      </c>
      <c r="S96">
        <f t="shared" si="22"/>
        <v>1207</v>
      </c>
      <c r="T96">
        <f t="shared" si="23"/>
        <v>1344</v>
      </c>
      <c r="U96">
        <f t="shared" si="23"/>
        <v>1255</v>
      </c>
      <c r="V96">
        <f t="shared" si="23"/>
        <v>1370</v>
      </c>
      <c r="W96">
        <f t="shared" si="23"/>
        <v>1493</v>
      </c>
      <c r="X96">
        <f t="shared" si="23"/>
        <v>1280</v>
      </c>
      <c r="Y96">
        <f t="shared" si="23"/>
        <v>1284</v>
      </c>
      <c r="Z96">
        <f t="shared" si="23"/>
        <v>1241</v>
      </c>
      <c r="AA96">
        <f t="shared" si="23"/>
        <v>1390</v>
      </c>
      <c r="AB96">
        <f t="shared" si="23"/>
        <v>1401</v>
      </c>
      <c r="AC96">
        <f t="shared" si="23"/>
        <v>1236</v>
      </c>
      <c r="AD96">
        <f t="shared" si="23"/>
        <v>1328</v>
      </c>
      <c r="AE96">
        <f t="shared" si="23"/>
        <v>1378</v>
      </c>
      <c r="AF96">
        <f t="shared" si="23"/>
        <v>1426</v>
      </c>
      <c r="AG96">
        <f t="shared" si="23"/>
        <v>1416</v>
      </c>
      <c r="AH96">
        <f t="shared" si="23"/>
        <v>1447</v>
      </c>
    </row>
    <row r="97" spans="1:51" x14ac:dyDescent="0.2">
      <c r="A97">
        <v>0.33333333333333298</v>
      </c>
      <c r="C97">
        <v>0.375</v>
      </c>
      <c r="D97">
        <f t="shared" si="22"/>
        <v>1346</v>
      </c>
      <c r="E97">
        <f t="shared" si="22"/>
        <v>1389</v>
      </c>
      <c r="F97">
        <f t="shared" si="22"/>
        <v>1452</v>
      </c>
      <c r="G97">
        <f t="shared" si="22"/>
        <v>1418</v>
      </c>
      <c r="H97">
        <f t="shared" si="22"/>
        <v>1447</v>
      </c>
      <c r="I97">
        <f t="shared" si="22"/>
        <v>1351</v>
      </c>
      <c r="J97">
        <f t="shared" si="22"/>
        <v>1361</v>
      </c>
      <c r="K97">
        <f t="shared" si="22"/>
        <v>1215</v>
      </c>
      <c r="L97">
        <f t="shared" si="22"/>
        <v>1280</v>
      </c>
      <c r="M97">
        <f t="shared" si="22"/>
        <v>1238</v>
      </c>
      <c r="N97">
        <f t="shared" si="22"/>
        <v>1251</v>
      </c>
      <c r="O97">
        <f t="shared" si="22"/>
        <v>1204</v>
      </c>
      <c r="P97">
        <f t="shared" si="22"/>
        <v>1308</v>
      </c>
      <c r="Q97">
        <f t="shared" si="22"/>
        <v>1241</v>
      </c>
      <c r="R97">
        <f t="shared" si="22"/>
        <v>1280</v>
      </c>
      <c r="S97">
        <f t="shared" si="22"/>
        <v>1232</v>
      </c>
      <c r="T97">
        <f t="shared" si="23"/>
        <v>1282</v>
      </c>
      <c r="U97">
        <f t="shared" si="23"/>
        <v>1267</v>
      </c>
      <c r="V97">
        <f t="shared" si="23"/>
        <v>1372</v>
      </c>
      <c r="W97">
        <f t="shared" si="23"/>
        <v>1496</v>
      </c>
      <c r="X97">
        <f t="shared" si="23"/>
        <v>1238</v>
      </c>
      <c r="Y97">
        <f t="shared" si="23"/>
        <v>1399</v>
      </c>
      <c r="Z97">
        <f t="shared" si="23"/>
        <v>1214</v>
      </c>
      <c r="AA97">
        <f t="shared" si="23"/>
        <v>1318</v>
      </c>
      <c r="AB97">
        <f t="shared" si="23"/>
        <v>1337</v>
      </c>
      <c r="AC97">
        <f t="shared" si="23"/>
        <v>1260</v>
      </c>
      <c r="AD97">
        <f t="shared" si="23"/>
        <v>1243</v>
      </c>
      <c r="AE97">
        <f t="shared" si="23"/>
        <v>1352</v>
      </c>
      <c r="AF97">
        <f t="shared" si="23"/>
        <v>1380</v>
      </c>
      <c r="AG97">
        <f t="shared" si="23"/>
        <v>1344</v>
      </c>
      <c r="AH97">
        <f t="shared" si="23"/>
        <v>1394</v>
      </c>
    </row>
    <row r="98" spans="1:51" x14ac:dyDescent="0.2">
      <c r="A98">
        <v>0.35416666666666702</v>
      </c>
      <c r="C98">
        <v>0.39583333333333398</v>
      </c>
      <c r="D98">
        <f t="shared" si="22"/>
        <v>1329</v>
      </c>
      <c r="E98">
        <f t="shared" si="22"/>
        <v>1339</v>
      </c>
      <c r="F98">
        <f t="shared" si="22"/>
        <v>1423</v>
      </c>
      <c r="G98">
        <f t="shared" si="22"/>
        <v>1414</v>
      </c>
      <c r="H98">
        <f t="shared" si="22"/>
        <v>1433</v>
      </c>
      <c r="I98">
        <f t="shared" si="22"/>
        <v>1351</v>
      </c>
      <c r="J98">
        <f t="shared" si="22"/>
        <v>1346</v>
      </c>
      <c r="K98">
        <f t="shared" si="22"/>
        <v>1212</v>
      </c>
      <c r="L98">
        <f t="shared" si="22"/>
        <v>1262</v>
      </c>
      <c r="M98">
        <f t="shared" si="22"/>
        <v>1291</v>
      </c>
      <c r="N98">
        <f t="shared" si="22"/>
        <v>1245</v>
      </c>
      <c r="O98">
        <f t="shared" si="22"/>
        <v>1195</v>
      </c>
      <c r="P98">
        <f t="shared" si="22"/>
        <v>1293</v>
      </c>
      <c r="Q98">
        <f t="shared" si="22"/>
        <v>1241</v>
      </c>
      <c r="R98">
        <f t="shared" si="22"/>
        <v>1363</v>
      </c>
      <c r="S98">
        <f t="shared" si="22"/>
        <v>1140</v>
      </c>
      <c r="T98">
        <f t="shared" si="23"/>
        <v>1246</v>
      </c>
      <c r="U98">
        <f t="shared" si="23"/>
        <v>1328</v>
      </c>
      <c r="V98">
        <f t="shared" si="23"/>
        <v>1380</v>
      </c>
      <c r="W98">
        <f t="shared" si="23"/>
        <v>1504</v>
      </c>
      <c r="X98">
        <f t="shared" si="23"/>
        <v>1255</v>
      </c>
      <c r="Y98">
        <f t="shared" si="23"/>
        <v>1426</v>
      </c>
      <c r="Z98">
        <f t="shared" si="23"/>
        <v>1234</v>
      </c>
      <c r="AA98">
        <f t="shared" si="23"/>
        <v>1264</v>
      </c>
      <c r="AB98">
        <f t="shared" si="23"/>
        <v>1308</v>
      </c>
      <c r="AC98">
        <f t="shared" si="23"/>
        <v>1310</v>
      </c>
      <c r="AD98">
        <f t="shared" si="23"/>
        <v>1190</v>
      </c>
      <c r="AE98">
        <f t="shared" si="23"/>
        <v>1327</v>
      </c>
      <c r="AF98">
        <f t="shared" si="23"/>
        <v>1346</v>
      </c>
      <c r="AG98">
        <f t="shared" si="23"/>
        <v>1308</v>
      </c>
      <c r="AH98">
        <f t="shared" si="23"/>
        <v>1354</v>
      </c>
    </row>
    <row r="99" spans="1:51" x14ac:dyDescent="0.2">
      <c r="A99">
        <v>0.375</v>
      </c>
      <c r="C99">
        <v>0.41666666666666702</v>
      </c>
      <c r="D99">
        <f t="shared" ref="D99:S114" si="24">SUM(D28:D29)</f>
        <v>1337</v>
      </c>
      <c r="E99">
        <f t="shared" si="24"/>
        <v>1352</v>
      </c>
      <c r="F99">
        <f t="shared" si="24"/>
        <v>1416</v>
      </c>
      <c r="G99">
        <f t="shared" si="24"/>
        <v>1404</v>
      </c>
      <c r="H99">
        <f t="shared" si="24"/>
        <v>1435</v>
      </c>
      <c r="I99">
        <f t="shared" si="24"/>
        <v>1359</v>
      </c>
      <c r="J99">
        <f t="shared" si="24"/>
        <v>1344</v>
      </c>
      <c r="K99">
        <f t="shared" si="24"/>
        <v>1113</v>
      </c>
      <c r="L99">
        <f t="shared" si="24"/>
        <v>1192</v>
      </c>
      <c r="M99">
        <f t="shared" si="24"/>
        <v>1234</v>
      </c>
      <c r="N99">
        <f t="shared" si="24"/>
        <v>1200</v>
      </c>
      <c r="O99">
        <f t="shared" si="24"/>
        <v>1164</v>
      </c>
      <c r="P99">
        <f t="shared" si="24"/>
        <v>1171</v>
      </c>
      <c r="Q99">
        <f t="shared" si="24"/>
        <v>1176</v>
      </c>
      <c r="R99">
        <f t="shared" si="24"/>
        <v>1269</v>
      </c>
      <c r="S99">
        <f t="shared" si="24"/>
        <v>926</v>
      </c>
      <c r="T99">
        <f t="shared" si="23"/>
        <v>1198</v>
      </c>
      <c r="U99">
        <f t="shared" si="23"/>
        <v>1299</v>
      </c>
      <c r="V99">
        <f t="shared" si="23"/>
        <v>1306</v>
      </c>
      <c r="W99">
        <f t="shared" si="23"/>
        <v>1423</v>
      </c>
      <c r="X99">
        <f t="shared" si="23"/>
        <v>1289</v>
      </c>
      <c r="Y99">
        <f t="shared" si="23"/>
        <v>1368</v>
      </c>
      <c r="Z99">
        <f t="shared" si="23"/>
        <v>1188</v>
      </c>
      <c r="AA99">
        <f t="shared" si="23"/>
        <v>1161</v>
      </c>
      <c r="AB99">
        <f t="shared" si="23"/>
        <v>1289</v>
      </c>
      <c r="AC99">
        <f t="shared" si="23"/>
        <v>1312</v>
      </c>
      <c r="AD99">
        <f t="shared" si="23"/>
        <v>1121</v>
      </c>
      <c r="AE99">
        <f t="shared" si="23"/>
        <v>1315</v>
      </c>
      <c r="AF99">
        <f t="shared" si="23"/>
        <v>1334</v>
      </c>
      <c r="AG99">
        <f t="shared" si="23"/>
        <v>1315</v>
      </c>
      <c r="AH99">
        <f t="shared" si="23"/>
        <v>1347</v>
      </c>
    </row>
    <row r="100" spans="1:51" x14ac:dyDescent="0.2">
      <c r="A100">
        <v>0.39583333333333298</v>
      </c>
      <c r="C100">
        <v>0.4375</v>
      </c>
      <c r="D100">
        <f t="shared" si="24"/>
        <v>1354</v>
      </c>
      <c r="E100">
        <f t="shared" si="24"/>
        <v>1380</v>
      </c>
      <c r="F100">
        <f t="shared" si="24"/>
        <v>1435</v>
      </c>
      <c r="G100">
        <f t="shared" si="24"/>
        <v>1411</v>
      </c>
      <c r="H100">
        <f t="shared" si="24"/>
        <v>1442</v>
      </c>
      <c r="I100">
        <f t="shared" si="24"/>
        <v>1349</v>
      </c>
      <c r="J100">
        <f t="shared" si="24"/>
        <v>1335</v>
      </c>
      <c r="K100">
        <f t="shared" si="24"/>
        <v>1178</v>
      </c>
      <c r="L100">
        <f t="shared" si="24"/>
        <v>1183</v>
      </c>
      <c r="M100">
        <f t="shared" si="24"/>
        <v>1265</v>
      </c>
      <c r="N100">
        <f t="shared" si="24"/>
        <v>1217</v>
      </c>
      <c r="O100">
        <f t="shared" si="24"/>
        <v>1184</v>
      </c>
      <c r="P100">
        <f t="shared" si="24"/>
        <v>1157</v>
      </c>
      <c r="Q100">
        <f t="shared" si="24"/>
        <v>1159</v>
      </c>
      <c r="R100">
        <f t="shared" si="24"/>
        <v>1191</v>
      </c>
      <c r="S100">
        <f t="shared" si="24"/>
        <v>885</v>
      </c>
      <c r="T100">
        <f t="shared" si="23"/>
        <v>1252</v>
      </c>
      <c r="U100">
        <f t="shared" si="23"/>
        <v>1310</v>
      </c>
      <c r="V100">
        <f t="shared" si="23"/>
        <v>1303</v>
      </c>
      <c r="W100">
        <f t="shared" si="23"/>
        <v>1390</v>
      </c>
      <c r="X100">
        <f t="shared" si="23"/>
        <v>1289</v>
      </c>
      <c r="Y100">
        <f t="shared" si="23"/>
        <v>1394</v>
      </c>
      <c r="Z100">
        <f t="shared" si="23"/>
        <v>1231</v>
      </c>
      <c r="AA100">
        <f t="shared" si="23"/>
        <v>1179</v>
      </c>
      <c r="AB100">
        <f t="shared" si="23"/>
        <v>1301</v>
      </c>
      <c r="AC100">
        <f t="shared" si="23"/>
        <v>1267</v>
      </c>
      <c r="AD100">
        <f t="shared" si="23"/>
        <v>1102</v>
      </c>
      <c r="AE100">
        <f t="shared" si="23"/>
        <v>1327</v>
      </c>
      <c r="AF100">
        <f t="shared" si="23"/>
        <v>1347</v>
      </c>
      <c r="AG100">
        <f t="shared" si="23"/>
        <v>1335</v>
      </c>
      <c r="AH100">
        <f t="shared" si="23"/>
        <v>1342</v>
      </c>
    </row>
    <row r="101" spans="1:51" x14ac:dyDescent="0.2">
      <c r="A101">
        <v>0.41666666666666702</v>
      </c>
      <c r="C101">
        <v>0.45833333333333398</v>
      </c>
      <c r="D101">
        <f t="shared" si="24"/>
        <v>1368</v>
      </c>
      <c r="E101">
        <f t="shared" si="24"/>
        <v>1396</v>
      </c>
      <c r="F101">
        <f t="shared" si="24"/>
        <v>1433</v>
      </c>
      <c r="G101">
        <f t="shared" si="24"/>
        <v>1404</v>
      </c>
      <c r="H101">
        <f t="shared" si="24"/>
        <v>1435</v>
      </c>
      <c r="I101">
        <f t="shared" si="24"/>
        <v>1332</v>
      </c>
      <c r="J101">
        <f t="shared" si="24"/>
        <v>1315</v>
      </c>
      <c r="K101">
        <f t="shared" si="24"/>
        <v>1248</v>
      </c>
      <c r="L101">
        <f t="shared" si="24"/>
        <v>1304</v>
      </c>
      <c r="M101">
        <f t="shared" si="24"/>
        <v>1353</v>
      </c>
      <c r="N101">
        <f t="shared" si="24"/>
        <v>1312</v>
      </c>
      <c r="O101">
        <f t="shared" si="24"/>
        <v>1263</v>
      </c>
      <c r="P101">
        <f t="shared" si="24"/>
        <v>1248</v>
      </c>
      <c r="Q101">
        <f t="shared" si="24"/>
        <v>1241</v>
      </c>
      <c r="R101">
        <f t="shared" si="24"/>
        <v>1255</v>
      </c>
      <c r="S101">
        <f t="shared" si="24"/>
        <v>1039</v>
      </c>
      <c r="T101">
        <f t="shared" si="23"/>
        <v>1346</v>
      </c>
      <c r="U101">
        <f t="shared" si="23"/>
        <v>1375</v>
      </c>
      <c r="V101">
        <f t="shared" si="23"/>
        <v>1370</v>
      </c>
      <c r="W101">
        <f t="shared" si="23"/>
        <v>1387</v>
      </c>
      <c r="X101">
        <f t="shared" si="23"/>
        <v>1253</v>
      </c>
      <c r="Y101">
        <f t="shared" si="23"/>
        <v>1366</v>
      </c>
      <c r="Z101">
        <f t="shared" si="23"/>
        <v>1351</v>
      </c>
      <c r="AA101">
        <f t="shared" si="23"/>
        <v>1301</v>
      </c>
      <c r="AB101">
        <f t="shared" si="23"/>
        <v>1370</v>
      </c>
      <c r="AC101">
        <f t="shared" si="23"/>
        <v>1275</v>
      </c>
      <c r="AD101">
        <f t="shared" si="23"/>
        <v>1195</v>
      </c>
      <c r="AE101">
        <f t="shared" si="23"/>
        <v>1332</v>
      </c>
      <c r="AF101">
        <f t="shared" si="23"/>
        <v>1354</v>
      </c>
      <c r="AG101">
        <f t="shared" si="23"/>
        <v>1327</v>
      </c>
      <c r="AH101">
        <f t="shared" si="23"/>
        <v>1336</v>
      </c>
    </row>
    <row r="102" spans="1:51" x14ac:dyDescent="0.2">
      <c r="A102">
        <v>0.4375</v>
      </c>
      <c r="C102">
        <v>0.47916666666666702</v>
      </c>
      <c r="D102">
        <f t="shared" si="24"/>
        <v>1346</v>
      </c>
      <c r="E102">
        <f t="shared" si="24"/>
        <v>1402</v>
      </c>
      <c r="F102">
        <f t="shared" si="24"/>
        <v>1443</v>
      </c>
      <c r="G102">
        <f t="shared" si="24"/>
        <v>1375</v>
      </c>
      <c r="H102">
        <f t="shared" si="24"/>
        <v>1430</v>
      </c>
      <c r="I102">
        <f t="shared" si="24"/>
        <v>1337</v>
      </c>
      <c r="J102">
        <f t="shared" si="24"/>
        <v>1305</v>
      </c>
      <c r="K102">
        <f t="shared" si="24"/>
        <v>1191</v>
      </c>
      <c r="L102">
        <f t="shared" si="24"/>
        <v>1219</v>
      </c>
      <c r="M102">
        <f t="shared" si="24"/>
        <v>1262</v>
      </c>
      <c r="N102">
        <f t="shared" si="24"/>
        <v>1260</v>
      </c>
      <c r="O102">
        <f t="shared" si="24"/>
        <v>1185</v>
      </c>
      <c r="P102">
        <f t="shared" si="24"/>
        <v>1215</v>
      </c>
      <c r="Q102">
        <f t="shared" si="24"/>
        <v>1215</v>
      </c>
      <c r="R102">
        <f t="shared" si="24"/>
        <v>1161</v>
      </c>
      <c r="S102">
        <f t="shared" si="24"/>
        <v>1104</v>
      </c>
      <c r="T102">
        <f t="shared" si="23"/>
        <v>1313</v>
      </c>
      <c r="U102">
        <f t="shared" si="23"/>
        <v>1327</v>
      </c>
      <c r="V102">
        <f t="shared" si="23"/>
        <v>1294</v>
      </c>
      <c r="W102">
        <f t="shared" si="23"/>
        <v>1320</v>
      </c>
      <c r="X102">
        <f t="shared" si="23"/>
        <v>1147</v>
      </c>
      <c r="Y102">
        <f t="shared" si="23"/>
        <v>1270</v>
      </c>
      <c r="Z102">
        <f t="shared" si="23"/>
        <v>1315</v>
      </c>
      <c r="AA102">
        <f t="shared" si="23"/>
        <v>1253</v>
      </c>
      <c r="AB102">
        <f t="shared" si="23"/>
        <v>1277</v>
      </c>
      <c r="AC102">
        <f t="shared" si="23"/>
        <v>1179</v>
      </c>
      <c r="AD102">
        <f t="shared" si="23"/>
        <v>1164</v>
      </c>
      <c r="AE102">
        <f t="shared" si="23"/>
        <v>1347</v>
      </c>
      <c r="AF102">
        <f t="shared" si="23"/>
        <v>1349</v>
      </c>
      <c r="AG102">
        <f t="shared" si="23"/>
        <v>1317</v>
      </c>
      <c r="AH102">
        <f t="shared" si="23"/>
        <v>1339</v>
      </c>
    </row>
    <row r="103" spans="1:51" x14ac:dyDescent="0.2">
      <c r="A103">
        <v>0.45833333333333298</v>
      </c>
      <c r="C103">
        <v>0.5</v>
      </c>
      <c r="D103">
        <f t="shared" si="24"/>
        <v>1325</v>
      </c>
      <c r="E103">
        <f t="shared" si="24"/>
        <v>1400</v>
      </c>
      <c r="F103">
        <f t="shared" si="24"/>
        <v>1452</v>
      </c>
      <c r="G103">
        <f t="shared" si="24"/>
        <v>1380</v>
      </c>
      <c r="H103">
        <f t="shared" si="24"/>
        <v>1428</v>
      </c>
      <c r="I103">
        <f t="shared" si="24"/>
        <v>1344</v>
      </c>
      <c r="J103">
        <f t="shared" si="24"/>
        <v>1277</v>
      </c>
      <c r="K103">
        <f t="shared" si="24"/>
        <v>1083</v>
      </c>
      <c r="L103">
        <f t="shared" si="24"/>
        <v>1032</v>
      </c>
      <c r="M103">
        <f t="shared" si="24"/>
        <v>1121</v>
      </c>
      <c r="N103">
        <f t="shared" si="24"/>
        <v>1071</v>
      </c>
      <c r="O103">
        <f t="shared" si="24"/>
        <v>1063</v>
      </c>
      <c r="P103">
        <f t="shared" si="24"/>
        <v>1032</v>
      </c>
      <c r="Q103">
        <f t="shared" si="24"/>
        <v>1078</v>
      </c>
      <c r="R103">
        <f t="shared" si="24"/>
        <v>1023</v>
      </c>
      <c r="S103">
        <f t="shared" si="24"/>
        <v>1121</v>
      </c>
      <c r="T103">
        <f t="shared" si="23"/>
        <v>1241</v>
      </c>
      <c r="U103">
        <f t="shared" si="23"/>
        <v>1174</v>
      </c>
      <c r="V103">
        <f t="shared" si="23"/>
        <v>1138</v>
      </c>
      <c r="W103">
        <f t="shared" si="23"/>
        <v>1342</v>
      </c>
      <c r="X103">
        <f t="shared" si="23"/>
        <v>1111</v>
      </c>
      <c r="Y103">
        <f t="shared" si="23"/>
        <v>1183</v>
      </c>
      <c r="Z103">
        <f t="shared" si="23"/>
        <v>1198</v>
      </c>
      <c r="AA103">
        <f t="shared" si="23"/>
        <v>1135</v>
      </c>
      <c r="AB103">
        <f t="shared" si="23"/>
        <v>1097</v>
      </c>
      <c r="AC103">
        <f t="shared" si="23"/>
        <v>1017</v>
      </c>
      <c r="AD103">
        <f t="shared" si="23"/>
        <v>1013</v>
      </c>
      <c r="AE103">
        <f t="shared" si="23"/>
        <v>1349</v>
      </c>
      <c r="AF103">
        <f t="shared" si="23"/>
        <v>1329</v>
      </c>
      <c r="AG103">
        <f t="shared" si="23"/>
        <v>1320</v>
      </c>
      <c r="AH103">
        <f t="shared" si="23"/>
        <v>1356</v>
      </c>
      <c r="AY103" t="s">
        <v>8</v>
      </c>
    </row>
    <row r="104" spans="1:51" x14ac:dyDescent="0.2">
      <c r="A104">
        <v>0.47916666666666702</v>
      </c>
      <c r="C104">
        <v>0.52083333333333404</v>
      </c>
      <c r="D104">
        <f t="shared" si="24"/>
        <v>1335</v>
      </c>
      <c r="E104">
        <f t="shared" si="24"/>
        <v>1385</v>
      </c>
      <c r="F104">
        <f t="shared" si="24"/>
        <v>1437</v>
      </c>
      <c r="G104">
        <f t="shared" si="24"/>
        <v>1380</v>
      </c>
      <c r="H104">
        <f t="shared" si="24"/>
        <v>1419</v>
      </c>
      <c r="I104">
        <f t="shared" si="24"/>
        <v>1325</v>
      </c>
      <c r="J104">
        <f t="shared" si="24"/>
        <v>1268</v>
      </c>
      <c r="K104">
        <f t="shared" si="24"/>
        <v>1039</v>
      </c>
      <c r="L104">
        <f t="shared" si="24"/>
        <v>1028</v>
      </c>
      <c r="M104">
        <f t="shared" si="24"/>
        <v>1090</v>
      </c>
      <c r="N104">
        <f t="shared" si="24"/>
        <v>1025</v>
      </c>
      <c r="O104">
        <f t="shared" si="24"/>
        <v>1042</v>
      </c>
      <c r="P104">
        <f t="shared" si="24"/>
        <v>967</v>
      </c>
      <c r="Q104">
        <f t="shared" si="24"/>
        <v>1058</v>
      </c>
      <c r="R104">
        <f t="shared" si="24"/>
        <v>999</v>
      </c>
      <c r="S104">
        <f t="shared" si="24"/>
        <v>1162</v>
      </c>
      <c r="T104">
        <f t="shared" si="23"/>
        <v>1188</v>
      </c>
      <c r="U104">
        <f t="shared" si="23"/>
        <v>1121</v>
      </c>
      <c r="V104">
        <f t="shared" si="23"/>
        <v>1094</v>
      </c>
      <c r="W104">
        <f t="shared" si="23"/>
        <v>1354</v>
      </c>
      <c r="X104">
        <f t="shared" si="23"/>
        <v>1149</v>
      </c>
      <c r="Y104">
        <f t="shared" si="23"/>
        <v>1176</v>
      </c>
      <c r="Z104">
        <f t="shared" si="23"/>
        <v>1140</v>
      </c>
      <c r="AA104">
        <f t="shared" si="23"/>
        <v>1104</v>
      </c>
      <c r="AB104">
        <f t="shared" si="23"/>
        <v>1063</v>
      </c>
      <c r="AC104">
        <f t="shared" si="23"/>
        <v>1048</v>
      </c>
      <c r="AD104">
        <f t="shared" si="23"/>
        <v>945</v>
      </c>
      <c r="AE104">
        <f t="shared" si="23"/>
        <v>1317</v>
      </c>
      <c r="AF104">
        <f t="shared" si="23"/>
        <v>1312</v>
      </c>
      <c r="AG104">
        <f t="shared" si="23"/>
        <v>1313</v>
      </c>
      <c r="AH104">
        <f t="shared" si="23"/>
        <v>1351</v>
      </c>
    </row>
    <row r="105" spans="1:51" x14ac:dyDescent="0.2">
      <c r="A105">
        <v>0.5</v>
      </c>
      <c r="C105">
        <v>0.54166666666666696</v>
      </c>
      <c r="D105">
        <f t="shared" si="24"/>
        <v>1341</v>
      </c>
      <c r="E105">
        <f t="shared" si="24"/>
        <v>1375</v>
      </c>
      <c r="F105">
        <f t="shared" si="24"/>
        <v>1432</v>
      </c>
      <c r="G105">
        <f t="shared" si="24"/>
        <v>1378</v>
      </c>
      <c r="H105">
        <f t="shared" si="24"/>
        <v>1404</v>
      </c>
      <c r="I105">
        <f t="shared" si="24"/>
        <v>1312</v>
      </c>
      <c r="J105">
        <f t="shared" si="24"/>
        <v>1255</v>
      </c>
      <c r="K105">
        <f t="shared" si="24"/>
        <v>1159</v>
      </c>
      <c r="L105">
        <f t="shared" si="24"/>
        <v>1161</v>
      </c>
      <c r="M105">
        <f t="shared" si="24"/>
        <v>1203</v>
      </c>
      <c r="N105">
        <f t="shared" si="24"/>
        <v>1133</v>
      </c>
      <c r="O105">
        <f t="shared" si="24"/>
        <v>1174</v>
      </c>
      <c r="P105">
        <f t="shared" si="24"/>
        <v>1092</v>
      </c>
      <c r="Q105">
        <f t="shared" si="24"/>
        <v>1156</v>
      </c>
      <c r="R105">
        <f t="shared" si="24"/>
        <v>1111</v>
      </c>
      <c r="S105">
        <f t="shared" si="24"/>
        <v>1219</v>
      </c>
      <c r="T105">
        <f t="shared" si="23"/>
        <v>1176</v>
      </c>
      <c r="U105">
        <f t="shared" si="23"/>
        <v>1173</v>
      </c>
      <c r="V105">
        <f t="shared" si="23"/>
        <v>1246</v>
      </c>
      <c r="W105">
        <f t="shared" si="23"/>
        <v>1348</v>
      </c>
      <c r="X105">
        <f t="shared" si="23"/>
        <v>1133</v>
      </c>
      <c r="Y105">
        <f t="shared" si="23"/>
        <v>1234</v>
      </c>
      <c r="Z105">
        <f t="shared" si="23"/>
        <v>1301</v>
      </c>
      <c r="AA105">
        <f t="shared" si="23"/>
        <v>1123</v>
      </c>
      <c r="AB105">
        <f t="shared" si="23"/>
        <v>1224</v>
      </c>
      <c r="AC105">
        <f t="shared" si="23"/>
        <v>1167</v>
      </c>
      <c r="AD105">
        <f t="shared" si="23"/>
        <v>1087</v>
      </c>
      <c r="AE105">
        <f t="shared" si="23"/>
        <v>1293</v>
      </c>
      <c r="AF105">
        <f t="shared" si="23"/>
        <v>1313</v>
      </c>
      <c r="AG105">
        <f t="shared" si="23"/>
        <v>1310</v>
      </c>
      <c r="AH105">
        <f t="shared" si="23"/>
        <v>1328</v>
      </c>
    </row>
    <row r="106" spans="1:51" x14ac:dyDescent="0.2">
      <c r="A106">
        <v>0.52083333333333304</v>
      </c>
      <c r="C106">
        <v>0.5625</v>
      </c>
      <c r="D106">
        <f t="shared" si="24"/>
        <v>1344</v>
      </c>
      <c r="E106">
        <f t="shared" si="24"/>
        <v>1377</v>
      </c>
      <c r="F106">
        <f t="shared" si="24"/>
        <v>1433</v>
      </c>
      <c r="G106">
        <f t="shared" si="24"/>
        <v>1385</v>
      </c>
      <c r="H106">
        <f t="shared" si="24"/>
        <v>1401</v>
      </c>
      <c r="I106">
        <f t="shared" si="24"/>
        <v>1325</v>
      </c>
      <c r="J106">
        <f t="shared" si="24"/>
        <v>1231</v>
      </c>
      <c r="K106">
        <f t="shared" si="24"/>
        <v>1289</v>
      </c>
      <c r="L106">
        <f t="shared" si="24"/>
        <v>1240</v>
      </c>
      <c r="M106">
        <f t="shared" si="24"/>
        <v>1308</v>
      </c>
      <c r="N106">
        <f t="shared" si="24"/>
        <v>1205</v>
      </c>
      <c r="O106">
        <f t="shared" si="24"/>
        <v>1313</v>
      </c>
      <c r="P106">
        <f t="shared" si="24"/>
        <v>1159</v>
      </c>
      <c r="Q106">
        <f t="shared" si="24"/>
        <v>1202</v>
      </c>
      <c r="R106">
        <f t="shared" si="24"/>
        <v>1202</v>
      </c>
      <c r="S106">
        <f t="shared" si="24"/>
        <v>1231</v>
      </c>
      <c r="T106">
        <f t="shared" ref="E106:AH114" si="25">SUM(T35:T36)</f>
        <v>1133</v>
      </c>
      <c r="U106">
        <f t="shared" si="25"/>
        <v>1212</v>
      </c>
      <c r="V106">
        <f t="shared" si="25"/>
        <v>1388</v>
      </c>
      <c r="W106">
        <f t="shared" si="25"/>
        <v>1320</v>
      </c>
      <c r="X106">
        <f t="shared" si="25"/>
        <v>1150</v>
      </c>
      <c r="Y106">
        <f t="shared" si="25"/>
        <v>1217</v>
      </c>
      <c r="Z106">
        <f t="shared" si="25"/>
        <v>1431</v>
      </c>
      <c r="AA106">
        <f t="shared" si="25"/>
        <v>1149</v>
      </c>
      <c r="AB106">
        <f t="shared" si="25"/>
        <v>1347</v>
      </c>
      <c r="AC106">
        <f t="shared" si="25"/>
        <v>1162</v>
      </c>
      <c r="AD106">
        <f t="shared" si="25"/>
        <v>1162</v>
      </c>
      <c r="AE106">
        <f t="shared" si="25"/>
        <v>1292</v>
      </c>
      <c r="AF106">
        <f t="shared" si="25"/>
        <v>1323</v>
      </c>
      <c r="AG106">
        <f t="shared" si="25"/>
        <v>1311</v>
      </c>
      <c r="AH106">
        <f t="shared" si="25"/>
        <v>1327</v>
      </c>
    </row>
    <row r="107" spans="1:51" x14ac:dyDescent="0.2">
      <c r="A107">
        <v>0.54166666666666696</v>
      </c>
      <c r="C107">
        <v>0.58333333333333404</v>
      </c>
      <c r="D107">
        <f t="shared" si="24"/>
        <v>1344</v>
      </c>
      <c r="E107">
        <f t="shared" si="25"/>
        <v>1365</v>
      </c>
      <c r="F107">
        <f t="shared" si="25"/>
        <v>1438</v>
      </c>
      <c r="G107">
        <f t="shared" si="25"/>
        <v>1394</v>
      </c>
      <c r="H107">
        <f t="shared" si="25"/>
        <v>1409</v>
      </c>
      <c r="I107">
        <f t="shared" si="25"/>
        <v>1330</v>
      </c>
      <c r="J107">
        <f t="shared" si="25"/>
        <v>1253</v>
      </c>
      <c r="K107">
        <f t="shared" si="25"/>
        <v>1334</v>
      </c>
      <c r="L107">
        <f t="shared" si="25"/>
        <v>1243</v>
      </c>
      <c r="M107">
        <f t="shared" si="25"/>
        <v>1332</v>
      </c>
      <c r="N107">
        <f t="shared" si="25"/>
        <v>1228</v>
      </c>
      <c r="O107">
        <f t="shared" si="25"/>
        <v>1368</v>
      </c>
      <c r="P107">
        <f t="shared" si="25"/>
        <v>1164</v>
      </c>
      <c r="Q107">
        <f t="shared" si="25"/>
        <v>1205</v>
      </c>
      <c r="R107">
        <f t="shared" si="25"/>
        <v>1212</v>
      </c>
      <c r="S107">
        <f t="shared" si="25"/>
        <v>1265</v>
      </c>
      <c r="T107">
        <f t="shared" si="25"/>
        <v>1142</v>
      </c>
      <c r="U107">
        <f t="shared" si="25"/>
        <v>1255</v>
      </c>
      <c r="V107">
        <f t="shared" si="25"/>
        <v>1418</v>
      </c>
      <c r="W107">
        <f t="shared" si="25"/>
        <v>1210</v>
      </c>
      <c r="X107">
        <f t="shared" si="25"/>
        <v>1188</v>
      </c>
      <c r="Y107">
        <f t="shared" si="25"/>
        <v>1221</v>
      </c>
      <c r="Z107">
        <f t="shared" si="25"/>
        <v>1413</v>
      </c>
      <c r="AA107">
        <f t="shared" si="25"/>
        <v>1126</v>
      </c>
      <c r="AB107">
        <f t="shared" si="25"/>
        <v>1373</v>
      </c>
      <c r="AC107">
        <f t="shared" si="25"/>
        <v>1101</v>
      </c>
      <c r="AD107">
        <f t="shared" si="25"/>
        <v>1172</v>
      </c>
      <c r="AE107">
        <f t="shared" si="25"/>
        <v>1303</v>
      </c>
      <c r="AF107">
        <f t="shared" si="25"/>
        <v>1337</v>
      </c>
      <c r="AG107">
        <f t="shared" si="25"/>
        <v>1320</v>
      </c>
      <c r="AH107">
        <f t="shared" si="25"/>
        <v>1324</v>
      </c>
    </row>
    <row r="108" spans="1:51" x14ac:dyDescent="0.2">
      <c r="A108">
        <v>0.5625</v>
      </c>
      <c r="C108">
        <v>0.60416666666666696</v>
      </c>
      <c r="D108">
        <f t="shared" si="24"/>
        <v>1348</v>
      </c>
      <c r="E108">
        <f t="shared" si="25"/>
        <v>1361</v>
      </c>
      <c r="F108">
        <f t="shared" si="25"/>
        <v>1440</v>
      </c>
      <c r="G108">
        <f t="shared" si="25"/>
        <v>1406</v>
      </c>
      <c r="H108">
        <f t="shared" si="25"/>
        <v>1402</v>
      </c>
      <c r="I108">
        <f t="shared" si="25"/>
        <v>1308</v>
      </c>
      <c r="J108">
        <f t="shared" si="25"/>
        <v>1193</v>
      </c>
      <c r="K108">
        <f t="shared" si="25"/>
        <v>1341</v>
      </c>
      <c r="L108">
        <f t="shared" si="25"/>
        <v>1277</v>
      </c>
      <c r="M108">
        <f t="shared" si="25"/>
        <v>1240</v>
      </c>
      <c r="N108">
        <f t="shared" si="25"/>
        <v>1228</v>
      </c>
      <c r="O108">
        <f t="shared" si="25"/>
        <v>1346</v>
      </c>
      <c r="P108">
        <f t="shared" si="25"/>
        <v>1178</v>
      </c>
      <c r="Q108">
        <f t="shared" si="25"/>
        <v>1215</v>
      </c>
      <c r="R108">
        <f t="shared" si="25"/>
        <v>1212</v>
      </c>
      <c r="S108">
        <f t="shared" si="25"/>
        <v>1171</v>
      </c>
      <c r="T108">
        <f t="shared" si="25"/>
        <v>1231</v>
      </c>
      <c r="U108">
        <f t="shared" si="25"/>
        <v>1250</v>
      </c>
      <c r="V108">
        <f t="shared" si="25"/>
        <v>1413</v>
      </c>
      <c r="W108">
        <f t="shared" si="25"/>
        <v>1173</v>
      </c>
      <c r="X108">
        <f t="shared" si="25"/>
        <v>1224</v>
      </c>
      <c r="Y108">
        <f t="shared" si="25"/>
        <v>1253</v>
      </c>
      <c r="Z108">
        <f t="shared" si="25"/>
        <v>1372</v>
      </c>
      <c r="AA108">
        <f t="shared" si="25"/>
        <v>1003</v>
      </c>
      <c r="AB108">
        <f t="shared" si="25"/>
        <v>1324</v>
      </c>
      <c r="AC108">
        <f t="shared" si="25"/>
        <v>1078</v>
      </c>
      <c r="AD108">
        <f t="shared" si="25"/>
        <v>1166</v>
      </c>
      <c r="AE108">
        <f t="shared" si="25"/>
        <v>1312</v>
      </c>
      <c r="AF108">
        <f t="shared" si="25"/>
        <v>1341</v>
      </c>
      <c r="AG108">
        <f t="shared" si="25"/>
        <v>1329</v>
      </c>
      <c r="AH108">
        <f t="shared" si="25"/>
        <v>1325</v>
      </c>
    </row>
    <row r="109" spans="1:51" x14ac:dyDescent="0.2">
      <c r="A109">
        <v>0.58333333333333304</v>
      </c>
      <c r="C109">
        <v>0.625</v>
      </c>
      <c r="D109">
        <f t="shared" si="24"/>
        <v>1349</v>
      </c>
      <c r="E109">
        <f t="shared" si="25"/>
        <v>1359</v>
      </c>
      <c r="F109">
        <f t="shared" si="25"/>
        <v>1430</v>
      </c>
      <c r="G109">
        <f t="shared" si="25"/>
        <v>1392</v>
      </c>
      <c r="H109">
        <f t="shared" si="25"/>
        <v>1390</v>
      </c>
      <c r="I109">
        <f t="shared" si="25"/>
        <v>1291</v>
      </c>
      <c r="J109">
        <f t="shared" si="25"/>
        <v>1178</v>
      </c>
      <c r="K109">
        <f t="shared" si="25"/>
        <v>1325</v>
      </c>
      <c r="L109">
        <f t="shared" si="25"/>
        <v>1330</v>
      </c>
      <c r="M109">
        <f t="shared" si="25"/>
        <v>1154</v>
      </c>
      <c r="N109">
        <f t="shared" si="25"/>
        <v>1227</v>
      </c>
      <c r="O109">
        <f t="shared" si="25"/>
        <v>1339</v>
      </c>
      <c r="P109">
        <f t="shared" si="25"/>
        <v>1220</v>
      </c>
      <c r="Q109">
        <f t="shared" si="25"/>
        <v>1239</v>
      </c>
      <c r="R109">
        <f t="shared" si="25"/>
        <v>1195</v>
      </c>
      <c r="S109">
        <f t="shared" si="25"/>
        <v>1066</v>
      </c>
      <c r="T109">
        <f t="shared" si="25"/>
        <v>1282</v>
      </c>
      <c r="U109">
        <f t="shared" si="25"/>
        <v>1248</v>
      </c>
      <c r="V109">
        <f t="shared" si="25"/>
        <v>1423</v>
      </c>
      <c r="W109">
        <f t="shared" si="25"/>
        <v>1320</v>
      </c>
      <c r="X109">
        <f t="shared" si="25"/>
        <v>1296</v>
      </c>
      <c r="Y109">
        <f t="shared" si="25"/>
        <v>1251</v>
      </c>
      <c r="Z109">
        <f t="shared" si="25"/>
        <v>1354</v>
      </c>
      <c r="AA109">
        <f t="shared" si="25"/>
        <v>941</v>
      </c>
      <c r="AB109">
        <f t="shared" si="25"/>
        <v>1272</v>
      </c>
      <c r="AC109">
        <f t="shared" si="25"/>
        <v>1092</v>
      </c>
      <c r="AD109">
        <f t="shared" si="25"/>
        <v>1099</v>
      </c>
      <c r="AE109">
        <f t="shared" si="25"/>
        <v>1316</v>
      </c>
      <c r="AF109">
        <f t="shared" si="25"/>
        <v>1351</v>
      </c>
      <c r="AG109">
        <f t="shared" si="25"/>
        <v>1325</v>
      </c>
      <c r="AH109">
        <f t="shared" si="25"/>
        <v>1332</v>
      </c>
    </row>
    <row r="110" spans="1:51" x14ac:dyDescent="0.2">
      <c r="A110">
        <v>0.60416666666666696</v>
      </c>
      <c r="C110">
        <v>0.64583333333333404</v>
      </c>
      <c r="D110">
        <f t="shared" si="24"/>
        <v>1330</v>
      </c>
      <c r="E110">
        <f t="shared" si="25"/>
        <v>1356</v>
      </c>
      <c r="F110">
        <f t="shared" si="25"/>
        <v>1418</v>
      </c>
      <c r="G110">
        <f t="shared" si="25"/>
        <v>1380</v>
      </c>
      <c r="H110">
        <f t="shared" si="25"/>
        <v>1392</v>
      </c>
      <c r="I110">
        <f t="shared" si="25"/>
        <v>1288</v>
      </c>
      <c r="J110">
        <f t="shared" si="25"/>
        <v>1303</v>
      </c>
      <c r="K110">
        <f t="shared" si="25"/>
        <v>1325</v>
      </c>
      <c r="L110">
        <f t="shared" si="25"/>
        <v>1320</v>
      </c>
      <c r="M110">
        <f t="shared" si="25"/>
        <v>1157</v>
      </c>
      <c r="N110">
        <f t="shared" si="25"/>
        <v>1270</v>
      </c>
      <c r="O110">
        <f t="shared" si="25"/>
        <v>1330</v>
      </c>
      <c r="P110">
        <f t="shared" si="25"/>
        <v>1198</v>
      </c>
      <c r="Q110">
        <f t="shared" si="25"/>
        <v>1233</v>
      </c>
      <c r="R110">
        <f t="shared" si="25"/>
        <v>1183</v>
      </c>
      <c r="S110">
        <f t="shared" si="25"/>
        <v>1064</v>
      </c>
      <c r="T110">
        <f t="shared" si="25"/>
        <v>1296</v>
      </c>
      <c r="U110">
        <f t="shared" si="25"/>
        <v>1265</v>
      </c>
      <c r="V110">
        <f t="shared" si="25"/>
        <v>1416</v>
      </c>
      <c r="W110">
        <f t="shared" si="25"/>
        <v>1426</v>
      </c>
      <c r="X110">
        <f t="shared" si="25"/>
        <v>1296</v>
      </c>
      <c r="Y110">
        <f t="shared" si="25"/>
        <v>1272</v>
      </c>
      <c r="Z110">
        <f t="shared" si="25"/>
        <v>1373</v>
      </c>
      <c r="AA110">
        <f t="shared" si="25"/>
        <v>1047</v>
      </c>
      <c r="AB110">
        <f t="shared" si="25"/>
        <v>1277</v>
      </c>
      <c r="AC110">
        <f t="shared" si="25"/>
        <v>1082</v>
      </c>
      <c r="AD110">
        <f t="shared" si="25"/>
        <v>1104</v>
      </c>
      <c r="AE110">
        <f t="shared" si="25"/>
        <v>1318</v>
      </c>
      <c r="AF110">
        <f t="shared" si="25"/>
        <v>1352</v>
      </c>
      <c r="AG110">
        <f t="shared" si="25"/>
        <v>1318</v>
      </c>
      <c r="AH110">
        <f t="shared" si="25"/>
        <v>1334</v>
      </c>
    </row>
    <row r="111" spans="1:51" x14ac:dyDescent="0.2">
      <c r="A111">
        <v>0.625</v>
      </c>
      <c r="C111">
        <v>0.66666666666666696</v>
      </c>
      <c r="D111">
        <f t="shared" si="24"/>
        <v>1327</v>
      </c>
      <c r="E111">
        <f t="shared" si="25"/>
        <v>1373</v>
      </c>
      <c r="F111">
        <f t="shared" si="25"/>
        <v>1409</v>
      </c>
      <c r="G111">
        <f t="shared" si="25"/>
        <v>1385</v>
      </c>
      <c r="H111">
        <f t="shared" si="25"/>
        <v>1399</v>
      </c>
      <c r="I111">
        <f t="shared" si="25"/>
        <v>1303</v>
      </c>
      <c r="J111">
        <f t="shared" si="25"/>
        <v>1267</v>
      </c>
      <c r="K111">
        <f t="shared" si="25"/>
        <v>1351</v>
      </c>
      <c r="L111">
        <f t="shared" si="25"/>
        <v>1313</v>
      </c>
      <c r="M111">
        <f t="shared" si="25"/>
        <v>1171</v>
      </c>
      <c r="N111">
        <f t="shared" si="25"/>
        <v>1272</v>
      </c>
      <c r="O111">
        <f t="shared" si="25"/>
        <v>1310</v>
      </c>
      <c r="P111">
        <f t="shared" si="25"/>
        <v>1190</v>
      </c>
      <c r="Q111">
        <f t="shared" si="25"/>
        <v>1183</v>
      </c>
      <c r="R111">
        <f t="shared" si="25"/>
        <v>1215</v>
      </c>
      <c r="S111">
        <f t="shared" si="25"/>
        <v>1144</v>
      </c>
      <c r="T111">
        <f t="shared" si="25"/>
        <v>1296</v>
      </c>
      <c r="U111">
        <f t="shared" si="25"/>
        <v>1229</v>
      </c>
      <c r="V111">
        <f t="shared" si="25"/>
        <v>1459</v>
      </c>
      <c r="W111">
        <f t="shared" si="25"/>
        <v>1447</v>
      </c>
      <c r="X111">
        <f t="shared" si="25"/>
        <v>1113</v>
      </c>
      <c r="Y111">
        <f t="shared" si="25"/>
        <v>1260</v>
      </c>
      <c r="Z111">
        <f t="shared" si="25"/>
        <v>1293</v>
      </c>
      <c r="AA111">
        <f t="shared" si="25"/>
        <v>1142</v>
      </c>
      <c r="AB111">
        <f t="shared" si="25"/>
        <v>1248</v>
      </c>
      <c r="AC111">
        <f t="shared" si="25"/>
        <v>1068</v>
      </c>
      <c r="AD111">
        <f t="shared" si="25"/>
        <v>1123</v>
      </c>
      <c r="AE111">
        <f t="shared" si="25"/>
        <v>1320</v>
      </c>
      <c r="AF111">
        <f t="shared" si="25"/>
        <v>1359</v>
      </c>
      <c r="AG111">
        <f t="shared" si="25"/>
        <v>1311</v>
      </c>
      <c r="AH111">
        <f t="shared" si="25"/>
        <v>1356</v>
      </c>
    </row>
    <row r="112" spans="1:51" x14ac:dyDescent="0.2">
      <c r="A112">
        <v>0.64583333333333304</v>
      </c>
      <c r="C112">
        <v>0.6875</v>
      </c>
      <c r="D112">
        <f t="shared" si="24"/>
        <v>1334</v>
      </c>
      <c r="E112">
        <f t="shared" si="25"/>
        <v>1387</v>
      </c>
      <c r="F112">
        <f t="shared" si="25"/>
        <v>1407</v>
      </c>
      <c r="G112">
        <f t="shared" si="25"/>
        <v>1380</v>
      </c>
      <c r="H112">
        <f t="shared" si="25"/>
        <v>1411</v>
      </c>
      <c r="I112">
        <f t="shared" si="25"/>
        <v>1323</v>
      </c>
      <c r="J112">
        <f t="shared" si="25"/>
        <v>1202</v>
      </c>
      <c r="K112">
        <f t="shared" si="25"/>
        <v>1363</v>
      </c>
      <c r="L112">
        <f t="shared" si="25"/>
        <v>1327</v>
      </c>
      <c r="M112">
        <f t="shared" si="25"/>
        <v>1200</v>
      </c>
      <c r="N112">
        <f t="shared" si="25"/>
        <v>1207</v>
      </c>
      <c r="O112">
        <f t="shared" si="25"/>
        <v>1286</v>
      </c>
      <c r="P112">
        <f t="shared" si="25"/>
        <v>1217</v>
      </c>
      <c r="Q112">
        <f t="shared" si="25"/>
        <v>1138</v>
      </c>
      <c r="R112">
        <f t="shared" si="25"/>
        <v>1159</v>
      </c>
      <c r="S112">
        <f t="shared" si="25"/>
        <v>1260</v>
      </c>
      <c r="T112">
        <f t="shared" si="25"/>
        <v>1109</v>
      </c>
      <c r="U112">
        <f t="shared" si="25"/>
        <v>1207</v>
      </c>
      <c r="V112">
        <f t="shared" si="25"/>
        <v>1419</v>
      </c>
      <c r="W112">
        <f t="shared" si="25"/>
        <v>1449</v>
      </c>
      <c r="X112">
        <f t="shared" si="25"/>
        <v>1013</v>
      </c>
      <c r="Y112">
        <f t="shared" si="25"/>
        <v>1185</v>
      </c>
      <c r="Z112">
        <f t="shared" si="25"/>
        <v>1236</v>
      </c>
      <c r="AA112">
        <f t="shared" si="25"/>
        <v>1154</v>
      </c>
      <c r="AB112">
        <f t="shared" si="25"/>
        <v>1260</v>
      </c>
      <c r="AC112">
        <f t="shared" si="25"/>
        <v>1085</v>
      </c>
      <c r="AD112">
        <f t="shared" si="25"/>
        <v>1095</v>
      </c>
      <c r="AE112">
        <f t="shared" si="25"/>
        <v>1318</v>
      </c>
      <c r="AF112">
        <f t="shared" si="25"/>
        <v>1360</v>
      </c>
      <c r="AG112">
        <f t="shared" si="25"/>
        <v>1325</v>
      </c>
      <c r="AH112">
        <f t="shared" si="25"/>
        <v>1364</v>
      </c>
    </row>
    <row r="113" spans="1:41" x14ac:dyDescent="0.2">
      <c r="A113">
        <v>0.66666666666666696</v>
      </c>
      <c r="C113">
        <v>0.70833333333333404</v>
      </c>
      <c r="D113">
        <f t="shared" si="24"/>
        <v>1339</v>
      </c>
      <c r="E113">
        <f t="shared" si="25"/>
        <v>1377</v>
      </c>
      <c r="F113">
        <f t="shared" si="25"/>
        <v>1416</v>
      </c>
      <c r="G113">
        <f t="shared" si="25"/>
        <v>1387</v>
      </c>
      <c r="H113">
        <f t="shared" si="25"/>
        <v>1418</v>
      </c>
      <c r="I113">
        <f t="shared" si="25"/>
        <v>1359</v>
      </c>
      <c r="J113">
        <f t="shared" si="25"/>
        <v>1248</v>
      </c>
      <c r="K113">
        <f t="shared" si="25"/>
        <v>1376</v>
      </c>
      <c r="L113">
        <f t="shared" si="25"/>
        <v>1344</v>
      </c>
      <c r="M113">
        <f t="shared" si="25"/>
        <v>1272</v>
      </c>
      <c r="N113">
        <f t="shared" si="25"/>
        <v>1149</v>
      </c>
      <c r="O113">
        <f t="shared" si="25"/>
        <v>1263</v>
      </c>
      <c r="P113">
        <f t="shared" si="25"/>
        <v>1250</v>
      </c>
      <c r="Q113">
        <f t="shared" si="25"/>
        <v>1169</v>
      </c>
      <c r="R113">
        <f t="shared" si="25"/>
        <v>1099</v>
      </c>
      <c r="S113">
        <f t="shared" si="25"/>
        <v>1275</v>
      </c>
      <c r="T113">
        <f t="shared" si="25"/>
        <v>1017</v>
      </c>
      <c r="U113">
        <f t="shared" si="25"/>
        <v>1212</v>
      </c>
      <c r="V113">
        <f t="shared" si="25"/>
        <v>1335</v>
      </c>
      <c r="W113">
        <f t="shared" si="25"/>
        <v>1503</v>
      </c>
      <c r="X113">
        <f t="shared" si="25"/>
        <v>1145</v>
      </c>
      <c r="Y113">
        <f t="shared" si="25"/>
        <v>1197</v>
      </c>
      <c r="Z113">
        <f t="shared" si="25"/>
        <v>1253</v>
      </c>
      <c r="AA113">
        <f t="shared" si="25"/>
        <v>1167</v>
      </c>
      <c r="AB113">
        <f t="shared" si="25"/>
        <v>1305</v>
      </c>
      <c r="AC113">
        <f t="shared" si="25"/>
        <v>1104</v>
      </c>
      <c r="AD113">
        <f t="shared" si="25"/>
        <v>1094</v>
      </c>
      <c r="AE113">
        <f t="shared" si="25"/>
        <v>1336</v>
      </c>
      <c r="AF113">
        <f t="shared" si="25"/>
        <v>1365</v>
      </c>
      <c r="AG113">
        <f t="shared" si="25"/>
        <v>1360</v>
      </c>
      <c r="AH113">
        <f t="shared" si="25"/>
        <v>1368</v>
      </c>
    </row>
    <row r="114" spans="1:41" x14ac:dyDescent="0.2">
      <c r="A114">
        <v>0.6875</v>
      </c>
      <c r="C114">
        <v>0.72916666666666696</v>
      </c>
      <c r="D114">
        <f t="shared" si="24"/>
        <v>1376</v>
      </c>
      <c r="E114">
        <f t="shared" si="25"/>
        <v>1390</v>
      </c>
      <c r="F114">
        <f t="shared" si="25"/>
        <v>1423</v>
      </c>
      <c r="G114">
        <f t="shared" si="25"/>
        <v>1409</v>
      </c>
      <c r="H114">
        <f t="shared" si="25"/>
        <v>1426</v>
      </c>
      <c r="I114">
        <f t="shared" si="25"/>
        <v>1394</v>
      </c>
      <c r="J114">
        <f t="shared" si="25"/>
        <v>1231</v>
      </c>
      <c r="K114">
        <f t="shared" si="25"/>
        <v>1397</v>
      </c>
      <c r="L114">
        <f t="shared" si="25"/>
        <v>1352</v>
      </c>
      <c r="M114">
        <f t="shared" si="25"/>
        <v>1315</v>
      </c>
      <c r="N114">
        <f t="shared" si="25"/>
        <v>1183</v>
      </c>
      <c r="O114">
        <f t="shared" si="25"/>
        <v>1289</v>
      </c>
      <c r="P114">
        <f t="shared" si="25"/>
        <v>1303</v>
      </c>
      <c r="Q114">
        <f t="shared" si="25"/>
        <v>1255</v>
      </c>
      <c r="R114">
        <f t="shared" si="25"/>
        <v>1133</v>
      </c>
      <c r="S114">
        <f t="shared" si="25"/>
        <v>1274</v>
      </c>
      <c r="T114">
        <f t="shared" si="25"/>
        <v>1217</v>
      </c>
      <c r="U114">
        <f t="shared" si="25"/>
        <v>1181</v>
      </c>
      <c r="V114">
        <f t="shared" si="25"/>
        <v>1382</v>
      </c>
      <c r="W114">
        <f t="shared" si="25"/>
        <v>1601</v>
      </c>
      <c r="X114">
        <f t="shared" si="25"/>
        <v>1217</v>
      </c>
      <c r="Y114">
        <f t="shared" si="25"/>
        <v>1246</v>
      </c>
      <c r="Z114">
        <f t="shared" si="25"/>
        <v>1263</v>
      </c>
      <c r="AA114">
        <f t="shared" si="25"/>
        <v>1188</v>
      </c>
      <c r="AB114">
        <f t="shared" si="25"/>
        <v>1347</v>
      </c>
      <c r="AC114">
        <f t="shared" si="25"/>
        <v>1121</v>
      </c>
      <c r="AD114">
        <f t="shared" si="25"/>
        <v>1120</v>
      </c>
      <c r="AE114">
        <f t="shared" si="25"/>
        <v>1368</v>
      </c>
      <c r="AF114">
        <f t="shared" si="25"/>
        <v>1390</v>
      </c>
      <c r="AG114">
        <f t="shared" si="25"/>
        <v>1377</v>
      </c>
      <c r="AH114">
        <f t="shared" si="25"/>
        <v>1380</v>
      </c>
    </row>
    <row r="115" spans="1:41" x14ac:dyDescent="0.2">
      <c r="A115">
        <v>0.70833333333333304</v>
      </c>
      <c r="C115">
        <v>0.75</v>
      </c>
      <c r="D115">
        <f t="shared" ref="D115:AH123" si="26">SUM(D44:D45)</f>
        <v>1409</v>
      </c>
      <c r="E115">
        <f t="shared" si="26"/>
        <v>1423</v>
      </c>
      <c r="F115">
        <f t="shared" si="26"/>
        <v>1428</v>
      </c>
      <c r="G115">
        <f t="shared" si="26"/>
        <v>1414</v>
      </c>
      <c r="H115">
        <f t="shared" si="26"/>
        <v>1433</v>
      </c>
      <c r="I115">
        <f t="shared" si="26"/>
        <v>1397</v>
      </c>
      <c r="J115">
        <f t="shared" si="26"/>
        <v>1191</v>
      </c>
      <c r="K115">
        <f t="shared" si="26"/>
        <v>1420</v>
      </c>
      <c r="L115">
        <f t="shared" si="26"/>
        <v>1358</v>
      </c>
      <c r="M115">
        <f t="shared" si="26"/>
        <v>1263</v>
      </c>
      <c r="N115">
        <f t="shared" si="26"/>
        <v>1234</v>
      </c>
      <c r="O115">
        <f t="shared" si="26"/>
        <v>1281</v>
      </c>
      <c r="P115">
        <f t="shared" si="26"/>
        <v>1318</v>
      </c>
      <c r="Q115">
        <f t="shared" si="26"/>
        <v>1281</v>
      </c>
      <c r="R115">
        <f t="shared" si="26"/>
        <v>1154</v>
      </c>
      <c r="S115">
        <f t="shared" si="26"/>
        <v>1267</v>
      </c>
      <c r="T115">
        <f t="shared" si="26"/>
        <v>1330</v>
      </c>
      <c r="U115">
        <f t="shared" si="26"/>
        <v>1179</v>
      </c>
      <c r="V115">
        <f t="shared" si="26"/>
        <v>1404</v>
      </c>
      <c r="W115">
        <f t="shared" si="26"/>
        <v>1632</v>
      </c>
      <c r="X115">
        <f t="shared" si="26"/>
        <v>1155</v>
      </c>
      <c r="Y115">
        <f t="shared" si="26"/>
        <v>1248</v>
      </c>
      <c r="Z115">
        <f t="shared" si="26"/>
        <v>1279</v>
      </c>
      <c r="AA115">
        <f t="shared" si="26"/>
        <v>1204</v>
      </c>
      <c r="AB115">
        <f t="shared" si="26"/>
        <v>1373</v>
      </c>
      <c r="AC115">
        <f t="shared" si="26"/>
        <v>1119</v>
      </c>
      <c r="AD115">
        <f t="shared" si="26"/>
        <v>1121</v>
      </c>
      <c r="AE115">
        <f t="shared" si="26"/>
        <v>1378</v>
      </c>
      <c r="AF115">
        <f t="shared" si="26"/>
        <v>1397</v>
      </c>
      <c r="AG115">
        <f t="shared" si="26"/>
        <v>1385</v>
      </c>
      <c r="AH115">
        <f t="shared" si="26"/>
        <v>1380</v>
      </c>
    </row>
    <row r="116" spans="1:41" x14ac:dyDescent="0.2">
      <c r="A116">
        <v>0.72916666666666696</v>
      </c>
      <c r="C116">
        <v>0.77083333333333404</v>
      </c>
      <c r="D116">
        <f t="shared" si="26"/>
        <v>1411</v>
      </c>
      <c r="E116">
        <f t="shared" si="26"/>
        <v>1421</v>
      </c>
      <c r="F116">
        <f t="shared" si="26"/>
        <v>1426</v>
      </c>
      <c r="G116">
        <f t="shared" si="26"/>
        <v>1411</v>
      </c>
      <c r="H116">
        <f t="shared" si="26"/>
        <v>1416</v>
      </c>
      <c r="I116">
        <f t="shared" si="26"/>
        <v>1383</v>
      </c>
      <c r="J116">
        <f t="shared" si="26"/>
        <v>1200</v>
      </c>
      <c r="K116">
        <f t="shared" si="26"/>
        <v>1402</v>
      </c>
      <c r="L116">
        <f t="shared" si="26"/>
        <v>1375</v>
      </c>
      <c r="M116">
        <f t="shared" si="26"/>
        <v>1241</v>
      </c>
      <c r="N116">
        <f t="shared" si="26"/>
        <v>1217</v>
      </c>
      <c r="O116">
        <f t="shared" si="26"/>
        <v>1238</v>
      </c>
      <c r="P116">
        <f t="shared" si="26"/>
        <v>1282</v>
      </c>
      <c r="Q116">
        <f t="shared" si="26"/>
        <v>1279</v>
      </c>
      <c r="R116">
        <f t="shared" si="26"/>
        <v>1157</v>
      </c>
      <c r="S116">
        <f t="shared" si="26"/>
        <v>1258</v>
      </c>
      <c r="T116">
        <f t="shared" si="26"/>
        <v>1317</v>
      </c>
      <c r="U116">
        <f t="shared" si="26"/>
        <v>1188</v>
      </c>
      <c r="V116">
        <f t="shared" si="26"/>
        <v>1397</v>
      </c>
      <c r="W116">
        <f t="shared" si="26"/>
        <v>1625</v>
      </c>
      <c r="X116">
        <f t="shared" si="26"/>
        <v>1092</v>
      </c>
      <c r="Y116">
        <f t="shared" si="26"/>
        <v>1238</v>
      </c>
      <c r="Z116">
        <f t="shared" si="26"/>
        <v>1312</v>
      </c>
      <c r="AA116">
        <f t="shared" si="26"/>
        <v>1212</v>
      </c>
      <c r="AB116">
        <f t="shared" si="26"/>
        <v>1344</v>
      </c>
      <c r="AC116">
        <f t="shared" si="26"/>
        <v>1092</v>
      </c>
      <c r="AD116">
        <f t="shared" si="26"/>
        <v>1056</v>
      </c>
      <c r="AE116">
        <f t="shared" si="26"/>
        <v>1372</v>
      </c>
      <c r="AF116">
        <f t="shared" si="26"/>
        <v>1387</v>
      </c>
      <c r="AG116">
        <f t="shared" si="26"/>
        <v>1387</v>
      </c>
      <c r="AH116">
        <f t="shared" si="26"/>
        <v>1382</v>
      </c>
    </row>
    <row r="117" spans="1:41" x14ac:dyDescent="0.2">
      <c r="A117">
        <v>0.75</v>
      </c>
      <c r="C117">
        <v>0.79166666666666696</v>
      </c>
      <c r="D117">
        <f t="shared" si="26"/>
        <v>1414</v>
      </c>
      <c r="E117">
        <f t="shared" si="26"/>
        <v>1409</v>
      </c>
      <c r="F117">
        <f t="shared" si="26"/>
        <v>1421</v>
      </c>
      <c r="G117">
        <f t="shared" si="26"/>
        <v>1402</v>
      </c>
      <c r="H117">
        <f t="shared" si="26"/>
        <v>1406</v>
      </c>
      <c r="I117">
        <f t="shared" si="26"/>
        <v>1356</v>
      </c>
      <c r="J117">
        <f t="shared" si="26"/>
        <v>1173</v>
      </c>
      <c r="K117">
        <f t="shared" si="26"/>
        <v>1320</v>
      </c>
      <c r="L117">
        <f t="shared" si="26"/>
        <v>1335</v>
      </c>
      <c r="M117">
        <f t="shared" si="26"/>
        <v>1248</v>
      </c>
      <c r="N117">
        <f t="shared" si="26"/>
        <v>1190</v>
      </c>
      <c r="O117">
        <f t="shared" si="26"/>
        <v>1239</v>
      </c>
      <c r="P117">
        <f t="shared" si="26"/>
        <v>1255</v>
      </c>
      <c r="Q117">
        <f t="shared" si="26"/>
        <v>1313</v>
      </c>
      <c r="R117">
        <f t="shared" si="26"/>
        <v>1138</v>
      </c>
      <c r="S117">
        <f t="shared" si="26"/>
        <v>1258</v>
      </c>
      <c r="T117">
        <f t="shared" si="26"/>
        <v>1250</v>
      </c>
      <c r="U117">
        <f t="shared" si="26"/>
        <v>1202</v>
      </c>
      <c r="V117">
        <f t="shared" si="26"/>
        <v>1394</v>
      </c>
      <c r="W117">
        <f t="shared" si="26"/>
        <v>1639</v>
      </c>
      <c r="X117">
        <f t="shared" si="26"/>
        <v>1089</v>
      </c>
      <c r="Y117">
        <f t="shared" si="26"/>
        <v>1212</v>
      </c>
      <c r="Z117">
        <f t="shared" si="26"/>
        <v>1330</v>
      </c>
      <c r="AA117">
        <f t="shared" si="26"/>
        <v>1193</v>
      </c>
      <c r="AB117">
        <f t="shared" si="26"/>
        <v>1315</v>
      </c>
      <c r="AC117">
        <f t="shared" si="26"/>
        <v>1070</v>
      </c>
      <c r="AD117">
        <f t="shared" si="26"/>
        <v>972</v>
      </c>
      <c r="AE117">
        <f t="shared" si="26"/>
        <v>1363</v>
      </c>
      <c r="AF117">
        <f t="shared" si="26"/>
        <v>1390</v>
      </c>
      <c r="AG117">
        <f t="shared" si="26"/>
        <v>1390</v>
      </c>
      <c r="AH117">
        <f t="shared" si="26"/>
        <v>1380</v>
      </c>
    </row>
    <row r="118" spans="1:41" x14ac:dyDescent="0.2">
      <c r="A118">
        <v>0.77083333333333304</v>
      </c>
      <c r="C118">
        <v>0.8125</v>
      </c>
      <c r="D118">
        <f t="shared" si="26"/>
        <v>1406</v>
      </c>
      <c r="E118">
        <f t="shared" si="26"/>
        <v>1408</v>
      </c>
      <c r="F118">
        <f t="shared" si="26"/>
        <v>1418</v>
      </c>
      <c r="G118">
        <f t="shared" si="26"/>
        <v>1407</v>
      </c>
      <c r="H118">
        <f t="shared" si="26"/>
        <v>1413</v>
      </c>
      <c r="I118">
        <f t="shared" si="26"/>
        <v>1360</v>
      </c>
      <c r="J118">
        <f t="shared" si="26"/>
        <v>1035</v>
      </c>
      <c r="K118">
        <f t="shared" si="26"/>
        <v>1231</v>
      </c>
      <c r="L118">
        <f t="shared" si="26"/>
        <v>1329</v>
      </c>
      <c r="M118">
        <f t="shared" si="26"/>
        <v>1277</v>
      </c>
      <c r="N118">
        <f t="shared" si="26"/>
        <v>1229</v>
      </c>
      <c r="O118">
        <f t="shared" si="26"/>
        <v>1270</v>
      </c>
      <c r="P118">
        <f t="shared" si="26"/>
        <v>1248</v>
      </c>
      <c r="Q118">
        <f t="shared" si="26"/>
        <v>1308</v>
      </c>
      <c r="R118">
        <f t="shared" si="26"/>
        <v>1102</v>
      </c>
      <c r="S118">
        <f t="shared" si="26"/>
        <v>1267</v>
      </c>
      <c r="T118">
        <f t="shared" si="26"/>
        <v>1220</v>
      </c>
      <c r="U118">
        <f t="shared" si="26"/>
        <v>1231</v>
      </c>
      <c r="V118">
        <f t="shared" si="26"/>
        <v>1421</v>
      </c>
      <c r="W118">
        <f t="shared" si="26"/>
        <v>1661</v>
      </c>
      <c r="X118">
        <f t="shared" si="26"/>
        <v>1125</v>
      </c>
      <c r="Y118">
        <f t="shared" si="26"/>
        <v>1207</v>
      </c>
      <c r="Z118">
        <f t="shared" si="26"/>
        <v>1311</v>
      </c>
      <c r="AA118">
        <f t="shared" si="26"/>
        <v>1135</v>
      </c>
      <c r="AB118">
        <f t="shared" si="26"/>
        <v>1300</v>
      </c>
      <c r="AC118">
        <f t="shared" si="26"/>
        <v>1092</v>
      </c>
      <c r="AD118">
        <f t="shared" si="26"/>
        <v>1006</v>
      </c>
      <c r="AE118">
        <f t="shared" si="26"/>
        <v>1356</v>
      </c>
      <c r="AF118">
        <f t="shared" si="26"/>
        <v>1399</v>
      </c>
      <c r="AG118">
        <f t="shared" si="26"/>
        <v>1397</v>
      </c>
      <c r="AH118">
        <f t="shared" si="26"/>
        <v>1378</v>
      </c>
    </row>
    <row r="119" spans="1:41" x14ac:dyDescent="0.2">
      <c r="A119">
        <v>0.79166666666666696</v>
      </c>
      <c r="C119">
        <v>0.83333333333333404</v>
      </c>
      <c r="D119">
        <f t="shared" si="26"/>
        <v>1409</v>
      </c>
      <c r="E119">
        <f t="shared" si="26"/>
        <v>1409</v>
      </c>
      <c r="F119">
        <f t="shared" si="26"/>
        <v>1428</v>
      </c>
      <c r="G119">
        <f t="shared" si="26"/>
        <v>1413</v>
      </c>
      <c r="H119">
        <f t="shared" si="26"/>
        <v>1428</v>
      </c>
      <c r="I119">
        <f t="shared" si="26"/>
        <v>1384</v>
      </c>
      <c r="J119">
        <f t="shared" si="26"/>
        <v>951</v>
      </c>
      <c r="K119">
        <f t="shared" si="26"/>
        <v>1205</v>
      </c>
      <c r="L119">
        <f t="shared" si="26"/>
        <v>1365</v>
      </c>
      <c r="M119">
        <f t="shared" si="26"/>
        <v>1310</v>
      </c>
      <c r="N119">
        <f t="shared" si="26"/>
        <v>1275</v>
      </c>
      <c r="O119">
        <f t="shared" si="26"/>
        <v>1296</v>
      </c>
      <c r="P119">
        <f t="shared" si="26"/>
        <v>1253</v>
      </c>
      <c r="Q119">
        <f t="shared" si="26"/>
        <v>1291</v>
      </c>
      <c r="R119">
        <f t="shared" si="26"/>
        <v>1159</v>
      </c>
      <c r="S119">
        <f t="shared" si="26"/>
        <v>1274</v>
      </c>
      <c r="T119">
        <f t="shared" si="26"/>
        <v>1275</v>
      </c>
      <c r="U119">
        <f t="shared" si="26"/>
        <v>1284</v>
      </c>
      <c r="V119">
        <f t="shared" si="26"/>
        <v>1445</v>
      </c>
      <c r="W119">
        <f t="shared" si="26"/>
        <v>1641</v>
      </c>
      <c r="X119">
        <f t="shared" si="26"/>
        <v>1157</v>
      </c>
      <c r="Y119">
        <f t="shared" si="26"/>
        <v>1239</v>
      </c>
      <c r="Z119">
        <f t="shared" si="26"/>
        <v>1306</v>
      </c>
      <c r="AA119">
        <f t="shared" si="26"/>
        <v>1169</v>
      </c>
      <c r="AB119">
        <f t="shared" si="26"/>
        <v>1270</v>
      </c>
      <c r="AC119">
        <f t="shared" si="26"/>
        <v>1092</v>
      </c>
      <c r="AD119">
        <f t="shared" si="26"/>
        <v>1044</v>
      </c>
      <c r="AE119">
        <f t="shared" si="26"/>
        <v>1361</v>
      </c>
      <c r="AF119">
        <f t="shared" si="26"/>
        <v>1408</v>
      </c>
      <c r="AG119">
        <f t="shared" si="26"/>
        <v>1404</v>
      </c>
      <c r="AH119">
        <f t="shared" si="26"/>
        <v>1400</v>
      </c>
    </row>
    <row r="120" spans="1:41" x14ac:dyDescent="0.2">
      <c r="A120">
        <v>0.8125</v>
      </c>
      <c r="C120">
        <v>0.85416666666666696</v>
      </c>
      <c r="D120">
        <f t="shared" si="26"/>
        <v>1443</v>
      </c>
      <c r="E120">
        <f t="shared" si="26"/>
        <v>1438</v>
      </c>
      <c r="F120">
        <f t="shared" si="26"/>
        <v>1462</v>
      </c>
      <c r="G120">
        <f t="shared" si="26"/>
        <v>1432</v>
      </c>
      <c r="H120">
        <f t="shared" si="26"/>
        <v>1464</v>
      </c>
      <c r="I120">
        <f t="shared" si="26"/>
        <v>1416</v>
      </c>
      <c r="J120">
        <f t="shared" si="26"/>
        <v>1053</v>
      </c>
      <c r="K120">
        <f t="shared" si="26"/>
        <v>1197</v>
      </c>
      <c r="L120">
        <f t="shared" si="26"/>
        <v>1424</v>
      </c>
      <c r="M120">
        <f t="shared" si="26"/>
        <v>1349</v>
      </c>
      <c r="N120">
        <f t="shared" si="26"/>
        <v>1308</v>
      </c>
      <c r="O120">
        <f t="shared" si="26"/>
        <v>1339</v>
      </c>
      <c r="P120">
        <f t="shared" si="26"/>
        <v>1324</v>
      </c>
      <c r="Q120">
        <f t="shared" si="26"/>
        <v>1347</v>
      </c>
      <c r="R120">
        <f t="shared" si="26"/>
        <v>1248</v>
      </c>
      <c r="S120">
        <f t="shared" si="26"/>
        <v>1322</v>
      </c>
      <c r="T120">
        <f t="shared" si="26"/>
        <v>1348</v>
      </c>
      <c r="U120">
        <f t="shared" si="26"/>
        <v>1392</v>
      </c>
      <c r="V120">
        <f t="shared" si="26"/>
        <v>1480</v>
      </c>
      <c r="W120">
        <f t="shared" si="26"/>
        <v>1627</v>
      </c>
      <c r="X120">
        <f t="shared" si="26"/>
        <v>1140</v>
      </c>
      <c r="Y120">
        <f t="shared" si="26"/>
        <v>1308</v>
      </c>
      <c r="Z120">
        <f t="shared" si="26"/>
        <v>1291</v>
      </c>
      <c r="AA120">
        <f t="shared" si="26"/>
        <v>1265</v>
      </c>
      <c r="AB120">
        <f t="shared" si="26"/>
        <v>1234</v>
      </c>
      <c r="AC120">
        <f t="shared" si="26"/>
        <v>1094</v>
      </c>
      <c r="AD120">
        <f t="shared" si="26"/>
        <v>1073</v>
      </c>
      <c r="AE120">
        <f t="shared" si="26"/>
        <v>1385</v>
      </c>
      <c r="AF120">
        <f t="shared" si="26"/>
        <v>1436</v>
      </c>
      <c r="AG120">
        <f t="shared" si="26"/>
        <v>1421</v>
      </c>
      <c r="AH120">
        <f t="shared" si="26"/>
        <v>1425</v>
      </c>
    </row>
    <row r="121" spans="1:41" s="9" customFormat="1" x14ac:dyDescent="0.2">
      <c r="A121">
        <v>0.83333333333333304</v>
      </c>
      <c r="B121"/>
      <c r="C121">
        <v>0.875</v>
      </c>
      <c r="D121">
        <f t="shared" si="26"/>
        <v>1492</v>
      </c>
      <c r="E121">
        <f t="shared" si="26"/>
        <v>1490</v>
      </c>
      <c r="F121">
        <f t="shared" si="26"/>
        <v>1500</v>
      </c>
      <c r="G121">
        <f t="shared" si="26"/>
        <v>1495</v>
      </c>
      <c r="H121">
        <f t="shared" si="26"/>
        <v>1510</v>
      </c>
      <c r="I121">
        <f t="shared" si="26"/>
        <v>1464</v>
      </c>
      <c r="J121">
        <f t="shared" si="26"/>
        <v>1202</v>
      </c>
      <c r="K121">
        <f t="shared" si="26"/>
        <v>1248</v>
      </c>
      <c r="L121">
        <f t="shared" si="26"/>
        <v>1548</v>
      </c>
      <c r="M121">
        <f t="shared" si="26"/>
        <v>1438</v>
      </c>
      <c r="N121">
        <f t="shared" si="26"/>
        <v>1346</v>
      </c>
      <c r="O121">
        <f t="shared" si="26"/>
        <v>1425</v>
      </c>
      <c r="P121">
        <f t="shared" si="26"/>
        <v>1433</v>
      </c>
      <c r="Q121">
        <f t="shared" si="26"/>
        <v>1443</v>
      </c>
      <c r="R121">
        <f t="shared" si="26"/>
        <v>1286</v>
      </c>
      <c r="S121">
        <f t="shared" si="26"/>
        <v>1411</v>
      </c>
      <c r="T121">
        <f t="shared" si="26"/>
        <v>1461</v>
      </c>
      <c r="U121">
        <f t="shared" si="26"/>
        <v>1498</v>
      </c>
      <c r="V121">
        <f t="shared" si="26"/>
        <v>1582</v>
      </c>
      <c r="W121">
        <f t="shared" si="26"/>
        <v>1613</v>
      </c>
      <c r="X121">
        <f t="shared" si="26"/>
        <v>1169</v>
      </c>
      <c r="Y121">
        <f t="shared" si="26"/>
        <v>1406</v>
      </c>
      <c r="Z121">
        <f t="shared" si="26"/>
        <v>1384</v>
      </c>
      <c r="AA121">
        <f t="shared" si="26"/>
        <v>1320</v>
      </c>
      <c r="AB121">
        <f t="shared" si="26"/>
        <v>1308</v>
      </c>
      <c r="AC121">
        <f t="shared" si="26"/>
        <v>1186</v>
      </c>
      <c r="AD121">
        <f t="shared" si="26"/>
        <v>1167</v>
      </c>
      <c r="AE121">
        <f t="shared" si="26"/>
        <v>1438</v>
      </c>
      <c r="AF121">
        <f t="shared" si="26"/>
        <v>1474</v>
      </c>
      <c r="AG121">
        <f t="shared" si="26"/>
        <v>1459</v>
      </c>
      <c r="AH121">
        <f t="shared" si="26"/>
        <v>1471</v>
      </c>
      <c r="AI121"/>
      <c r="AL121" s="39"/>
      <c r="AM121" s="39"/>
      <c r="AN121" s="39"/>
      <c r="AO121" s="39"/>
    </row>
    <row r="122" spans="1:41" x14ac:dyDescent="0.2">
      <c r="A122">
        <v>0.85416666666666696</v>
      </c>
      <c r="C122">
        <v>0.89583333333333404</v>
      </c>
      <c r="D122">
        <f t="shared" si="26"/>
        <v>1550</v>
      </c>
      <c r="E122">
        <f t="shared" si="26"/>
        <v>1555</v>
      </c>
      <c r="F122">
        <f t="shared" si="26"/>
        <v>1557</v>
      </c>
      <c r="G122">
        <f t="shared" si="26"/>
        <v>1556</v>
      </c>
      <c r="H122">
        <f t="shared" si="26"/>
        <v>1556</v>
      </c>
      <c r="I122">
        <f t="shared" si="26"/>
        <v>1505</v>
      </c>
      <c r="J122">
        <f t="shared" si="26"/>
        <v>1313</v>
      </c>
      <c r="K122">
        <f t="shared" si="26"/>
        <v>1344</v>
      </c>
      <c r="L122">
        <f t="shared" si="26"/>
        <v>1627</v>
      </c>
      <c r="M122">
        <f t="shared" si="26"/>
        <v>1526</v>
      </c>
      <c r="N122">
        <f t="shared" si="26"/>
        <v>1394</v>
      </c>
      <c r="O122">
        <f t="shared" si="26"/>
        <v>1483</v>
      </c>
      <c r="P122">
        <f t="shared" si="26"/>
        <v>1498</v>
      </c>
      <c r="Q122">
        <f t="shared" si="26"/>
        <v>1505</v>
      </c>
      <c r="R122">
        <f t="shared" si="26"/>
        <v>1365</v>
      </c>
      <c r="S122">
        <f t="shared" si="26"/>
        <v>1522</v>
      </c>
      <c r="T122">
        <f t="shared" si="26"/>
        <v>1563</v>
      </c>
      <c r="U122">
        <f t="shared" si="26"/>
        <v>1520</v>
      </c>
      <c r="V122">
        <f t="shared" si="26"/>
        <v>1620</v>
      </c>
      <c r="W122">
        <f t="shared" si="26"/>
        <v>1606</v>
      </c>
      <c r="X122">
        <f t="shared" si="26"/>
        <v>1315</v>
      </c>
      <c r="Y122">
        <f t="shared" si="26"/>
        <v>1479</v>
      </c>
      <c r="Z122">
        <f t="shared" si="26"/>
        <v>1526</v>
      </c>
      <c r="AA122">
        <f t="shared" si="26"/>
        <v>1390</v>
      </c>
      <c r="AB122">
        <f t="shared" si="26"/>
        <v>1466</v>
      </c>
      <c r="AC122">
        <f t="shared" si="26"/>
        <v>1289</v>
      </c>
      <c r="AD122">
        <f t="shared" si="26"/>
        <v>1221</v>
      </c>
      <c r="AE122">
        <f t="shared" si="26"/>
        <v>1500</v>
      </c>
      <c r="AF122">
        <f t="shared" si="26"/>
        <v>1531</v>
      </c>
      <c r="AG122">
        <f t="shared" si="26"/>
        <v>1524</v>
      </c>
      <c r="AH122">
        <f t="shared" si="26"/>
        <v>1524</v>
      </c>
    </row>
    <row r="123" spans="1:41" x14ac:dyDescent="0.2">
      <c r="A123">
        <v>0.875</v>
      </c>
      <c r="C123">
        <v>0.91666666666666696</v>
      </c>
      <c r="D123">
        <f t="shared" si="26"/>
        <v>1596</v>
      </c>
      <c r="E123">
        <f t="shared" si="26"/>
        <v>1604</v>
      </c>
      <c r="F123">
        <f t="shared" si="26"/>
        <v>1618</v>
      </c>
      <c r="G123">
        <f t="shared" si="26"/>
        <v>1589</v>
      </c>
      <c r="H123">
        <f t="shared" si="26"/>
        <v>1586</v>
      </c>
      <c r="I123">
        <f t="shared" si="26"/>
        <v>1541</v>
      </c>
      <c r="J123">
        <f t="shared" si="26"/>
        <v>1385</v>
      </c>
      <c r="K123">
        <f t="shared" ref="E123:AH127" si="27">SUM(K52:K53)</f>
        <v>1407</v>
      </c>
      <c r="L123">
        <f t="shared" si="27"/>
        <v>1639</v>
      </c>
      <c r="M123">
        <f t="shared" si="27"/>
        <v>1557</v>
      </c>
      <c r="N123">
        <f t="shared" si="27"/>
        <v>1443</v>
      </c>
      <c r="O123">
        <f t="shared" si="27"/>
        <v>1483</v>
      </c>
      <c r="P123">
        <f t="shared" si="27"/>
        <v>1519</v>
      </c>
      <c r="Q123">
        <f t="shared" si="27"/>
        <v>1557</v>
      </c>
      <c r="R123">
        <f t="shared" si="27"/>
        <v>1438</v>
      </c>
      <c r="S123">
        <f t="shared" si="27"/>
        <v>1591</v>
      </c>
      <c r="T123">
        <f t="shared" si="27"/>
        <v>1613</v>
      </c>
      <c r="U123">
        <f t="shared" si="27"/>
        <v>1536</v>
      </c>
      <c r="V123">
        <f t="shared" si="27"/>
        <v>1641</v>
      </c>
      <c r="W123">
        <f t="shared" si="27"/>
        <v>1594</v>
      </c>
      <c r="X123">
        <f t="shared" si="27"/>
        <v>1445</v>
      </c>
      <c r="Y123">
        <f t="shared" si="27"/>
        <v>1486</v>
      </c>
      <c r="Z123">
        <f t="shared" si="27"/>
        <v>1565</v>
      </c>
      <c r="AA123">
        <f t="shared" si="27"/>
        <v>1445</v>
      </c>
      <c r="AB123">
        <f t="shared" si="27"/>
        <v>1498</v>
      </c>
      <c r="AC123">
        <f t="shared" si="27"/>
        <v>1363</v>
      </c>
      <c r="AD123">
        <f t="shared" si="27"/>
        <v>1279</v>
      </c>
      <c r="AE123">
        <f t="shared" si="27"/>
        <v>1533</v>
      </c>
      <c r="AF123">
        <f t="shared" si="27"/>
        <v>1586</v>
      </c>
      <c r="AG123">
        <f t="shared" si="27"/>
        <v>1582</v>
      </c>
      <c r="AH123">
        <f t="shared" si="27"/>
        <v>1565</v>
      </c>
    </row>
    <row r="124" spans="1:41" x14ac:dyDescent="0.2">
      <c r="A124">
        <v>0.89583333333333304</v>
      </c>
      <c r="C124">
        <v>0.9375</v>
      </c>
      <c r="D124">
        <f t="shared" ref="D124:D127" si="28">SUM(D53:D54)</f>
        <v>1622</v>
      </c>
      <c r="E124">
        <f t="shared" si="27"/>
        <v>1608</v>
      </c>
      <c r="F124">
        <f t="shared" si="27"/>
        <v>1635</v>
      </c>
      <c r="G124">
        <f t="shared" si="27"/>
        <v>1598</v>
      </c>
      <c r="H124">
        <f t="shared" si="27"/>
        <v>1608</v>
      </c>
      <c r="I124">
        <f t="shared" si="27"/>
        <v>1560</v>
      </c>
      <c r="J124">
        <f t="shared" si="27"/>
        <v>1387</v>
      </c>
      <c r="K124">
        <f t="shared" si="27"/>
        <v>1400</v>
      </c>
      <c r="L124">
        <f t="shared" si="27"/>
        <v>1656</v>
      </c>
      <c r="M124">
        <f t="shared" si="27"/>
        <v>1543</v>
      </c>
      <c r="N124">
        <f t="shared" si="27"/>
        <v>1476</v>
      </c>
      <c r="O124">
        <f t="shared" si="27"/>
        <v>1505</v>
      </c>
      <c r="P124">
        <f t="shared" si="27"/>
        <v>1555</v>
      </c>
      <c r="Q124">
        <f t="shared" si="27"/>
        <v>1574</v>
      </c>
      <c r="R124">
        <f t="shared" si="27"/>
        <v>1457</v>
      </c>
      <c r="S124">
        <f t="shared" si="27"/>
        <v>1605</v>
      </c>
      <c r="T124">
        <f t="shared" si="27"/>
        <v>1615</v>
      </c>
      <c r="U124">
        <f t="shared" si="27"/>
        <v>1588</v>
      </c>
      <c r="V124">
        <f t="shared" si="27"/>
        <v>1649</v>
      </c>
      <c r="W124">
        <f t="shared" si="27"/>
        <v>1612</v>
      </c>
      <c r="X124">
        <f t="shared" si="27"/>
        <v>1462</v>
      </c>
      <c r="Y124">
        <f t="shared" si="27"/>
        <v>1478</v>
      </c>
      <c r="Z124">
        <f t="shared" si="27"/>
        <v>1560</v>
      </c>
      <c r="AA124">
        <f t="shared" si="27"/>
        <v>1457</v>
      </c>
      <c r="AB124">
        <f t="shared" si="27"/>
        <v>1510</v>
      </c>
      <c r="AC124">
        <f t="shared" si="27"/>
        <v>1389</v>
      </c>
      <c r="AD124">
        <f t="shared" si="27"/>
        <v>1318</v>
      </c>
      <c r="AE124">
        <f t="shared" si="27"/>
        <v>1546</v>
      </c>
      <c r="AF124">
        <f t="shared" si="27"/>
        <v>1617</v>
      </c>
      <c r="AG124">
        <f t="shared" si="27"/>
        <v>1601</v>
      </c>
      <c r="AH124">
        <f t="shared" si="27"/>
        <v>1603</v>
      </c>
    </row>
    <row r="125" spans="1:41" x14ac:dyDescent="0.2">
      <c r="A125">
        <v>0.91666666666666696</v>
      </c>
      <c r="C125">
        <v>0.95833333333333404</v>
      </c>
      <c r="D125">
        <f t="shared" si="28"/>
        <v>1625</v>
      </c>
      <c r="E125">
        <f t="shared" si="27"/>
        <v>1605</v>
      </c>
      <c r="F125">
        <f t="shared" si="27"/>
        <v>1639</v>
      </c>
      <c r="G125">
        <f t="shared" si="27"/>
        <v>1599</v>
      </c>
      <c r="H125">
        <f t="shared" si="27"/>
        <v>1623</v>
      </c>
      <c r="I125">
        <f t="shared" si="27"/>
        <v>1567</v>
      </c>
      <c r="J125">
        <f t="shared" si="27"/>
        <v>1382</v>
      </c>
      <c r="K125">
        <f t="shared" si="27"/>
        <v>1413</v>
      </c>
      <c r="L125">
        <f t="shared" si="27"/>
        <v>1664</v>
      </c>
      <c r="M125">
        <f t="shared" si="27"/>
        <v>1543</v>
      </c>
      <c r="N125">
        <f t="shared" si="27"/>
        <v>1488</v>
      </c>
      <c r="O125">
        <f t="shared" si="27"/>
        <v>1532</v>
      </c>
      <c r="P125">
        <f t="shared" si="27"/>
        <v>1560</v>
      </c>
      <c r="Q125">
        <f t="shared" si="27"/>
        <v>1575</v>
      </c>
      <c r="R125">
        <f t="shared" si="27"/>
        <v>1450</v>
      </c>
      <c r="S125">
        <f t="shared" si="27"/>
        <v>1604</v>
      </c>
      <c r="T125">
        <f t="shared" si="27"/>
        <v>1599</v>
      </c>
      <c r="U125">
        <f t="shared" si="27"/>
        <v>1610</v>
      </c>
      <c r="V125">
        <f t="shared" si="27"/>
        <v>1635</v>
      </c>
      <c r="W125">
        <f t="shared" si="27"/>
        <v>1627</v>
      </c>
      <c r="X125">
        <f t="shared" si="27"/>
        <v>1459</v>
      </c>
      <c r="Y125">
        <f t="shared" si="27"/>
        <v>1476</v>
      </c>
      <c r="Z125">
        <f t="shared" si="27"/>
        <v>1563</v>
      </c>
      <c r="AA125">
        <f t="shared" si="27"/>
        <v>1457</v>
      </c>
      <c r="AB125">
        <f t="shared" si="27"/>
        <v>1538</v>
      </c>
      <c r="AC125">
        <f t="shared" si="27"/>
        <v>1409</v>
      </c>
      <c r="AD125">
        <f t="shared" si="27"/>
        <v>1341</v>
      </c>
      <c r="AE125">
        <f t="shared" si="27"/>
        <v>1560</v>
      </c>
      <c r="AF125">
        <f t="shared" si="27"/>
        <v>1628</v>
      </c>
      <c r="AG125">
        <f t="shared" si="27"/>
        <v>1605</v>
      </c>
      <c r="AH125">
        <f t="shared" si="27"/>
        <v>1622</v>
      </c>
    </row>
    <row r="126" spans="1:41" x14ac:dyDescent="0.2">
      <c r="A126">
        <v>0.9375</v>
      </c>
      <c r="C126">
        <v>0.97916666666666696</v>
      </c>
      <c r="D126">
        <f t="shared" si="28"/>
        <v>1618</v>
      </c>
      <c r="E126">
        <f t="shared" si="27"/>
        <v>1606</v>
      </c>
      <c r="F126">
        <f t="shared" si="27"/>
        <v>1636</v>
      </c>
      <c r="G126">
        <f t="shared" si="27"/>
        <v>1613</v>
      </c>
      <c r="H126">
        <f t="shared" si="27"/>
        <v>1617</v>
      </c>
      <c r="I126">
        <f t="shared" si="27"/>
        <v>1579</v>
      </c>
      <c r="J126">
        <f t="shared" si="27"/>
        <v>1376</v>
      </c>
      <c r="K126">
        <f t="shared" si="27"/>
        <v>1430</v>
      </c>
      <c r="L126">
        <f t="shared" si="27"/>
        <v>1665</v>
      </c>
      <c r="M126">
        <f t="shared" si="27"/>
        <v>1517</v>
      </c>
      <c r="N126">
        <f t="shared" si="27"/>
        <v>1481</v>
      </c>
      <c r="O126">
        <f t="shared" si="27"/>
        <v>1548</v>
      </c>
      <c r="P126">
        <f t="shared" si="27"/>
        <v>1563</v>
      </c>
      <c r="Q126">
        <f t="shared" si="27"/>
        <v>1596</v>
      </c>
      <c r="R126">
        <f t="shared" si="27"/>
        <v>1478</v>
      </c>
      <c r="S126">
        <f t="shared" si="27"/>
        <v>1625</v>
      </c>
      <c r="T126">
        <f t="shared" si="27"/>
        <v>1618</v>
      </c>
      <c r="U126">
        <f t="shared" si="27"/>
        <v>1601</v>
      </c>
      <c r="V126">
        <f t="shared" si="27"/>
        <v>1639</v>
      </c>
      <c r="W126">
        <f t="shared" si="27"/>
        <v>1618</v>
      </c>
      <c r="X126">
        <f t="shared" si="27"/>
        <v>1459</v>
      </c>
      <c r="Y126">
        <f t="shared" si="27"/>
        <v>1464</v>
      </c>
      <c r="Z126">
        <f t="shared" si="27"/>
        <v>1556</v>
      </c>
      <c r="AA126">
        <f t="shared" si="27"/>
        <v>1473</v>
      </c>
      <c r="AB126">
        <f t="shared" si="27"/>
        <v>1534</v>
      </c>
      <c r="AC126">
        <f t="shared" si="27"/>
        <v>1455</v>
      </c>
      <c r="AD126">
        <f t="shared" si="27"/>
        <v>1493</v>
      </c>
      <c r="AE126">
        <f t="shared" si="27"/>
        <v>1567</v>
      </c>
      <c r="AF126">
        <f t="shared" si="27"/>
        <v>1618</v>
      </c>
      <c r="AG126">
        <f t="shared" si="27"/>
        <v>1610</v>
      </c>
      <c r="AH126">
        <f t="shared" si="27"/>
        <v>1618</v>
      </c>
    </row>
    <row r="127" spans="1:41" x14ac:dyDescent="0.2">
      <c r="A127">
        <v>0.95833333333333304</v>
      </c>
      <c r="C127">
        <v>1</v>
      </c>
      <c r="D127">
        <f t="shared" si="28"/>
        <v>1618</v>
      </c>
      <c r="E127">
        <f t="shared" si="27"/>
        <v>1601</v>
      </c>
      <c r="F127">
        <f t="shared" si="27"/>
        <v>1629</v>
      </c>
      <c r="G127">
        <f t="shared" si="27"/>
        <v>1612</v>
      </c>
      <c r="H127">
        <f t="shared" si="27"/>
        <v>1622</v>
      </c>
      <c r="I127">
        <f t="shared" si="27"/>
        <v>1580</v>
      </c>
      <c r="J127">
        <f t="shared" si="27"/>
        <v>1361</v>
      </c>
      <c r="K127">
        <f t="shared" si="27"/>
        <v>1404</v>
      </c>
      <c r="L127">
        <f t="shared" si="27"/>
        <v>1680</v>
      </c>
      <c r="M127">
        <f t="shared" si="27"/>
        <v>1556</v>
      </c>
      <c r="N127">
        <f t="shared" si="27"/>
        <v>1509</v>
      </c>
      <c r="O127">
        <f t="shared" si="27"/>
        <v>1557</v>
      </c>
      <c r="P127">
        <f t="shared" si="27"/>
        <v>1589</v>
      </c>
      <c r="Q127">
        <f t="shared" si="27"/>
        <v>1586</v>
      </c>
      <c r="R127">
        <f t="shared" si="27"/>
        <v>1488</v>
      </c>
      <c r="S127">
        <f t="shared" si="27"/>
        <v>1634</v>
      </c>
      <c r="T127">
        <f t="shared" si="27"/>
        <v>1656</v>
      </c>
      <c r="U127">
        <f t="shared" si="27"/>
        <v>1579</v>
      </c>
      <c r="V127">
        <f t="shared" si="27"/>
        <v>1672</v>
      </c>
      <c r="W127">
        <f t="shared" si="27"/>
        <v>1625</v>
      </c>
      <c r="X127">
        <f t="shared" si="27"/>
        <v>1471</v>
      </c>
      <c r="Y127">
        <f t="shared" si="27"/>
        <v>1478</v>
      </c>
      <c r="Z127">
        <f t="shared" si="27"/>
        <v>1567</v>
      </c>
      <c r="AA127">
        <f t="shared" si="27"/>
        <v>1456</v>
      </c>
      <c r="AB127">
        <f t="shared" si="27"/>
        <v>1548</v>
      </c>
      <c r="AC127">
        <f t="shared" si="27"/>
        <v>1423</v>
      </c>
      <c r="AD127">
        <f t="shared" si="27"/>
        <v>1640</v>
      </c>
      <c r="AE127">
        <f t="shared" si="27"/>
        <v>1570</v>
      </c>
      <c r="AF127">
        <f t="shared" si="27"/>
        <v>1620</v>
      </c>
      <c r="AG127">
        <f t="shared" si="27"/>
        <v>1615</v>
      </c>
      <c r="AH127">
        <f t="shared" si="27"/>
        <v>1622</v>
      </c>
    </row>
    <row r="173" spans="1:41" s="9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L173" s="39"/>
      <c r="AM173" s="39"/>
      <c r="AN173" s="39"/>
      <c r="AO173" s="39"/>
    </row>
    <row r="225" spans="1:41" s="9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L225" s="39"/>
      <c r="AM225" s="39"/>
      <c r="AN225" s="39"/>
      <c r="AO225" s="39"/>
    </row>
    <row r="280" spans="1:41" s="9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L280" s="39"/>
      <c r="AM280" s="39"/>
      <c r="AN280" s="39"/>
      <c r="AO280" s="39"/>
    </row>
    <row r="335" spans="1:41" s="9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L335" s="39"/>
      <c r="AM335" s="39"/>
      <c r="AN335" s="39"/>
      <c r="AO335" s="39"/>
    </row>
    <row r="390" spans="1:41" s="9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L390" s="39"/>
      <c r="AM390" s="39"/>
      <c r="AN390" s="39"/>
      <c r="AO390" s="39"/>
    </row>
    <row r="445" spans="1:41" s="9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L445" s="39"/>
      <c r="AM445" s="39"/>
      <c r="AN445" s="39"/>
      <c r="AO445" s="39"/>
    </row>
  </sheetData>
  <phoneticPr fontId="4"/>
  <conditionalFormatting sqref="D8">
    <cfRule type="expression" dxfId="23" priority="3">
      <formula>D9=2</formula>
    </cfRule>
  </conditionalFormatting>
  <conditionalFormatting sqref="D8:AH8">
    <cfRule type="expression" dxfId="22" priority="1">
      <formula>D9=3</formula>
    </cfRule>
    <cfRule type="expression" dxfId="21" priority="2">
      <formula>D9=2</formula>
    </cfRule>
  </conditionalFormatting>
  <pageMargins left="0.75" right="0.75" top="1" bottom="1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1"/>
  </sheetPr>
  <dimension ref="A1:AY445"/>
  <sheetViews>
    <sheetView zoomScaleNormal="100" workbookViewId="0">
      <pane xSplit="3" ySplit="9" topLeftCell="D10" activePane="bottomRight" state="frozen"/>
      <selection activeCell="J3" sqref="J3"/>
      <selection pane="topRight" activeCell="J3" sqref="J3"/>
      <selection pane="bottomLeft" activeCell="J3" sqref="J3"/>
      <selection pane="bottomRight" activeCell="F5" sqref="F5"/>
    </sheetView>
  </sheetViews>
  <sheetFormatPr defaultRowHeight="13" x14ac:dyDescent="0.2"/>
  <cols>
    <col min="1" max="1" width="5.36328125" customWidth="1"/>
    <col min="2" max="2" width="3.36328125" customWidth="1"/>
    <col min="3" max="3" width="6" customWidth="1"/>
    <col min="4" max="34" width="9.08984375" customWidth="1"/>
    <col min="35" max="35" width="11.7265625" bestFit="1" customWidth="1"/>
    <col min="37" max="37" width="6.6328125" customWidth="1"/>
    <col min="38" max="39" width="9" style="39"/>
    <col min="40" max="42" width="9.08984375" bestFit="1" customWidth="1"/>
    <col min="43" max="43" width="9.6328125" bestFit="1" customWidth="1"/>
  </cols>
  <sheetData>
    <row r="1" spans="1:39" ht="16.5" x14ac:dyDescent="0.25">
      <c r="A1" s="293" t="s">
        <v>106</v>
      </c>
      <c r="B1" s="292"/>
      <c r="C1" s="292"/>
      <c r="D1" s="292"/>
      <c r="E1" s="292"/>
      <c r="F1" s="292"/>
      <c r="G1" s="292"/>
      <c r="H1" s="293">
        <v>6</v>
      </c>
      <c r="I1" s="293" t="s">
        <v>107</v>
      </c>
      <c r="J1" s="292"/>
      <c r="K1" s="292"/>
      <c r="L1" s="294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</row>
    <row r="2" spans="1:39" x14ac:dyDescent="0.2">
      <c r="A2" s="292"/>
      <c r="B2" s="292"/>
      <c r="C2" s="292"/>
      <c r="D2" s="292"/>
      <c r="E2" s="292"/>
      <c r="F2" s="292"/>
      <c r="G2" s="292"/>
      <c r="H2" s="292"/>
      <c r="I2" s="321" t="s">
        <v>108</v>
      </c>
      <c r="J2" s="292"/>
      <c r="K2" s="292"/>
      <c r="L2" s="292"/>
      <c r="M2" s="292"/>
      <c r="N2" s="292"/>
      <c r="O2" s="295"/>
      <c r="P2" s="295"/>
      <c r="Q2" s="295"/>
      <c r="R2" s="295"/>
      <c r="S2" s="292"/>
      <c r="T2" s="295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</row>
    <row r="3" spans="1:39" x14ac:dyDescent="0.2">
      <c r="A3" s="292"/>
      <c r="B3" s="292"/>
      <c r="C3" s="292"/>
      <c r="D3" s="292"/>
      <c r="E3" s="292"/>
      <c r="F3" s="292"/>
      <c r="G3" s="292"/>
      <c r="H3" s="295" t="s">
        <v>109</v>
      </c>
      <c r="I3" s="295">
        <v>414559</v>
      </c>
      <c r="J3" s="292"/>
      <c r="K3" s="292"/>
      <c r="L3" s="292"/>
      <c r="M3" s="292"/>
      <c r="N3" s="292"/>
      <c r="O3" s="295"/>
      <c r="P3" s="295"/>
      <c r="Q3" s="295"/>
      <c r="R3" s="295"/>
      <c r="S3" s="292"/>
      <c r="T3" s="295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</row>
    <row r="4" spans="1:39" x14ac:dyDescent="0.2">
      <c r="A4" s="292"/>
      <c r="B4" s="292"/>
      <c r="C4" s="292"/>
      <c r="D4" s="292"/>
      <c r="E4" s="292"/>
      <c r="F4" s="292"/>
      <c r="G4" s="292"/>
      <c r="H4" s="295" t="s">
        <v>110</v>
      </c>
      <c r="I4" s="295">
        <v>474931</v>
      </c>
      <c r="J4" s="292"/>
      <c r="K4" s="292"/>
      <c r="L4" s="292"/>
      <c r="M4" s="292"/>
      <c r="N4" s="292"/>
      <c r="O4" s="295"/>
      <c r="P4" s="295"/>
      <c r="Q4" s="295"/>
      <c r="R4" s="295"/>
      <c r="S4" s="292"/>
      <c r="T4" s="295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</row>
    <row r="5" spans="1:39" x14ac:dyDescent="0.2">
      <c r="A5" s="292"/>
      <c r="B5" s="292"/>
      <c r="C5" s="292"/>
      <c r="D5" s="292"/>
      <c r="E5" s="292"/>
      <c r="F5" s="292"/>
      <c r="G5" s="292"/>
      <c r="H5" s="292" t="s">
        <v>111</v>
      </c>
      <c r="I5" s="295">
        <v>889490</v>
      </c>
      <c r="J5" s="292"/>
      <c r="K5" s="292"/>
      <c r="L5" s="292"/>
      <c r="M5" s="292"/>
      <c r="N5" s="292"/>
      <c r="O5" s="295"/>
      <c r="P5" s="295"/>
      <c r="Q5" s="295"/>
      <c r="R5" s="295"/>
      <c r="S5" s="292"/>
      <c r="T5" s="295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</row>
    <row r="6" spans="1:39" x14ac:dyDescent="0.2">
      <c r="A6" s="292" t="s">
        <v>112</v>
      </c>
      <c r="B6" s="292"/>
      <c r="C6" s="292"/>
      <c r="D6" s="292"/>
      <c r="E6" s="296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</row>
    <row r="7" spans="1:39" s="9" customFormat="1" x14ac:dyDescent="0.2">
      <c r="A7" s="297"/>
      <c r="B7" s="298"/>
      <c r="C7" s="299"/>
      <c r="D7" s="335">
        <v>45444</v>
      </c>
      <c r="E7" s="335">
        <v>45445</v>
      </c>
      <c r="F7" s="335">
        <v>45446</v>
      </c>
      <c r="G7" s="335">
        <v>45447</v>
      </c>
      <c r="H7" s="335">
        <v>45448</v>
      </c>
      <c r="I7" s="335">
        <v>45449</v>
      </c>
      <c r="J7" s="335">
        <v>45450</v>
      </c>
      <c r="K7" s="335">
        <v>45451</v>
      </c>
      <c r="L7" s="335">
        <v>45452</v>
      </c>
      <c r="M7" s="335">
        <v>45453</v>
      </c>
      <c r="N7" s="335">
        <v>45454</v>
      </c>
      <c r="O7" s="335">
        <v>45455</v>
      </c>
      <c r="P7" s="335">
        <v>45456</v>
      </c>
      <c r="Q7" s="335">
        <v>45457</v>
      </c>
      <c r="R7" s="335">
        <v>45458</v>
      </c>
      <c r="S7" s="335">
        <v>45459</v>
      </c>
      <c r="T7" s="335">
        <v>45460</v>
      </c>
      <c r="U7" s="335">
        <v>45461</v>
      </c>
      <c r="V7" s="335">
        <v>45462</v>
      </c>
      <c r="W7" s="335">
        <v>45463</v>
      </c>
      <c r="X7" s="335">
        <v>45464</v>
      </c>
      <c r="Y7" s="335">
        <v>45465</v>
      </c>
      <c r="Z7" s="335">
        <v>45466</v>
      </c>
      <c r="AA7" s="335">
        <v>45467</v>
      </c>
      <c r="AB7" s="335">
        <v>45468</v>
      </c>
      <c r="AC7" s="335">
        <v>45469</v>
      </c>
      <c r="AD7" s="335">
        <v>45470</v>
      </c>
      <c r="AE7" s="335">
        <v>45471</v>
      </c>
      <c r="AF7" s="335">
        <v>45472</v>
      </c>
      <c r="AG7" s="335">
        <v>45473</v>
      </c>
      <c r="AH7" s="335"/>
      <c r="AI7" s="302" t="s">
        <v>61</v>
      </c>
      <c r="AL7" s="41"/>
      <c r="AM7" s="41"/>
    </row>
    <row r="8" spans="1:39" s="9" customFormat="1" x14ac:dyDescent="0.2">
      <c r="A8" s="297"/>
      <c r="B8" s="298"/>
      <c r="C8" s="299"/>
      <c r="D8" s="326">
        <v>45444</v>
      </c>
      <c r="E8" s="326">
        <v>45445</v>
      </c>
      <c r="F8" s="326">
        <v>45446</v>
      </c>
      <c r="G8" s="326">
        <v>45447</v>
      </c>
      <c r="H8" s="326">
        <v>45448</v>
      </c>
      <c r="I8" s="326">
        <v>45449</v>
      </c>
      <c r="J8" s="326">
        <v>45450</v>
      </c>
      <c r="K8" s="326">
        <v>45451</v>
      </c>
      <c r="L8" s="326">
        <v>45452</v>
      </c>
      <c r="M8" s="326">
        <v>45453</v>
      </c>
      <c r="N8" s="326">
        <v>45454</v>
      </c>
      <c r="O8" s="326">
        <v>45455</v>
      </c>
      <c r="P8" s="326">
        <v>45456</v>
      </c>
      <c r="Q8" s="326">
        <v>45457</v>
      </c>
      <c r="R8" s="326">
        <v>45458</v>
      </c>
      <c r="S8" s="326">
        <v>45459</v>
      </c>
      <c r="T8" s="326">
        <v>45460</v>
      </c>
      <c r="U8" s="326">
        <v>45461</v>
      </c>
      <c r="V8" s="326">
        <v>45462</v>
      </c>
      <c r="W8" s="326">
        <v>45463</v>
      </c>
      <c r="X8" s="326">
        <v>45464</v>
      </c>
      <c r="Y8" s="326">
        <v>45465</v>
      </c>
      <c r="Z8" s="326">
        <v>45466</v>
      </c>
      <c r="AA8" s="326">
        <v>45467</v>
      </c>
      <c r="AB8" s="326">
        <v>45468</v>
      </c>
      <c r="AC8" s="326">
        <v>45469</v>
      </c>
      <c r="AD8" s="326">
        <v>45470</v>
      </c>
      <c r="AE8" s="326">
        <v>45471</v>
      </c>
      <c r="AF8" s="326">
        <v>45472</v>
      </c>
      <c r="AG8" s="326">
        <v>45473</v>
      </c>
      <c r="AH8" s="326"/>
      <c r="AI8" s="302"/>
      <c r="AL8" s="41"/>
      <c r="AM8" s="41"/>
    </row>
    <row r="9" spans="1:39" x14ac:dyDescent="0.2">
      <c r="A9" s="327" t="s">
        <v>62</v>
      </c>
      <c r="B9" s="304"/>
      <c r="C9" s="305"/>
      <c r="D9" s="306">
        <v>1</v>
      </c>
      <c r="E9" s="306">
        <v>3</v>
      </c>
      <c r="F9" s="306">
        <v>1</v>
      </c>
      <c r="G9" s="306">
        <v>1</v>
      </c>
      <c r="H9" s="306">
        <v>1</v>
      </c>
      <c r="I9" s="306">
        <v>1</v>
      </c>
      <c r="J9" s="306">
        <v>1</v>
      </c>
      <c r="K9" s="306">
        <v>1</v>
      </c>
      <c r="L9" s="306">
        <v>3</v>
      </c>
      <c r="M9" s="306">
        <v>1</v>
      </c>
      <c r="N9" s="306">
        <v>1</v>
      </c>
      <c r="O9" s="306">
        <v>1</v>
      </c>
      <c r="P9" s="306">
        <v>1</v>
      </c>
      <c r="Q9" s="306">
        <v>1</v>
      </c>
      <c r="R9" s="306">
        <v>1</v>
      </c>
      <c r="S9" s="306">
        <v>3</v>
      </c>
      <c r="T9" s="306">
        <v>1</v>
      </c>
      <c r="U9" s="306">
        <v>1</v>
      </c>
      <c r="V9" s="306">
        <v>1</v>
      </c>
      <c r="W9" s="306">
        <v>1</v>
      </c>
      <c r="X9" s="306">
        <v>1</v>
      </c>
      <c r="Y9" s="306">
        <v>1</v>
      </c>
      <c r="Z9" s="306">
        <v>3</v>
      </c>
      <c r="AA9" s="306">
        <v>1</v>
      </c>
      <c r="AB9" s="306">
        <v>1</v>
      </c>
      <c r="AC9" s="306">
        <v>1</v>
      </c>
      <c r="AD9" s="306">
        <v>1</v>
      </c>
      <c r="AE9" s="306">
        <v>1</v>
      </c>
      <c r="AF9" s="306">
        <v>1</v>
      </c>
      <c r="AG9" s="306">
        <v>3</v>
      </c>
      <c r="AH9" s="306"/>
      <c r="AI9" s="306"/>
      <c r="AL9" s="39" t="s">
        <v>19</v>
      </c>
      <c r="AM9" s="39" t="s">
        <v>20</v>
      </c>
    </row>
    <row r="10" spans="1:39" x14ac:dyDescent="0.2">
      <c r="A10" s="307">
        <v>1</v>
      </c>
      <c r="B10" s="308" t="s">
        <v>7</v>
      </c>
      <c r="C10" s="309">
        <v>2.0833333333333332E-2</v>
      </c>
      <c r="D10" s="322">
        <v>821</v>
      </c>
      <c r="E10" s="322">
        <v>816</v>
      </c>
      <c r="F10" s="322">
        <v>811</v>
      </c>
      <c r="G10" s="322">
        <v>854</v>
      </c>
      <c r="H10" s="322">
        <v>843</v>
      </c>
      <c r="I10" s="322">
        <v>850</v>
      </c>
      <c r="J10" s="322">
        <v>864</v>
      </c>
      <c r="K10" s="322">
        <v>833</v>
      </c>
      <c r="L10" s="322">
        <v>840</v>
      </c>
      <c r="M10" s="322">
        <v>835</v>
      </c>
      <c r="N10" s="322">
        <v>813</v>
      </c>
      <c r="O10" s="322">
        <v>830</v>
      </c>
      <c r="P10" s="322">
        <v>819</v>
      </c>
      <c r="Q10" s="322">
        <v>811</v>
      </c>
      <c r="R10" s="322">
        <v>818</v>
      </c>
      <c r="S10" s="322">
        <v>804</v>
      </c>
      <c r="T10" s="322">
        <v>814</v>
      </c>
      <c r="U10" s="322">
        <v>598</v>
      </c>
      <c r="V10" s="322">
        <v>465</v>
      </c>
      <c r="W10" s="322">
        <v>425</v>
      </c>
      <c r="X10" s="322">
        <v>458</v>
      </c>
      <c r="Y10" s="322">
        <v>483</v>
      </c>
      <c r="Z10" s="322">
        <v>538</v>
      </c>
      <c r="AA10" s="322">
        <v>532</v>
      </c>
      <c r="AB10" s="322">
        <v>393</v>
      </c>
      <c r="AC10" s="322">
        <v>473</v>
      </c>
      <c r="AD10" s="322">
        <v>509</v>
      </c>
      <c r="AE10" s="322">
        <v>507</v>
      </c>
      <c r="AF10" s="322">
        <v>499</v>
      </c>
      <c r="AG10" s="322">
        <v>46</v>
      </c>
      <c r="AH10" s="322"/>
      <c r="AI10" s="310">
        <v>20002</v>
      </c>
      <c r="AL10" s="40">
        <f>AVERAGEIF(D10:AH10,"&gt;100")</f>
        <v>688.13793103448279</v>
      </c>
      <c r="AM10" s="42">
        <f>STDEV(D10:AH10)</f>
        <v>206.71318349317994</v>
      </c>
    </row>
    <row r="11" spans="1:39" x14ac:dyDescent="0.2">
      <c r="A11" s="311">
        <v>2.0833333333333332E-2</v>
      </c>
      <c r="B11" s="312" t="s">
        <v>7</v>
      </c>
      <c r="C11" s="313">
        <v>4.1666666666666664E-2</v>
      </c>
      <c r="D11" s="323">
        <v>825</v>
      </c>
      <c r="E11" s="322">
        <v>806</v>
      </c>
      <c r="F11" s="322">
        <v>814</v>
      </c>
      <c r="G11" s="322">
        <v>855</v>
      </c>
      <c r="H11" s="322">
        <v>845</v>
      </c>
      <c r="I11" s="322">
        <v>845</v>
      </c>
      <c r="J11" s="322">
        <v>862</v>
      </c>
      <c r="K11" s="322">
        <v>828</v>
      </c>
      <c r="L11" s="322">
        <v>835</v>
      </c>
      <c r="M11" s="322">
        <v>840</v>
      </c>
      <c r="N11" s="322">
        <v>824</v>
      </c>
      <c r="O11" s="322">
        <v>830</v>
      </c>
      <c r="P11" s="322">
        <v>828</v>
      </c>
      <c r="Q11" s="322">
        <v>816</v>
      </c>
      <c r="R11" s="322">
        <v>826</v>
      </c>
      <c r="S11" s="322">
        <v>806</v>
      </c>
      <c r="T11" s="322">
        <v>818</v>
      </c>
      <c r="U11" s="322">
        <v>624</v>
      </c>
      <c r="V11" s="322">
        <v>490</v>
      </c>
      <c r="W11" s="322">
        <v>451</v>
      </c>
      <c r="X11" s="322">
        <v>442</v>
      </c>
      <c r="Y11" s="322">
        <v>482</v>
      </c>
      <c r="Z11" s="322">
        <v>554</v>
      </c>
      <c r="AA11" s="322">
        <v>533</v>
      </c>
      <c r="AB11" s="322">
        <v>387</v>
      </c>
      <c r="AC11" s="322">
        <v>463</v>
      </c>
      <c r="AD11" s="322">
        <v>480</v>
      </c>
      <c r="AE11" s="322">
        <v>499</v>
      </c>
      <c r="AF11" s="322">
        <v>487</v>
      </c>
      <c r="AG11" s="322">
        <v>31</v>
      </c>
      <c r="AH11" s="322"/>
      <c r="AI11" s="310">
        <v>20026</v>
      </c>
      <c r="AL11" s="40">
        <f t="shared" ref="AL11:AL57" si="0">AVERAGEIF(D11:AH11,"&gt;100")</f>
        <v>689.48275862068965</v>
      </c>
      <c r="AM11" s="42">
        <f t="shared" ref="AM11:AM57" si="1">STDEV(D11:AH11)</f>
        <v>209.18177762882223</v>
      </c>
    </row>
    <row r="12" spans="1:39" x14ac:dyDescent="0.2">
      <c r="A12" s="311">
        <v>4.1666666666666664E-2</v>
      </c>
      <c r="B12" s="312" t="s">
        <v>7</v>
      </c>
      <c r="C12" s="313">
        <v>6.25E-2</v>
      </c>
      <c r="D12" s="323">
        <v>816</v>
      </c>
      <c r="E12" s="322">
        <v>806</v>
      </c>
      <c r="F12" s="322">
        <v>818</v>
      </c>
      <c r="G12" s="322">
        <v>849</v>
      </c>
      <c r="H12" s="322">
        <v>847</v>
      </c>
      <c r="I12" s="322">
        <v>844</v>
      </c>
      <c r="J12" s="322">
        <v>869</v>
      </c>
      <c r="K12" s="322">
        <v>842</v>
      </c>
      <c r="L12" s="322">
        <v>845</v>
      </c>
      <c r="M12" s="322">
        <v>833</v>
      </c>
      <c r="N12" s="322">
        <v>816</v>
      </c>
      <c r="O12" s="322">
        <v>826</v>
      </c>
      <c r="P12" s="322">
        <v>835</v>
      </c>
      <c r="Q12" s="322">
        <v>809</v>
      </c>
      <c r="R12" s="322">
        <v>818</v>
      </c>
      <c r="S12" s="322">
        <v>811</v>
      </c>
      <c r="T12" s="322">
        <v>823</v>
      </c>
      <c r="U12" s="322">
        <v>612</v>
      </c>
      <c r="V12" s="322">
        <v>453</v>
      </c>
      <c r="W12" s="322">
        <v>463</v>
      </c>
      <c r="X12" s="322">
        <v>441</v>
      </c>
      <c r="Y12" s="322">
        <v>497</v>
      </c>
      <c r="Z12" s="322">
        <v>533</v>
      </c>
      <c r="AA12" s="322">
        <v>526</v>
      </c>
      <c r="AB12" s="322">
        <v>415</v>
      </c>
      <c r="AC12" s="322">
        <v>430</v>
      </c>
      <c r="AD12" s="322">
        <v>490</v>
      </c>
      <c r="AE12" s="322">
        <v>465</v>
      </c>
      <c r="AF12" s="322">
        <v>449</v>
      </c>
      <c r="AG12" s="322">
        <v>7</v>
      </c>
      <c r="AH12" s="322"/>
      <c r="AI12" s="310">
        <v>19888</v>
      </c>
      <c r="AL12" s="40">
        <f t="shared" si="0"/>
        <v>685.55172413793105</v>
      </c>
      <c r="AM12" s="42">
        <f t="shared" si="1"/>
        <v>214.8192397042836</v>
      </c>
    </row>
    <row r="13" spans="1:39" x14ac:dyDescent="0.2">
      <c r="A13" s="311">
        <v>6.25E-2</v>
      </c>
      <c r="B13" s="312" t="s">
        <v>7</v>
      </c>
      <c r="C13" s="313">
        <v>8.3333333333333301E-2</v>
      </c>
      <c r="D13" s="323">
        <v>819</v>
      </c>
      <c r="E13" s="322">
        <v>812</v>
      </c>
      <c r="F13" s="322">
        <v>816</v>
      </c>
      <c r="G13" s="322">
        <v>857</v>
      </c>
      <c r="H13" s="322">
        <v>845</v>
      </c>
      <c r="I13" s="322">
        <v>848</v>
      </c>
      <c r="J13" s="322">
        <v>873</v>
      </c>
      <c r="K13" s="322">
        <v>838</v>
      </c>
      <c r="L13" s="322">
        <v>845</v>
      </c>
      <c r="M13" s="322">
        <v>840</v>
      </c>
      <c r="N13" s="322">
        <v>823</v>
      </c>
      <c r="O13" s="322">
        <v>823</v>
      </c>
      <c r="P13" s="322">
        <v>847</v>
      </c>
      <c r="Q13" s="322">
        <v>825</v>
      </c>
      <c r="R13" s="322">
        <v>826</v>
      </c>
      <c r="S13" s="322">
        <v>811</v>
      </c>
      <c r="T13" s="322">
        <v>828</v>
      </c>
      <c r="U13" s="322">
        <v>641</v>
      </c>
      <c r="V13" s="322">
        <v>449</v>
      </c>
      <c r="W13" s="322">
        <v>480</v>
      </c>
      <c r="X13" s="322">
        <v>437</v>
      </c>
      <c r="Y13" s="322">
        <v>489</v>
      </c>
      <c r="Z13" s="322">
        <v>528</v>
      </c>
      <c r="AA13" s="322">
        <v>557</v>
      </c>
      <c r="AB13" s="322">
        <v>415</v>
      </c>
      <c r="AC13" s="322">
        <v>465</v>
      </c>
      <c r="AD13" s="322">
        <v>480</v>
      </c>
      <c r="AE13" s="322">
        <v>461</v>
      </c>
      <c r="AF13" s="322">
        <v>473</v>
      </c>
      <c r="AG13" s="322">
        <v>15</v>
      </c>
      <c r="AH13" s="322"/>
      <c r="AI13" s="310">
        <v>20066</v>
      </c>
      <c r="AL13" s="40">
        <f t="shared" si="0"/>
        <v>691.41379310344826</v>
      </c>
      <c r="AM13" s="42">
        <f t="shared" si="1"/>
        <v>213.48192741619451</v>
      </c>
    </row>
    <row r="14" spans="1:39" x14ac:dyDescent="0.2">
      <c r="A14" s="311">
        <v>8.3333333333333301E-2</v>
      </c>
      <c r="B14" s="312" t="s">
        <v>7</v>
      </c>
      <c r="C14" s="313">
        <v>0.104166666666667</v>
      </c>
      <c r="D14" s="323">
        <v>821</v>
      </c>
      <c r="E14" s="322">
        <v>818</v>
      </c>
      <c r="F14" s="322">
        <v>816</v>
      </c>
      <c r="G14" s="322">
        <v>847</v>
      </c>
      <c r="H14" s="322">
        <v>849</v>
      </c>
      <c r="I14" s="322">
        <v>852</v>
      </c>
      <c r="J14" s="322">
        <v>881</v>
      </c>
      <c r="K14" s="322">
        <v>845</v>
      </c>
      <c r="L14" s="322">
        <v>842</v>
      </c>
      <c r="M14" s="322">
        <v>845</v>
      </c>
      <c r="N14" s="322">
        <v>818</v>
      </c>
      <c r="O14" s="322">
        <v>819</v>
      </c>
      <c r="P14" s="322">
        <v>838</v>
      </c>
      <c r="Q14" s="322">
        <v>840</v>
      </c>
      <c r="R14" s="322">
        <v>835</v>
      </c>
      <c r="S14" s="322">
        <v>816</v>
      </c>
      <c r="T14" s="322">
        <v>821</v>
      </c>
      <c r="U14" s="322">
        <v>628</v>
      </c>
      <c r="V14" s="322">
        <v>461</v>
      </c>
      <c r="W14" s="322">
        <v>478</v>
      </c>
      <c r="X14" s="322">
        <v>468</v>
      </c>
      <c r="Y14" s="322">
        <v>514</v>
      </c>
      <c r="Z14" s="322">
        <v>480</v>
      </c>
      <c r="AA14" s="322">
        <v>542</v>
      </c>
      <c r="AB14" s="322">
        <v>399</v>
      </c>
      <c r="AC14" s="322">
        <v>464</v>
      </c>
      <c r="AD14" s="322">
        <v>487</v>
      </c>
      <c r="AE14" s="322">
        <v>451</v>
      </c>
      <c r="AF14" s="322">
        <v>477</v>
      </c>
      <c r="AG14" s="322">
        <v>33</v>
      </c>
      <c r="AH14" s="322"/>
      <c r="AI14" s="310">
        <v>20085</v>
      </c>
      <c r="AL14" s="40">
        <f t="shared" si="0"/>
        <v>691.44827586206895</v>
      </c>
      <c r="AM14" s="42">
        <f t="shared" si="1"/>
        <v>212.59573908209467</v>
      </c>
    </row>
    <row r="15" spans="1:39" x14ac:dyDescent="0.2">
      <c r="A15" s="311">
        <v>0.104166666666667</v>
      </c>
      <c r="B15" s="312" t="s">
        <v>7</v>
      </c>
      <c r="C15" s="313">
        <v>0.125</v>
      </c>
      <c r="D15" s="323">
        <v>823</v>
      </c>
      <c r="E15" s="322">
        <v>818</v>
      </c>
      <c r="F15" s="322">
        <v>814</v>
      </c>
      <c r="G15" s="322">
        <v>857</v>
      </c>
      <c r="H15" s="322">
        <v>838</v>
      </c>
      <c r="I15" s="322">
        <v>854</v>
      </c>
      <c r="J15" s="322">
        <v>883</v>
      </c>
      <c r="K15" s="322">
        <v>840</v>
      </c>
      <c r="L15" s="322">
        <v>835</v>
      </c>
      <c r="M15" s="322">
        <v>842</v>
      </c>
      <c r="N15" s="322">
        <v>816</v>
      </c>
      <c r="O15" s="322">
        <v>823</v>
      </c>
      <c r="P15" s="322">
        <v>825</v>
      </c>
      <c r="Q15" s="322">
        <v>843</v>
      </c>
      <c r="R15" s="322">
        <v>835</v>
      </c>
      <c r="S15" s="322">
        <v>824</v>
      </c>
      <c r="T15" s="322">
        <v>826</v>
      </c>
      <c r="U15" s="322">
        <v>639</v>
      </c>
      <c r="V15" s="322">
        <v>473</v>
      </c>
      <c r="W15" s="322">
        <v>528</v>
      </c>
      <c r="X15" s="322">
        <v>442</v>
      </c>
      <c r="Y15" s="322">
        <v>511</v>
      </c>
      <c r="Z15" s="322">
        <v>480</v>
      </c>
      <c r="AA15" s="322">
        <v>521</v>
      </c>
      <c r="AB15" s="322">
        <v>441</v>
      </c>
      <c r="AC15" s="322">
        <v>475</v>
      </c>
      <c r="AD15" s="322">
        <v>449</v>
      </c>
      <c r="AE15" s="322">
        <v>476</v>
      </c>
      <c r="AF15" s="322">
        <v>471</v>
      </c>
      <c r="AG15" s="322">
        <v>20</v>
      </c>
      <c r="AH15" s="322"/>
      <c r="AI15" s="310">
        <v>20122</v>
      </c>
      <c r="AL15" s="40">
        <f t="shared" si="0"/>
        <v>693.17241379310349</v>
      </c>
      <c r="AM15" s="42">
        <f t="shared" si="1"/>
        <v>211.941750835286</v>
      </c>
    </row>
    <row r="16" spans="1:39" x14ac:dyDescent="0.2">
      <c r="A16" s="311">
        <v>0.125</v>
      </c>
      <c r="B16" s="312" t="s">
        <v>7</v>
      </c>
      <c r="C16" s="313">
        <v>0.14583333333333301</v>
      </c>
      <c r="D16" s="323">
        <v>825</v>
      </c>
      <c r="E16" s="322">
        <v>824</v>
      </c>
      <c r="F16" s="322">
        <v>825</v>
      </c>
      <c r="G16" s="322">
        <v>850</v>
      </c>
      <c r="H16" s="322">
        <v>840</v>
      </c>
      <c r="I16" s="322">
        <v>852</v>
      </c>
      <c r="J16" s="322">
        <v>874</v>
      </c>
      <c r="K16" s="322">
        <v>835</v>
      </c>
      <c r="L16" s="322">
        <v>840</v>
      </c>
      <c r="M16" s="322">
        <v>840</v>
      </c>
      <c r="N16" s="322">
        <v>819</v>
      </c>
      <c r="O16" s="322">
        <v>830</v>
      </c>
      <c r="P16" s="322">
        <v>838</v>
      </c>
      <c r="Q16" s="322">
        <v>845</v>
      </c>
      <c r="R16" s="322">
        <v>838</v>
      </c>
      <c r="S16" s="322">
        <v>837</v>
      </c>
      <c r="T16" s="322">
        <v>823</v>
      </c>
      <c r="U16" s="322">
        <v>641</v>
      </c>
      <c r="V16" s="322">
        <v>453</v>
      </c>
      <c r="W16" s="322">
        <v>492</v>
      </c>
      <c r="X16" s="322">
        <v>468</v>
      </c>
      <c r="Y16" s="322">
        <v>509</v>
      </c>
      <c r="Z16" s="322">
        <v>477</v>
      </c>
      <c r="AA16" s="322">
        <v>463</v>
      </c>
      <c r="AB16" s="322">
        <v>418</v>
      </c>
      <c r="AC16" s="322">
        <v>485</v>
      </c>
      <c r="AD16" s="322">
        <v>451</v>
      </c>
      <c r="AE16" s="322">
        <v>453</v>
      </c>
      <c r="AF16" s="322">
        <v>446</v>
      </c>
      <c r="AG16" s="322">
        <v>31</v>
      </c>
      <c r="AH16" s="322"/>
      <c r="AI16" s="310">
        <v>20022</v>
      </c>
      <c r="AL16" s="40">
        <f t="shared" si="0"/>
        <v>689.34482758620686</v>
      </c>
      <c r="AM16" s="42">
        <f t="shared" si="1"/>
        <v>216.27833280608414</v>
      </c>
    </row>
    <row r="17" spans="1:39" x14ac:dyDescent="0.2">
      <c r="A17" s="311">
        <v>0.14583333333333301</v>
      </c>
      <c r="B17" s="312" t="s">
        <v>7</v>
      </c>
      <c r="C17" s="313">
        <v>0.16666666666666599</v>
      </c>
      <c r="D17" s="323">
        <v>833</v>
      </c>
      <c r="E17" s="322">
        <v>818</v>
      </c>
      <c r="F17" s="322">
        <v>828</v>
      </c>
      <c r="G17" s="322">
        <v>847</v>
      </c>
      <c r="H17" s="322">
        <v>842</v>
      </c>
      <c r="I17" s="322">
        <v>852</v>
      </c>
      <c r="J17" s="322">
        <v>864</v>
      </c>
      <c r="K17" s="322">
        <v>840</v>
      </c>
      <c r="L17" s="322">
        <v>838</v>
      </c>
      <c r="M17" s="322">
        <v>843</v>
      </c>
      <c r="N17" s="322">
        <v>823</v>
      </c>
      <c r="O17" s="322">
        <v>823</v>
      </c>
      <c r="P17" s="322">
        <v>833</v>
      </c>
      <c r="Q17" s="322">
        <v>837</v>
      </c>
      <c r="R17" s="322">
        <v>838</v>
      </c>
      <c r="S17" s="322">
        <v>833</v>
      </c>
      <c r="T17" s="322">
        <v>830</v>
      </c>
      <c r="U17" s="322">
        <v>616</v>
      </c>
      <c r="V17" s="322">
        <v>456</v>
      </c>
      <c r="W17" s="322">
        <v>458</v>
      </c>
      <c r="X17" s="322">
        <v>463</v>
      </c>
      <c r="Y17" s="322">
        <v>518</v>
      </c>
      <c r="Z17" s="322">
        <v>464</v>
      </c>
      <c r="AA17" s="322">
        <v>487</v>
      </c>
      <c r="AB17" s="322">
        <v>429</v>
      </c>
      <c r="AC17" s="322">
        <v>475</v>
      </c>
      <c r="AD17" s="322">
        <v>473</v>
      </c>
      <c r="AE17" s="322">
        <v>514</v>
      </c>
      <c r="AF17" s="322">
        <v>466</v>
      </c>
      <c r="AG17" s="322">
        <v>33</v>
      </c>
      <c r="AH17" s="322"/>
      <c r="AI17" s="310">
        <v>20074</v>
      </c>
      <c r="AL17" s="40">
        <f t="shared" si="0"/>
        <v>691.06896551724139</v>
      </c>
      <c r="AM17" s="42">
        <f t="shared" si="1"/>
        <v>213.02253941508297</v>
      </c>
    </row>
    <row r="18" spans="1:39" x14ac:dyDescent="0.2">
      <c r="A18" s="311">
        <v>0.16666666666666599</v>
      </c>
      <c r="B18" s="312" t="s">
        <v>7</v>
      </c>
      <c r="C18" s="313">
        <v>0.1875</v>
      </c>
      <c r="D18" s="323">
        <v>821</v>
      </c>
      <c r="E18" s="322">
        <v>816</v>
      </c>
      <c r="F18" s="322">
        <v>821</v>
      </c>
      <c r="G18" s="322">
        <v>842</v>
      </c>
      <c r="H18" s="322">
        <v>850</v>
      </c>
      <c r="I18" s="322">
        <v>859</v>
      </c>
      <c r="J18" s="322">
        <v>852</v>
      </c>
      <c r="K18" s="322">
        <v>830</v>
      </c>
      <c r="L18" s="322">
        <v>828</v>
      </c>
      <c r="M18" s="322">
        <v>845</v>
      </c>
      <c r="N18" s="322">
        <v>825</v>
      </c>
      <c r="O18" s="322">
        <v>833</v>
      </c>
      <c r="P18" s="322">
        <v>837</v>
      </c>
      <c r="Q18" s="322">
        <v>835</v>
      </c>
      <c r="R18" s="322">
        <v>828</v>
      </c>
      <c r="S18" s="322">
        <v>833</v>
      </c>
      <c r="T18" s="322">
        <v>833</v>
      </c>
      <c r="U18" s="322">
        <v>653</v>
      </c>
      <c r="V18" s="322">
        <v>466</v>
      </c>
      <c r="W18" s="322">
        <v>507</v>
      </c>
      <c r="X18" s="322">
        <v>456</v>
      </c>
      <c r="Y18" s="322">
        <v>567</v>
      </c>
      <c r="Z18" s="322">
        <v>441</v>
      </c>
      <c r="AA18" s="322">
        <v>502</v>
      </c>
      <c r="AB18" s="322">
        <v>456</v>
      </c>
      <c r="AC18" s="322">
        <v>497</v>
      </c>
      <c r="AD18" s="322">
        <v>540</v>
      </c>
      <c r="AE18" s="322">
        <v>573</v>
      </c>
      <c r="AF18" s="322">
        <v>485</v>
      </c>
      <c r="AG18" s="322">
        <v>15</v>
      </c>
      <c r="AH18" s="322"/>
      <c r="AI18" s="310">
        <v>20346</v>
      </c>
      <c r="AL18" s="40">
        <f t="shared" si="0"/>
        <v>701.06896551724139</v>
      </c>
      <c r="AM18" s="42">
        <f t="shared" si="1"/>
        <v>206.07638356218547</v>
      </c>
    </row>
    <row r="19" spans="1:39" x14ac:dyDescent="0.2">
      <c r="A19" s="311">
        <v>0.1875</v>
      </c>
      <c r="B19" s="312" t="s">
        <v>7</v>
      </c>
      <c r="C19" s="313">
        <v>0.20833333333333301</v>
      </c>
      <c r="D19" s="323">
        <v>818</v>
      </c>
      <c r="E19" s="322">
        <v>821</v>
      </c>
      <c r="F19" s="322">
        <v>828</v>
      </c>
      <c r="G19" s="322">
        <v>833</v>
      </c>
      <c r="H19" s="322">
        <v>854</v>
      </c>
      <c r="I19" s="322">
        <v>855</v>
      </c>
      <c r="J19" s="322">
        <v>849</v>
      </c>
      <c r="K19" s="322">
        <v>843</v>
      </c>
      <c r="L19" s="322">
        <v>821</v>
      </c>
      <c r="M19" s="322">
        <v>847</v>
      </c>
      <c r="N19" s="322">
        <v>821</v>
      </c>
      <c r="O19" s="322">
        <v>821</v>
      </c>
      <c r="P19" s="322">
        <v>838</v>
      </c>
      <c r="Q19" s="322">
        <v>840</v>
      </c>
      <c r="R19" s="322">
        <v>835</v>
      </c>
      <c r="S19" s="322">
        <v>821</v>
      </c>
      <c r="T19" s="322">
        <v>828</v>
      </c>
      <c r="U19" s="322">
        <v>653</v>
      </c>
      <c r="V19" s="322">
        <v>458</v>
      </c>
      <c r="W19" s="322">
        <v>629</v>
      </c>
      <c r="X19" s="322">
        <v>446</v>
      </c>
      <c r="Y19" s="322">
        <v>564</v>
      </c>
      <c r="Z19" s="322">
        <v>442</v>
      </c>
      <c r="AA19" s="322">
        <v>607</v>
      </c>
      <c r="AB19" s="322">
        <v>411</v>
      </c>
      <c r="AC19" s="322">
        <v>566</v>
      </c>
      <c r="AD19" s="322">
        <v>557</v>
      </c>
      <c r="AE19" s="322">
        <v>540</v>
      </c>
      <c r="AF19" s="322">
        <v>494</v>
      </c>
      <c r="AG19" s="322">
        <v>9</v>
      </c>
      <c r="AH19" s="322"/>
      <c r="AI19" s="310">
        <v>20549</v>
      </c>
      <c r="AL19" s="40">
        <f t="shared" si="0"/>
        <v>708.27586206896547</v>
      </c>
      <c r="AM19" s="42">
        <f t="shared" si="1"/>
        <v>202.6681478696629</v>
      </c>
    </row>
    <row r="20" spans="1:39" x14ac:dyDescent="0.2">
      <c r="A20" s="311">
        <v>0.20833333333333301</v>
      </c>
      <c r="B20" s="312" t="s">
        <v>7</v>
      </c>
      <c r="C20" s="313">
        <v>0.22916666666666599</v>
      </c>
      <c r="D20" s="323">
        <v>819</v>
      </c>
      <c r="E20" s="322">
        <v>823</v>
      </c>
      <c r="F20" s="322">
        <v>826</v>
      </c>
      <c r="G20" s="322">
        <v>845</v>
      </c>
      <c r="H20" s="322">
        <v>857</v>
      </c>
      <c r="I20" s="322">
        <v>840</v>
      </c>
      <c r="J20" s="322">
        <v>845</v>
      </c>
      <c r="K20" s="322">
        <v>837</v>
      </c>
      <c r="L20" s="322">
        <v>832</v>
      </c>
      <c r="M20" s="322">
        <v>845</v>
      </c>
      <c r="N20" s="322">
        <v>816</v>
      </c>
      <c r="O20" s="322">
        <v>826</v>
      </c>
      <c r="P20" s="322">
        <v>830</v>
      </c>
      <c r="Q20" s="322">
        <v>833</v>
      </c>
      <c r="R20" s="322">
        <v>833</v>
      </c>
      <c r="S20" s="322">
        <v>825</v>
      </c>
      <c r="T20" s="322">
        <v>830</v>
      </c>
      <c r="U20" s="322">
        <v>672</v>
      </c>
      <c r="V20" s="322">
        <v>466</v>
      </c>
      <c r="W20" s="322">
        <v>696</v>
      </c>
      <c r="X20" s="322">
        <v>447</v>
      </c>
      <c r="Y20" s="322">
        <v>645</v>
      </c>
      <c r="Z20" s="322">
        <v>439</v>
      </c>
      <c r="AA20" s="322">
        <v>641</v>
      </c>
      <c r="AB20" s="322">
        <v>434</v>
      </c>
      <c r="AC20" s="322">
        <v>614</v>
      </c>
      <c r="AD20" s="322">
        <v>597</v>
      </c>
      <c r="AE20" s="322">
        <v>608</v>
      </c>
      <c r="AF20" s="322">
        <v>521</v>
      </c>
      <c r="AG20" s="322">
        <v>27</v>
      </c>
      <c r="AH20" s="322"/>
      <c r="AI20" s="310">
        <v>20969</v>
      </c>
      <c r="AL20" s="40">
        <f t="shared" si="0"/>
        <v>722.13793103448279</v>
      </c>
      <c r="AM20" s="42">
        <f t="shared" si="1"/>
        <v>192.90635271950023</v>
      </c>
    </row>
    <row r="21" spans="1:39" x14ac:dyDescent="0.2">
      <c r="A21" s="311">
        <v>0.22916666666666599</v>
      </c>
      <c r="B21" s="312" t="s">
        <v>7</v>
      </c>
      <c r="C21" s="313">
        <v>0.25</v>
      </c>
      <c r="D21" s="323">
        <v>816</v>
      </c>
      <c r="E21" s="322">
        <v>828</v>
      </c>
      <c r="F21" s="322">
        <v>811</v>
      </c>
      <c r="G21" s="322">
        <v>837</v>
      </c>
      <c r="H21" s="322">
        <v>842</v>
      </c>
      <c r="I21" s="322">
        <v>830</v>
      </c>
      <c r="J21" s="322">
        <v>847</v>
      </c>
      <c r="K21" s="322">
        <v>840</v>
      </c>
      <c r="L21" s="322">
        <v>828</v>
      </c>
      <c r="M21" s="322">
        <v>847</v>
      </c>
      <c r="N21" s="322">
        <v>819</v>
      </c>
      <c r="O21" s="322">
        <v>825</v>
      </c>
      <c r="P21" s="322">
        <v>840</v>
      </c>
      <c r="Q21" s="322">
        <v>838</v>
      </c>
      <c r="R21" s="322">
        <v>832</v>
      </c>
      <c r="S21" s="322">
        <v>821</v>
      </c>
      <c r="T21" s="322">
        <v>828</v>
      </c>
      <c r="U21" s="322">
        <v>708</v>
      </c>
      <c r="V21" s="322">
        <v>466</v>
      </c>
      <c r="W21" s="322">
        <v>729</v>
      </c>
      <c r="X21" s="322">
        <v>487</v>
      </c>
      <c r="Y21" s="322">
        <v>639</v>
      </c>
      <c r="Z21" s="322">
        <v>478</v>
      </c>
      <c r="AA21" s="322">
        <v>773</v>
      </c>
      <c r="AB21" s="322">
        <v>516</v>
      </c>
      <c r="AC21" s="322">
        <v>675</v>
      </c>
      <c r="AD21" s="322">
        <v>600</v>
      </c>
      <c r="AE21" s="322">
        <v>640</v>
      </c>
      <c r="AF21" s="322">
        <v>590</v>
      </c>
      <c r="AG21" s="322">
        <v>12</v>
      </c>
      <c r="AH21" s="322"/>
      <c r="AI21" s="310">
        <v>21442</v>
      </c>
      <c r="AL21" s="40">
        <f t="shared" si="0"/>
        <v>738.9655172413793</v>
      </c>
      <c r="AM21" s="42">
        <f t="shared" si="1"/>
        <v>183.87138183380054</v>
      </c>
    </row>
    <row r="22" spans="1:39" x14ac:dyDescent="0.2">
      <c r="A22" s="311">
        <v>0.25</v>
      </c>
      <c r="B22" s="312" t="s">
        <v>7</v>
      </c>
      <c r="C22" s="313">
        <v>0.27083333333333298</v>
      </c>
      <c r="D22" s="323">
        <v>825</v>
      </c>
      <c r="E22" s="322">
        <v>821</v>
      </c>
      <c r="F22" s="322">
        <v>821</v>
      </c>
      <c r="G22" s="322">
        <v>831</v>
      </c>
      <c r="H22" s="322">
        <v>838</v>
      </c>
      <c r="I22" s="322">
        <v>826</v>
      </c>
      <c r="J22" s="322">
        <v>836</v>
      </c>
      <c r="K22" s="322">
        <v>843</v>
      </c>
      <c r="L22" s="322">
        <v>840</v>
      </c>
      <c r="M22" s="322">
        <v>837</v>
      </c>
      <c r="N22" s="322">
        <v>811</v>
      </c>
      <c r="O22" s="322">
        <v>826</v>
      </c>
      <c r="P22" s="322">
        <v>840</v>
      </c>
      <c r="Q22" s="322">
        <v>821</v>
      </c>
      <c r="R22" s="322">
        <v>824</v>
      </c>
      <c r="S22" s="322">
        <v>821</v>
      </c>
      <c r="T22" s="322">
        <v>814</v>
      </c>
      <c r="U22" s="322">
        <v>720</v>
      </c>
      <c r="V22" s="322">
        <v>542</v>
      </c>
      <c r="W22" s="322">
        <v>735</v>
      </c>
      <c r="X22" s="322">
        <v>523</v>
      </c>
      <c r="Y22" s="322">
        <v>681</v>
      </c>
      <c r="Z22" s="322">
        <v>501</v>
      </c>
      <c r="AA22" s="322">
        <v>787</v>
      </c>
      <c r="AB22" s="322">
        <v>516</v>
      </c>
      <c r="AC22" s="322">
        <v>722</v>
      </c>
      <c r="AD22" s="322">
        <v>663</v>
      </c>
      <c r="AE22" s="322">
        <v>675</v>
      </c>
      <c r="AF22" s="322">
        <v>612</v>
      </c>
      <c r="AG22" s="322">
        <v>31</v>
      </c>
      <c r="AH22" s="322"/>
      <c r="AI22" s="310">
        <v>21783</v>
      </c>
      <c r="AL22" s="40">
        <f t="shared" si="0"/>
        <v>750.06896551724139</v>
      </c>
      <c r="AM22" s="42">
        <f t="shared" si="1"/>
        <v>171.84643304917361</v>
      </c>
    </row>
    <row r="23" spans="1:39" x14ac:dyDescent="0.2">
      <c r="A23" s="311">
        <v>0.27083333333333298</v>
      </c>
      <c r="B23" s="312" t="s">
        <v>7</v>
      </c>
      <c r="C23" s="313">
        <v>0.29166666666666602</v>
      </c>
      <c r="D23" s="323">
        <v>797</v>
      </c>
      <c r="E23" s="322">
        <v>801</v>
      </c>
      <c r="F23" s="322">
        <v>801</v>
      </c>
      <c r="G23" s="322">
        <v>801</v>
      </c>
      <c r="H23" s="322">
        <v>811</v>
      </c>
      <c r="I23" s="322">
        <v>813</v>
      </c>
      <c r="J23" s="322">
        <v>828</v>
      </c>
      <c r="K23" s="322">
        <v>823</v>
      </c>
      <c r="L23" s="322">
        <v>812</v>
      </c>
      <c r="M23" s="322">
        <v>816</v>
      </c>
      <c r="N23" s="322">
        <v>789</v>
      </c>
      <c r="O23" s="322">
        <v>787</v>
      </c>
      <c r="P23" s="322">
        <v>826</v>
      </c>
      <c r="Q23" s="322">
        <v>806</v>
      </c>
      <c r="R23" s="322">
        <v>772</v>
      </c>
      <c r="S23" s="322">
        <v>801</v>
      </c>
      <c r="T23" s="322">
        <v>804</v>
      </c>
      <c r="U23" s="322">
        <v>636</v>
      </c>
      <c r="V23" s="322">
        <v>442</v>
      </c>
      <c r="W23" s="322">
        <v>614</v>
      </c>
      <c r="X23" s="322">
        <v>543</v>
      </c>
      <c r="Y23" s="322">
        <v>653</v>
      </c>
      <c r="Z23" s="322">
        <v>459</v>
      </c>
      <c r="AA23" s="322">
        <v>703</v>
      </c>
      <c r="AB23" s="322">
        <v>504</v>
      </c>
      <c r="AC23" s="322">
        <v>718</v>
      </c>
      <c r="AD23" s="322">
        <v>640</v>
      </c>
      <c r="AE23" s="322">
        <v>657</v>
      </c>
      <c r="AF23" s="322">
        <v>591</v>
      </c>
      <c r="AG23" s="322">
        <v>2</v>
      </c>
      <c r="AH23" s="322"/>
      <c r="AI23" s="310">
        <v>20850</v>
      </c>
      <c r="AL23" s="40">
        <f t="shared" si="0"/>
        <v>718.89655172413791</v>
      </c>
      <c r="AM23" s="42">
        <f t="shared" si="1"/>
        <v>175.86691676888267</v>
      </c>
    </row>
    <row r="24" spans="1:39" x14ac:dyDescent="0.2">
      <c r="A24" s="311">
        <v>0.29166666666666602</v>
      </c>
      <c r="B24" s="312" t="s">
        <v>7</v>
      </c>
      <c r="C24" s="313">
        <v>0.3125</v>
      </c>
      <c r="D24" s="323">
        <v>775</v>
      </c>
      <c r="E24" s="322">
        <v>752</v>
      </c>
      <c r="F24" s="322">
        <v>761</v>
      </c>
      <c r="G24" s="322">
        <v>754</v>
      </c>
      <c r="H24" s="322">
        <v>787</v>
      </c>
      <c r="I24" s="322">
        <v>783</v>
      </c>
      <c r="J24" s="322">
        <v>789</v>
      </c>
      <c r="K24" s="322">
        <v>792</v>
      </c>
      <c r="L24" s="322">
        <v>777</v>
      </c>
      <c r="M24" s="322">
        <v>783</v>
      </c>
      <c r="N24" s="322">
        <v>759</v>
      </c>
      <c r="O24" s="322">
        <v>751</v>
      </c>
      <c r="P24" s="322">
        <v>792</v>
      </c>
      <c r="Q24" s="322">
        <v>768</v>
      </c>
      <c r="R24" s="322">
        <v>780</v>
      </c>
      <c r="S24" s="322">
        <v>747</v>
      </c>
      <c r="T24" s="322">
        <v>780</v>
      </c>
      <c r="U24" s="322">
        <v>574</v>
      </c>
      <c r="V24" s="322">
        <v>456</v>
      </c>
      <c r="W24" s="322">
        <v>607</v>
      </c>
      <c r="X24" s="322">
        <v>544</v>
      </c>
      <c r="Y24" s="322">
        <v>730</v>
      </c>
      <c r="Z24" s="322">
        <v>492</v>
      </c>
      <c r="AA24" s="322">
        <v>679</v>
      </c>
      <c r="AB24" s="322">
        <v>557</v>
      </c>
      <c r="AC24" s="322">
        <v>701</v>
      </c>
      <c r="AD24" s="322">
        <v>672</v>
      </c>
      <c r="AE24" s="322">
        <v>569</v>
      </c>
      <c r="AF24" s="322">
        <v>559</v>
      </c>
      <c r="AG24" s="322">
        <v>17</v>
      </c>
      <c r="AH24" s="322"/>
      <c r="AI24" s="310">
        <v>20287</v>
      </c>
      <c r="AL24" s="40">
        <f t="shared" si="0"/>
        <v>698.9655172413793</v>
      </c>
      <c r="AM24" s="42">
        <f t="shared" si="1"/>
        <v>161.20530566551668</v>
      </c>
    </row>
    <row r="25" spans="1:39" x14ac:dyDescent="0.2">
      <c r="A25" s="314">
        <v>0.3125</v>
      </c>
      <c r="B25" s="315" t="s">
        <v>7</v>
      </c>
      <c r="C25" s="316">
        <v>0.33333333333333298</v>
      </c>
      <c r="D25" s="324">
        <v>732</v>
      </c>
      <c r="E25" s="324">
        <v>756</v>
      </c>
      <c r="F25" s="324">
        <v>739</v>
      </c>
      <c r="G25" s="324">
        <v>732</v>
      </c>
      <c r="H25" s="324">
        <v>749</v>
      </c>
      <c r="I25" s="324">
        <v>734</v>
      </c>
      <c r="J25" s="324">
        <v>749</v>
      </c>
      <c r="K25" s="324">
        <v>749</v>
      </c>
      <c r="L25" s="324">
        <v>759</v>
      </c>
      <c r="M25" s="324">
        <v>746</v>
      </c>
      <c r="N25" s="324">
        <v>739</v>
      </c>
      <c r="O25" s="324">
        <v>723</v>
      </c>
      <c r="P25" s="324">
        <v>725</v>
      </c>
      <c r="Q25" s="324">
        <v>732</v>
      </c>
      <c r="R25" s="324">
        <v>723</v>
      </c>
      <c r="S25" s="324">
        <v>746</v>
      </c>
      <c r="T25" s="324">
        <v>737</v>
      </c>
      <c r="U25" s="324">
        <v>588</v>
      </c>
      <c r="V25" s="324">
        <v>547</v>
      </c>
      <c r="W25" s="324">
        <v>579</v>
      </c>
      <c r="X25" s="324">
        <v>502</v>
      </c>
      <c r="Y25" s="324">
        <v>684</v>
      </c>
      <c r="Z25" s="324">
        <v>559</v>
      </c>
      <c r="AA25" s="324">
        <v>677</v>
      </c>
      <c r="AB25" s="324">
        <v>574</v>
      </c>
      <c r="AC25" s="324">
        <v>662</v>
      </c>
      <c r="AD25" s="324">
        <v>684</v>
      </c>
      <c r="AE25" s="324">
        <v>588</v>
      </c>
      <c r="AF25" s="324">
        <v>501</v>
      </c>
      <c r="AG25" s="324">
        <v>10</v>
      </c>
      <c r="AH25" s="324"/>
      <c r="AI25" s="310">
        <v>19725</v>
      </c>
      <c r="AL25" s="40">
        <f t="shared" si="0"/>
        <v>679.82758620689651</v>
      </c>
      <c r="AM25" s="42">
        <f t="shared" si="1"/>
        <v>147.44624970382984</v>
      </c>
    </row>
    <row r="26" spans="1:39" x14ac:dyDescent="0.2">
      <c r="A26" s="307">
        <v>0.33333333333333298</v>
      </c>
      <c r="B26" s="308" t="s">
        <v>7</v>
      </c>
      <c r="C26" s="309">
        <v>0.35416666666666602</v>
      </c>
      <c r="D26" s="322">
        <v>716</v>
      </c>
      <c r="E26" s="322">
        <v>736</v>
      </c>
      <c r="F26" s="322">
        <v>703</v>
      </c>
      <c r="G26" s="322">
        <v>710</v>
      </c>
      <c r="H26" s="322">
        <v>699</v>
      </c>
      <c r="I26" s="322">
        <v>706</v>
      </c>
      <c r="J26" s="322">
        <v>715</v>
      </c>
      <c r="K26" s="322">
        <v>722</v>
      </c>
      <c r="L26" s="322">
        <v>724</v>
      </c>
      <c r="M26" s="322">
        <v>718</v>
      </c>
      <c r="N26" s="322">
        <v>706</v>
      </c>
      <c r="O26" s="322">
        <v>705</v>
      </c>
      <c r="P26" s="322">
        <v>691</v>
      </c>
      <c r="Q26" s="322">
        <v>682</v>
      </c>
      <c r="R26" s="322">
        <v>701</v>
      </c>
      <c r="S26" s="322">
        <v>727</v>
      </c>
      <c r="T26" s="322">
        <v>703</v>
      </c>
      <c r="U26" s="322">
        <v>580</v>
      </c>
      <c r="V26" s="322">
        <v>576</v>
      </c>
      <c r="W26" s="322">
        <v>561</v>
      </c>
      <c r="X26" s="322">
        <v>557</v>
      </c>
      <c r="Y26" s="322">
        <v>674</v>
      </c>
      <c r="Z26" s="322">
        <v>602</v>
      </c>
      <c r="AA26" s="322">
        <v>667</v>
      </c>
      <c r="AB26" s="322">
        <v>566</v>
      </c>
      <c r="AC26" s="322">
        <v>667</v>
      </c>
      <c r="AD26" s="322">
        <v>663</v>
      </c>
      <c r="AE26" s="322">
        <v>641</v>
      </c>
      <c r="AF26" s="322">
        <v>471</v>
      </c>
      <c r="AG26" s="322">
        <v>2</v>
      </c>
      <c r="AH26" s="322"/>
      <c r="AI26" s="310">
        <v>19291</v>
      </c>
      <c r="AL26" s="40">
        <f t="shared" si="0"/>
        <v>665.13793103448279</v>
      </c>
      <c r="AM26" s="42">
        <f t="shared" si="1"/>
        <v>137.91688734920012</v>
      </c>
    </row>
    <row r="27" spans="1:39" x14ac:dyDescent="0.2">
      <c r="A27" s="311">
        <v>0.35416666666666602</v>
      </c>
      <c r="B27" s="312" t="s">
        <v>7</v>
      </c>
      <c r="C27" s="313">
        <v>0.375</v>
      </c>
      <c r="D27" s="323">
        <v>693</v>
      </c>
      <c r="E27" s="322">
        <v>716</v>
      </c>
      <c r="F27" s="322">
        <v>672</v>
      </c>
      <c r="G27" s="322">
        <v>680</v>
      </c>
      <c r="H27" s="322">
        <v>686</v>
      </c>
      <c r="I27" s="322">
        <v>667</v>
      </c>
      <c r="J27" s="322">
        <v>677</v>
      </c>
      <c r="K27" s="322">
        <v>698</v>
      </c>
      <c r="L27" s="322">
        <v>725</v>
      </c>
      <c r="M27" s="322">
        <v>672</v>
      </c>
      <c r="N27" s="322">
        <v>674</v>
      </c>
      <c r="O27" s="322">
        <v>667</v>
      </c>
      <c r="P27" s="322">
        <v>667</v>
      </c>
      <c r="Q27" s="322">
        <v>664</v>
      </c>
      <c r="R27" s="322">
        <v>672</v>
      </c>
      <c r="S27" s="322">
        <v>708</v>
      </c>
      <c r="T27" s="322">
        <v>698</v>
      </c>
      <c r="U27" s="322">
        <v>533</v>
      </c>
      <c r="V27" s="322">
        <v>535</v>
      </c>
      <c r="W27" s="322">
        <v>550</v>
      </c>
      <c r="X27" s="322">
        <v>597</v>
      </c>
      <c r="Y27" s="322">
        <v>634</v>
      </c>
      <c r="Z27" s="322">
        <v>571</v>
      </c>
      <c r="AA27" s="322">
        <v>653</v>
      </c>
      <c r="AB27" s="322">
        <v>557</v>
      </c>
      <c r="AC27" s="322">
        <v>627</v>
      </c>
      <c r="AD27" s="322">
        <v>549</v>
      </c>
      <c r="AE27" s="322">
        <v>624</v>
      </c>
      <c r="AF27" s="322">
        <v>561</v>
      </c>
      <c r="AG27" s="322">
        <v>3</v>
      </c>
      <c r="AH27" s="322"/>
      <c r="AI27" s="310">
        <v>18630</v>
      </c>
      <c r="AL27" s="40">
        <f t="shared" si="0"/>
        <v>642.31034482758616</v>
      </c>
      <c r="AM27" s="42">
        <f t="shared" si="1"/>
        <v>130.43719587972413</v>
      </c>
    </row>
    <row r="28" spans="1:39" x14ac:dyDescent="0.2">
      <c r="A28" s="311">
        <v>0.375</v>
      </c>
      <c r="B28" s="312" t="s">
        <v>7</v>
      </c>
      <c r="C28" s="313">
        <v>0.39583333333333298</v>
      </c>
      <c r="D28" s="323">
        <v>691</v>
      </c>
      <c r="E28" s="322">
        <v>710</v>
      </c>
      <c r="F28" s="322">
        <v>668</v>
      </c>
      <c r="G28" s="322">
        <v>660</v>
      </c>
      <c r="H28" s="322">
        <v>677</v>
      </c>
      <c r="I28" s="322">
        <v>693</v>
      </c>
      <c r="J28" s="322">
        <v>662</v>
      </c>
      <c r="K28" s="322">
        <v>684</v>
      </c>
      <c r="L28" s="322">
        <v>708</v>
      </c>
      <c r="M28" s="322">
        <v>674</v>
      </c>
      <c r="N28" s="322">
        <v>670</v>
      </c>
      <c r="O28" s="322">
        <v>668</v>
      </c>
      <c r="P28" s="322">
        <v>663</v>
      </c>
      <c r="Q28" s="322">
        <v>656</v>
      </c>
      <c r="R28" s="322">
        <v>693</v>
      </c>
      <c r="S28" s="322">
        <v>689</v>
      </c>
      <c r="T28" s="322">
        <v>687</v>
      </c>
      <c r="U28" s="322">
        <v>571</v>
      </c>
      <c r="V28" s="322">
        <v>634</v>
      </c>
      <c r="W28" s="322">
        <v>552</v>
      </c>
      <c r="X28" s="322">
        <v>502</v>
      </c>
      <c r="Y28" s="322">
        <v>633</v>
      </c>
      <c r="Z28" s="322">
        <v>605</v>
      </c>
      <c r="AA28" s="322">
        <v>559</v>
      </c>
      <c r="AB28" s="322">
        <v>461</v>
      </c>
      <c r="AC28" s="322">
        <v>506</v>
      </c>
      <c r="AD28" s="322">
        <v>567</v>
      </c>
      <c r="AE28" s="322">
        <v>554</v>
      </c>
      <c r="AF28" s="322">
        <v>531</v>
      </c>
      <c r="AG28" s="322">
        <v>4</v>
      </c>
      <c r="AH28" s="322"/>
      <c r="AI28" s="310">
        <v>18232</v>
      </c>
      <c r="AL28" s="40">
        <f t="shared" si="0"/>
        <v>628.55172413793105</v>
      </c>
      <c r="AM28" s="42">
        <f t="shared" si="1"/>
        <v>133.67947598210651</v>
      </c>
    </row>
    <row r="29" spans="1:39" x14ac:dyDescent="0.2">
      <c r="A29" s="311">
        <v>0.39583333333333298</v>
      </c>
      <c r="B29" s="312" t="s">
        <v>7</v>
      </c>
      <c r="C29" s="313">
        <v>0.41666666666666602</v>
      </c>
      <c r="D29" s="323">
        <v>677</v>
      </c>
      <c r="E29" s="322">
        <v>710</v>
      </c>
      <c r="F29" s="322">
        <v>674</v>
      </c>
      <c r="G29" s="322">
        <v>660</v>
      </c>
      <c r="H29" s="322">
        <v>679</v>
      </c>
      <c r="I29" s="322">
        <v>449</v>
      </c>
      <c r="J29" s="322">
        <v>663</v>
      </c>
      <c r="K29" s="322">
        <v>672</v>
      </c>
      <c r="L29" s="322">
        <v>706</v>
      </c>
      <c r="M29" s="322">
        <v>675</v>
      </c>
      <c r="N29" s="322">
        <v>674</v>
      </c>
      <c r="O29" s="322">
        <v>667</v>
      </c>
      <c r="P29" s="322">
        <v>667</v>
      </c>
      <c r="Q29" s="322">
        <v>652</v>
      </c>
      <c r="R29" s="322">
        <v>679</v>
      </c>
      <c r="S29" s="322">
        <v>696</v>
      </c>
      <c r="T29" s="322">
        <v>681</v>
      </c>
      <c r="U29" s="322">
        <v>555</v>
      </c>
      <c r="V29" s="322">
        <v>576</v>
      </c>
      <c r="W29" s="322">
        <v>470</v>
      </c>
      <c r="X29" s="322">
        <v>461</v>
      </c>
      <c r="Y29" s="322">
        <v>591</v>
      </c>
      <c r="Z29" s="322">
        <v>555</v>
      </c>
      <c r="AA29" s="322">
        <v>514</v>
      </c>
      <c r="AB29" s="322">
        <v>468</v>
      </c>
      <c r="AC29" s="322">
        <v>456</v>
      </c>
      <c r="AD29" s="322">
        <v>501</v>
      </c>
      <c r="AE29" s="322">
        <v>502</v>
      </c>
      <c r="AF29" s="322">
        <v>489</v>
      </c>
      <c r="AG29" s="322">
        <v>0</v>
      </c>
      <c r="AH29" s="322"/>
      <c r="AI29" s="310">
        <v>17419</v>
      </c>
      <c r="AL29" s="40">
        <f t="shared" si="0"/>
        <v>600.65517241379314</v>
      </c>
      <c r="AM29" s="42">
        <f t="shared" si="1"/>
        <v>142.42904666300808</v>
      </c>
    </row>
    <row r="30" spans="1:39" x14ac:dyDescent="0.2">
      <c r="A30" s="311">
        <v>0.41666666666666602</v>
      </c>
      <c r="B30" s="312" t="s">
        <v>7</v>
      </c>
      <c r="C30" s="313">
        <v>0.4375</v>
      </c>
      <c r="D30" s="323">
        <v>679</v>
      </c>
      <c r="E30" s="322">
        <v>725</v>
      </c>
      <c r="F30" s="322">
        <v>689</v>
      </c>
      <c r="G30" s="322">
        <v>650</v>
      </c>
      <c r="H30" s="322">
        <v>682</v>
      </c>
      <c r="I30" s="322">
        <v>691</v>
      </c>
      <c r="J30" s="322">
        <v>655</v>
      </c>
      <c r="K30" s="322">
        <v>682</v>
      </c>
      <c r="L30" s="322">
        <v>696</v>
      </c>
      <c r="M30" s="322">
        <v>686</v>
      </c>
      <c r="N30" s="322">
        <v>667</v>
      </c>
      <c r="O30" s="322">
        <v>669</v>
      </c>
      <c r="P30" s="322">
        <v>662</v>
      </c>
      <c r="Q30" s="322">
        <v>670</v>
      </c>
      <c r="R30" s="322">
        <v>677</v>
      </c>
      <c r="S30" s="322">
        <v>706</v>
      </c>
      <c r="T30" s="322">
        <v>699</v>
      </c>
      <c r="U30" s="322">
        <v>569</v>
      </c>
      <c r="V30" s="322">
        <v>573</v>
      </c>
      <c r="W30" s="322">
        <v>569</v>
      </c>
      <c r="X30" s="322">
        <v>559</v>
      </c>
      <c r="Y30" s="322">
        <v>595</v>
      </c>
      <c r="Z30" s="322">
        <v>597</v>
      </c>
      <c r="AA30" s="322">
        <v>561</v>
      </c>
      <c r="AB30" s="322">
        <v>506</v>
      </c>
      <c r="AC30" s="322">
        <v>502</v>
      </c>
      <c r="AD30" s="322">
        <v>584</v>
      </c>
      <c r="AE30" s="322">
        <v>499</v>
      </c>
      <c r="AF30" s="322">
        <v>516</v>
      </c>
      <c r="AG30" s="322">
        <v>3</v>
      </c>
      <c r="AH30" s="322"/>
      <c r="AI30" s="310">
        <v>18218</v>
      </c>
      <c r="AL30" s="40">
        <f t="shared" si="0"/>
        <v>628.10344827586209</v>
      </c>
      <c r="AM30" s="42">
        <f t="shared" si="1"/>
        <v>133.29742045084964</v>
      </c>
    </row>
    <row r="31" spans="1:39" x14ac:dyDescent="0.2">
      <c r="A31" s="311">
        <v>0.4375</v>
      </c>
      <c r="B31" s="312" t="s">
        <v>7</v>
      </c>
      <c r="C31" s="313">
        <v>0.45833333333333298</v>
      </c>
      <c r="D31" s="323">
        <v>672</v>
      </c>
      <c r="E31" s="322">
        <v>725</v>
      </c>
      <c r="F31" s="322">
        <v>672</v>
      </c>
      <c r="G31" s="322">
        <v>658</v>
      </c>
      <c r="H31" s="322">
        <v>679</v>
      </c>
      <c r="I31" s="322">
        <v>686</v>
      </c>
      <c r="J31" s="322">
        <v>665</v>
      </c>
      <c r="K31" s="322">
        <v>670</v>
      </c>
      <c r="L31" s="322">
        <v>701</v>
      </c>
      <c r="M31" s="322">
        <v>684</v>
      </c>
      <c r="N31" s="322">
        <v>672</v>
      </c>
      <c r="O31" s="322">
        <v>672</v>
      </c>
      <c r="P31" s="322">
        <v>648</v>
      </c>
      <c r="Q31" s="322">
        <v>667</v>
      </c>
      <c r="R31" s="322">
        <v>675</v>
      </c>
      <c r="S31" s="322">
        <v>708</v>
      </c>
      <c r="T31" s="322">
        <v>691</v>
      </c>
      <c r="U31" s="322">
        <v>516</v>
      </c>
      <c r="V31" s="322">
        <v>588</v>
      </c>
      <c r="W31" s="322">
        <v>634</v>
      </c>
      <c r="X31" s="322">
        <v>581</v>
      </c>
      <c r="Y31" s="322">
        <v>600</v>
      </c>
      <c r="Z31" s="322">
        <v>595</v>
      </c>
      <c r="AA31" s="322">
        <v>468</v>
      </c>
      <c r="AB31" s="322">
        <v>523</v>
      </c>
      <c r="AC31" s="322">
        <v>520</v>
      </c>
      <c r="AD31" s="322">
        <v>573</v>
      </c>
      <c r="AE31" s="322">
        <v>579</v>
      </c>
      <c r="AF31" s="322">
        <v>536</v>
      </c>
      <c r="AG31" s="322">
        <v>5</v>
      </c>
      <c r="AH31" s="322"/>
      <c r="AI31" s="310">
        <v>18263</v>
      </c>
      <c r="AL31" s="40">
        <f t="shared" si="0"/>
        <v>629.58620689655174</v>
      </c>
      <c r="AM31" s="42">
        <f t="shared" si="1"/>
        <v>132.29895178601447</v>
      </c>
    </row>
    <row r="32" spans="1:39" x14ac:dyDescent="0.2">
      <c r="A32" s="311">
        <v>0.45833333333333298</v>
      </c>
      <c r="B32" s="312" t="s">
        <v>7</v>
      </c>
      <c r="C32" s="313">
        <v>0.47916666666666602</v>
      </c>
      <c r="D32" s="323">
        <v>672</v>
      </c>
      <c r="E32" s="322">
        <v>730</v>
      </c>
      <c r="F32" s="322">
        <v>677</v>
      </c>
      <c r="G32" s="322">
        <v>669</v>
      </c>
      <c r="H32" s="322">
        <v>677</v>
      </c>
      <c r="I32" s="322">
        <v>684</v>
      </c>
      <c r="J32" s="322">
        <v>660</v>
      </c>
      <c r="K32" s="322">
        <v>669</v>
      </c>
      <c r="L32" s="322">
        <v>700</v>
      </c>
      <c r="M32" s="322">
        <v>686</v>
      </c>
      <c r="N32" s="322">
        <v>684</v>
      </c>
      <c r="O32" s="322">
        <v>682</v>
      </c>
      <c r="P32" s="322">
        <v>651</v>
      </c>
      <c r="Q32" s="322">
        <v>663</v>
      </c>
      <c r="R32" s="322">
        <v>660</v>
      </c>
      <c r="S32" s="322">
        <v>703</v>
      </c>
      <c r="T32" s="322">
        <v>674</v>
      </c>
      <c r="U32" s="322">
        <v>453</v>
      </c>
      <c r="V32" s="322">
        <v>528</v>
      </c>
      <c r="W32" s="322">
        <v>535</v>
      </c>
      <c r="X32" s="322">
        <v>523</v>
      </c>
      <c r="Y32" s="322">
        <v>586</v>
      </c>
      <c r="Z32" s="322">
        <v>514</v>
      </c>
      <c r="AA32" s="322">
        <v>476</v>
      </c>
      <c r="AB32" s="322">
        <v>432</v>
      </c>
      <c r="AC32" s="322">
        <v>452</v>
      </c>
      <c r="AD32" s="322">
        <v>502</v>
      </c>
      <c r="AE32" s="322">
        <v>523</v>
      </c>
      <c r="AF32" s="322">
        <v>465</v>
      </c>
      <c r="AG32" s="322">
        <v>0</v>
      </c>
      <c r="AH32" s="322"/>
      <c r="AI32" s="310">
        <v>17530</v>
      </c>
      <c r="AL32" s="40">
        <f t="shared" si="0"/>
        <v>604.48275862068965</v>
      </c>
      <c r="AM32" s="42">
        <f t="shared" si="1"/>
        <v>144.79339224143342</v>
      </c>
    </row>
    <row r="33" spans="1:39" x14ac:dyDescent="0.2">
      <c r="A33" s="311">
        <v>0.47916666666666602</v>
      </c>
      <c r="B33" s="312" t="s">
        <v>7</v>
      </c>
      <c r="C33" s="313">
        <v>0.5</v>
      </c>
      <c r="D33" s="323">
        <v>672</v>
      </c>
      <c r="E33" s="322">
        <v>712</v>
      </c>
      <c r="F33" s="322">
        <v>676</v>
      </c>
      <c r="G33" s="322">
        <v>682</v>
      </c>
      <c r="H33" s="322">
        <v>681</v>
      </c>
      <c r="I33" s="322">
        <v>680</v>
      </c>
      <c r="J33" s="322">
        <v>679</v>
      </c>
      <c r="K33" s="322">
        <v>670</v>
      </c>
      <c r="L33" s="322">
        <v>706</v>
      </c>
      <c r="M33" s="322">
        <v>677</v>
      </c>
      <c r="N33" s="322">
        <v>667</v>
      </c>
      <c r="O33" s="322">
        <v>667</v>
      </c>
      <c r="P33" s="322">
        <v>662</v>
      </c>
      <c r="Q33" s="322">
        <v>662</v>
      </c>
      <c r="R33" s="322">
        <v>676</v>
      </c>
      <c r="S33" s="322">
        <v>703</v>
      </c>
      <c r="T33" s="322">
        <v>677</v>
      </c>
      <c r="U33" s="322">
        <v>468</v>
      </c>
      <c r="V33" s="322">
        <v>466</v>
      </c>
      <c r="W33" s="322">
        <v>425</v>
      </c>
      <c r="X33" s="322">
        <v>487</v>
      </c>
      <c r="Y33" s="322">
        <v>492</v>
      </c>
      <c r="Z33" s="322">
        <v>480</v>
      </c>
      <c r="AA33" s="322">
        <v>417</v>
      </c>
      <c r="AB33" s="322">
        <v>363</v>
      </c>
      <c r="AC33" s="322">
        <v>372</v>
      </c>
      <c r="AD33" s="322">
        <v>422</v>
      </c>
      <c r="AE33" s="322">
        <v>437</v>
      </c>
      <c r="AF33" s="322">
        <v>430</v>
      </c>
      <c r="AG33" s="322">
        <v>0</v>
      </c>
      <c r="AH33" s="322"/>
      <c r="AI33" s="310">
        <v>16808</v>
      </c>
      <c r="AL33" s="40">
        <f t="shared" si="0"/>
        <v>579.58620689655174</v>
      </c>
      <c r="AM33" s="42">
        <f t="shared" si="1"/>
        <v>161.53849404235288</v>
      </c>
    </row>
    <row r="34" spans="1:39" x14ac:dyDescent="0.2">
      <c r="A34" s="311">
        <v>0.5</v>
      </c>
      <c r="B34" s="312" t="s">
        <v>7</v>
      </c>
      <c r="C34" s="313">
        <v>0.52083333333333304</v>
      </c>
      <c r="D34" s="323">
        <v>658</v>
      </c>
      <c r="E34" s="322">
        <v>708</v>
      </c>
      <c r="F34" s="322">
        <v>663</v>
      </c>
      <c r="G34" s="322">
        <v>669</v>
      </c>
      <c r="H34" s="322">
        <v>663</v>
      </c>
      <c r="I34" s="322">
        <v>681</v>
      </c>
      <c r="J34" s="322">
        <v>667</v>
      </c>
      <c r="K34" s="322">
        <v>660</v>
      </c>
      <c r="L34" s="322">
        <v>698</v>
      </c>
      <c r="M34" s="322">
        <v>658</v>
      </c>
      <c r="N34" s="322">
        <v>670</v>
      </c>
      <c r="O34" s="322">
        <v>663</v>
      </c>
      <c r="P34" s="322">
        <v>641</v>
      </c>
      <c r="Q34" s="322">
        <v>667</v>
      </c>
      <c r="R34" s="322">
        <v>677</v>
      </c>
      <c r="S34" s="322">
        <v>696</v>
      </c>
      <c r="T34" s="322">
        <v>691</v>
      </c>
      <c r="U34" s="322">
        <v>511</v>
      </c>
      <c r="V34" s="322">
        <v>475</v>
      </c>
      <c r="W34" s="322">
        <v>492</v>
      </c>
      <c r="X34" s="322">
        <v>475</v>
      </c>
      <c r="Y34" s="322">
        <v>537</v>
      </c>
      <c r="Z34" s="322">
        <v>451</v>
      </c>
      <c r="AA34" s="322">
        <v>413</v>
      </c>
      <c r="AB34" s="322">
        <v>360</v>
      </c>
      <c r="AC34" s="322">
        <v>448</v>
      </c>
      <c r="AD34" s="322">
        <v>521</v>
      </c>
      <c r="AE34" s="322">
        <v>501</v>
      </c>
      <c r="AF34" s="322">
        <v>456</v>
      </c>
      <c r="AG34" s="322">
        <v>0</v>
      </c>
      <c r="AH34" s="322"/>
      <c r="AI34" s="310">
        <v>17070</v>
      </c>
      <c r="AL34" s="40">
        <f t="shared" si="0"/>
        <v>588.62068965517244</v>
      </c>
      <c r="AM34" s="42">
        <f t="shared" si="1"/>
        <v>150.22236391659416</v>
      </c>
    </row>
    <row r="35" spans="1:39" x14ac:dyDescent="0.2">
      <c r="A35" s="311">
        <v>0.52083333333333304</v>
      </c>
      <c r="B35" s="312" t="s">
        <v>7</v>
      </c>
      <c r="C35" s="313">
        <v>0.54166666666666596</v>
      </c>
      <c r="D35" s="323">
        <v>674</v>
      </c>
      <c r="E35" s="322">
        <v>699</v>
      </c>
      <c r="F35" s="322">
        <v>677</v>
      </c>
      <c r="G35" s="322">
        <v>677</v>
      </c>
      <c r="H35" s="322">
        <v>676</v>
      </c>
      <c r="I35" s="322">
        <v>682</v>
      </c>
      <c r="J35" s="322">
        <v>658</v>
      </c>
      <c r="K35" s="322">
        <v>667</v>
      </c>
      <c r="L35" s="322">
        <v>694</v>
      </c>
      <c r="M35" s="322">
        <v>665</v>
      </c>
      <c r="N35" s="322">
        <v>660</v>
      </c>
      <c r="O35" s="322">
        <v>657</v>
      </c>
      <c r="P35" s="322">
        <v>638</v>
      </c>
      <c r="Q35" s="322">
        <v>665</v>
      </c>
      <c r="R35" s="322">
        <v>672</v>
      </c>
      <c r="S35" s="322">
        <v>689</v>
      </c>
      <c r="T35" s="322">
        <v>711</v>
      </c>
      <c r="U35" s="322">
        <v>495</v>
      </c>
      <c r="V35" s="322">
        <v>533</v>
      </c>
      <c r="W35" s="322">
        <v>516</v>
      </c>
      <c r="X35" s="322">
        <v>512</v>
      </c>
      <c r="Y35" s="322">
        <v>540</v>
      </c>
      <c r="Z35" s="322">
        <v>550</v>
      </c>
      <c r="AA35" s="322">
        <v>449</v>
      </c>
      <c r="AB35" s="322">
        <v>420</v>
      </c>
      <c r="AC35" s="322">
        <v>423</v>
      </c>
      <c r="AD35" s="322">
        <v>571</v>
      </c>
      <c r="AE35" s="322">
        <v>593</v>
      </c>
      <c r="AF35" s="322">
        <v>482</v>
      </c>
      <c r="AG35" s="322">
        <v>0</v>
      </c>
      <c r="AH35" s="322"/>
      <c r="AI35" s="310">
        <v>17545</v>
      </c>
      <c r="AL35" s="40">
        <f t="shared" si="0"/>
        <v>605</v>
      </c>
      <c r="AM35" s="42">
        <f t="shared" si="1"/>
        <v>142.5567239390337</v>
      </c>
    </row>
    <row r="36" spans="1:39" x14ac:dyDescent="0.2">
      <c r="A36" s="311">
        <v>0.54166666666666596</v>
      </c>
      <c r="B36" s="312" t="s">
        <v>7</v>
      </c>
      <c r="C36" s="313">
        <v>0.5625</v>
      </c>
      <c r="D36" s="323">
        <v>672</v>
      </c>
      <c r="E36" s="322">
        <v>717</v>
      </c>
      <c r="F36" s="322">
        <v>660</v>
      </c>
      <c r="G36" s="322">
        <v>684</v>
      </c>
      <c r="H36" s="322">
        <v>680</v>
      </c>
      <c r="I36" s="322">
        <v>681</v>
      </c>
      <c r="J36" s="322">
        <v>657</v>
      </c>
      <c r="K36" s="322">
        <v>674</v>
      </c>
      <c r="L36" s="322">
        <v>694</v>
      </c>
      <c r="M36" s="322">
        <v>662</v>
      </c>
      <c r="N36" s="322">
        <v>665</v>
      </c>
      <c r="O36" s="322">
        <v>648</v>
      </c>
      <c r="P36" s="322">
        <v>643</v>
      </c>
      <c r="Q36" s="322">
        <v>658</v>
      </c>
      <c r="R36" s="322">
        <v>682</v>
      </c>
      <c r="S36" s="322">
        <v>684</v>
      </c>
      <c r="T36" s="322">
        <v>677</v>
      </c>
      <c r="U36" s="322">
        <v>509</v>
      </c>
      <c r="V36" s="322">
        <v>530</v>
      </c>
      <c r="W36" s="322">
        <v>504</v>
      </c>
      <c r="X36" s="322">
        <v>480</v>
      </c>
      <c r="Y36" s="322">
        <v>495</v>
      </c>
      <c r="Z36" s="322">
        <v>468</v>
      </c>
      <c r="AA36" s="322">
        <v>403</v>
      </c>
      <c r="AB36" s="322">
        <v>362</v>
      </c>
      <c r="AC36" s="322">
        <v>439</v>
      </c>
      <c r="AD36" s="322">
        <v>507</v>
      </c>
      <c r="AE36" s="322">
        <v>552</v>
      </c>
      <c r="AF36" s="322">
        <v>509</v>
      </c>
      <c r="AG36" s="322">
        <v>0</v>
      </c>
      <c r="AH36" s="322"/>
      <c r="AI36" s="310">
        <v>17196</v>
      </c>
      <c r="AL36" s="40">
        <f t="shared" si="0"/>
        <v>592.9655172413793</v>
      </c>
      <c r="AM36" s="42">
        <f t="shared" si="1"/>
        <v>148.51596918664438</v>
      </c>
    </row>
    <row r="37" spans="1:39" x14ac:dyDescent="0.2">
      <c r="A37" s="311">
        <v>0.5625</v>
      </c>
      <c r="B37" s="312" t="s">
        <v>7</v>
      </c>
      <c r="C37" s="313">
        <v>0.58333333333333304</v>
      </c>
      <c r="D37" s="323">
        <v>670</v>
      </c>
      <c r="E37" s="322">
        <v>713</v>
      </c>
      <c r="F37" s="322">
        <v>667</v>
      </c>
      <c r="G37" s="322">
        <v>684</v>
      </c>
      <c r="H37" s="322">
        <v>691</v>
      </c>
      <c r="I37" s="322">
        <v>677</v>
      </c>
      <c r="J37" s="322">
        <v>668</v>
      </c>
      <c r="K37" s="322">
        <v>670</v>
      </c>
      <c r="L37" s="322">
        <v>703</v>
      </c>
      <c r="M37" s="322">
        <v>682</v>
      </c>
      <c r="N37" s="322">
        <v>679</v>
      </c>
      <c r="O37" s="322">
        <v>663</v>
      </c>
      <c r="P37" s="322">
        <v>653</v>
      </c>
      <c r="Q37" s="322">
        <v>657</v>
      </c>
      <c r="R37" s="322">
        <v>667</v>
      </c>
      <c r="S37" s="322">
        <v>689</v>
      </c>
      <c r="T37" s="322">
        <v>676</v>
      </c>
      <c r="U37" s="322">
        <v>547</v>
      </c>
      <c r="V37" s="322">
        <v>502</v>
      </c>
      <c r="W37" s="322">
        <v>480</v>
      </c>
      <c r="X37" s="322">
        <v>482</v>
      </c>
      <c r="Y37" s="322">
        <v>489</v>
      </c>
      <c r="Z37" s="322">
        <v>427</v>
      </c>
      <c r="AA37" s="322">
        <v>389</v>
      </c>
      <c r="AB37" s="322">
        <v>358</v>
      </c>
      <c r="AC37" s="322">
        <v>367</v>
      </c>
      <c r="AD37" s="322">
        <v>513</v>
      </c>
      <c r="AE37" s="322">
        <v>454</v>
      </c>
      <c r="AF37" s="322">
        <v>463</v>
      </c>
      <c r="AG37" s="322">
        <v>2</v>
      </c>
      <c r="AH37" s="322"/>
      <c r="AI37" s="310">
        <v>16982</v>
      </c>
      <c r="AL37" s="40">
        <f t="shared" si="0"/>
        <v>585.51724137931035</v>
      </c>
      <c r="AM37" s="42">
        <f t="shared" si="1"/>
        <v>157.10855753451094</v>
      </c>
    </row>
    <row r="38" spans="1:39" x14ac:dyDescent="0.2">
      <c r="A38" s="311">
        <v>0.58333333333333304</v>
      </c>
      <c r="B38" s="312" t="s">
        <v>7</v>
      </c>
      <c r="C38" s="313">
        <v>0.60416666666666596</v>
      </c>
      <c r="D38" s="323">
        <v>672</v>
      </c>
      <c r="E38" s="322">
        <v>694</v>
      </c>
      <c r="F38" s="322">
        <v>665</v>
      </c>
      <c r="G38" s="322">
        <v>675</v>
      </c>
      <c r="H38" s="322">
        <v>681</v>
      </c>
      <c r="I38" s="322">
        <v>667</v>
      </c>
      <c r="J38" s="322">
        <v>669</v>
      </c>
      <c r="K38" s="322">
        <v>667</v>
      </c>
      <c r="L38" s="322">
        <v>696</v>
      </c>
      <c r="M38" s="322">
        <v>667</v>
      </c>
      <c r="N38" s="322">
        <v>674</v>
      </c>
      <c r="O38" s="322">
        <v>652</v>
      </c>
      <c r="P38" s="322">
        <v>648</v>
      </c>
      <c r="Q38" s="322">
        <v>655</v>
      </c>
      <c r="R38" s="322">
        <v>677</v>
      </c>
      <c r="S38" s="322">
        <v>701</v>
      </c>
      <c r="T38" s="322">
        <v>464</v>
      </c>
      <c r="U38" s="322">
        <v>614</v>
      </c>
      <c r="V38" s="322">
        <v>492</v>
      </c>
      <c r="W38" s="322">
        <v>465</v>
      </c>
      <c r="X38" s="322">
        <v>463</v>
      </c>
      <c r="Y38" s="322">
        <v>475</v>
      </c>
      <c r="Z38" s="322">
        <v>374</v>
      </c>
      <c r="AA38" s="322">
        <v>391</v>
      </c>
      <c r="AB38" s="322">
        <v>319</v>
      </c>
      <c r="AC38" s="322">
        <v>425</v>
      </c>
      <c r="AD38" s="322">
        <v>490</v>
      </c>
      <c r="AE38" s="322">
        <v>429</v>
      </c>
      <c r="AF38" s="322">
        <v>478</v>
      </c>
      <c r="AG38" s="322">
        <v>0</v>
      </c>
      <c r="AH38" s="322"/>
      <c r="AI38" s="310">
        <v>16639</v>
      </c>
      <c r="AL38" s="40">
        <f t="shared" si="0"/>
        <v>573.75862068965512</v>
      </c>
      <c r="AM38" s="42">
        <f t="shared" si="1"/>
        <v>158.58348901605663</v>
      </c>
    </row>
    <row r="39" spans="1:39" x14ac:dyDescent="0.2">
      <c r="A39" s="311">
        <v>0.60416666666666596</v>
      </c>
      <c r="B39" s="312" t="s">
        <v>7</v>
      </c>
      <c r="C39" s="313">
        <v>0.625</v>
      </c>
      <c r="D39" s="323">
        <v>679</v>
      </c>
      <c r="E39" s="322">
        <v>696</v>
      </c>
      <c r="F39" s="322">
        <v>662</v>
      </c>
      <c r="G39" s="322">
        <v>681</v>
      </c>
      <c r="H39" s="322">
        <v>665</v>
      </c>
      <c r="I39" s="322">
        <v>682</v>
      </c>
      <c r="J39" s="322">
        <v>658</v>
      </c>
      <c r="K39" s="322">
        <v>653</v>
      </c>
      <c r="L39" s="322">
        <v>701</v>
      </c>
      <c r="M39" s="322">
        <v>662</v>
      </c>
      <c r="N39" s="322">
        <v>682</v>
      </c>
      <c r="O39" s="322">
        <v>668</v>
      </c>
      <c r="P39" s="322">
        <v>627</v>
      </c>
      <c r="Q39" s="322">
        <v>670</v>
      </c>
      <c r="R39" s="322">
        <v>681</v>
      </c>
      <c r="S39" s="322">
        <v>688</v>
      </c>
      <c r="T39" s="322">
        <v>537</v>
      </c>
      <c r="U39" s="322">
        <v>545</v>
      </c>
      <c r="V39" s="322">
        <v>463</v>
      </c>
      <c r="W39" s="322">
        <v>478</v>
      </c>
      <c r="X39" s="322">
        <v>442</v>
      </c>
      <c r="Y39" s="322">
        <v>471</v>
      </c>
      <c r="Z39" s="322">
        <v>396</v>
      </c>
      <c r="AA39" s="322">
        <v>396</v>
      </c>
      <c r="AB39" s="322">
        <v>329</v>
      </c>
      <c r="AC39" s="322">
        <v>470</v>
      </c>
      <c r="AD39" s="322">
        <v>475</v>
      </c>
      <c r="AE39" s="322">
        <v>463</v>
      </c>
      <c r="AF39" s="322">
        <v>458</v>
      </c>
      <c r="AG39" s="322">
        <v>0</v>
      </c>
      <c r="AH39" s="322"/>
      <c r="AI39" s="310">
        <v>16678</v>
      </c>
      <c r="AL39" s="40">
        <f t="shared" si="0"/>
        <v>575.10344827586209</v>
      </c>
      <c r="AM39" s="42">
        <f t="shared" si="1"/>
        <v>155.41245086883319</v>
      </c>
    </row>
    <row r="40" spans="1:39" x14ac:dyDescent="0.2">
      <c r="A40" s="311">
        <v>0.625</v>
      </c>
      <c r="B40" s="312" t="s">
        <v>7</v>
      </c>
      <c r="C40" s="313">
        <v>0.64583333333333304</v>
      </c>
      <c r="D40" s="323">
        <v>675</v>
      </c>
      <c r="E40" s="322">
        <v>679</v>
      </c>
      <c r="F40" s="322">
        <v>684</v>
      </c>
      <c r="G40" s="322">
        <v>679</v>
      </c>
      <c r="H40" s="322">
        <v>675</v>
      </c>
      <c r="I40" s="322">
        <v>670</v>
      </c>
      <c r="J40" s="322">
        <v>684</v>
      </c>
      <c r="K40" s="322">
        <v>662</v>
      </c>
      <c r="L40" s="322">
        <v>698</v>
      </c>
      <c r="M40" s="322">
        <v>682</v>
      </c>
      <c r="N40" s="322">
        <v>694</v>
      </c>
      <c r="O40" s="322">
        <v>681</v>
      </c>
      <c r="P40" s="322">
        <v>657</v>
      </c>
      <c r="Q40" s="322">
        <v>674</v>
      </c>
      <c r="R40" s="322">
        <v>692</v>
      </c>
      <c r="S40" s="322">
        <v>682</v>
      </c>
      <c r="T40" s="322">
        <v>526</v>
      </c>
      <c r="U40" s="322">
        <v>602</v>
      </c>
      <c r="V40" s="322">
        <v>415</v>
      </c>
      <c r="W40" s="322">
        <v>427</v>
      </c>
      <c r="X40" s="322">
        <v>429</v>
      </c>
      <c r="Y40" s="322">
        <v>451</v>
      </c>
      <c r="Z40" s="322">
        <v>416</v>
      </c>
      <c r="AA40" s="322">
        <v>374</v>
      </c>
      <c r="AB40" s="322">
        <v>336</v>
      </c>
      <c r="AC40" s="322">
        <v>389</v>
      </c>
      <c r="AD40" s="322">
        <v>432</v>
      </c>
      <c r="AE40" s="322">
        <v>456</v>
      </c>
      <c r="AF40" s="322">
        <v>451</v>
      </c>
      <c r="AG40" s="322">
        <v>0</v>
      </c>
      <c r="AH40" s="322"/>
      <c r="AI40" s="310">
        <v>16572</v>
      </c>
      <c r="AL40" s="40">
        <f t="shared" si="0"/>
        <v>571.44827586206895</v>
      </c>
      <c r="AM40" s="42">
        <f t="shared" si="1"/>
        <v>164.59345945860576</v>
      </c>
    </row>
    <row r="41" spans="1:39" x14ac:dyDescent="0.2">
      <c r="A41" s="311">
        <v>0.64583333333333304</v>
      </c>
      <c r="B41" s="312" t="s">
        <v>7</v>
      </c>
      <c r="C41" s="313">
        <v>0.66666666666666596</v>
      </c>
      <c r="D41" s="323">
        <v>667</v>
      </c>
      <c r="E41" s="322">
        <v>694</v>
      </c>
      <c r="F41" s="322">
        <v>686</v>
      </c>
      <c r="G41" s="322">
        <v>689</v>
      </c>
      <c r="H41" s="322">
        <v>691</v>
      </c>
      <c r="I41" s="322">
        <v>676</v>
      </c>
      <c r="J41" s="322">
        <v>669</v>
      </c>
      <c r="K41" s="322">
        <v>675</v>
      </c>
      <c r="L41" s="322">
        <v>698</v>
      </c>
      <c r="M41" s="322">
        <v>669</v>
      </c>
      <c r="N41" s="322">
        <v>703</v>
      </c>
      <c r="O41" s="322">
        <v>677</v>
      </c>
      <c r="P41" s="322">
        <v>651</v>
      </c>
      <c r="Q41" s="322">
        <v>677</v>
      </c>
      <c r="R41" s="322">
        <v>693</v>
      </c>
      <c r="S41" s="322">
        <v>689</v>
      </c>
      <c r="T41" s="322">
        <v>542</v>
      </c>
      <c r="U41" s="322">
        <v>658</v>
      </c>
      <c r="V41" s="322">
        <v>403</v>
      </c>
      <c r="W41" s="322">
        <v>432</v>
      </c>
      <c r="X41" s="322">
        <v>416</v>
      </c>
      <c r="Y41" s="322">
        <v>408</v>
      </c>
      <c r="Z41" s="322">
        <v>388</v>
      </c>
      <c r="AA41" s="322">
        <v>416</v>
      </c>
      <c r="AB41" s="322">
        <v>302</v>
      </c>
      <c r="AC41" s="322">
        <v>379</v>
      </c>
      <c r="AD41" s="322">
        <v>425</v>
      </c>
      <c r="AE41" s="322">
        <v>468</v>
      </c>
      <c r="AF41" s="322">
        <v>418</v>
      </c>
      <c r="AG41" s="322">
        <v>0</v>
      </c>
      <c r="AH41" s="322"/>
      <c r="AI41" s="310">
        <v>16559</v>
      </c>
      <c r="AL41" s="40">
        <f t="shared" si="0"/>
        <v>571</v>
      </c>
      <c r="AM41" s="42">
        <f t="shared" si="1"/>
        <v>170.39214069080595</v>
      </c>
    </row>
    <row r="42" spans="1:39" x14ac:dyDescent="0.2">
      <c r="A42" s="311">
        <v>0.66666666666666596</v>
      </c>
      <c r="B42" s="312" t="s">
        <v>7</v>
      </c>
      <c r="C42" s="313">
        <v>0.6875</v>
      </c>
      <c r="D42" s="323">
        <v>674</v>
      </c>
      <c r="E42" s="322">
        <v>703</v>
      </c>
      <c r="F42" s="322">
        <v>689</v>
      </c>
      <c r="G42" s="322">
        <v>691</v>
      </c>
      <c r="H42" s="322">
        <v>681</v>
      </c>
      <c r="I42" s="322">
        <v>694</v>
      </c>
      <c r="J42" s="322">
        <v>675</v>
      </c>
      <c r="K42" s="322">
        <v>667</v>
      </c>
      <c r="L42" s="322">
        <v>682</v>
      </c>
      <c r="M42" s="322">
        <v>677</v>
      </c>
      <c r="N42" s="322">
        <v>696</v>
      </c>
      <c r="O42" s="322">
        <v>674</v>
      </c>
      <c r="P42" s="322">
        <v>652</v>
      </c>
      <c r="Q42" s="322">
        <v>689</v>
      </c>
      <c r="R42" s="322">
        <v>687</v>
      </c>
      <c r="S42" s="322">
        <v>701</v>
      </c>
      <c r="T42" s="322">
        <v>540</v>
      </c>
      <c r="U42" s="322">
        <v>593</v>
      </c>
      <c r="V42" s="322">
        <v>370</v>
      </c>
      <c r="W42" s="322">
        <v>466</v>
      </c>
      <c r="X42" s="322">
        <v>429</v>
      </c>
      <c r="Y42" s="322">
        <v>444</v>
      </c>
      <c r="Z42" s="322">
        <v>413</v>
      </c>
      <c r="AA42" s="322">
        <v>420</v>
      </c>
      <c r="AB42" s="322">
        <v>358</v>
      </c>
      <c r="AC42" s="322">
        <v>401</v>
      </c>
      <c r="AD42" s="322">
        <v>473</v>
      </c>
      <c r="AE42" s="322">
        <v>435</v>
      </c>
      <c r="AF42" s="322">
        <v>396</v>
      </c>
      <c r="AG42" s="322">
        <v>0</v>
      </c>
      <c r="AH42" s="322"/>
      <c r="AI42" s="310">
        <v>16670</v>
      </c>
      <c r="AL42" s="40">
        <f t="shared" si="0"/>
        <v>574.82758620689651</v>
      </c>
      <c r="AM42" s="42">
        <f t="shared" si="1"/>
        <v>165.37946612591278</v>
      </c>
    </row>
    <row r="43" spans="1:39" x14ac:dyDescent="0.2">
      <c r="A43" s="311">
        <v>0.6875</v>
      </c>
      <c r="B43" s="312" t="s">
        <v>7</v>
      </c>
      <c r="C43" s="313">
        <v>0.70833333333333304</v>
      </c>
      <c r="D43" s="323">
        <v>696</v>
      </c>
      <c r="E43" s="322">
        <v>701</v>
      </c>
      <c r="F43" s="322">
        <v>708</v>
      </c>
      <c r="G43" s="322">
        <v>701</v>
      </c>
      <c r="H43" s="322">
        <v>708</v>
      </c>
      <c r="I43" s="322">
        <v>708</v>
      </c>
      <c r="J43" s="322">
        <v>696</v>
      </c>
      <c r="K43" s="322">
        <v>691</v>
      </c>
      <c r="L43" s="322">
        <v>674</v>
      </c>
      <c r="M43" s="322">
        <v>677</v>
      </c>
      <c r="N43" s="322">
        <v>708</v>
      </c>
      <c r="O43" s="322">
        <v>694</v>
      </c>
      <c r="P43" s="322">
        <v>672</v>
      </c>
      <c r="Q43" s="322">
        <v>698</v>
      </c>
      <c r="R43" s="322">
        <v>708</v>
      </c>
      <c r="S43" s="322">
        <v>698</v>
      </c>
      <c r="T43" s="322">
        <v>579</v>
      </c>
      <c r="U43" s="322">
        <v>525</v>
      </c>
      <c r="V43" s="322">
        <v>410</v>
      </c>
      <c r="W43" s="322">
        <v>436</v>
      </c>
      <c r="X43" s="322">
        <v>461</v>
      </c>
      <c r="Y43" s="322">
        <v>473</v>
      </c>
      <c r="Z43" s="322">
        <v>418</v>
      </c>
      <c r="AA43" s="322">
        <v>417</v>
      </c>
      <c r="AB43" s="322">
        <v>403</v>
      </c>
      <c r="AC43" s="322">
        <v>394</v>
      </c>
      <c r="AD43" s="322">
        <v>424</v>
      </c>
      <c r="AE43" s="322">
        <v>384</v>
      </c>
      <c r="AF43" s="322">
        <v>406</v>
      </c>
      <c r="AG43" s="322">
        <v>0</v>
      </c>
      <c r="AH43" s="322"/>
      <c r="AI43" s="310">
        <v>16868</v>
      </c>
      <c r="AL43" s="40">
        <f t="shared" si="0"/>
        <v>581.65517241379314</v>
      </c>
      <c r="AM43" s="42">
        <f t="shared" si="1"/>
        <v>169.68448069433387</v>
      </c>
    </row>
    <row r="44" spans="1:39" x14ac:dyDescent="0.2">
      <c r="A44" s="311">
        <v>0.70833333333333304</v>
      </c>
      <c r="B44" s="312" t="s">
        <v>7</v>
      </c>
      <c r="C44" s="313">
        <v>0.72916666666666596</v>
      </c>
      <c r="D44" s="323">
        <v>703</v>
      </c>
      <c r="E44" s="322">
        <v>705</v>
      </c>
      <c r="F44" s="322">
        <v>696</v>
      </c>
      <c r="G44" s="322">
        <v>725</v>
      </c>
      <c r="H44" s="322">
        <v>723</v>
      </c>
      <c r="I44" s="322">
        <v>713</v>
      </c>
      <c r="J44" s="322">
        <v>710</v>
      </c>
      <c r="K44" s="322">
        <v>706</v>
      </c>
      <c r="L44" s="322">
        <v>689</v>
      </c>
      <c r="M44" s="322">
        <v>696</v>
      </c>
      <c r="N44" s="322">
        <v>684</v>
      </c>
      <c r="O44" s="322">
        <v>698</v>
      </c>
      <c r="P44" s="322">
        <v>689</v>
      </c>
      <c r="Q44" s="322">
        <v>701</v>
      </c>
      <c r="R44" s="322">
        <v>722</v>
      </c>
      <c r="S44" s="322">
        <v>701</v>
      </c>
      <c r="T44" s="322">
        <v>650</v>
      </c>
      <c r="U44" s="322">
        <v>548</v>
      </c>
      <c r="V44" s="322">
        <v>392</v>
      </c>
      <c r="W44" s="322">
        <v>447</v>
      </c>
      <c r="X44" s="322">
        <v>427</v>
      </c>
      <c r="Y44" s="322">
        <v>465</v>
      </c>
      <c r="Z44" s="322">
        <v>377</v>
      </c>
      <c r="AA44" s="322">
        <v>399</v>
      </c>
      <c r="AB44" s="322">
        <v>393</v>
      </c>
      <c r="AC44" s="322">
        <v>417</v>
      </c>
      <c r="AD44" s="322">
        <v>396</v>
      </c>
      <c r="AE44" s="322">
        <v>444</v>
      </c>
      <c r="AF44" s="322">
        <v>475</v>
      </c>
      <c r="AG44" s="322">
        <v>0</v>
      </c>
      <c r="AH44" s="322"/>
      <c r="AI44" s="310">
        <v>17091</v>
      </c>
      <c r="AL44" s="40">
        <f t="shared" si="0"/>
        <v>589.34482758620686</v>
      </c>
      <c r="AM44" s="42">
        <f t="shared" si="1"/>
        <v>173.7265290522773</v>
      </c>
    </row>
    <row r="45" spans="1:39" x14ac:dyDescent="0.2">
      <c r="A45" s="311">
        <v>0.72916666666666596</v>
      </c>
      <c r="B45" s="312" t="s">
        <v>7</v>
      </c>
      <c r="C45" s="313">
        <v>0.75</v>
      </c>
      <c r="D45" s="323">
        <v>706</v>
      </c>
      <c r="E45" s="322">
        <v>703</v>
      </c>
      <c r="F45" s="322">
        <v>711</v>
      </c>
      <c r="G45" s="322">
        <v>739</v>
      </c>
      <c r="H45" s="322">
        <v>717</v>
      </c>
      <c r="I45" s="322">
        <v>713</v>
      </c>
      <c r="J45" s="322">
        <v>696</v>
      </c>
      <c r="K45" s="322">
        <v>698</v>
      </c>
      <c r="L45" s="322">
        <v>699</v>
      </c>
      <c r="M45" s="322">
        <v>696</v>
      </c>
      <c r="N45" s="322">
        <v>717</v>
      </c>
      <c r="O45" s="322">
        <v>696</v>
      </c>
      <c r="P45" s="322">
        <v>701</v>
      </c>
      <c r="Q45" s="322">
        <v>701</v>
      </c>
      <c r="R45" s="322">
        <v>706</v>
      </c>
      <c r="S45" s="322">
        <v>705</v>
      </c>
      <c r="T45" s="322">
        <v>650</v>
      </c>
      <c r="U45" s="322">
        <v>578</v>
      </c>
      <c r="V45" s="322">
        <v>360</v>
      </c>
      <c r="W45" s="322">
        <v>427</v>
      </c>
      <c r="X45" s="322">
        <v>406</v>
      </c>
      <c r="Y45" s="322">
        <v>490</v>
      </c>
      <c r="Z45" s="322">
        <v>364</v>
      </c>
      <c r="AA45" s="322">
        <v>379</v>
      </c>
      <c r="AB45" s="322">
        <v>406</v>
      </c>
      <c r="AC45" s="322">
        <v>404</v>
      </c>
      <c r="AD45" s="322">
        <v>425</v>
      </c>
      <c r="AE45" s="322">
        <v>410</v>
      </c>
      <c r="AF45" s="322">
        <v>559</v>
      </c>
      <c r="AG45" s="322">
        <v>0</v>
      </c>
      <c r="AH45" s="322"/>
      <c r="AI45" s="310">
        <v>17162</v>
      </c>
      <c r="AL45" s="40">
        <f t="shared" si="0"/>
        <v>591.79310344827582</v>
      </c>
      <c r="AM45" s="42">
        <f t="shared" si="1"/>
        <v>177.06280462482573</v>
      </c>
    </row>
    <row r="46" spans="1:39" x14ac:dyDescent="0.2">
      <c r="A46" s="311">
        <v>0.75</v>
      </c>
      <c r="B46" s="312" t="s">
        <v>7</v>
      </c>
      <c r="C46" s="313">
        <v>0.77083333333333304</v>
      </c>
      <c r="D46" s="323">
        <v>696</v>
      </c>
      <c r="E46" s="322">
        <v>711</v>
      </c>
      <c r="F46" s="322">
        <v>708</v>
      </c>
      <c r="G46" s="322">
        <v>737</v>
      </c>
      <c r="H46" s="322">
        <v>725</v>
      </c>
      <c r="I46" s="322">
        <v>708</v>
      </c>
      <c r="J46" s="322">
        <v>713</v>
      </c>
      <c r="K46" s="322">
        <v>711</v>
      </c>
      <c r="L46" s="322">
        <v>700</v>
      </c>
      <c r="M46" s="322">
        <v>710</v>
      </c>
      <c r="N46" s="322">
        <v>723</v>
      </c>
      <c r="O46" s="322">
        <v>708</v>
      </c>
      <c r="P46" s="322">
        <v>701</v>
      </c>
      <c r="Q46" s="322">
        <v>701</v>
      </c>
      <c r="R46" s="322">
        <v>703</v>
      </c>
      <c r="S46" s="322">
        <v>706</v>
      </c>
      <c r="T46" s="322">
        <v>665</v>
      </c>
      <c r="U46" s="322">
        <v>528</v>
      </c>
      <c r="V46" s="322">
        <v>381</v>
      </c>
      <c r="W46" s="322">
        <v>401</v>
      </c>
      <c r="X46" s="322">
        <v>420</v>
      </c>
      <c r="Y46" s="322">
        <v>401</v>
      </c>
      <c r="Z46" s="322">
        <v>334</v>
      </c>
      <c r="AA46" s="322">
        <v>355</v>
      </c>
      <c r="AB46" s="322">
        <v>434</v>
      </c>
      <c r="AC46" s="322">
        <v>396</v>
      </c>
      <c r="AD46" s="322">
        <v>399</v>
      </c>
      <c r="AE46" s="322">
        <v>391</v>
      </c>
      <c r="AF46" s="322">
        <v>451</v>
      </c>
      <c r="AG46" s="322">
        <v>0</v>
      </c>
      <c r="AH46" s="322"/>
      <c r="AI46" s="310">
        <v>16917</v>
      </c>
      <c r="AL46" s="40">
        <f t="shared" si="0"/>
        <v>583.34482758620686</v>
      </c>
      <c r="AM46" s="42">
        <f t="shared" si="1"/>
        <v>184.91383827666027</v>
      </c>
    </row>
    <row r="47" spans="1:39" x14ac:dyDescent="0.2">
      <c r="A47" s="311">
        <v>0.77083333333333304</v>
      </c>
      <c r="B47" s="312" t="s">
        <v>7</v>
      </c>
      <c r="C47" s="313">
        <v>0.79166666666666596</v>
      </c>
      <c r="D47" s="323">
        <v>703</v>
      </c>
      <c r="E47" s="322">
        <v>703</v>
      </c>
      <c r="F47" s="322">
        <v>712</v>
      </c>
      <c r="G47" s="322">
        <v>749</v>
      </c>
      <c r="H47" s="322">
        <v>711</v>
      </c>
      <c r="I47" s="322">
        <v>722</v>
      </c>
      <c r="J47" s="322">
        <v>710</v>
      </c>
      <c r="K47" s="322">
        <v>710</v>
      </c>
      <c r="L47" s="322">
        <v>692</v>
      </c>
      <c r="M47" s="322">
        <v>720</v>
      </c>
      <c r="N47" s="322">
        <v>715</v>
      </c>
      <c r="O47" s="322">
        <v>713</v>
      </c>
      <c r="P47" s="322">
        <v>696</v>
      </c>
      <c r="Q47" s="322">
        <v>677</v>
      </c>
      <c r="R47" s="322">
        <v>672</v>
      </c>
      <c r="S47" s="322">
        <v>706</v>
      </c>
      <c r="T47" s="322">
        <v>610</v>
      </c>
      <c r="U47" s="322">
        <v>473</v>
      </c>
      <c r="V47" s="322">
        <v>384</v>
      </c>
      <c r="W47" s="322">
        <v>374</v>
      </c>
      <c r="X47" s="322">
        <v>405</v>
      </c>
      <c r="Y47" s="322">
        <v>379</v>
      </c>
      <c r="Z47" s="322">
        <v>319</v>
      </c>
      <c r="AA47" s="322">
        <v>329</v>
      </c>
      <c r="AB47" s="322">
        <v>425</v>
      </c>
      <c r="AC47" s="322">
        <v>369</v>
      </c>
      <c r="AD47" s="322">
        <v>420</v>
      </c>
      <c r="AE47" s="322">
        <v>425</v>
      </c>
      <c r="AF47" s="322">
        <v>502</v>
      </c>
      <c r="AG47" s="322">
        <v>0</v>
      </c>
      <c r="AH47" s="322"/>
      <c r="AI47" s="310">
        <v>16725</v>
      </c>
      <c r="AL47" s="40">
        <f t="shared" si="0"/>
        <v>576.72413793103453</v>
      </c>
      <c r="AM47" s="42">
        <f t="shared" si="1"/>
        <v>186.01515511117498</v>
      </c>
    </row>
    <row r="48" spans="1:39" x14ac:dyDescent="0.2">
      <c r="A48" s="311">
        <v>0.79166666666666596</v>
      </c>
      <c r="B48" s="312" t="s">
        <v>7</v>
      </c>
      <c r="C48" s="313">
        <v>0.8125</v>
      </c>
      <c r="D48" s="323">
        <v>701</v>
      </c>
      <c r="E48" s="322">
        <v>694</v>
      </c>
      <c r="F48" s="322">
        <v>718</v>
      </c>
      <c r="G48" s="322">
        <v>741</v>
      </c>
      <c r="H48" s="322">
        <v>734</v>
      </c>
      <c r="I48" s="322">
        <v>715</v>
      </c>
      <c r="J48" s="322">
        <v>716</v>
      </c>
      <c r="K48" s="322">
        <v>722</v>
      </c>
      <c r="L48" s="322">
        <v>703</v>
      </c>
      <c r="M48" s="322">
        <v>713</v>
      </c>
      <c r="N48" s="322">
        <v>725</v>
      </c>
      <c r="O48" s="322">
        <v>720</v>
      </c>
      <c r="P48" s="322">
        <v>696</v>
      </c>
      <c r="Q48" s="322">
        <v>698</v>
      </c>
      <c r="R48" s="322">
        <v>701</v>
      </c>
      <c r="S48" s="322">
        <v>696</v>
      </c>
      <c r="T48" s="322">
        <v>576</v>
      </c>
      <c r="U48" s="322">
        <v>494</v>
      </c>
      <c r="V48" s="322">
        <v>346</v>
      </c>
      <c r="W48" s="322">
        <v>317</v>
      </c>
      <c r="X48" s="322">
        <v>437</v>
      </c>
      <c r="Y48" s="322">
        <v>396</v>
      </c>
      <c r="Z48" s="322">
        <v>358</v>
      </c>
      <c r="AA48" s="322">
        <v>350</v>
      </c>
      <c r="AB48" s="322">
        <v>425</v>
      </c>
      <c r="AC48" s="322">
        <v>418</v>
      </c>
      <c r="AD48" s="322">
        <v>391</v>
      </c>
      <c r="AE48" s="322">
        <v>377</v>
      </c>
      <c r="AF48" s="322">
        <v>494</v>
      </c>
      <c r="AG48" s="322">
        <v>0</v>
      </c>
      <c r="AH48" s="322"/>
      <c r="AI48" s="310">
        <v>16772</v>
      </c>
      <c r="AL48" s="40">
        <f t="shared" si="0"/>
        <v>578.34482758620686</v>
      </c>
      <c r="AM48" s="42">
        <f t="shared" si="1"/>
        <v>188.25861400511386</v>
      </c>
    </row>
    <row r="49" spans="1:39" x14ac:dyDescent="0.2">
      <c r="A49" s="311">
        <v>0.8125</v>
      </c>
      <c r="B49" s="312" t="s">
        <v>7</v>
      </c>
      <c r="C49" s="313">
        <v>0.83333333333333304</v>
      </c>
      <c r="D49" s="323">
        <v>701</v>
      </c>
      <c r="E49" s="322">
        <v>712</v>
      </c>
      <c r="F49" s="322">
        <v>715</v>
      </c>
      <c r="G49" s="322">
        <v>752</v>
      </c>
      <c r="H49" s="322">
        <v>744</v>
      </c>
      <c r="I49" s="322">
        <v>737</v>
      </c>
      <c r="J49" s="322">
        <v>736</v>
      </c>
      <c r="K49" s="322">
        <v>735</v>
      </c>
      <c r="L49" s="322">
        <v>708</v>
      </c>
      <c r="M49" s="322">
        <v>718</v>
      </c>
      <c r="N49" s="322">
        <v>729</v>
      </c>
      <c r="O49" s="322">
        <v>730</v>
      </c>
      <c r="P49" s="322">
        <v>710</v>
      </c>
      <c r="Q49" s="322">
        <v>710</v>
      </c>
      <c r="R49" s="322">
        <v>712</v>
      </c>
      <c r="S49" s="322">
        <v>724</v>
      </c>
      <c r="T49" s="322">
        <v>609</v>
      </c>
      <c r="U49" s="322">
        <v>425</v>
      </c>
      <c r="V49" s="322">
        <v>360</v>
      </c>
      <c r="W49" s="322">
        <v>314</v>
      </c>
      <c r="X49" s="322">
        <v>449</v>
      </c>
      <c r="Y49" s="322">
        <v>430</v>
      </c>
      <c r="Z49" s="322">
        <v>343</v>
      </c>
      <c r="AA49" s="322">
        <v>367</v>
      </c>
      <c r="AB49" s="322">
        <v>430</v>
      </c>
      <c r="AC49" s="322">
        <v>425</v>
      </c>
      <c r="AD49" s="322">
        <v>408</v>
      </c>
      <c r="AE49" s="322">
        <v>358</v>
      </c>
      <c r="AF49" s="322">
        <v>94</v>
      </c>
      <c r="AG49" s="322">
        <v>0</v>
      </c>
      <c r="AH49" s="322"/>
      <c r="AI49" s="310">
        <v>16585</v>
      </c>
      <c r="AL49" s="40">
        <f t="shared" si="0"/>
        <v>588.96428571428567</v>
      </c>
      <c r="AM49" s="42">
        <f t="shared" si="1"/>
        <v>211.14941324248016</v>
      </c>
    </row>
    <row r="50" spans="1:39" x14ac:dyDescent="0.2">
      <c r="A50" s="311">
        <v>0.83333333333333304</v>
      </c>
      <c r="B50" s="312" t="s">
        <v>7</v>
      </c>
      <c r="C50" s="313">
        <v>0.85416666666666596</v>
      </c>
      <c r="D50" s="323">
        <v>727</v>
      </c>
      <c r="E50" s="322">
        <v>728</v>
      </c>
      <c r="F50" s="322">
        <v>742</v>
      </c>
      <c r="G50" s="322">
        <v>765</v>
      </c>
      <c r="H50" s="322">
        <v>761</v>
      </c>
      <c r="I50" s="322">
        <v>766</v>
      </c>
      <c r="J50" s="322">
        <v>742</v>
      </c>
      <c r="K50" s="322">
        <v>753</v>
      </c>
      <c r="L50" s="322">
        <v>732</v>
      </c>
      <c r="M50" s="322">
        <v>732</v>
      </c>
      <c r="N50" s="322">
        <v>747</v>
      </c>
      <c r="O50" s="322">
        <v>739</v>
      </c>
      <c r="P50" s="322">
        <v>737</v>
      </c>
      <c r="Q50" s="322">
        <v>728</v>
      </c>
      <c r="R50" s="322">
        <v>716</v>
      </c>
      <c r="S50" s="322">
        <v>749</v>
      </c>
      <c r="T50" s="322">
        <v>526</v>
      </c>
      <c r="U50" s="322">
        <v>374</v>
      </c>
      <c r="V50" s="322">
        <v>396</v>
      </c>
      <c r="W50" s="322">
        <v>329</v>
      </c>
      <c r="X50" s="322">
        <v>442</v>
      </c>
      <c r="Y50" s="322">
        <v>441</v>
      </c>
      <c r="Z50" s="322">
        <v>384</v>
      </c>
      <c r="AA50" s="322">
        <v>384</v>
      </c>
      <c r="AB50" s="322">
        <v>458</v>
      </c>
      <c r="AC50" s="322">
        <v>400</v>
      </c>
      <c r="AD50" s="322">
        <v>463</v>
      </c>
      <c r="AE50" s="322">
        <v>396</v>
      </c>
      <c r="AF50" s="322">
        <v>0</v>
      </c>
      <c r="AG50" s="322">
        <v>0</v>
      </c>
      <c r="AH50" s="322"/>
      <c r="AI50" s="310">
        <v>16857</v>
      </c>
      <c r="AL50" s="40">
        <f t="shared" si="0"/>
        <v>602.03571428571433</v>
      </c>
      <c r="AM50" s="42">
        <f t="shared" si="1"/>
        <v>222.50197209509599</v>
      </c>
    </row>
    <row r="51" spans="1:39" x14ac:dyDescent="0.2">
      <c r="A51" s="311">
        <v>0.85416666666666596</v>
      </c>
      <c r="B51" s="312" t="s">
        <v>7</v>
      </c>
      <c r="C51" s="313">
        <v>0.875</v>
      </c>
      <c r="D51" s="323">
        <v>775</v>
      </c>
      <c r="E51" s="322">
        <v>768</v>
      </c>
      <c r="F51" s="322">
        <v>780</v>
      </c>
      <c r="G51" s="322">
        <v>792</v>
      </c>
      <c r="H51" s="322">
        <v>797</v>
      </c>
      <c r="I51" s="322">
        <v>811</v>
      </c>
      <c r="J51" s="322">
        <v>775</v>
      </c>
      <c r="K51" s="322">
        <v>795</v>
      </c>
      <c r="L51" s="322">
        <v>765</v>
      </c>
      <c r="M51" s="322">
        <v>763</v>
      </c>
      <c r="N51" s="322">
        <v>773</v>
      </c>
      <c r="O51" s="322">
        <v>768</v>
      </c>
      <c r="P51" s="322">
        <v>775</v>
      </c>
      <c r="Q51" s="322">
        <v>760</v>
      </c>
      <c r="R51" s="322">
        <v>741</v>
      </c>
      <c r="S51" s="322">
        <v>768</v>
      </c>
      <c r="T51" s="322">
        <v>578</v>
      </c>
      <c r="U51" s="322">
        <v>449</v>
      </c>
      <c r="V51" s="322">
        <v>463</v>
      </c>
      <c r="W51" s="322">
        <v>367</v>
      </c>
      <c r="X51" s="322">
        <v>477</v>
      </c>
      <c r="Y51" s="322">
        <v>497</v>
      </c>
      <c r="Z51" s="322">
        <v>470</v>
      </c>
      <c r="AA51" s="322">
        <v>452</v>
      </c>
      <c r="AB51" s="322">
        <v>480</v>
      </c>
      <c r="AC51" s="322">
        <v>528</v>
      </c>
      <c r="AD51" s="322">
        <v>482</v>
      </c>
      <c r="AE51" s="322">
        <v>489</v>
      </c>
      <c r="AF51" s="322">
        <v>9</v>
      </c>
      <c r="AG51" s="322">
        <v>0</v>
      </c>
      <c r="AH51" s="322"/>
      <c r="AI51" s="310">
        <v>18147</v>
      </c>
      <c r="AL51" s="40">
        <f t="shared" si="0"/>
        <v>647.78571428571433</v>
      </c>
      <c r="AM51" s="42">
        <f t="shared" si="1"/>
        <v>220.62956159199481</v>
      </c>
    </row>
    <row r="52" spans="1:39" x14ac:dyDescent="0.2">
      <c r="A52" s="311">
        <v>0.875</v>
      </c>
      <c r="B52" s="312" t="s">
        <v>7</v>
      </c>
      <c r="C52" s="313">
        <v>0.89583333333333304</v>
      </c>
      <c r="D52" s="323">
        <v>802</v>
      </c>
      <c r="E52" s="322">
        <v>792</v>
      </c>
      <c r="F52" s="322">
        <v>801</v>
      </c>
      <c r="G52" s="322">
        <v>826</v>
      </c>
      <c r="H52" s="322">
        <v>825</v>
      </c>
      <c r="I52" s="322">
        <v>857</v>
      </c>
      <c r="J52" s="322">
        <v>809</v>
      </c>
      <c r="K52" s="322">
        <v>811</v>
      </c>
      <c r="L52" s="322">
        <v>807</v>
      </c>
      <c r="M52" s="322">
        <v>794</v>
      </c>
      <c r="N52" s="322">
        <v>796</v>
      </c>
      <c r="O52" s="322">
        <v>794</v>
      </c>
      <c r="P52" s="322">
        <v>799</v>
      </c>
      <c r="Q52" s="322">
        <v>797</v>
      </c>
      <c r="R52" s="322">
        <v>775</v>
      </c>
      <c r="S52" s="322">
        <v>799</v>
      </c>
      <c r="T52" s="322">
        <v>598</v>
      </c>
      <c r="U52" s="322">
        <v>487</v>
      </c>
      <c r="V52" s="322">
        <v>466</v>
      </c>
      <c r="W52" s="322">
        <v>449</v>
      </c>
      <c r="X52" s="322">
        <v>511</v>
      </c>
      <c r="Y52" s="322">
        <v>542</v>
      </c>
      <c r="Z52" s="322">
        <v>521</v>
      </c>
      <c r="AA52" s="322">
        <v>453</v>
      </c>
      <c r="AB52" s="322">
        <v>521</v>
      </c>
      <c r="AC52" s="322">
        <v>502</v>
      </c>
      <c r="AD52" s="322">
        <v>449</v>
      </c>
      <c r="AE52" s="322">
        <v>480</v>
      </c>
      <c r="AF52" s="322">
        <v>58</v>
      </c>
      <c r="AG52" s="322">
        <v>5</v>
      </c>
      <c r="AH52" s="322"/>
      <c r="AI52" s="310">
        <v>18926</v>
      </c>
      <c r="AL52" s="40">
        <f t="shared" si="0"/>
        <v>673.67857142857144</v>
      </c>
      <c r="AM52" s="42">
        <f t="shared" si="1"/>
        <v>223.15229581260596</v>
      </c>
    </row>
    <row r="53" spans="1:39" x14ac:dyDescent="0.2">
      <c r="A53" s="314">
        <v>0.89583333333333304</v>
      </c>
      <c r="B53" s="315" t="s">
        <v>7</v>
      </c>
      <c r="C53" s="316">
        <v>0.91666666666666596</v>
      </c>
      <c r="D53" s="324">
        <v>804</v>
      </c>
      <c r="E53" s="324">
        <v>801</v>
      </c>
      <c r="F53" s="324">
        <v>814</v>
      </c>
      <c r="G53" s="324">
        <v>833</v>
      </c>
      <c r="H53" s="324">
        <v>838</v>
      </c>
      <c r="I53" s="324">
        <v>866</v>
      </c>
      <c r="J53" s="324">
        <v>811</v>
      </c>
      <c r="K53" s="324">
        <v>828</v>
      </c>
      <c r="L53" s="324">
        <v>823</v>
      </c>
      <c r="M53" s="324">
        <v>812</v>
      </c>
      <c r="N53" s="324">
        <v>816</v>
      </c>
      <c r="O53" s="324">
        <v>824</v>
      </c>
      <c r="P53" s="324">
        <v>812</v>
      </c>
      <c r="Q53" s="324">
        <v>807</v>
      </c>
      <c r="R53" s="324">
        <v>795</v>
      </c>
      <c r="S53" s="324">
        <v>814</v>
      </c>
      <c r="T53" s="324">
        <v>578</v>
      </c>
      <c r="U53" s="324">
        <v>497</v>
      </c>
      <c r="V53" s="324">
        <v>475</v>
      </c>
      <c r="W53" s="324">
        <v>430</v>
      </c>
      <c r="X53" s="324">
        <v>454</v>
      </c>
      <c r="Y53" s="324">
        <v>492</v>
      </c>
      <c r="Z53" s="324">
        <v>514</v>
      </c>
      <c r="AA53" s="324">
        <v>391</v>
      </c>
      <c r="AB53" s="324">
        <v>528</v>
      </c>
      <c r="AC53" s="324">
        <v>492</v>
      </c>
      <c r="AD53" s="324">
        <v>468</v>
      </c>
      <c r="AE53" s="324">
        <v>504</v>
      </c>
      <c r="AF53" s="324">
        <v>46</v>
      </c>
      <c r="AG53" s="324">
        <v>2</v>
      </c>
      <c r="AH53" s="324"/>
      <c r="AI53" s="310">
        <v>18969</v>
      </c>
      <c r="AL53" s="40">
        <f t="shared" si="0"/>
        <v>675.75</v>
      </c>
      <c r="AM53" s="42">
        <f t="shared" si="1"/>
        <v>233.82208827550332</v>
      </c>
    </row>
    <row r="54" spans="1:39" x14ac:dyDescent="0.2">
      <c r="A54" s="307">
        <v>0.91666666666666596</v>
      </c>
      <c r="B54" s="308" t="s">
        <v>7</v>
      </c>
      <c r="C54" s="309">
        <v>0.9375</v>
      </c>
      <c r="D54" s="322">
        <v>818</v>
      </c>
      <c r="E54" s="322">
        <v>811</v>
      </c>
      <c r="F54" s="322">
        <v>828</v>
      </c>
      <c r="G54" s="322">
        <v>844</v>
      </c>
      <c r="H54" s="322">
        <v>833</v>
      </c>
      <c r="I54" s="322">
        <v>862</v>
      </c>
      <c r="J54" s="322">
        <v>831</v>
      </c>
      <c r="K54" s="322">
        <v>838</v>
      </c>
      <c r="L54" s="322">
        <v>835</v>
      </c>
      <c r="M54" s="322">
        <v>820</v>
      </c>
      <c r="N54" s="322">
        <v>814</v>
      </c>
      <c r="O54" s="322">
        <v>820</v>
      </c>
      <c r="P54" s="322">
        <v>820</v>
      </c>
      <c r="Q54" s="322">
        <v>816</v>
      </c>
      <c r="R54" s="322">
        <v>801</v>
      </c>
      <c r="S54" s="322">
        <v>816</v>
      </c>
      <c r="T54" s="322">
        <v>588</v>
      </c>
      <c r="U54" s="322">
        <v>473</v>
      </c>
      <c r="V54" s="322">
        <v>461</v>
      </c>
      <c r="W54" s="322">
        <v>401</v>
      </c>
      <c r="X54" s="322">
        <v>461</v>
      </c>
      <c r="Y54" s="322">
        <v>533</v>
      </c>
      <c r="Z54" s="322">
        <v>542</v>
      </c>
      <c r="AA54" s="322">
        <v>377</v>
      </c>
      <c r="AB54" s="322">
        <v>475</v>
      </c>
      <c r="AC54" s="322">
        <v>463</v>
      </c>
      <c r="AD54" s="322">
        <v>490</v>
      </c>
      <c r="AE54" s="322">
        <v>449</v>
      </c>
      <c r="AF54" s="322">
        <v>50</v>
      </c>
      <c r="AG54" s="322">
        <v>3</v>
      </c>
      <c r="AH54" s="322"/>
      <c r="AI54" s="310">
        <v>18973</v>
      </c>
      <c r="AL54" s="40">
        <f t="shared" si="0"/>
        <v>675.71428571428567</v>
      </c>
      <c r="AM54" s="42">
        <f t="shared" si="1"/>
        <v>239.62480490641363</v>
      </c>
    </row>
    <row r="55" spans="1:39" x14ac:dyDescent="0.2">
      <c r="A55" s="311">
        <v>0.9375</v>
      </c>
      <c r="B55" s="312" t="s">
        <v>7</v>
      </c>
      <c r="C55" s="313">
        <v>0.95833333333333304</v>
      </c>
      <c r="D55" s="323">
        <v>799</v>
      </c>
      <c r="E55" s="322">
        <v>819</v>
      </c>
      <c r="F55" s="322">
        <v>830</v>
      </c>
      <c r="G55" s="322">
        <v>845</v>
      </c>
      <c r="H55" s="322">
        <v>837</v>
      </c>
      <c r="I55" s="322">
        <v>854</v>
      </c>
      <c r="J55" s="322">
        <v>830</v>
      </c>
      <c r="K55" s="322">
        <v>835</v>
      </c>
      <c r="L55" s="322">
        <v>833</v>
      </c>
      <c r="M55" s="322">
        <v>824</v>
      </c>
      <c r="N55" s="322">
        <v>821</v>
      </c>
      <c r="O55" s="322">
        <v>824</v>
      </c>
      <c r="P55" s="322">
        <v>819</v>
      </c>
      <c r="Q55" s="322">
        <v>811</v>
      </c>
      <c r="R55" s="322">
        <v>804</v>
      </c>
      <c r="S55" s="322">
        <v>821</v>
      </c>
      <c r="T55" s="322">
        <v>608</v>
      </c>
      <c r="U55" s="322">
        <v>444</v>
      </c>
      <c r="V55" s="322">
        <v>468</v>
      </c>
      <c r="W55" s="322">
        <v>400</v>
      </c>
      <c r="X55" s="322">
        <v>453</v>
      </c>
      <c r="Y55" s="322">
        <v>531</v>
      </c>
      <c r="Z55" s="322">
        <v>523</v>
      </c>
      <c r="AA55" s="322">
        <v>387</v>
      </c>
      <c r="AB55" s="322">
        <v>461</v>
      </c>
      <c r="AC55" s="322">
        <v>466</v>
      </c>
      <c r="AD55" s="322">
        <v>461</v>
      </c>
      <c r="AE55" s="322">
        <v>444</v>
      </c>
      <c r="AF55" s="322">
        <v>41</v>
      </c>
      <c r="AG55" s="322">
        <v>0</v>
      </c>
      <c r="AH55" s="322"/>
      <c r="AI55" s="310">
        <v>18893</v>
      </c>
      <c r="AL55" s="40">
        <f t="shared" si="0"/>
        <v>673.28571428571433</v>
      </c>
      <c r="AM55" s="42">
        <f t="shared" si="1"/>
        <v>242.26256535980266</v>
      </c>
    </row>
    <row r="56" spans="1:39" x14ac:dyDescent="0.2">
      <c r="A56" s="311">
        <v>0.95833333333333304</v>
      </c>
      <c r="B56" s="312" t="s">
        <v>7</v>
      </c>
      <c r="C56" s="313">
        <v>0.97916666666666596</v>
      </c>
      <c r="D56" s="323">
        <v>812</v>
      </c>
      <c r="E56" s="322">
        <v>809</v>
      </c>
      <c r="F56" s="322">
        <v>845</v>
      </c>
      <c r="G56" s="322">
        <v>843</v>
      </c>
      <c r="H56" s="322">
        <v>847</v>
      </c>
      <c r="I56" s="322">
        <v>862</v>
      </c>
      <c r="J56" s="322">
        <v>838</v>
      </c>
      <c r="K56" s="322">
        <v>840</v>
      </c>
      <c r="L56" s="322">
        <v>833</v>
      </c>
      <c r="M56" s="322">
        <v>818</v>
      </c>
      <c r="N56" s="322">
        <v>830</v>
      </c>
      <c r="O56" s="322">
        <v>823</v>
      </c>
      <c r="P56" s="322">
        <v>816</v>
      </c>
      <c r="Q56" s="322">
        <v>823</v>
      </c>
      <c r="R56" s="322">
        <v>809</v>
      </c>
      <c r="S56" s="322">
        <v>806</v>
      </c>
      <c r="T56" s="322">
        <v>624</v>
      </c>
      <c r="U56" s="322">
        <v>425</v>
      </c>
      <c r="V56" s="322">
        <v>429</v>
      </c>
      <c r="W56" s="322">
        <v>396</v>
      </c>
      <c r="X56" s="322">
        <v>473</v>
      </c>
      <c r="Y56" s="322">
        <v>525</v>
      </c>
      <c r="Z56" s="322">
        <v>526</v>
      </c>
      <c r="AA56" s="322">
        <v>391</v>
      </c>
      <c r="AB56" s="322">
        <v>461</v>
      </c>
      <c r="AC56" s="322">
        <v>487</v>
      </c>
      <c r="AD56" s="322">
        <v>504</v>
      </c>
      <c r="AE56" s="322">
        <v>454</v>
      </c>
      <c r="AF56" s="322">
        <v>45</v>
      </c>
      <c r="AG56" s="322">
        <v>0</v>
      </c>
      <c r="AH56" s="322"/>
      <c r="AI56" s="310">
        <v>18994</v>
      </c>
      <c r="AL56" s="40">
        <f t="shared" si="0"/>
        <v>676.75</v>
      </c>
      <c r="AM56" s="42">
        <f t="shared" si="1"/>
        <v>242.77288000179882</v>
      </c>
    </row>
    <row r="57" spans="1:39" x14ac:dyDescent="0.2">
      <c r="A57" s="317">
        <v>0.97916666666666596</v>
      </c>
      <c r="B57" s="318" t="s">
        <v>7</v>
      </c>
      <c r="C57" s="319">
        <v>1</v>
      </c>
      <c r="D57" s="325">
        <v>804</v>
      </c>
      <c r="E57" s="322">
        <v>811</v>
      </c>
      <c r="F57" s="322">
        <v>850</v>
      </c>
      <c r="G57" s="322">
        <v>844</v>
      </c>
      <c r="H57" s="322">
        <v>845</v>
      </c>
      <c r="I57" s="322">
        <v>861</v>
      </c>
      <c r="J57" s="322">
        <v>830</v>
      </c>
      <c r="K57" s="322">
        <v>840</v>
      </c>
      <c r="L57" s="322">
        <v>830</v>
      </c>
      <c r="M57" s="322">
        <v>809</v>
      </c>
      <c r="N57" s="322">
        <v>831</v>
      </c>
      <c r="O57" s="322">
        <v>813</v>
      </c>
      <c r="P57" s="322">
        <v>816</v>
      </c>
      <c r="Q57" s="322">
        <v>828</v>
      </c>
      <c r="R57" s="322">
        <v>807</v>
      </c>
      <c r="S57" s="322">
        <v>821</v>
      </c>
      <c r="T57" s="322">
        <v>621</v>
      </c>
      <c r="U57" s="322">
        <v>437</v>
      </c>
      <c r="V57" s="322">
        <v>408</v>
      </c>
      <c r="W57" s="322">
        <v>399</v>
      </c>
      <c r="X57" s="322">
        <v>492</v>
      </c>
      <c r="Y57" s="322">
        <v>533</v>
      </c>
      <c r="Z57" s="322">
        <v>538</v>
      </c>
      <c r="AA57" s="322">
        <v>408</v>
      </c>
      <c r="AB57" s="322">
        <v>477</v>
      </c>
      <c r="AC57" s="322">
        <v>482</v>
      </c>
      <c r="AD57" s="322">
        <v>489</v>
      </c>
      <c r="AE57" s="322">
        <v>475</v>
      </c>
      <c r="AF57" s="322">
        <v>72</v>
      </c>
      <c r="AG57" s="322">
        <v>2</v>
      </c>
      <c r="AH57" s="328"/>
      <c r="AI57" s="310">
        <v>19073</v>
      </c>
      <c r="AL57" s="40">
        <f t="shared" si="0"/>
        <v>678.53571428571433</v>
      </c>
      <c r="AM57" s="42">
        <f t="shared" si="1"/>
        <v>238.42915283064747</v>
      </c>
    </row>
    <row r="58" spans="1:39" x14ac:dyDescent="0.2">
      <c r="A58" s="303" t="s">
        <v>61</v>
      </c>
      <c r="B58" s="304"/>
      <c r="C58" s="305"/>
      <c r="D58" s="320">
        <v>35746</v>
      </c>
      <c r="E58" s="320">
        <v>36271</v>
      </c>
      <c r="F58" s="320">
        <v>35892</v>
      </c>
      <c r="G58" s="320">
        <v>36525</v>
      </c>
      <c r="H58" s="320">
        <v>36545</v>
      </c>
      <c r="I58" s="320">
        <v>36458</v>
      </c>
      <c r="J58" s="320">
        <v>36389</v>
      </c>
      <c r="K58" s="320">
        <v>36233</v>
      </c>
      <c r="L58" s="320">
        <v>36470</v>
      </c>
      <c r="M58" s="320">
        <v>36082</v>
      </c>
      <c r="N58" s="320">
        <v>35897</v>
      </c>
      <c r="O58" s="320">
        <v>35740</v>
      </c>
      <c r="P58" s="320">
        <v>35571</v>
      </c>
      <c r="Q58" s="320">
        <v>35683</v>
      </c>
      <c r="R58" s="320">
        <v>35794</v>
      </c>
      <c r="S58" s="320">
        <v>36146</v>
      </c>
      <c r="T58" s="320">
        <v>32971</v>
      </c>
      <c r="U58" s="320">
        <v>26679</v>
      </c>
      <c r="V58" s="320">
        <v>22401</v>
      </c>
      <c r="W58" s="320">
        <v>23314</v>
      </c>
      <c r="X58" s="320">
        <v>22730</v>
      </c>
      <c r="Y58" s="320">
        <v>25409</v>
      </c>
      <c r="Z58" s="320">
        <v>22798</v>
      </c>
      <c r="AA58" s="320">
        <v>23335</v>
      </c>
      <c r="AB58" s="320">
        <v>21062</v>
      </c>
      <c r="AC58" s="320">
        <v>23371</v>
      </c>
      <c r="AD58" s="320">
        <v>24209</v>
      </c>
      <c r="AE58" s="320">
        <v>23866</v>
      </c>
      <c r="AF58" s="320">
        <v>19533</v>
      </c>
      <c r="AG58" s="320">
        <v>370</v>
      </c>
      <c r="AH58" s="320">
        <v>0</v>
      </c>
      <c r="AI58" s="320">
        <v>889490</v>
      </c>
      <c r="AL58" s="40">
        <v>29364.709677419356</v>
      </c>
    </row>
    <row r="59" spans="1:39" x14ac:dyDescent="0.2">
      <c r="A59" s="303" t="s">
        <v>63</v>
      </c>
      <c r="B59" s="304"/>
      <c r="C59" s="305"/>
      <c r="D59" s="320">
        <v>19527</v>
      </c>
      <c r="E59" s="320">
        <v>0</v>
      </c>
      <c r="F59" s="320">
        <v>19589</v>
      </c>
      <c r="G59" s="320">
        <v>19858</v>
      </c>
      <c r="H59" s="320">
        <v>19846</v>
      </c>
      <c r="I59" s="320">
        <v>19682</v>
      </c>
      <c r="J59" s="320">
        <v>19495</v>
      </c>
      <c r="K59" s="320">
        <v>19622</v>
      </c>
      <c r="L59" s="320">
        <v>0</v>
      </c>
      <c r="M59" s="320">
        <v>19527</v>
      </c>
      <c r="N59" s="320">
        <v>19670</v>
      </c>
      <c r="O59" s="320">
        <v>19464</v>
      </c>
      <c r="P59" s="320">
        <v>19109</v>
      </c>
      <c r="Q59" s="320">
        <v>19306</v>
      </c>
      <c r="R59" s="320">
        <v>19512</v>
      </c>
      <c r="S59" s="320">
        <v>0</v>
      </c>
      <c r="T59" s="320">
        <v>17493</v>
      </c>
      <c r="U59" s="320">
        <v>14697</v>
      </c>
      <c r="V59" s="320">
        <v>13092</v>
      </c>
      <c r="W59" s="320">
        <v>12847</v>
      </c>
      <c r="X59" s="320">
        <v>13284</v>
      </c>
      <c r="Y59" s="320">
        <v>14121</v>
      </c>
      <c r="Z59" s="320">
        <v>0</v>
      </c>
      <c r="AA59" s="320">
        <v>12242</v>
      </c>
      <c r="AB59" s="320">
        <v>11923</v>
      </c>
      <c r="AC59" s="320">
        <v>12588</v>
      </c>
      <c r="AD59" s="320">
        <v>13493</v>
      </c>
      <c r="AE59" s="320">
        <v>13368</v>
      </c>
      <c r="AF59" s="320">
        <v>11204</v>
      </c>
      <c r="AG59" s="320">
        <v>0</v>
      </c>
      <c r="AH59" s="320">
        <v>0</v>
      </c>
      <c r="AI59" s="320">
        <v>414559</v>
      </c>
    </row>
    <row r="60" spans="1:39" x14ac:dyDescent="0.2">
      <c r="A60" s="303" t="s">
        <v>64</v>
      </c>
      <c r="B60" s="304"/>
      <c r="C60" s="305"/>
      <c r="D60" s="320">
        <v>16219</v>
      </c>
      <c r="E60" s="320">
        <v>36271</v>
      </c>
      <c r="F60" s="320">
        <v>16303</v>
      </c>
      <c r="G60" s="320">
        <v>16667</v>
      </c>
      <c r="H60" s="320">
        <v>16699</v>
      </c>
      <c r="I60" s="320">
        <v>16776</v>
      </c>
      <c r="J60" s="320">
        <v>16894</v>
      </c>
      <c r="K60" s="320">
        <v>16611</v>
      </c>
      <c r="L60" s="320">
        <v>36470</v>
      </c>
      <c r="M60" s="320">
        <v>16555</v>
      </c>
      <c r="N60" s="320">
        <v>16227</v>
      </c>
      <c r="O60" s="320">
        <v>16276</v>
      </c>
      <c r="P60" s="320">
        <v>16462</v>
      </c>
      <c r="Q60" s="320">
        <v>16377</v>
      </c>
      <c r="R60" s="320">
        <v>16282</v>
      </c>
      <c r="S60" s="320">
        <v>36146</v>
      </c>
      <c r="T60" s="320">
        <v>15478</v>
      </c>
      <c r="U60" s="320">
        <v>11982</v>
      </c>
      <c r="V60" s="320">
        <v>9309</v>
      </c>
      <c r="W60" s="320">
        <v>10467</v>
      </c>
      <c r="X60" s="320">
        <v>9446</v>
      </c>
      <c r="Y60" s="320">
        <v>11288</v>
      </c>
      <c r="Z60" s="320">
        <v>22798</v>
      </c>
      <c r="AA60" s="320">
        <v>11093</v>
      </c>
      <c r="AB60" s="320">
        <v>9139</v>
      </c>
      <c r="AC60" s="320">
        <v>10783</v>
      </c>
      <c r="AD60" s="320">
        <v>10716</v>
      </c>
      <c r="AE60" s="320">
        <v>10498</v>
      </c>
      <c r="AF60" s="320">
        <v>8329</v>
      </c>
      <c r="AG60" s="320">
        <v>370</v>
      </c>
      <c r="AH60" s="320">
        <v>0</v>
      </c>
      <c r="AI60" s="320">
        <v>474931</v>
      </c>
    </row>
    <row r="63" spans="1:39" x14ac:dyDescent="0.2">
      <c r="C63" t="s">
        <v>9</v>
      </c>
      <c r="D63" s="4">
        <f>MIN(D10:D57)</f>
        <v>658</v>
      </c>
      <c r="E63" s="4">
        <f t="shared" ref="E63:AH63" si="2">MIN(E10:E57)</f>
        <v>679</v>
      </c>
      <c r="F63" s="4">
        <f t="shared" si="2"/>
        <v>660</v>
      </c>
      <c r="G63" s="4">
        <f t="shared" si="2"/>
        <v>650</v>
      </c>
      <c r="H63" s="4">
        <f t="shared" si="2"/>
        <v>663</v>
      </c>
      <c r="I63" s="4">
        <f t="shared" si="2"/>
        <v>449</v>
      </c>
      <c r="J63" s="4">
        <f t="shared" si="2"/>
        <v>655</v>
      </c>
      <c r="K63" s="4">
        <f t="shared" si="2"/>
        <v>653</v>
      </c>
      <c r="L63" s="4">
        <f t="shared" si="2"/>
        <v>674</v>
      </c>
      <c r="M63" s="4">
        <f t="shared" si="2"/>
        <v>658</v>
      </c>
      <c r="N63" s="4">
        <f t="shared" si="2"/>
        <v>660</v>
      </c>
      <c r="O63" s="4">
        <f t="shared" si="2"/>
        <v>648</v>
      </c>
      <c r="P63" s="4">
        <f t="shared" si="2"/>
        <v>627</v>
      </c>
      <c r="Q63" s="4">
        <f t="shared" si="2"/>
        <v>652</v>
      </c>
      <c r="R63" s="4">
        <f t="shared" si="2"/>
        <v>660</v>
      </c>
      <c r="S63" s="4">
        <f t="shared" si="2"/>
        <v>682</v>
      </c>
      <c r="T63" s="4">
        <f t="shared" si="2"/>
        <v>464</v>
      </c>
      <c r="U63" s="4">
        <f t="shared" si="2"/>
        <v>374</v>
      </c>
      <c r="V63" s="4">
        <f t="shared" si="2"/>
        <v>346</v>
      </c>
      <c r="W63" s="4">
        <f t="shared" si="2"/>
        <v>314</v>
      </c>
      <c r="X63" s="4">
        <f t="shared" si="2"/>
        <v>405</v>
      </c>
      <c r="Y63" s="4">
        <f t="shared" si="2"/>
        <v>379</v>
      </c>
      <c r="Z63" s="4">
        <f t="shared" si="2"/>
        <v>319</v>
      </c>
      <c r="AA63" s="4">
        <f t="shared" si="2"/>
        <v>329</v>
      </c>
      <c r="AB63" s="4">
        <f t="shared" si="2"/>
        <v>302</v>
      </c>
      <c r="AC63" s="4">
        <f t="shared" si="2"/>
        <v>367</v>
      </c>
      <c r="AD63" s="4">
        <f t="shared" si="2"/>
        <v>391</v>
      </c>
      <c r="AE63" s="4">
        <f t="shared" si="2"/>
        <v>358</v>
      </c>
      <c r="AF63" s="4">
        <f t="shared" si="2"/>
        <v>0</v>
      </c>
      <c r="AG63" s="4">
        <f t="shared" si="2"/>
        <v>0</v>
      </c>
      <c r="AH63" s="4">
        <f t="shared" si="2"/>
        <v>0</v>
      </c>
      <c r="AL63" s="40">
        <f>MIN(AL10:AL57)</f>
        <v>571</v>
      </c>
    </row>
    <row r="64" spans="1:39" x14ac:dyDescent="0.2">
      <c r="C64" t="s">
        <v>10</v>
      </c>
      <c r="D64" s="4">
        <f>MAX(D10:D57)</f>
        <v>833</v>
      </c>
      <c r="E64" s="4">
        <f t="shared" ref="E64:AH64" si="3">MAX(E10:E57)</f>
        <v>828</v>
      </c>
      <c r="F64" s="4">
        <f t="shared" si="3"/>
        <v>850</v>
      </c>
      <c r="G64" s="4">
        <f t="shared" si="3"/>
        <v>857</v>
      </c>
      <c r="H64" s="4">
        <f t="shared" si="3"/>
        <v>857</v>
      </c>
      <c r="I64" s="4">
        <f t="shared" si="3"/>
        <v>866</v>
      </c>
      <c r="J64" s="4">
        <f t="shared" si="3"/>
        <v>883</v>
      </c>
      <c r="K64" s="4">
        <f t="shared" si="3"/>
        <v>845</v>
      </c>
      <c r="L64" s="4">
        <f t="shared" si="3"/>
        <v>845</v>
      </c>
      <c r="M64" s="4">
        <f t="shared" si="3"/>
        <v>847</v>
      </c>
      <c r="N64" s="4">
        <f t="shared" si="3"/>
        <v>831</v>
      </c>
      <c r="O64" s="4">
        <f t="shared" si="3"/>
        <v>833</v>
      </c>
      <c r="P64" s="4">
        <f t="shared" si="3"/>
        <v>847</v>
      </c>
      <c r="Q64" s="4">
        <f t="shared" si="3"/>
        <v>845</v>
      </c>
      <c r="R64" s="4">
        <f t="shared" si="3"/>
        <v>838</v>
      </c>
      <c r="S64" s="4">
        <f t="shared" si="3"/>
        <v>837</v>
      </c>
      <c r="T64" s="4">
        <f t="shared" si="3"/>
        <v>833</v>
      </c>
      <c r="U64" s="4">
        <f t="shared" si="3"/>
        <v>720</v>
      </c>
      <c r="V64" s="4">
        <f t="shared" si="3"/>
        <v>634</v>
      </c>
      <c r="W64" s="4">
        <f t="shared" si="3"/>
        <v>735</v>
      </c>
      <c r="X64" s="4">
        <f t="shared" si="3"/>
        <v>597</v>
      </c>
      <c r="Y64" s="4">
        <f t="shared" si="3"/>
        <v>730</v>
      </c>
      <c r="Z64" s="4">
        <f t="shared" si="3"/>
        <v>605</v>
      </c>
      <c r="AA64" s="4">
        <f t="shared" si="3"/>
        <v>787</v>
      </c>
      <c r="AB64" s="4">
        <f t="shared" si="3"/>
        <v>574</v>
      </c>
      <c r="AC64" s="4">
        <f t="shared" si="3"/>
        <v>722</v>
      </c>
      <c r="AD64" s="4">
        <f t="shared" si="3"/>
        <v>684</v>
      </c>
      <c r="AE64" s="4">
        <f t="shared" si="3"/>
        <v>675</v>
      </c>
      <c r="AF64" s="4">
        <f t="shared" si="3"/>
        <v>612</v>
      </c>
      <c r="AG64" s="4">
        <f t="shared" si="3"/>
        <v>46</v>
      </c>
      <c r="AH64" s="4">
        <f t="shared" si="3"/>
        <v>0</v>
      </c>
    </row>
    <row r="65" spans="1:42" s="39" customFormat="1" x14ac:dyDescent="0.2">
      <c r="C65" s="39" t="s">
        <v>52</v>
      </c>
      <c r="D65" s="39">
        <f>IF(D64=0,"",SMALL(D10:D57,COUNTIF(D10:D57,0)+1))</f>
        <v>658</v>
      </c>
      <c r="E65" s="39">
        <f t="shared" ref="E65:AH65" si="4">IF(E64=0,"",SMALL(E10:E57,COUNTIF(E10:E57,0)+1))</f>
        <v>679</v>
      </c>
      <c r="F65" s="39">
        <f t="shared" si="4"/>
        <v>660</v>
      </c>
      <c r="G65" s="39">
        <f t="shared" si="4"/>
        <v>650</v>
      </c>
      <c r="H65" s="39">
        <f t="shared" si="4"/>
        <v>663</v>
      </c>
      <c r="I65" s="39">
        <f t="shared" si="4"/>
        <v>449</v>
      </c>
      <c r="J65" s="39">
        <f t="shared" si="4"/>
        <v>655</v>
      </c>
      <c r="K65" s="39">
        <f t="shared" si="4"/>
        <v>653</v>
      </c>
      <c r="L65" s="39">
        <f t="shared" si="4"/>
        <v>674</v>
      </c>
      <c r="M65" s="39">
        <f t="shared" si="4"/>
        <v>658</v>
      </c>
      <c r="N65" s="39">
        <f t="shared" si="4"/>
        <v>660</v>
      </c>
      <c r="O65" s="39">
        <f t="shared" si="4"/>
        <v>648</v>
      </c>
      <c r="P65" s="39">
        <f t="shared" si="4"/>
        <v>627</v>
      </c>
      <c r="Q65" s="39">
        <f t="shared" si="4"/>
        <v>652</v>
      </c>
      <c r="R65" s="39">
        <f t="shared" si="4"/>
        <v>660</v>
      </c>
      <c r="S65" s="39">
        <f t="shared" si="4"/>
        <v>682</v>
      </c>
      <c r="T65" s="39">
        <f t="shared" si="4"/>
        <v>464</v>
      </c>
      <c r="U65" s="39">
        <f t="shared" si="4"/>
        <v>374</v>
      </c>
      <c r="V65" s="39">
        <f t="shared" si="4"/>
        <v>346</v>
      </c>
      <c r="W65" s="39">
        <f t="shared" si="4"/>
        <v>314</v>
      </c>
      <c r="X65" s="39">
        <f t="shared" si="4"/>
        <v>405</v>
      </c>
      <c r="Y65" s="39">
        <f t="shared" si="4"/>
        <v>379</v>
      </c>
      <c r="Z65" s="39">
        <f t="shared" si="4"/>
        <v>319</v>
      </c>
      <c r="AA65" s="39">
        <f t="shared" si="4"/>
        <v>329</v>
      </c>
      <c r="AB65" s="39">
        <f t="shared" si="4"/>
        <v>302</v>
      </c>
      <c r="AC65" s="39">
        <f t="shared" si="4"/>
        <v>367</v>
      </c>
      <c r="AD65" s="39">
        <f t="shared" si="4"/>
        <v>391</v>
      </c>
      <c r="AE65" s="39">
        <f t="shared" si="4"/>
        <v>358</v>
      </c>
      <c r="AF65" s="39">
        <f t="shared" si="4"/>
        <v>9</v>
      </c>
      <c r="AG65" s="39">
        <f t="shared" si="4"/>
        <v>2</v>
      </c>
      <c r="AH65" s="39" t="str">
        <f t="shared" si="4"/>
        <v/>
      </c>
    </row>
    <row r="66" spans="1:42" s="39" customFormat="1" x14ac:dyDescent="0.2">
      <c r="C66" s="39" t="s">
        <v>55</v>
      </c>
      <c r="D66" s="39">
        <f>IF(D64=0,"",SMALL(D11:D58,COUNTIF(D11:D58,0)+2))</f>
        <v>667</v>
      </c>
      <c r="E66" s="39">
        <f t="shared" ref="E66:AH66" si="5">IF(E64=0,"",SMALL(E11:E58,COUNTIF(E11:E58,0)+2))</f>
        <v>694</v>
      </c>
      <c r="F66" s="39">
        <f t="shared" si="5"/>
        <v>662</v>
      </c>
      <c r="G66" s="39">
        <f t="shared" si="5"/>
        <v>658</v>
      </c>
      <c r="H66" s="39">
        <f t="shared" si="5"/>
        <v>665</v>
      </c>
      <c r="I66" s="39">
        <f t="shared" si="5"/>
        <v>667</v>
      </c>
      <c r="J66" s="39">
        <f t="shared" si="5"/>
        <v>657</v>
      </c>
      <c r="K66" s="39">
        <f t="shared" si="5"/>
        <v>660</v>
      </c>
      <c r="L66" s="39">
        <f t="shared" si="5"/>
        <v>682</v>
      </c>
      <c r="M66" s="39">
        <f t="shared" si="5"/>
        <v>662</v>
      </c>
      <c r="N66" s="39">
        <f t="shared" si="5"/>
        <v>665</v>
      </c>
      <c r="O66" s="39">
        <f t="shared" si="5"/>
        <v>652</v>
      </c>
      <c r="P66" s="39">
        <f t="shared" si="5"/>
        <v>638</v>
      </c>
      <c r="Q66" s="39">
        <f t="shared" si="5"/>
        <v>655</v>
      </c>
      <c r="R66" s="39">
        <f t="shared" si="5"/>
        <v>667</v>
      </c>
      <c r="S66" s="39">
        <f t="shared" si="5"/>
        <v>684</v>
      </c>
      <c r="T66" s="39">
        <f t="shared" si="5"/>
        <v>526</v>
      </c>
      <c r="U66" s="39">
        <f t="shared" si="5"/>
        <v>425</v>
      </c>
      <c r="V66" s="39">
        <f t="shared" si="5"/>
        <v>360</v>
      </c>
      <c r="W66" s="39">
        <f t="shared" si="5"/>
        <v>317</v>
      </c>
      <c r="X66" s="39">
        <f t="shared" si="5"/>
        <v>406</v>
      </c>
      <c r="Y66" s="39">
        <f t="shared" si="5"/>
        <v>396</v>
      </c>
      <c r="Z66" s="39">
        <f t="shared" si="5"/>
        <v>334</v>
      </c>
      <c r="AA66" s="39">
        <f t="shared" si="5"/>
        <v>350</v>
      </c>
      <c r="AB66" s="39">
        <f t="shared" si="5"/>
        <v>319</v>
      </c>
      <c r="AC66" s="39">
        <f t="shared" si="5"/>
        <v>369</v>
      </c>
      <c r="AD66" s="39">
        <f t="shared" si="5"/>
        <v>396</v>
      </c>
      <c r="AE66" s="39">
        <f t="shared" si="5"/>
        <v>377</v>
      </c>
      <c r="AF66" s="39">
        <f t="shared" si="5"/>
        <v>41</v>
      </c>
      <c r="AG66" s="39">
        <f t="shared" si="5"/>
        <v>2</v>
      </c>
      <c r="AH66" s="39" t="str">
        <f t="shared" si="5"/>
        <v/>
      </c>
    </row>
    <row r="67" spans="1:42" x14ac:dyDescent="0.2">
      <c r="AO67" t="s">
        <v>116</v>
      </c>
    </row>
    <row r="68" spans="1:42" s="292" customFormat="1" x14ac:dyDescent="0.2">
      <c r="C68" s="292" t="s">
        <v>87</v>
      </c>
      <c r="D68" s="292">
        <v>1</v>
      </c>
      <c r="E68" s="292">
        <v>1</v>
      </c>
      <c r="F68" s="292">
        <v>1</v>
      </c>
      <c r="G68" s="292">
        <v>1</v>
      </c>
      <c r="H68" s="292">
        <v>1</v>
      </c>
      <c r="I68" s="292">
        <v>1</v>
      </c>
      <c r="J68" s="292">
        <v>1</v>
      </c>
      <c r="K68" s="292">
        <v>1</v>
      </c>
      <c r="L68" s="292">
        <v>1</v>
      </c>
      <c r="M68" s="292">
        <v>1</v>
      </c>
      <c r="N68" s="292">
        <v>1</v>
      </c>
      <c r="O68" s="292">
        <v>1</v>
      </c>
      <c r="P68" s="292">
        <v>1</v>
      </c>
      <c r="Q68" s="292">
        <v>1</v>
      </c>
      <c r="R68" s="292">
        <v>1</v>
      </c>
      <c r="S68" s="292">
        <v>1</v>
      </c>
      <c r="T68" s="292">
        <v>1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0</v>
      </c>
      <c r="AF68" s="292">
        <v>0</v>
      </c>
      <c r="AG68" s="292">
        <v>0</v>
      </c>
      <c r="AJ68" s="292" t="s">
        <v>96</v>
      </c>
      <c r="AL68" s="292" t="s">
        <v>82</v>
      </c>
      <c r="AM68" s="333" t="s">
        <v>98</v>
      </c>
      <c r="AO68" s="292" t="s">
        <v>82</v>
      </c>
      <c r="AP68" s="333" t="s">
        <v>98</v>
      </c>
    </row>
    <row r="69" spans="1:42" s="41" customFormat="1" x14ac:dyDescent="0.2">
      <c r="A69" s="292" t="s">
        <v>88</v>
      </c>
      <c r="B69" s="292"/>
      <c r="C69" s="292"/>
      <c r="D69" s="42" t="str">
        <f>IF(D$9=1,IF(D$68=1,"",D$59),"")</f>
        <v/>
      </c>
      <c r="E69" s="42" t="str">
        <f t="shared" ref="E69:AH69" si="6">IF(E$9=1,IF(E$68=1,"",E$59),"")</f>
        <v/>
      </c>
      <c r="F69" s="42" t="str">
        <f t="shared" si="6"/>
        <v/>
      </c>
      <c r="G69" s="42" t="str">
        <f t="shared" si="6"/>
        <v/>
      </c>
      <c r="H69" s="42" t="str">
        <f t="shared" si="6"/>
        <v/>
      </c>
      <c r="I69" s="42" t="str">
        <f t="shared" si="6"/>
        <v/>
      </c>
      <c r="J69" s="42" t="str">
        <f t="shared" si="6"/>
        <v/>
      </c>
      <c r="K69" s="42" t="str">
        <f t="shared" si="6"/>
        <v/>
      </c>
      <c r="L69" s="42" t="str">
        <f t="shared" si="6"/>
        <v/>
      </c>
      <c r="M69" s="42" t="str">
        <f t="shared" si="6"/>
        <v/>
      </c>
      <c r="N69" s="42" t="str">
        <f t="shared" si="6"/>
        <v/>
      </c>
      <c r="O69" s="42" t="str">
        <f t="shared" si="6"/>
        <v/>
      </c>
      <c r="P69" s="42" t="str">
        <f t="shared" si="6"/>
        <v/>
      </c>
      <c r="Q69" s="42" t="str">
        <f t="shared" si="6"/>
        <v/>
      </c>
      <c r="R69" s="42" t="str">
        <f t="shared" si="6"/>
        <v/>
      </c>
      <c r="S69" s="42" t="str">
        <f t="shared" si="6"/>
        <v/>
      </c>
      <c r="T69" s="42" t="str">
        <f t="shared" si="6"/>
        <v/>
      </c>
      <c r="U69" s="42">
        <f t="shared" si="6"/>
        <v>14697</v>
      </c>
      <c r="V69" s="42">
        <f t="shared" si="6"/>
        <v>13092</v>
      </c>
      <c r="W69" s="42">
        <f t="shared" si="6"/>
        <v>12847</v>
      </c>
      <c r="X69" s="42">
        <f t="shared" si="6"/>
        <v>13284</v>
      </c>
      <c r="Y69" s="42">
        <f t="shared" si="6"/>
        <v>14121</v>
      </c>
      <c r="Z69" s="42" t="str">
        <f t="shared" si="6"/>
        <v/>
      </c>
      <c r="AA69" s="42">
        <f t="shared" si="6"/>
        <v>12242</v>
      </c>
      <c r="AB69" s="42">
        <f t="shared" si="6"/>
        <v>11923</v>
      </c>
      <c r="AC69" s="42">
        <f t="shared" si="6"/>
        <v>12588</v>
      </c>
      <c r="AD69" s="42">
        <f t="shared" si="6"/>
        <v>13493</v>
      </c>
      <c r="AE69" s="42">
        <f t="shared" si="6"/>
        <v>13368</v>
      </c>
      <c r="AF69" s="42">
        <f t="shared" si="6"/>
        <v>11204</v>
      </c>
      <c r="AG69" s="42" t="str">
        <f t="shared" si="6"/>
        <v/>
      </c>
      <c r="AH69" s="42" t="str">
        <f t="shared" si="6"/>
        <v/>
      </c>
      <c r="AI69" s="42">
        <f t="shared" ref="AI69:AI72" si="7">SUM(D69:AH69)</f>
        <v>142859</v>
      </c>
      <c r="AJ69" s="292">
        <f t="shared" ref="AJ69:AJ72" si="8">COUNTIF(D69:AH69,"&gt;0")</f>
        <v>11</v>
      </c>
      <c r="AL69" s="42">
        <f>ROUNDDOWN(AI69/AJ69,0)</f>
        <v>12987</v>
      </c>
      <c r="AM69" s="334">
        <f>ROUNDDOWN(AL69/14,0)</f>
        <v>927</v>
      </c>
      <c r="AN69" s="292"/>
      <c r="AO69" s="292">
        <f>AI69/(AJ69-$AJ$79+$AJ$80)</f>
        <v>14285.9</v>
      </c>
      <c r="AP69" s="334">
        <f>ROUNDDOWN(AO69/14,0)</f>
        <v>1020</v>
      </c>
    </row>
    <row r="70" spans="1:42" s="292" customFormat="1" x14ac:dyDescent="0.2">
      <c r="A70" s="292" t="s">
        <v>89</v>
      </c>
      <c r="D70" s="42" t="str">
        <f>IF(D$9=1,IF(D$68=1,"",D$60),"")</f>
        <v/>
      </c>
      <c r="E70" s="42" t="str">
        <f t="shared" ref="E70:AH70" si="9">IF(E$9=1,IF(E$68=1,"",E$60),"")</f>
        <v/>
      </c>
      <c r="F70" s="42" t="str">
        <f t="shared" si="9"/>
        <v/>
      </c>
      <c r="G70" s="42" t="str">
        <f t="shared" si="9"/>
        <v/>
      </c>
      <c r="H70" s="42" t="str">
        <f t="shared" si="9"/>
        <v/>
      </c>
      <c r="I70" s="42" t="str">
        <f t="shared" si="9"/>
        <v/>
      </c>
      <c r="J70" s="42" t="str">
        <f t="shared" si="9"/>
        <v/>
      </c>
      <c r="K70" s="42" t="str">
        <f t="shared" si="9"/>
        <v/>
      </c>
      <c r="L70" s="42" t="str">
        <f t="shared" si="9"/>
        <v/>
      </c>
      <c r="M70" s="42" t="str">
        <f t="shared" si="9"/>
        <v/>
      </c>
      <c r="N70" s="42" t="str">
        <f t="shared" si="9"/>
        <v/>
      </c>
      <c r="O70" s="42" t="str">
        <f t="shared" si="9"/>
        <v/>
      </c>
      <c r="P70" s="42" t="str">
        <f t="shared" si="9"/>
        <v/>
      </c>
      <c r="Q70" s="42" t="str">
        <f t="shared" si="9"/>
        <v/>
      </c>
      <c r="R70" s="42" t="str">
        <f t="shared" si="9"/>
        <v/>
      </c>
      <c r="S70" s="42" t="str">
        <f t="shared" si="9"/>
        <v/>
      </c>
      <c r="T70" s="42" t="str">
        <f t="shared" si="9"/>
        <v/>
      </c>
      <c r="U70" s="42">
        <f t="shared" si="9"/>
        <v>11982</v>
      </c>
      <c r="V70" s="42">
        <f t="shared" si="9"/>
        <v>9309</v>
      </c>
      <c r="W70" s="42">
        <f t="shared" si="9"/>
        <v>10467</v>
      </c>
      <c r="X70" s="42">
        <f t="shared" si="9"/>
        <v>9446</v>
      </c>
      <c r="Y70" s="42">
        <f t="shared" si="9"/>
        <v>11288</v>
      </c>
      <c r="Z70" s="42" t="str">
        <f t="shared" si="9"/>
        <v/>
      </c>
      <c r="AA70" s="42">
        <f t="shared" si="9"/>
        <v>11093</v>
      </c>
      <c r="AB70" s="42">
        <f t="shared" si="9"/>
        <v>9139</v>
      </c>
      <c r="AC70" s="42">
        <f t="shared" si="9"/>
        <v>10783</v>
      </c>
      <c r="AD70" s="42">
        <f t="shared" si="9"/>
        <v>10716</v>
      </c>
      <c r="AE70" s="42">
        <f t="shared" si="9"/>
        <v>10498</v>
      </c>
      <c r="AF70" s="42">
        <f t="shared" si="9"/>
        <v>8329</v>
      </c>
      <c r="AG70" s="42" t="str">
        <f t="shared" si="9"/>
        <v/>
      </c>
      <c r="AH70" s="42" t="str">
        <f t="shared" si="9"/>
        <v/>
      </c>
      <c r="AI70" s="42">
        <f t="shared" si="7"/>
        <v>113050</v>
      </c>
      <c r="AJ70" s="292">
        <f t="shared" si="8"/>
        <v>11</v>
      </c>
      <c r="AL70" s="42">
        <f t="shared" ref="AL70:AL72" si="10">ROUNDDOWN(AI70/AJ70,0)</f>
        <v>10277</v>
      </c>
      <c r="AM70" s="334">
        <f>ROUNDDOWN(AL70/10,0)</f>
        <v>1027</v>
      </c>
      <c r="AO70" s="292">
        <f t="shared" ref="AO70:AO76" si="11">AI70/(AJ70-$AJ$79+$AJ$80)</f>
        <v>11305</v>
      </c>
      <c r="AP70" s="334">
        <f>ROUNDDOWN(AO70/10,0)</f>
        <v>1130</v>
      </c>
    </row>
    <row r="71" spans="1:42" s="292" customFormat="1" x14ac:dyDescent="0.2">
      <c r="A71" s="292" t="s">
        <v>90</v>
      </c>
      <c r="D71" s="42" t="str">
        <f>IF(D$9=3,IF(D$68=1,"",SUM(D$26:D$53)),"")</f>
        <v/>
      </c>
      <c r="E71" s="42" t="str">
        <f t="shared" ref="E71:AH71" si="12">IF(E$9=3,IF(E$68=1,"",SUM(E$26:E$53)),"")</f>
        <v/>
      </c>
      <c r="F71" s="42" t="str">
        <f t="shared" si="12"/>
        <v/>
      </c>
      <c r="G71" s="42" t="str">
        <f t="shared" si="12"/>
        <v/>
      </c>
      <c r="H71" s="42" t="str">
        <f t="shared" si="12"/>
        <v/>
      </c>
      <c r="I71" s="42" t="str">
        <f t="shared" si="12"/>
        <v/>
      </c>
      <c r="J71" s="42" t="str">
        <f t="shared" si="12"/>
        <v/>
      </c>
      <c r="K71" s="42" t="str">
        <f t="shared" si="12"/>
        <v/>
      </c>
      <c r="L71" s="42" t="str">
        <f t="shared" si="12"/>
        <v/>
      </c>
      <c r="M71" s="42" t="str">
        <f t="shared" si="12"/>
        <v/>
      </c>
      <c r="N71" s="42" t="str">
        <f t="shared" si="12"/>
        <v/>
      </c>
      <c r="O71" s="42" t="str">
        <f t="shared" si="12"/>
        <v/>
      </c>
      <c r="P71" s="42" t="str">
        <f t="shared" si="12"/>
        <v/>
      </c>
      <c r="Q71" s="42" t="str">
        <f t="shared" si="12"/>
        <v/>
      </c>
      <c r="R71" s="42" t="str">
        <f t="shared" si="12"/>
        <v/>
      </c>
      <c r="S71" s="42" t="str">
        <f t="shared" si="12"/>
        <v/>
      </c>
      <c r="T71" s="42" t="str">
        <f t="shared" si="12"/>
        <v/>
      </c>
      <c r="U71" s="42" t="str">
        <f t="shared" si="12"/>
        <v/>
      </c>
      <c r="V71" s="42" t="str">
        <f t="shared" si="12"/>
        <v/>
      </c>
      <c r="W71" s="42" t="str">
        <f t="shared" si="12"/>
        <v/>
      </c>
      <c r="X71" s="42" t="str">
        <f t="shared" si="12"/>
        <v/>
      </c>
      <c r="Y71" s="42" t="str">
        <f t="shared" si="12"/>
        <v/>
      </c>
      <c r="Z71" s="42">
        <f t="shared" si="12"/>
        <v>12804</v>
      </c>
      <c r="AA71" s="42" t="str">
        <f t="shared" si="12"/>
        <v/>
      </c>
      <c r="AB71" s="42" t="str">
        <f t="shared" si="12"/>
        <v/>
      </c>
      <c r="AC71" s="42" t="str">
        <f t="shared" si="12"/>
        <v/>
      </c>
      <c r="AD71" s="42" t="str">
        <f t="shared" si="12"/>
        <v/>
      </c>
      <c r="AE71" s="42" t="str">
        <f t="shared" si="12"/>
        <v/>
      </c>
      <c r="AF71" s="42" t="str">
        <f t="shared" si="12"/>
        <v/>
      </c>
      <c r="AG71" s="42">
        <f t="shared" si="12"/>
        <v>26</v>
      </c>
      <c r="AH71" s="42" t="str">
        <f t="shared" si="12"/>
        <v/>
      </c>
      <c r="AI71" s="42">
        <f t="shared" si="7"/>
        <v>12830</v>
      </c>
      <c r="AJ71" s="292">
        <f t="shared" si="8"/>
        <v>2</v>
      </c>
      <c r="AL71" s="42">
        <f t="shared" si="10"/>
        <v>6415</v>
      </c>
      <c r="AM71" s="334">
        <f>ROUNDDOWN(AL71/14,0)</f>
        <v>458</v>
      </c>
      <c r="AO71" s="292">
        <f t="shared" si="11"/>
        <v>12830</v>
      </c>
      <c r="AP71" s="334">
        <f>ROUNDDOWN(AO71/14,0)</f>
        <v>916</v>
      </c>
    </row>
    <row r="72" spans="1:42" s="292" customFormat="1" x14ac:dyDescent="0.2">
      <c r="A72" s="292" t="s">
        <v>91</v>
      </c>
      <c r="D72" s="42" t="str">
        <f>IF(D$9=3,IF(D$68=1,"",SUM(D$10:D$25,D$54:D$57)),"")</f>
        <v/>
      </c>
      <c r="E72" s="42" t="str">
        <f t="shared" ref="E72:AG72" si="13">IF(E$9=3,IF(E$68=1,"",SUM(E$10:E$25,E$54:E$57)),"")</f>
        <v/>
      </c>
      <c r="F72" s="42" t="str">
        <f t="shared" si="13"/>
        <v/>
      </c>
      <c r="G72" s="42" t="str">
        <f t="shared" si="13"/>
        <v/>
      </c>
      <c r="H72" s="42" t="str">
        <f t="shared" si="13"/>
        <v/>
      </c>
      <c r="I72" s="42" t="str">
        <f t="shared" si="13"/>
        <v/>
      </c>
      <c r="J72" s="42" t="str">
        <f t="shared" si="13"/>
        <v/>
      </c>
      <c r="K72" s="42" t="str">
        <f t="shared" si="13"/>
        <v/>
      </c>
      <c r="L72" s="42" t="str">
        <f t="shared" si="13"/>
        <v/>
      </c>
      <c r="M72" s="42" t="str">
        <f t="shared" si="13"/>
        <v/>
      </c>
      <c r="N72" s="42" t="str">
        <f t="shared" si="13"/>
        <v/>
      </c>
      <c r="O72" s="42" t="str">
        <f t="shared" si="13"/>
        <v/>
      </c>
      <c r="P72" s="42" t="str">
        <f t="shared" si="13"/>
        <v/>
      </c>
      <c r="Q72" s="42" t="str">
        <f t="shared" si="13"/>
        <v/>
      </c>
      <c r="R72" s="42" t="str">
        <f t="shared" si="13"/>
        <v/>
      </c>
      <c r="S72" s="42" t="str">
        <f t="shared" si="13"/>
        <v/>
      </c>
      <c r="T72" s="42" t="str">
        <f t="shared" si="13"/>
        <v/>
      </c>
      <c r="U72" s="42" t="str">
        <f t="shared" si="13"/>
        <v/>
      </c>
      <c r="V72" s="42" t="str">
        <f t="shared" si="13"/>
        <v/>
      </c>
      <c r="W72" s="42" t="str">
        <f t="shared" si="13"/>
        <v/>
      </c>
      <c r="X72" s="42" t="str">
        <f t="shared" si="13"/>
        <v/>
      </c>
      <c r="Y72" s="42" t="str">
        <f t="shared" si="13"/>
        <v/>
      </c>
      <c r="Z72" s="42">
        <f t="shared" si="13"/>
        <v>9994</v>
      </c>
      <c r="AA72" s="42" t="str">
        <f t="shared" si="13"/>
        <v/>
      </c>
      <c r="AB72" s="42" t="str">
        <f t="shared" si="13"/>
        <v/>
      </c>
      <c r="AC72" s="42" t="str">
        <f t="shared" si="13"/>
        <v/>
      </c>
      <c r="AD72" s="42" t="str">
        <f t="shared" si="13"/>
        <v/>
      </c>
      <c r="AE72" s="42" t="str">
        <f t="shared" si="13"/>
        <v/>
      </c>
      <c r="AF72" s="42" t="str">
        <f t="shared" si="13"/>
        <v/>
      </c>
      <c r="AG72" s="42">
        <f t="shared" si="13"/>
        <v>344</v>
      </c>
      <c r="AI72" s="42">
        <f t="shared" si="7"/>
        <v>10338</v>
      </c>
      <c r="AJ72" s="292">
        <f t="shared" si="8"/>
        <v>2</v>
      </c>
      <c r="AL72" s="42">
        <f t="shared" si="10"/>
        <v>5169</v>
      </c>
      <c r="AM72" s="334">
        <f>ROUNDDOWN(AL72/10,0)</f>
        <v>516</v>
      </c>
      <c r="AO72" s="292">
        <f t="shared" si="11"/>
        <v>10338</v>
      </c>
      <c r="AP72" s="334">
        <f>ROUNDDOWN(AO72/10,0)</f>
        <v>1033</v>
      </c>
    </row>
    <row r="73" spans="1:42" s="292" customFormat="1" x14ac:dyDescent="0.2">
      <c r="A73" s="292" t="s">
        <v>92</v>
      </c>
      <c r="D73" s="42">
        <f>IF(D$9=1,IF(D$68=1,D$59),"")</f>
        <v>19527</v>
      </c>
      <c r="E73" s="42" t="str">
        <f t="shared" ref="E73:AG73" si="14">IF(E$9=1,IF(E$68=1,E$59),"")</f>
        <v/>
      </c>
      <c r="F73" s="42">
        <f>IF(F$9=1,IF(F$68=1,F$59),"")</f>
        <v>19589</v>
      </c>
      <c r="G73" s="42">
        <f t="shared" si="14"/>
        <v>19858</v>
      </c>
      <c r="H73" s="42">
        <f t="shared" si="14"/>
        <v>19846</v>
      </c>
      <c r="I73" s="42">
        <f t="shared" si="14"/>
        <v>19682</v>
      </c>
      <c r="J73" s="42">
        <f t="shared" si="14"/>
        <v>19495</v>
      </c>
      <c r="K73" s="42">
        <f t="shared" si="14"/>
        <v>19622</v>
      </c>
      <c r="L73" s="42" t="str">
        <f t="shared" si="14"/>
        <v/>
      </c>
      <c r="M73" s="42">
        <f t="shared" si="14"/>
        <v>19527</v>
      </c>
      <c r="N73" s="42">
        <f t="shared" si="14"/>
        <v>19670</v>
      </c>
      <c r="O73" s="42">
        <f t="shared" si="14"/>
        <v>19464</v>
      </c>
      <c r="P73" s="42">
        <f t="shared" si="14"/>
        <v>19109</v>
      </c>
      <c r="Q73" s="42">
        <f t="shared" si="14"/>
        <v>19306</v>
      </c>
      <c r="R73" s="42">
        <f t="shared" si="14"/>
        <v>19512</v>
      </c>
      <c r="S73" s="42" t="str">
        <f t="shared" si="14"/>
        <v/>
      </c>
      <c r="T73" s="42">
        <f t="shared" si="14"/>
        <v>17493</v>
      </c>
      <c r="U73" s="42" t="b">
        <f t="shared" si="14"/>
        <v>0</v>
      </c>
      <c r="V73" s="42" t="b">
        <f t="shared" si="14"/>
        <v>0</v>
      </c>
      <c r="W73" s="42" t="b">
        <f t="shared" si="14"/>
        <v>0</v>
      </c>
      <c r="X73" s="42" t="b">
        <f t="shared" si="14"/>
        <v>0</v>
      </c>
      <c r="Y73" s="42" t="b">
        <f t="shared" si="14"/>
        <v>0</v>
      </c>
      <c r="Z73" s="42" t="str">
        <f t="shared" si="14"/>
        <v/>
      </c>
      <c r="AA73" s="42" t="b">
        <f t="shared" si="14"/>
        <v>0</v>
      </c>
      <c r="AB73" s="42" t="b">
        <f t="shared" si="14"/>
        <v>0</v>
      </c>
      <c r="AC73" s="42" t="b">
        <f t="shared" si="14"/>
        <v>0</v>
      </c>
      <c r="AD73" s="42" t="b">
        <f t="shared" si="14"/>
        <v>0</v>
      </c>
      <c r="AE73" s="42" t="b">
        <f t="shared" si="14"/>
        <v>0</v>
      </c>
      <c r="AF73" s="42" t="b">
        <f t="shared" si="14"/>
        <v>0</v>
      </c>
      <c r="AG73" s="42" t="str">
        <f t="shared" si="14"/>
        <v/>
      </c>
      <c r="AI73" s="42">
        <f>SUM(D73:AH73)</f>
        <v>271700</v>
      </c>
      <c r="AJ73" s="292">
        <f>COUNTIF(D73:AH73,"&gt;0")</f>
        <v>14</v>
      </c>
      <c r="AL73" s="42">
        <f>ROUNDDOWN(AI73/AJ73,0)</f>
        <v>19407</v>
      </c>
      <c r="AM73" s="334">
        <f>ROUNDDOWN(AL73/14,0)</f>
        <v>1386</v>
      </c>
      <c r="AO73" s="292">
        <f t="shared" si="11"/>
        <v>20900</v>
      </c>
      <c r="AP73" s="334">
        <f t="shared" ref="AP73:AP76" si="15">ROUNDDOWN(AO73/10,0)</f>
        <v>2090</v>
      </c>
    </row>
    <row r="74" spans="1:42" s="292" customFormat="1" x14ac:dyDescent="0.2">
      <c r="A74" s="292" t="s">
        <v>93</v>
      </c>
      <c r="D74" s="42">
        <f>IF(D$9=1,IF(D$68=1,D$60),"")</f>
        <v>16219</v>
      </c>
      <c r="E74" s="42" t="str">
        <f t="shared" ref="E74:AG74" si="16">IF(E$9=1,IF(E$68=1,E$60),"")</f>
        <v/>
      </c>
      <c r="F74" s="42">
        <f t="shared" si="16"/>
        <v>16303</v>
      </c>
      <c r="G74" s="42">
        <f t="shared" si="16"/>
        <v>16667</v>
      </c>
      <c r="H74" s="42">
        <f t="shared" si="16"/>
        <v>16699</v>
      </c>
      <c r="I74" s="42">
        <f t="shared" si="16"/>
        <v>16776</v>
      </c>
      <c r="J74" s="42">
        <f t="shared" si="16"/>
        <v>16894</v>
      </c>
      <c r="K74" s="42">
        <f t="shared" si="16"/>
        <v>16611</v>
      </c>
      <c r="L74" s="42" t="str">
        <f t="shared" si="16"/>
        <v/>
      </c>
      <c r="M74" s="42">
        <f t="shared" si="16"/>
        <v>16555</v>
      </c>
      <c r="N74" s="42">
        <f t="shared" si="16"/>
        <v>16227</v>
      </c>
      <c r="O74" s="42">
        <f t="shared" si="16"/>
        <v>16276</v>
      </c>
      <c r="P74" s="42">
        <f t="shared" si="16"/>
        <v>16462</v>
      </c>
      <c r="Q74" s="42">
        <f t="shared" si="16"/>
        <v>16377</v>
      </c>
      <c r="R74" s="42">
        <f t="shared" si="16"/>
        <v>16282</v>
      </c>
      <c r="S74" s="42" t="str">
        <f t="shared" si="16"/>
        <v/>
      </c>
      <c r="T74" s="42">
        <f t="shared" si="16"/>
        <v>15478</v>
      </c>
      <c r="U74" s="42" t="b">
        <f t="shared" si="16"/>
        <v>0</v>
      </c>
      <c r="V74" s="42" t="b">
        <f t="shared" si="16"/>
        <v>0</v>
      </c>
      <c r="W74" s="42" t="b">
        <f t="shared" si="16"/>
        <v>0</v>
      </c>
      <c r="X74" s="42" t="b">
        <f t="shared" si="16"/>
        <v>0</v>
      </c>
      <c r="Y74" s="42" t="b">
        <f t="shared" si="16"/>
        <v>0</v>
      </c>
      <c r="Z74" s="42" t="str">
        <f t="shared" si="16"/>
        <v/>
      </c>
      <c r="AA74" s="42" t="b">
        <f t="shared" si="16"/>
        <v>0</v>
      </c>
      <c r="AB74" s="42" t="b">
        <f t="shared" si="16"/>
        <v>0</v>
      </c>
      <c r="AC74" s="42" t="b">
        <f t="shared" si="16"/>
        <v>0</v>
      </c>
      <c r="AD74" s="42" t="b">
        <f t="shared" si="16"/>
        <v>0</v>
      </c>
      <c r="AE74" s="42" t="b">
        <f t="shared" si="16"/>
        <v>0</v>
      </c>
      <c r="AF74" s="42" t="b">
        <f t="shared" si="16"/>
        <v>0</v>
      </c>
      <c r="AG74" s="42" t="str">
        <f t="shared" si="16"/>
        <v/>
      </c>
      <c r="AI74" s="42">
        <f t="shared" ref="AI74:AI76" si="17">SUM(D74:AH74)</f>
        <v>229826</v>
      </c>
      <c r="AJ74" s="292">
        <f>COUNTIF(D74:AH74,"&gt;0")</f>
        <v>14</v>
      </c>
      <c r="AL74" s="42">
        <f t="shared" ref="AL74:AL76" si="18">ROUNDDOWN(AI74/AJ74,0)</f>
        <v>16416</v>
      </c>
      <c r="AM74" s="334">
        <f>ROUNDDOWN(AL74/10,0)</f>
        <v>1641</v>
      </c>
      <c r="AO74" s="292">
        <f t="shared" si="11"/>
        <v>17678.923076923078</v>
      </c>
      <c r="AP74" s="334">
        <f t="shared" si="15"/>
        <v>1767</v>
      </c>
    </row>
    <row r="75" spans="1:42" s="292" customFormat="1" x14ac:dyDescent="0.2">
      <c r="A75" s="292" t="s">
        <v>94</v>
      </c>
      <c r="D75" s="42" t="str">
        <f>IF(D$9=3,IF(D$68=1,SUM(D$26:D$53)),"")</f>
        <v/>
      </c>
      <c r="E75" s="42">
        <f t="shared" ref="E75:AH75" si="19">IF(E$9=3,IF(E$68=1,SUM(E$26:E$53)),"")</f>
        <v>20085</v>
      </c>
      <c r="F75" s="42" t="str">
        <f t="shared" si="19"/>
        <v/>
      </c>
      <c r="G75" s="42" t="str">
        <f t="shared" si="19"/>
        <v/>
      </c>
      <c r="H75" s="42" t="str">
        <f t="shared" si="19"/>
        <v/>
      </c>
      <c r="I75" s="42" t="str">
        <f t="shared" si="19"/>
        <v/>
      </c>
      <c r="J75" s="42" t="str">
        <f t="shared" si="19"/>
        <v/>
      </c>
      <c r="K75" s="42" t="str">
        <f t="shared" si="19"/>
        <v/>
      </c>
      <c r="L75" s="42">
        <f t="shared" si="19"/>
        <v>19922</v>
      </c>
      <c r="M75" s="42" t="str">
        <f t="shared" si="19"/>
        <v/>
      </c>
      <c r="N75" s="42" t="str">
        <f t="shared" si="19"/>
        <v/>
      </c>
      <c r="O75" s="42" t="str">
        <f t="shared" si="19"/>
        <v/>
      </c>
      <c r="P75" s="42" t="str">
        <f t="shared" si="19"/>
        <v/>
      </c>
      <c r="Q75" s="42" t="str">
        <f t="shared" si="19"/>
        <v/>
      </c>
      <c r="R75" s="42" t="str">
        <f t="shared" si="19"/>
        <v/>
      </c>
      <c r="S75" s="42">
        <f t="shared" si="19"/>
        <v>19925</v>
      </c>
      <c r="T75" s="42" t="str">
        <f t="shared" si="19"/>
        <v/>
      </c>
      <c r="U75" s="42" t="str">
        <f t="shared" si="19"/>
        <v/>
      </c>
      <c r="V75" s="42" t="str">
        <f t="shared" si="19"/>
        <v/>
      </c>
      <c r="W75" s="42" t="str">
        <f t="shared" si="19"/>
        <v/>
      </c>
      <c r="X75" s="42" t="str">
        <f t="shared" si="19"/>
        <v/>
      </c>
      <c r="Y75" s="42" t="str">
        <f t="shared" si="19"/>
        <v/>
      </c>
      <c r="Z75" s="42" t="b">
        <f t="shared" si="19"/>
        <v>0</v>
      </c>
      <c r="AA75" s="42" t="str">
        <f t="shared" si="19"/>
        <v/>
      </c>
      <c r="AB75" s="42" t="str">
        <f t="shared" si="19"/>
        <v/>
      </c>
      <c r="AC75" s="42" t="str">
        <f t="shared" si="19"/>
        <v/>
      </c>
      <c r="AD75" s="42" t="str">
        <f t="shared" si="19"/>
        <v/>
      </c>
      <c r="AE75" s="42" t="str">
        <f t="shared" si="19"/>
        <v/>
      </c>
      <c r="AF75" s="42" t="str">
        <f t="shared" si="19"/>
        <v/>
      </c>
      <c r="AG75" s="42" t="b">
        <f t="shared" si="19"/>
        <v>0</v>
      </c>
      <c r="AH75" s="42" t="str">
        <f t="shared" si="19"/>
        <v/>
      </c>
      <c r="AI75" s="42">
        <f t="shared" si="17"/>
        <v>59932</v>
      </c>
      <c r="AJ75" s="292">
        <f>COUNTIF(D75:AH75,"&gt;0")</f>
        <v>3</v>
      </c>
      <c r="AL75" s="42">
        <f t="shared" si="18"/>
        <v>19977</v>
      </c>
      <c r="AM75" s="334">
        <f>ROUNDDOWN(AL75/14,0)</f>
        <v>1426</v>
      </c>
      <c r="AO75" s="292">
        <f t="shared" si="11"/>
        <v>29966</v>
      </c>
      <c r="AP75" s="334">
        <f t="shared" si="15"/>
        <v>2996</v>
      </c>
    </row>
    <row r="76" spans="1:42" s="292" customFormat="1" x14ac:dyDescent="0.2">
      <c r="A76" s="292" t="s">
        <v>95</v>
      </c>
      <c r="D76" s="42" t="str">
        <f>IF(D$9=3,IF(D$68=1,SUM(D$10:D$25,D$54:D$57)),"")</f>
        <v/>
      </c>
      <c r="E76" s="42">
        <f t="shared" ref="E76:AH76" si="20">IF(E$9=3,IF(E$68=1,SUM(E$10:E$25,E$54:E$57)),"")</f>
        <v>16186</v>
      </c>
      <c r="F76" s="42" t="str">
        <f t="shared" si="20"/>
        <v/>
      </c>
      <c r="G76" s="42" t="str">
        <f t="shared" si="20"/>
        <v/>
      </c>
      <c r="H76" s="42" t="str">
        <f t="shared" si="20"/>
        <v/>
      </c>
      <c r="I76" s="42" t="str">
        <f t="shared" si="20"/>
        <v/>
      </c>
      <c r="J76" s="42" t="str">
        <f t="shared" si="20"/>
        <v/>
      </c>
      <c r="K76" s="42" t="str">
        <f t="shared" si="20"/>
        <v/>
      </c>
      <c r="L76" s="42">
        <f t="shared" si="20"/>
        <v>16548</v>
      </c>
      <c r="M76" s="42" t="str">
        <f t="shared" si="20"/>
        <v/>
      </c>
      <c r="N76" s="42" t="str">
        <f t="shared" si="20"/>
        <v/>
      </c>
      <c r="O76" s="42" t="str">
        <f t="shared" si="20"/>
        <v/>
      </c>
      <c r="P76" s="42" t="str">
        <f t="shared" si="20"/>
        <v/>
      </c>
      <c r="Q76" s="42" t="str">
        <f t="shared" si="20"/>
        <v/>
      </c>
      <c r="R76" s="42" t="str">
        <f t="shared" si="20"/>
        <v/>
      </c>
      <c r="S76" s="42">
        <f t="shared" si="20"/>
        <v>16221</v>
      </c>
      <c r="T76" s="42" t="str">
        <f t="shared" si="20"/>
        <v/>
      </c>
      <c r="U76" s="42" t="str">
        <f t="shared" si="20"/>
        <v/>
      </c>
      <c r="V76" s="42" t="str">
        <f t="shared" si="20"/>
        <v/>
      </c>
      <c r="W76" s="42" t="str">
        <f t="shared" si="20"/>
        <v/>
      </c>
      <c r="X76" s="42" t="str">
        <f t="shared" si="20"/>
        <v/>
      </c>
      <c r="Y76" s="42" t="str">
        <f t="shared" si="20"/>
        <v/>
      </c>
      <c r="Z76" s="42" t="b">
        <f t="shared" si="20"/>
        <v>0</v>
      </c>
      <c r="AA76" s="42" t="str">
        <f t="shared" si="20"/>
        <v/>
      </c>
      <c r="AB76" s="42" t="str">
        <f t="shared" si="20"/>
        <v/>
      </c>
      <c r="AC76" s="42" t="str">
        <f t="shared" si="20"/>
        <v/>
      </c>
      <c r="AD76" s="42" t="str">
        <f t="shared" si="20"/>
        <v/>
      </c>
      <c r="AE76" s="42" t="str">
        <f t="shared" si="20"/>
        <v/>
      </c>
      <c r="AF76" s="42" t="str">
        <f t="shared" si="20"/>
        <v/>
      </c>
      <c r="AG76" s="42" t="b">
        <f t="shared" si="20"/>
        <v>0</v>
      </c>
      <c r="AH76" s="42" t="str">
        <f t="shared" si="20"/>
        <v/>
      </c>
      <c r="AI76" s="42">
        <f t="shared" si="17"/>
        <v>48955</v>
      </c>
      <c r="AJ76" s="292">
        <f>COUNTIF(D76:AH76,"&gt;0")</f>
        <v>3</v>
      </c>
      <c r="AL76" s="42">
        <f t="shared" si="18"/>
        <v>16318</v>
      </c>
      <c r="AM76" s="334">
        <f>ROUNDDOWN(AL76/10,0)</f>
        <v>1631</v>
      </c>
      <c r="AO76" s="292">
        <f t="shared" si="11"/>
        <v>24477.5</v>
      </c>
      <c r="AP76" s="334">
        <f t="shared" si="15"/>
        <v>2447</v>
      </c>
    </row>
    <row r="77" spans="1:42" s="292" customFormat="1" x14ac:dyDescent="0.2">
      <c r="AI77" s="42">
        <f>SUM(AI69:AI76)</f>
        <v>889490</v>
      </c>
      <c r="AJ77" s="292">
        <f>AJ69+AJ71+AJ73+AJ75</f>
        <v>30</v>
      </c>
      <c r="AL77" s="42">
        <f>ROUNDDOWN(AI77/AJ77,0)</f>
        <v>29649</v>
      </c>
      <c r="AM77" s="42"/>
    </row>
    <row r="78" spans="1:42" s="292" customFormat="1" x14ac:dyDescent="0.2">
      <c r="A78" s="292" t="s">
        <v>100</v>
      </c>
      <c r="C78" s="292" t="s">
        <v>102</v>
      </c>
      <c r="D78" s="292">
        <f>MAX(D81:D127)</f>
        <v>1658</v>
      </c>
      <c r="E78" s="292">
        <f t="shared" ref="E78:AG78" si="21">MAX(E81:E127)</f>
        <v>1651</v>
      </c>
      <c r="F78" s="292">
        <f t="shared" si="21"/>
        <v>1695</v>
      </c>
      <c r="G78" s="292">
        <f t="shared" si="21"/>
        <v>1709</v>
      </c>
      <c r="H78" s="292">
        <f t="shared" si="21"/>
        <v>1711</v>
      </c>
      <c r="I78" s="292">
        <f t="shared" si="21"/>
        <v>1728</v>
      </c>
      <c r="J78" s="292">
        <f t="shared" si="21"/>
        <v>1764</v>
      </c>
      <c r="K78" s="292">
        <f t="shared" si="21"/>
        <v>1685</v>
      </c>
      <c r="L78" s="292">
        <f t="shared" si="21"/>
        <v>1690</v>
      </c>
      <c r="M78" s="292">
        <f t="shared" si="21"/>
        <v>1692</v>
      </c>
      <c r="N78" s="292">
        <f t="shared" si="21"/>
        <v>1661</v>
      </c>
      <c r="O78" s="292">
        <f t="shared" si="21"/>
        <v>1660</v>
      </c>
      <c r="P78" s="292">
        <f t="shared" si="21"/>
        <v>1685</v>
      </c>
      <c r="Q78" s="292">
        <f t="shared" si="21"/>
        <v>1688</v>
      </c>
      <c r="R78" s="292">
        <f t="shared" si="21"/>
        <v>1676</v>
      </c>
      <c r="S78" s="292">
        <f t="shared" si="21"/>
        <v>1670</v>
      </c>
      <c r="T78" s="292">
        <f t="shared" si="21"/>
        <v>1663</v>
      </c>
      <c r="U78" s="292">
        <f t="shared" si="21"/>
        <v>1428</v>
      </c>
      <c r="V78" s="292">
        <f t="shared" si="21"/>
        <v>1210</v>
      </c>
      <c r="W78" s="292">
        <f t="shared" si="21"/>
        <v>1464</v>
      </c>
      <c r="X78" s="292">
        <f t="shared" si="21"/>
        <v>1154</v>
      </c>
      <c r="Y78" s="292">
        <f t="shared" si="21"/>
        <v>1414</v>
      </c>
      <c r="Z78" s="292">
        <f t="shared" si="21"/>
        <v>1192</v>
      </c>
      <c r="AA78" s="292">
        <f t="shared" si="21"/>
        <v>1560</v>
      </c>
      <c r="AB78" s="292">
        <f t="shared" si="21"/>
        <v>1140</v>
      </c>
      <c r="AC78" s="292">
        <f t="shared" si="21"/>
        <v>1440</v>
      </c>
      <c r="AD78" s="292">
        <f t="shared" si="21"/>
        <v>1356</v>
      </c>
      <c r="AE78" s="292">
        <f t="shared" si="21"/>
        <v>1332</v>
      </c>
      <c r="AF78" s="292">
        <f t="shared" si="21"/>
        <v>1203</v>
      </c>
      <c r="AG78" s="292">
        <f t="shared" si="21"/>
        <v>77</v>
      </c>
      <c r="AJ78" s="292">
        <f>AJ70+AJ72+AJ74+AJ76</f>
        <v>30</v>
      </c>
    </row>
    <row r="79" spans="1:42" x14ac:dyDescent="0.2">
      <c r="C79" t="s">
        <v>104</v>
      </c>
      <c r="D79">
        <f>MIN(D81:D127)</f>
        <v>1330</v>
      </c>
      <c r="E79">
        <f t="shared" ref="E79:AG79" si="22">MIN(E81:E127)</f>
        <v>1373</v>
      </c>
      <c r="F79">
        <f t="shared" si="22"/>
        <v>1327</v>
      </c>
      <c r="G79">
        <f t="shared" si="22"/>
        <v>1308</v>
      </c>
      <c r="H79">
        <f t="shared" si="22"/>
        <v>1339</v>
      </c>
      <c r="I79">
        <f t="shared" si="22"/>
        <v>1140</v>
      </c>
      <c r="J79">
        <f t="shared" si="22"/>
        <v>1315</v>
      </c>
      <c r="K79">
        <f t="shared" si="22"/>
        <v>1315</v>
      </c>
      <c r="L79">
        <f t="shared" si="22"/>
        <v>1356</v>
      </c>
      <c r="M79">
        <f t="shared" si="22"/>
        <v>1323</v>
      </c>
      <c r="N79">
        <f t="shared" si="22"/>
        <v>1325</v>
      </c>
      <c r="O79">
        <f t="shared" si="22"/>
        <v>1305</v>
      </c>
      <c r="P79">
        <f t="shared" si="22"/>
        <v>1275</v>
      </c>
      <c r="Q79">
        <f t="shared" si="22"/>
        <v>1308</v>
      </c>
      <c r="R79">
        <f t="shared" si="22"/>
        <v>1335</v>
      </c>
      <c r="S79">
        <f t="shared" si="22"/>
        <v>1370</v>
      </c>
      <c r="T79">
        <f t="shared" si="22"/>
        <v>1001</v>
      </c>
      <c r="U79">
        <f t="shared" si="22"/>
        <v>799</v>
      </c>
      <c r="V79">
        <f t="shared" si="22"/>
        <v>706</v>
      </c>
      <c r="W79">
        <f t="shared" si="22"/>
        <v>631</v>
      </c>
      <c r="X79">
        <f t="shared" si="22"/>
        <v>825</v>
      </c>
      <c r="Y79">
        <f t="shared" si="22"/>
        <v>775</v>
      </c>
      <c r="Z79">
        <f t="shared" si="22"/>
        <v>653</v>
      </c>
      <c r="AA79">
        <f t="shared" si="22"/>
        <v>679</v>
      </c>
      <c r="AB79">
        <f t="shared" si="22"/>
        <v>638</v>
      </c>
      <c r="AC79">
        <f t="shared" si="22"/>
        <v>765</v>
      </c>
      <c r="AD79">
        <f t="shared" si="22"/>
        <v>799</v>
      </c>
      <c r="AE79">
        <f t="shared" si="22"/>
        <v>735</v>
      </c>
      <c r="AF79">
        <f t="shared" si="22"/>
        <v>9</v>
      </c>
      <c r="AG79">
        <f t="shared" si="22"/>
        <v>0</v>
      </c>
      <c r="AJ79">
        <f>COUNTIF(D79:AG79,"&lt;100")</f>
        <v>2</v>
      </c>
    </row>
    <row r="80" spans="1:42" x14ac:dyDescent="0.2">
      <c r="AI80" t="s">
        <v>115</v>
      </c>
      <c r="AJ80">
        <v>1</v>
      </c>
    </row>
    <row r="81" spans="1:34" x14ac:dyDescent="0.2">
      <c r="A81">
        <v>0</v>
      </c>
      <c r="C81">
        <v>4.1666666666666664E-2</v>
      </c>
      <c r="D81">
        <f>SUM(D10:D11)</f>
        <v>1646</v>
      </c>
      <c r="E81">
        <f t="shared" ref="E81:AH89" si="23">SUM(E10:E11)</f>
        <v>1622</v>
      </c>
      <c r="F81">
        <f t="shared" si="23"/>
        <v>1625</v>
      </c>
      <c r="G81">
        <f t="shared" si="23"/>
        <v>1709</v>
      </c>
      <c r="H81">
        <f t="shared" si="23"/>
        <v>1688</v>
      </c>
      <c r="I81">
        <f t="shared" si="23"/>
        <v>1695</v>
      </c>
      <c r="J81">
        <f t="shared" si="23"/>
        <v>1726</v>
      </c>
      <c r="K81">
        <f t="shared" si="23"/>
        <v>1661</v>
      </c>
      <c r="L81">
        <f t="shared" si="23"/>
        <v>1675</v>
      </c>
      <c r="M81">
        <f t="shared" si="23"/>
        <v>1675</v>
      </c>
      <c r="N81">
        <f t="shared" si="23"/>
        <v>1637</v>
      </c>
      <c r="O81">
        <f t="shared" si="23"/>
        <v>1660</v>
      </c>
      <c r="P81">
        <f t="shared" si="23"/>
        <v>1647</v>
      </c>
      <c r="Q81">
        <f t="shared" si="23"/>
        <v>1627</v>
      </c>
      <c r="R81">
        <f t="shared" si="23"/>
        <v>1644</v>
      </c>
      <c r="S81">
        <f t="shared" si="23"/>
        <v>1610</v>
      </c>
      <c r="T81">
        <f t="shared" si="23"/>
        <v>1632</v>
      </c>
      <c r="U81">
        <f t="shared" si="23"/>
        <v>1222</v>
      </c>
      <c r="V81">
        <f t="shared" si="23"/>
        <v>955</v>
      </c>
      <c r="W81">
        <f t="shared" si="23"/>
        <v>876</v>
      </c>
      <c r="X81">
        <f t="shared" si="23"/>
        <v>900</v>
      </c>
      <c r="Y81">
        <f t="shared" si="23"/>
        <v>965</v>
      </c>
      <c r="Z81">
        <f t="shared" si="23"/>
        <v>1092</v>
      </c>
      <c r="AA81">
        <f t="shared" si="23"/>
        <v>1065</v>
      </c>
      <c r="AB81">
        <f t="shared" si="23"/>
        <v>780</v>
      </c>
      <c r="AC81">
        <f t="shared" si="23"/>
        <v>936</v>
      </c>
      <c r="AD81">
        <f t="shared" si="23"/>
        <v>989</v>
      </c>
      <c r="AE81">
        <f t="shared" si="23"/>
        <v>1006</v>
      </c>
      <c r="AF81">
        <f t="shared" si="23"/>
        <v>986</v>
      </c>
      <c r="AG81">
        <f t="shared" si="23"/>
        <v>77</v>
      </c>
      <c r="AH81">
        <f t="shared" si="23"/>
        <v>0</v>
      </c>
    </row>
    <row r="82" spans="1:34" x14ac:dyDescent="0.2">
      <c r="A82">
        <v>2.0833333333333332E-2</v>
      </c>
      <c r="C82">
        <v>6.25E-2</v>
      </c>
      <c r="D82">
        <f>SUM(D11:D12)</f>
        <v>1641</v>
      </c>
      <c r="E82">
        <f t="shared" si="23"/>
        <v>1612</v>
      </c>
      <c r="F82">
        <f t="shared" si="23"/>
        <v>1632</v>
      </c>
      <c r="G82">
        <f t="shared" si="23"/>
        <v>1704</v>
      </c>
      <c r="H82">
        <f t="shared" si="23"/>
        <v>1692</v>
      </c>
      <c r="I82">
        <f t="shared" si="23"/>
        <v>1689</v>
      </c>
      <c r="J82">
        <f t="shared" si="23"/>
        <v>1731</v>
      </c>
      <c r="K82">
        <f t="shared" si="23"/>
        <v>1670</v>
      </c>
      <c r="L82">
        <f t="shared" si="23"/>
        <v>1680</v>
      </c>
      <c r="M82">
        <f t="shared" si="23"/>
        <v>1673</v>
      </c>
      <c r="N82">
        <f t="shared" si="23"/>
        <v>1640</v>
      </c>
      <c r="O82">
        <f t="shared" si="23"/>
        <v>1656</v>
      </c>
      <c r="P82">
        <f t="shared" si="23"/>
        <v>1663</v>
      </c>
      <c r="Q82">
        <f t="shared" si="23"/>
        <v>1625</v>
      </c>
      <c r="R82">
        <f t="shared" si="23"/>
        <v>1644</v>
      </c>
      <c r="S82">
        <f t="shared" si="23"/>
        <v>1617</v>
      </c>
      <c r="T82">
        <f t="shared" si="23"/>
        <v>1641</v>
      </c>
      <c r="U82">
        <f t="shared" si="23"/>
        <v>1236</v>
      </c>
      <c r="V82">
        <f t="shared" si="23"/>
        <v>943</v>
      </c>
      <c r="W82">
        <f t="shared" si="23"/>
        <v>914</v>
      </c>
      <c r="X82">
        <f t="shared" si="23"/>
        <v>883</v>
      </c>
      <c r="Y82">
        <f t="shared" si="23"/>
        <v>979</v>
      </c>
      <c r="Z82">
        <f t="shared" si="23"/>
        <v>1087</v>
      </c>
      <c r="AA82">
        <f t="shared" si="23"/>
        <v>1059</v>
      </c>
      <c r="AB82">
        <f t="shared" si="23"/>
        <v>802</v>
      </c>
      <c r="AC82">
        <f t="shared" si="23"/>
        <v>893</v>
      </c>
      <c r="AD82">
        <f t="shared" si="23"/>
        <v>970</v>
      </c>
      <c r="AE82">
        <f t="shared" si="23"/>
        <v>964</v>
      </c>
      <c r="AF82">
        <f t="shared" si="23"/>
        <v>936</v>
      </c>
      <c r="AG82">
        <f t="shared" si="23"/>
        <v>38</v>
      </c>
      <c r="AH82">
        <f t="shared" si="23"/>
        <v>0</v>
      </c>
    </row>
    <row r="83" spans="1:34" x14ac:dyDescent="0.2">
      <c r="A83">
        <v>4.1666666666666699E-2</v>
      </c>
      <c r="C83">
        <v>8.3333333333333398E-2</v>
      </c>
      <c r="D83">
        <f t="shared" ref="D83:S98" si="24">SUM(D12:D13)</f>
        <v>1635</v>
      </c>
      <c r="E83">
        <f t="shared" si="24"/>
        <v>1618</v>
      </c>
      <c r="F83">
        <f t="shared" si="24"/>
        <v>1634</v>
      </c>
      <c r="G83">
        <f t="shared" si="24"/>
        <v>1706</v>
      </c>
      <c r="H83">
        <f t="shared" si="24"/>
        <v>1692</v>
      </c>
      <c r="I83">
        <f t="shared" si="24"/>
        <v>1692</v>
      </c>
      <c r="J83">
        <f t="shared" si="24"/>
        <v>1742</v>
      </c>
      <c r="K83">
        <f t="shared" si="24"/>
        <v>1680</v>
      </c>
      <c r="L83">
        <f t="shared" si="24"/>
        <v>1690</v>
      </c>
      <c r="M83">
        <f t="shared" si="24"/>
        <v>1673</v>
      </c>
      <c r="N83">
        <f t="shared" si="24"/>
        <v>1639</v>
      </c>
      <c r="O83">
        <f t="shared" si="24"/>
        <v>1649</v>
      </c>
      <c r="P83">
        <f t="shared" si="24"/>
        <v>1682</v>
      </c>
      <c r="Q83">
        <f t="shared" si="24"/>
        <v>1634</v>
      </c>
      <c r="R83">
        <f t="shared" si="24"/>
        <v>1644</v>
      </c>
      <c r="S83">
        <f t="shared" si="24"/>
        <v>1622</v>
      </c>
      <c r="T83">
        <f t="shared" si="23"/>
        <v>1651</v>
      </c>
      <c r="U83">
        <f t="shared" si="23"/>
        <v>1253</v>
      </c>
      <c r="V83">
        <f t="shared" si="23"/>
        <v>902</v>
      </c>
      <c r="W83">
        <f t="shared" si="23"/>
        <v>943</v>
      </c>
      <c r="X83">
        <f t="shared" si="23"/>
        <v>878</v>
      </c>
      <c r="Y83">
        <f t="shared" si="23"/>
        <v>986</v>
      </c>
      <c r="Z83">
        <f t="shared" si="23"/>
        <v>1061</v>
      </c>
      <c r="AA83">
        <f t="shared" si="23"/>
        <v>1083</v>
      </c>
      <c r="AB83">
        <f t="shared" si="23"/>
        <v>830</v>
      </c>
      <c r="AC83">
        <f t="shared" si="23"/>
        <v>895</v>
      </c>
      <c r="AD83">
        <f t="shared" si="23"/>
        <v>970</v>
      </c>
      <c r="AE83">
        <f t="shared" si="23"/>
        <v>926</v>
      </c>
      <c r="AF83">
        <f t="shared" si="23"/>
        <v>922</v>
      </c>
      <c r="AG83">
        <f t="shared" si="23"/>
        <v>22</v>
      </c>
      <c r="AH83">
        <f t="shared" si="23"/>
        <v>0</v>
      </c>
    </row>
    <row r="84" spans="1:34" x14ac:dyDescent="0.2">
      <c r="A84">
        <v>6.25E-2</v>
      </c>
      <c r="C84">
        <v>0.104166666666667</v>
      </c>
      <c r="D84">
        <f t="shared" si="24"/>
        <v>1640</v>
      </c>
      <c r="E84">
        <f t="shared" si="23"/>
        <v>1630</v>
      </c>
      <c r="F84">
        <f t="shared" si="23"/>
        <v>1632</v>
      </c>
      <c r="G84">
        <f t="shared" si="23"/>
        <v>1704</v>
      </c>
      <c r="H84">
        <f t="shared" si="23"/>
        <v>1694</v>
      </c>
      <c r="I84">
        <f t="shared" si="23"/>
        <v>1700</v>
      </c>
      <c r="J84">
        <f t="shared" si="23"/>
        <v>1754</v>
      </c>
      <c r="K84">
        <f t="shared" si="23"/>
        <v>1683</v>
      </c>
      <c r="L84">
        <f t="shared" si="23"/>
        <v>1687</v>
      </c>
      <c r="M84">
        <f t="shared" si="23"/>
        <v>1685</v>
      </c>
      <c r="N84">
        <f t="shared" si="23"/>
        <v>1641</v>
      </c>
      <c r="O84">
        <f t="shared" si="23"/>
        <v>1642</v>
      </c>
      <c r="P84">
        <f t="shared" si="23"/>
        <v>1685</v>
      </c>
      <c r="Q84">
        <f t="shared" si="23"/>
        <v>1665</v>
      </c>
      <c r="R84">
        <f t="shared" si="23"/>
        <v>1661</v>
      </c>
      <c r="S84">
        <f t="shared" si="23"/>
        <v>1627</v>
      </c>
      <c r="T84">
        <f t="shared" si="23"/>
        <v>1649</v>
      </c>
      <c r="U84">
        <f t="shared" si="23"/>
        <v>1269</v>
      </c>
      <c r="V84">
        <f t="shared" si="23"/>
        <v>910</v>
      </c>
      <c r="W84">
        <f t="shared" si="23"/>
        <v>958</v>
      </c>
      <c r="X84">
        <f t="shared" si="23"/>
        <v>905</v>
      </c>
      <c r="Y84">
        <f t="shared" si="23"/>
        <v>1003</v>
      </c>
      <c r="Z84">
        <f t="shared" si="23"/>
        <v>1008</v>
      </c>
      <c r="AA84">
        <f t="shared" si="23"/>
        <v>1099</v>
      </c>
      <c r="AB84">
        <f t="shared" si="23"/>
        <v>814</v>
      </c>
      <c r="AC84">
        <f t="shared" si="23"/>
        <v>929</v>
      </c>
      <c r="AD84">
        <f t="shared" si="23"/>
        <v>967</v>
      </c>
      <c r="AE84">
        <f t="shared" si="23"/>
        <v>912</v>
      </c>
      <c r="AF84">
        <f t="shared" si="23"/>
        <v>950</v>
      </c>
      <c r="AG84">
        <f t="shared" si="23"/>
        <v>48</v>
      </c>
      <c r="AH84">
        <f t="shared" si="23"/>
        <v>0</v>
      </c>
    </row>
    <row r="85" spans="1:34" x14ac:dyDescent="0.2">
      <c r="A85">
        <v>8.3333333333333301E-2</v>
      </c>
      <c r="C85">
        <v>0.125</v>
      </c>
      <c r="D85">
        <f t="shared" si="24"/>
        <v>1644</v>
      </c>
      <c r="E85">
        <f t="shared" si="23"/>
        <v>1636</v>
      </c>
      <c r="F85">
        <f t="shared" si="23"/>
        <v>1630</v>
      </c>
      <c r="G85">
        <f t="shared" si="23"/>
        <v>1704</v>
      </c>
      <c r="H85">
        <f t="shared" si="23"/>
        <v>1687</v>
      </c>
      <c r="I85">
        <f t="shared" si="23"/>
        <v>1706</v>
      </c>
      <c r="J85">
        <f t="shared" si="23"/>
        <v>1764</v>
      </c>
      <c r="K85">
        <f t="shared" si="23"/>
        <v>1685</v>
      </c>
      <c r="L85">
        <f t="shared" si="23"/>
        <v>1677</v>
      </c>
      <c r="M85">
        <f t="shared" si="23"/>
        <v>1687</v>
      </c>
      <c r="N85">
        <f t="shared" si="23"/>
        <v>1634</v>
      </c>
      <c r="O85">
        <f t="shared" si="23"/>
        <v>1642</v>
      </c>
      <c r="P85">
        <f t="shared" si="23"/>
        <v>1663</v>
      </c>
      <c r="Q85">
        <f t="shared" si="23"/>
        <v>1683</v>
      </c>
      <c r="R85">
        <f t="shared" si="23"/>
        <v>1670</v>
      </c>
      <c r="S85">
        <f t="shared" si="23"/>
        <v>1640</v>
      </c>
      <c r="T85">
        <f t="shared" si="23"/>
        <v>1647</v>
      </c>
      <c r="U85">
        <f t="shared" si="23"/>
        <v>1267</v>
      </c>
      <c r="V85">
        <f t="shared" si="23"/>
        <v>934</v>
      </c>
      <c r="W85">
        <f t="shared" si="23"/>
        <v>1006</v>
      </c>
      <c r="X85">
        <f t="shared" si="23"/>
        <v>910</v>
      </c>
      <c r="Y85">
        <f t="shared" si="23"/>
        <v>1025</v>
      </c>
      <c r="Z85">
        <f t="shared" si="23"/>
        <v>960</v>
      </c>
      <c r="AA85">
        <f t="shared" si="23"/>
        <v>1063</v>
      </c>
      <c r="AB85">
        <f t="shared" si="23"/>
        <v>840</v>
      </c>
      <c r="AC85">
        <f t="shared" si="23"/>
        <v>939</v>
      </c>
      <c r="AD85">
        <f t="shared" si="23"/>
        <v>936</v>
      </c>
      <c r="AE85">
        <f t="shared" si="23"/>
        <v>927</v>
      </c>
      <c r="AF85">
        <f t="shared" si="23"/>
        <v>948</v>
      </c>
      <c r="AG85">
        <f t="shared" si="23"/>
        <v>53</v>
      </c>
      <c r="AH85">
        <f t="shared" si="23"/>
        <v>0</v>
      </c>
    </row>
    <row r="86" spans="1:34" x14ac:dyDescent="0.2">
      <c r="A86">
        <v>0.104166666666667</v>
      </c>
      <c r="C86">
        <v>0.14583333333333401</v>
      </c>
      <c r="D86">
        <f t="shared" si="24"/>
        <v>1648</v>
      </c>
      <c r="E86">
        <f t="shared" si="23"/>
        <v>1642</v>
      </c>
      <c r="F86">
        <f t="shared" si="23"/>
        <v>1639</v>
      </c>
      <c r="G86">
        <f t="shared" si="23"/>
        <v>1707</v>
      </c>
      <c r="H86">
        <f t="shared" si="23"/>
        <v>1678</v>
      </c>
      <c r="I86">
        <f t="shared" si="23"/>
        <v>1706</v>
      </c>
      <c r="J86">
        <f t="shared" si="23"/>
        <v>1757</v>
      </c>
      <c r="K86">
        <f t="shared" si="23"/>
        <v>1675</v>
      </c>
      <c r="L86">
        <f t="shared" si="23"/>
        <v>1675</v>
      </c>
      <c r="M86">
        <f t="shared" si="23"/>
        <v>1682</v>
      </c>
      <c r="N86">
        <f t="shared" si="23"/>
        <v>1635</v>
      </c>
      <c r="O86">
        <f t="shared" si="23"/>
        <v>1653</v>
      </c>
      <c r="P86">
        <f t="shared" si="23"/>
        <v>1663</v>
      </c>
      <c r="Q86">
        <f t="shared" si="23"/>
        <v>1688</v>
      </c>
      <c r="R86">
        <f t="shared" si="23"/>
        <v>1673</v>
      </c>
      <c r="S86">
        <f t="shared" si="23"/>
        <v>1661</v>
      </c>
      <c r="T86">
        <f t="shared" si="23"/>
        <v>1649</v>
      </c>
      <c r="U86">
        <f t="shared" si="23"/>
        <v>1280</v>
      </c>
      <c r="V86">
        <f t="shared" si="23"/>
        <v>926</v>
      </c>
      <c r="W86">
        <f t="shared" si="23"/>
        <v>1020</v>
      </c>
      <c r="X86">
        <f t="shared" si="23"/>
        <v>910</v>
      </c>
      <c r="Y86">
        <f t="shared" si="23"/>
        <v>1020</v>
      </c>
      <c r="Z86">
        <f t="shared" si="23"/>
        <v>957</v>
      </c>
      <c r="AA86">
        <f t="shared" si="23"/>
        <v>984</v>
      </c>
      <c r="AB86">
        <f t="shared" si="23"/>
        <v>859</v>
      </c>
      <c r="AC86">
        <f t="shared" si="23"/>
        <v>960</v>
      </c>
      <c r="AD86">
        <f t="shared" si="23"/>
        <v>900</v>
      </c>
      <c r="AE86">
        <f t="shared" si="23"/>
        <v>929</v>
      </c>
      <c r="AF86">
        <f t="shared" si="23"/>
        <v>917</v>
      </c>
      <c r="AG86">
        <f t="shared" si="23"/>
        <v>51</v>
      </c>
      <c r="AH86">
        <f t="shared" si="23"/>
        <v>0</v>
      </c>
    </row>
    <row r="87" spans="1:34" x14ac:dyDescent="0.2">
      <c r="A87">
        <v>0.125</v>
      </c>
      <c r="C87">
        <v>0.16666666666666699</v>
      </c>
      <c r="D87">
        <f t="shared" si="24"/>
        <v>1658</v>
      </c>
      <c r="E87">
        <f t="shared" si="23"/>
        <v>1642</v>
      </c>
      <c r="F87">
        <f t="shared" si="23"/>
        <v>1653</v>
      </c>
      <c r="G87">
        <f t="shared" si="23"/>
        <v>1697</v>
      </c>
      <c r="H87">
        <f t="shared" si="23"/>
        <v>1682</v>
      </c>
      <c r="I87">
        <f t="shared" si="23"/>
        <v>1704</v>
      </c>
      <c r="J87">
        <f t="shared" si="23"/>
        <v>1738</v>
      </c>
      <c r="K87">
        <f t="shared" si="23"/>
        <v>1675</v>
      </c>
      <c r="L87">
        <f t="shared" si="23"/>
        <v>1678</v>
      </c>
      <c r="M87">
        <f t="shared" si="23"/>
        <v>1683</v>
      </c>
      <c r="N87">
        <f t="shared" si="23"/>
        <v>1642</v>
      </c>
      <c r="O87">
        <f t="shared" si="23"/>
        <v>1653</v>
      </c>
      <c r="P87">
        <f t="shared" si="23"/>
        <v>1671</v>
      </c>
      <c r="Q87">
        <f t="shared" si="23"/>
        <v>1682</v>
      </c>
      <c r="R87">
        <f t="shared" si="23"/>
        <v>1676</v>
      </c>
      <c r="S87">
        <f t="shared" si="23"/>
        <v>1670</v>
      </c>
      <c r="T87">
        <f t="shared" si="23"/>
        <v>1653</v>
      </c>
      <c r="U87">
        <f t="shared" si="23"/>
        <v>1257</v>
      </c>
      <c r="V87">
        <f t="shared" si="23"/>
        <v>909</v>
      </c>
      <c r="W87">
        <f t="shared" si="23"/>
        <v>950</v>
      </c>
      <c r="X87">
        <f t="shared" si="23"/>
        <v>931</v>
      </c>
      <c r="Y87">
        <f t="shared" si="23"/>
        <v>1027</v>
      </c>
      <c r="Z87">
        <f t="shared" si="23"/>
        <v>941</v>
      </c>
      <c r="AA87">
        <f t="shared" si="23"/>
        <v>950</v>
      </c>
      <c r="AB87">
        <f t="shared" si="23"/>
        <v>847</v>
      </c>
      <c r="AC87">
        <f t="shared" si="23"/>
        <v>960</v>
      </c>
      <c r="AD87">
        <f t="shared" si="23"/>
        <v>924</v>
      </c>
      <c r="AE87">
        <f t="shared" si="23"/>
        <v>967</v>
      </c>
      <c r="AF87">
        <f t="shared" si="23"/>
        <v>912</v>
      </c>
      <c r="AG87">
        <f t="shared" si="23"/>
        <v>64</v>
      </c>
      <c r="AH87">
        <f t="shared" si="23"/>
        <v>0</v>
      </c>
    </row>
    <row r="88" spans="1:34" x14ac:dyDescent="0.2">
      <c r="A88">
        <v>0.14583333333333301</v>
      </c>
      <c r="C88">
        <v>0.1875</v>
      </c>
      <c r="D88">
        <f t="shared" si="24"/>
        <v>1654</v>
      </c>
      <c r="E88">
        <f t="shared" si="23"/>
        <v>1634</v>
      </c>
      <c r="F88">
        <f t="shared" si="23"/>
        <v>1649</v>
      </c>
      <c r="G88">
        <f t="shared" si="23"/>
        <v>1689</v>
      </c>
      <c r="H88">
        <f t="shared" si="23"/>
        <v>1692</v>
      </c>
      <c r="I88">
        <f t="shared" si="23"/>
        <v>1711</v>
      </c>
      <c r="J88">
        <f t="shared" si="23"/>
        <v>1716</v>
      </c>
      <c r="K88">
        <f t="shared" si="23"/>
        <v>1670</v>
      </c>
      <c r="L88">
        <f t="shared" si="23"/>
        <v>1666</v>
      </c>
      <c r="M88">
        <f t="shared" si="23"/>
        <v>1688</v>
      </c>
      <c r="N88">
        <f t="shared" si="23"/>
        <v>1648</v>
      </c>
      <c r="O88">
        <f t="shared" si="23"/>
        <v>1656</v>
      </c>
      <c r="P88">
        <f t="shared" si="23"/>
        <v>1670</v>
      </c>
      <c r="Q88">
        <f t="shared" si="23"/>
        <v>1672</v>
      </c>
      <c r="R88">
        <f t="shared" si="23"/>
        <v>1666</v>
      </c>
      <c r="S88">
        <f t="shared" si="23"/>
        <v>1666</v>
      </c>
      <c r="T88">
        <f t="shared" si="23"/>
        <v>1663</v>
      </c>
      <c r="U88">
        <f t="shared" si="23"/>
        <v>1269</v>
      </c>
      <c r="V88">
        <f t="shared" si="23"/>
        <v>922</v>
      </c>
      <c r="W88">
        <f t="shared" si="23"/>
        <v>965</v>
      </c>
      <c r="X88">
        <f t="shared" si="23"/>
        <v>919</v>
      </c>
      <c r="Y88">
        <f t="shared" si="23"/>
        <v>1085</v>
      </c>
      <c r="Z88">
        <f t="shared" si="23"/>
        <v>905</v>
      </c>
      <c r="AA88">
        <f t="shared" si="23"/>
        <v>989</v>
      </c>
      <c r="AB88">
        <f t="shared" si="23"/>
        <v>885</v>
      </c>
      <c r="AC88">
        <f t="shared" si="23"/>
        <v>972</v>
      </c>
      <c r="AD88">
        <f t="shared" si="23"/>
        <v>1013</v>
      </c>
      <c r="AE88">
        <f t="shared" si="23"/>
        <v>1087</v>
      </c>
      <c r="AF88">
        <f t="shared" si="23"/>
        <v>951</v>
      </c>
      <c r="AG88">
        <f t="shared" si="23"/>
        <v>48</v>
      </c>
      <c r="AH88">
        <f t="shared" si="23"/>
        <v>0</v>
      </c>
    </row>
    <row r="89" spans="1:34" x14ac:dyDescent="0.2">
      <c r="A89">
        <v>0.16666666666666699</v>
      </c>
      <c r="C89">
        <v>0.20833333333333401</v>
      </c>
      <c r="D89">
        <f t="shared" si="24"/>
        <v>1639</v>
      </c>
      <c r="E89">
        <f t="shared" si="23"/>
        <v>1637</v>
      </c>
      <c r="F89">
        <f t="shared" si="23"/>
        <v>1649</v>
      </c>
      <c r="G89">
        <f t="shared" si="23"/>
        <v>1675</v>
      </c>
      <c r="H89">
        <f t="shared" si="23"/>
        <v>1704</v>
      </c>
      <c r="I89">
        <f t="shared" si="23"/>
        <v>1714</v>
      </c>
      <c r="J89">
        <f t="shared" si="23"/>
        <v>1701</v>
      </c>
      <c r="K89">
        <f t="shared" si="23"/>
        <v>1673</v>
      </c>
      <c r="L89">
        <f t="shared" si="23"/>
        <v>1649</v>
      </c>
      <c r="M89">
        <f t="shared" si="23"/>
        <v>1692</v>
      </c>
      <c r="N89">
        <f t="shared" si="23"/>
        <v>1646</v>
      </c>
      <c r="O89">
        <f t="shared" si="23"/>
        <v>1654</v>
      </c>
      <c r="P89">
        <f t="shared" si="23"/>
        <v>1675</v>
      </c>
      <c r="Q89">
        <f t="shared" si="23"/>
        <v>1675</v>
      </c>
      <c r="R89">
        <f t="shared" si="23"/>
        <v>1663</v>
      </c>
      <c r="S89">
        <f t="shared" si="23"/>
        <v>1654</v>
      </c>
      <c r="T89">
        <f t="shared" si="23"/>
        <v>1661</v>
      </c>
      <c r="U89">
        <f t="shared" si="23"/>
        <v>1306</v>
      </c>
      <c r="V89">
        <f t="shared" si="23"/>
        <v>924</v>
      </c>
      <c r="W89">
        <f t="shared" si="23"/>
        <v>1136</v>
      </c>
      <c r="X89">
        <f t="shared" si="23"/>
        <v>902</v>
      </c>
      <c r="Y89">
        <f t="shared" si="23"/>
        <v>1131</v>
      </c>
      <c r="Z89">
        <f t="shared" si="23"/>
        <v>883</v>
      </c>
      <c r="AA89">
        <f t="shared" si="23"/>
        <v>1109</v>
      </c>
      <c r="AB89">
        <f t="shared" si="23"/>
        <v>867</v>
      </c>
      <c r="AC89">
        <f t="shared" si="23"/>
        <v>1063</v>
      </c>
      <c r="AD89">
        <f t="shared" si="23"/>
        <v>1097</v>
      </c>
      <c r="AE89">
        <f t="shared" si="23"/>
        <v>1113</v>
      </c>
      <c r="AF89">
        <f t="shared" si="23"/>
        <v>979</v>
      </c>
      <c r="AG89">
        <f t="shared" si="23"/>
        <v>24</v>
      </c>
      <c r="AH89">
        <f t="shared" si="23"/>
        <v>0</v>
      </c>
    </row>
    <row r="90" spans="1:34" x14ac:dyDescent="0.2">
      <c r="A90">
        <v>0.1875</v>
      </c>
      <c r="C90">
        <v>0.22916666666666699</v>
      </c>
      <c r="D90">
        <f t="shared" si="24"/>
        <v>1637</v>
      </c>
      <c r="E90">
        <f t="shared" si="24"/>
        <v>1644</v>
      </c>
      <c r="F90">
        <f t="shared" si="24"/>
        <v>1654</v>
      </c>
      <c r="G90">
        <f t="shared" si="24"/>
        <v>1678</v>
      </c>
      <c r="H90">
        <f t="shared" si="24"/>
        <v>1711</v>
      </c>
      <c r="I90">
        <f t="shared" si="24"/>
        <v>1695</v>
      </c>
      <c r="J90">
        <f t="shared" si="24"/>
        <v>1694</v>
      </c>
      <c r="K90">
        <f t="shared" si="24"/>
        <v>1680</v>
      </c>
      <c r="L90">
        <f t="shared" si="24"/>
        <v>1653</v>
      </c>
      <c r="M90">
        <f t="shared" si="24"/>
        <v>1692</v>
      </c>
      <c r="N90">
        <f t="shared" si="24"/>
        <v>1637</v>
      </c>
      <c r="O90">
        <f t="shared" si="24"/>
        <v>1647</v>
      </c>
      <c r="P90">
        <f t="shared" si="24"/>
        <v>1668</v>
      </c>
      <c r="Q90">
        <f t="shared" si="24"/>
        <v>1673</v>
      </c>
      <c r="R90">
        <f t="shared" si="24"/>
        <v>1668</v>
      </c>
      <c r="S90">
        <f t="shared" si="24"/>
        <v>1646</v>
      </c>
      <c r="T90">
        <f t="shared" ref="T90:AH105" si="25">SUM(T19:T20)</f>
        <v>1658</v>
      </c>
      <c r="U90">
        <f t="shared" si="25"/>
        <v>1325</v>
      </c>
      <c r="V90">
        <f t="shared" si="25"/>
        <v>924</v>
      </c>
      <c r="W90">
        <f t="shared" si="25"/>
        <v>1325</v>
      </c>
      <c r="X90">
        <f t="shared" si="25"/>
        <v>893</v>
      </c>
      <c r="Y90">
        <f t="shared" si="25"/>
        <v>1209</v>
      </c>
      <c r="Z90">
        <f t="shared" si="25"/>
        <v>881</v>
      </c>
      <c r="AA90">
        <f t="shared" si="25"/>
        <v>1248</v>
      </c>
      <c r="AB90">
        <f t="shared" si="25"/>
        <v>845</v>
      </c>
      <c r="AC90">
        <f t="shared" si="25"/>
        <v>1180</v>
      </c>
      <c r="AD90">
        <f t="shared" si="25"/>
        <v>1154</v>
      </c>
      <c r="AE90">
        <f t="shared" si="25"/>
        <v>1148</v>
      </c>
      <c r="AF90">
        <f t="shared" si="25"/>
        <v>1015</v>
      </c>
      <c r="AG90">
        <f t="shared" si="25"/>
        <v>36</v>
      </c>
      <c r="AH90">
        <f t="shared" si="25"/>
        <v>0</v>
      </c>
    </row>
    <row r="91" spans="1:34" x14ac:dyDescent="0.2">
      <c r="A91">
        <v>0.20833333333333301</v>
      </c>
      <c r="C91">
        <v>0.25</v>
      </c>
      <c r="D91">
        <f t="shared" si="24"/>
        <v>1635</v>
      </c>
      <c r="E91">
        <f t="shared" si="24"/>
        <v>1651</v>
      </c>
      <c r="F91">
        <f t="shared" si="24"/>
        <v>1637</v>
      </c>
      <c r="G91">
        <f t="shared" si="24"/>
        <v>1682</v>
      </c>
      <c r="H91">
        <f t="shared" si="24"/>
        <v>1699</v>
      </c>
      <c r="I91">
        <f t="shared" si="24"/>
        <v>1670</v>
      </c>
      <c r="J91">
        <f t="shared" si="24"/>
        <v>1692</v>
      </c>
      <c r="K91">
        <f t="shared" si="24"/>
        <v>1677</v>
      </c>
      <c r="L91">
        <f t="shared" si="24"/>
        <v>1660</v>
      </c>
      <c r="M91">
        <f t="shared" si="24"/>
        <v>1692</v>
      </c>
      <c r="N91">
        <f t="shared" si="24"/>
        <v>1635</v>
      </c>
      <c r="O91">
        <f t="shared" si="24"/>
        <v>1651</v>
      </c>
      <c r="P91">
        <f t="shared" si="24"/>
        <v>1670</v>
      </c>
      <c r="Q91">
        <f t="shared" si="24"/>
        <v>1671</v>
      </c>
      <c r="R91">
        <f t="shared" si="24"/>
        <v>1665</v>
      </c>
      <c r="S91">
        <f t="shared" si="24"/>
        <v>1646</v>
      </c>
      <c r="T91">
        <f t="shared" si="25"/>
        <v>1658</v>
      </c>
      <c r="U91">
        <f t="shared" si="25"/>
        <v>1380</v>
      </c>
      <c r="V91">
        <f t="shared" si="25"/>
        <v>932</v>
      </c>
      <c r="W91">
        <f t="shared" si="25"/>
        <v>1425</v>
      </c>
      <c r="X91">
        <f t="shared" si="25"/>
        <v>934</v>
      </c>
      <c r="Y91">
        <f t="shared" si="25"/>
        <v>1284</v>
      </c>
      <c r="Z91">
        <f t="shared" si="25"/>
        <v>917</v>
      </c>
      <c r="AA91">
        <f t="shared" si="25"/>
        <v>1414</v>
      </c>
      <c r="AB91">
        <f t="shared" si="25"/>
        <v>950</v>
      </c>
      <c r="AC91">
        <f t="shared" si="25"/>
        <v>1289</v>
      </c>
      <c r="AD91">
        <f t="shared" si="25"/>
        <v>1197</v>
      </c>
      <c r="AE91">
        <f t="shared" si="25"/>
        <v>1248</v>
      </c>
      <c r="AF91">
        <f t="shared" si="25"/>
        <v>1111</v>
      </c>
      <c r="AG91">
        <f t="shared" si="25"/>
        <v>39</v>
      </c>
      <c r="AH91">
        <f t="shared" si="25"/>
        <v>0</v>
      </c>
    </row>
    <row r="92" spans="1:34" x14ac:dyDescent="0.2">
      <c r="A92">
        <v>0.22916666666666699</v>
      </c>
      <c r="C92">
        <v>0.27083333333333398</v>
      </c>
      <c r="D92">
        <f t="shared" si="24"/>
        <v>1641</v>
      </c>
      <c r="E92">
        <f t="shared" si="24"/>
        <v>1649</v>
      </c>
      <c r="F92">
        <f t="shared" si="24"/>
        <v>1632</v>
      </c>
      <c r="G92">
        <f t="shared" si="24"/>
        <v>1668</v>
      </c>
      <c r="H92">
        <f t="shared" si="24"/>
        <v>1680</v>
      </c>
      <c r="I92">
        <f t="shared" si="24"/>
        <v>1656</v>
      </c>
      <c r="J92">
        <f t="shared" si="24"/>
        <v>1683</v>
      </c>
      <c r="K92">
        <f t="shared" si="24"/>
        <v>1683</v>
      </c>
      <c r="L92">
        <f t="shared" si="24"/>
        <v>1668</v>
      </c>
      <c r="M92">
        <f t="shared" si="24"/>
        <v>1684</v>
      </c>
      <c r="N92">
        <f t="shared" si="24"/>
        <v>1630</v>
      </c>
      <c r="O92">
        <f t="shared" si="24"/>
        <v>1651</v>
      </c>
      <c r="P92">
        <f t="shared" si="24"/>
        <v>1680</v>
      </c>
      <c r="Q92">
        <f t="shared" si="24"/>
        <v>1659</v>
      </c>
      <c r="R92">
        <f t="shared" si="24"/>
        <v>1656</v>
      </c>
      <c r="S92">
        <f t="shared" si="24"/>
        <v>1642</v>
      </c>
      <c r="T92">
        <f t="shared" si="25"/>
        <v>1642</v>
      </c>
      <c r="U92">
        <f t="shared" si="25"/>
        <v>1428</v>
      </c>
      <c r="V92">
        <f t="shared" si="25"/>
        <v>1008</v>
      </c>
      <c r="W92">
        <f t="shared" si="25"/>
        <v>1464</v>
      </c>
      <c r="X92">
        <f t="shared" si="25"/>
        <v>1010</v>
      </c>
      <c r="Y92">
        <f t="shared" si="25"/>
        <v>1320</v>
      </c>
      <c r="Z92">
        <f t="shared" si="25"/>
        <v>979</v>
      </c>
      <c r="AA92">
        <f t="shared" si="25"/>
        <v>1560</v>
      </c>
      <c r="AB92">
        <f t="shared" si="25"/>
        <v>1032</v>
      </c>
      <c r="AC92">
        <f t="shared" si="25"/>
        <v>1397</v>
      </c>
      <c r="AD92">
        <f t="shared" si="25"/>
        <v>1263</v>
      </c>
      <c r="AE92">
        <f t="shared" si="25"/>
        <v>1315</v>
      </c>
      <c r="AF92">
        <f t="shared" si="25"/>
        <v>1202</v>
      </c>
      <c r="AG92">
        <f t="shared" si="25"/>
        <v>43</v>
      </c>
      <c r="AH92">
        <f t="shared" si="25"/>
        <v>0</v>
      </c>
    </row>
    <row r="93" spans="1:34" x14ac:dyDescent="0.2">
      <c r="A93">
        <v>0.25</v>
      </c>
      <c r="C93">
        <v>0.29166666666666702</v>
      </c>
      <c r="D93">
        <f t="shared" si="24"/>
        <v>1622</v>
      </c>
      <c r="E93">
        <f t="shared" si="24"/>
        <v>1622</v>
      </c>
      <c r="F93">
        <f t="shared" si="24"/>
        <v>1622</v>
      </c>
      <c r="G93">
        <f t="shared" si="24"/>
        <v>1632</v>
      </c>
      <c r="H93">
        <f t="shared" si="24"/>
        <v>1649</v>
      </c>
      <c r="I93">
        <f t="shared" si="24"/>
        <v>1639</v>
      </c>
      <c r="J93">
        <f t="shared" si="24"/>
        <v>1664</v>
      </c>
      <c r="K93">
        <f t="shared" si="24"/>
        <v>1666</v>
      </c>
      <c r="L93">
        <f t="shared" si="24"/>
        <v>1652</v>
      </c>
      <c r="M93">
        <f t="shared" si="24"/>
        <v>1653</v>
      </c>
      <c r="N93">
        <f t="shared" si="24"/>
        <v>1600</v>
      </c>
      <c r="O93">
        <f t="shared" si="24"/>
        <v>1613</v>
      </c>
      <c r="P93">
        <f t="shared" si="24"/>
        <v>1666</v>
      </c>
      <c r="Q93">
        <f t="shared" si="24"/>
        <v>1627</v>
      </c>
      <c r="R93">
        <f t="shared" si="24"/>
        <v>1596</v>
      </c>
      <c r="S93">
        <f t="shared" si="24"/>
        <v>1622</v>
      </c>
      <c r="T93">
        <f t="shared" si="25"/>
        <v>1618</v>
      </c>
      <c r="U93">
        <f t="shared" si="25"/>
        <v>1356</v>
      </c>
      <c r="V93">
        <f t="shared" si="25"/>
        <v>984</v>
      </c>
      <c r="W93">
        <f t="shared" si="25"/>
        <v>1349</v>
      </c>
      <c r="X93">
        <f t="shared" si="25"/>
        <v>1066</v>
      </c>
      <c r="Y93">
        <f t="shared" si="25"/>
        <v>1334</v>
      </c>
      <c r="Z93">
        <f t="shared" si="25"/>
        <v>960</v>
      </c>
      <c r="AA93">
        <f t="shared" si="25"/>
        <v>1490</v>
      </c>
      <c r="AB93">
        <f t="shared" si="25"/>
        <v>1020</v>
      </c>
      <c r="AC93">
        <f t="shared" si="25"/>
        <v>1440</v>
      </c>
      <c r="AD93">
        <f t="shared" si="25"/>
        <v>1303</v>
      </c>
      <c r="AE93">
        <f t="shared" si="25"/>
        <v>1332</v>
      </c>
      <c r="AF93">
        <f t="shared" si="25"/>
        <v>1203</v>
      </c>
      <c r="AG93">
        <f t="shared" si="25"/>
        <v>33</v>
      </c>
      <c r="AH93">
        <f t="shared" si="25"/>
        <v>0</v>
      </c>
    </row>
    <row r="94" spans="1:34" x14ac:dyDescent="0.2">
      <c r="A94">
        <v>0.27083333333333298</v>
      </c>
      <c r="C94">
        <v>0.3125</v>
      </c>
      <c r="D94">
        <f t="shared" si="24"/>
        <v>1572</v>
      </c>
      <c r="E94">
        <f t="shared" si="24"/>
        <v>1553</v>
      </c>
      <c r="F94">
        <f t="shared" si="24"/>
        <v>1562</v>
      </c>
      <c r="G94">
        <f t="shared" si="24"/>
        <v>1555</v>
      </c>
      <c r="H94">
        <f t="shared" si="24"/>
        <v>1598</v>
      </c>
      <c r="I94">
        <f t="shared" si="24"/>
        <v>1596</v>
      </c>
      <c r="J94">
        <f t="shared" si="24"/>
        <v>1617</v>
      </c>
      <c r="K94">
        <f t="shared" si="24"/>
        <v>1615</v>
      </c>
      <c r="L94">
        <f t="shared" si="24"/>
        <v>1589</v>
      </c>
      <c r="M94">
        <f t="shared" si="24"/>
        <v>1599</v>
      </c>
      <c r="N94">
        <f t="shared" si="24"/>
        <v>1548</v>
      </c>
      <c r="O94">
        <f t="shared" si="24"/>
        <v>1538</v>
      </c>
      <c r="P94">
        <f t="shared" si="24"/>
        <v>1618</v>
      </c>
      <c r="Q94">
        <f t="shared" si="24"/>
        <v>1574</v>
      </c>
      <c r="R94">
        <f t="shared" si="24"/>
        <v>1552</v>
      </c>
      <c r="S94">
        <f t="shared" si="24"/>
        <v>1548</v>
      </c>
      <c r="T94">
        <f t="shared" si="25"/>
        <v>1584</v>
      </c>
      <c r="U94">
        <f t="shared" si="25"/>
        <v>1210</v>
      </c>
      <c r="V94">
        <f t="shared" si="25"/>
        <v>898</v>
      </c>
      <c r="W94">
        <f t="shared" si="25"/>
        <v>1221</v>
      </c>
      <c r="X94">
        <f t="shared" si="25"/>
        <v>1087</v>
      </c>
      <c r="Y94">
        <f t="shared" si="25"/>
        <v>1383</v>
      </c>
      <c r="Z94">
        <f t="shared" si="25"/>
        <v>951</v>
      </c>
      <c r="AA94">
        <f t="shared" si="25"/>
        <v>1382</v>
      </c>
      <c r="AB94">
        <f t="shared" si="25"/>
        <v>1061</v>
      </c>
      <c r="AC94">
        <f t="shared" si="25"/>
        <v>1419</v>
      </c>
      <c r="AD94">
        <f t="shared" si="25"/>
        <v>1312</v>
      </c>
      <c r="AE94">
        <f t="shared" si="25"/>
        <v>1226</v>
      </c>
      <c r="AF94">
        <f t="shared" si="25"/>
        <v>1150</v>
      </c>
      <c r="AG94">
        <f t="shared" si="25"/>
        <v>19</v>
      </c>
      <c r="AH94">
        <f t="shared" si="25"/>
        <v>0</v>
      </c>
    </row>
    <row r="95" spans="1:34" x14ac:dyDescent="0.2">
      <c r="A95">
        <v>0.29166666666666702</v>
      </c>
      <c r="C95">
        <v>0.33333333333333398</v>
      </c>
      <c r="D95">
        <f t="shared" si="24"/>
        <v>1507</v>
      </c>
      <c r="E95">
        <f t="shared" si="24"/>
        <v>1508</v>
      </c>
      <c r="F95">
        <f t="shared" si="24"/>
        <v>1500</v>
      </c>
      <c r="G95">
        <f t="shared" si="24"/>
        <v>1486</v>
      </c>
      <c r="H95">
        <f t="shared" si="24"/>
        <v>1536</v>
      </c>
      <c r="I95">
        <f t="shared" si="24"/>
        <v>1517</v>
      </c>
      <c r="J95">
        <f t="shared" si="24"/>
        <v>1538</v>
      </c>
      <c r="K95">
        <f t="shared" si="24"/>
        <v>1541</v>
      </c>
      <c r="L95">
        <f t="shared" si="24"/>
        <v>1536</v>
      </c>
      <c r="M95">
        <f t="shared" si="24"/>
        <v>1529</v>
      </c>
      <c r="N95">
        <f t="shared" si="24"/>
        <v>1498</v>
      </c>
      <c r="O95">
        <f t="shared" si="24"/>
        <v>1474</v>
      </c>
      <c r="P95">
        <f t="shared" si="24"/>
        <v>1517</v>
      </c>
      <c r="Q95">
        <f t="shared" si="24"/>
        <v>1500</v>
      </c>
      <c r="R95">
        <f t="shared" si="24"/>
        <v>1503</v>
      </c>
      <c r="S95">
        <f t="shared" si="24"/>
        <v>1493</v>
      </c>
      <c r="T95">
        <f t="shared" si="25"/>
        <v>1517</v>
      </c>
      <c r="U95">
        <f t="shared" si="25"/>
        <v>1162</v>
      </c>
      <c r="V95">
        <f t="shared" si="25"/>
        <v>1003</v>
      </c>
      <c r="W95">
        <f t="shared" si="25"/>
        <v>1186</v>
      </c>
      <c r="X95">
        <f t="shared" si="25"/>
        <v>1046</v>
      </c>
      <c r="Y95">
        <f t="shared" si="25"/>
        <v>1414</v>
      </c>
      <c r="Z95">
        <f t="shared" si="25"/>
        <v>1051</v>
      </c>
      <c r="AA95">
        <f t="shared" si="25"/>
        <v>1356</v>
      </c>
      <c r="AB95">
        <f t="shared" si="25"/>
        <v>1131</v>
      </c>
      <c r="AC95">
        <f t="shared" si="25"/>
        <v>1363</v>
      </c>
      <c r="AD95">
        <f t="shared" si="25"/>
        <v>1356</v>
      </c>
      <c r="AE95">
        <f t="shared" si="25"/>
        <v>1157</v>
      </c>
      <c r="AF95">
        <f t="shared" si="25"/>
        <v>1060</v>
      </c>
      <c r="AG95">
        <f t="shared" si="25"/>
        <v>27</v>
      </c>
      <c r="AH95">
        <f t="shared" si="25"/>
        <v>0</v>
      </c>
    </row>
    <row r="96" spans="1:34" x14ac:dyDescent="0.2">
      <c r="A96">
        <v>0.3125</v>
      </c>
      <c r="C96">
        <v>0.35416666666666702</v>
      </c>
      <c r="D96">
        <f t="shared" si="24"/>
        <v>1448</v>
      </c>
      <c r="E96">
        <f t="shared" si="24"/>
        <v>1492</v>
      </c>
      <c r="F96">
        <f t="shared" si="24"/>
        <v>1442</v>
      </c>
      <c r="G96">
        <f t="shared" si="24"/>
        <v>1442</v>
      </c>
      <c r="H96">
        <f t="shared" si="24"/>
        <v>1448</v>
      </c>
      <c r="I96">
        <f t="shared" si="24"/>
        <v>1440</v>
      </c>
      <c r="J96">
        <f t="shared" si="24"/>
        <v>1464</v>
      </c>
      <c r="K96">
        <f t="shared" si="24"/>
        <v>1471</v>
      </c>
      <c r="L96">
        <f t="shared" si="24"/>
        <v>1483</v>
      </c>
      <c r="M96">
        <f t="shared" si="24"/>
        <v>1464</v>
      </c>
      <c r="N96">
        <f t="shared" si="24"/>
        <v>1445</v>
      </c>
      <c r="O96">
        <f t="shared" si="24"/>
        <v>1428</v>
      </c>
      <c r="P96">
        <f t="shared" si="24"/>
        <v>1416</v>
      </c>
      <c r="Q96">
        <f t="shared" si="24"/>
        <v>1414</v>
      </c>
      <c r="R96">
        <f t="shared" si="24"/>
        <v>1424</v>
      </c>
      <c r="S96">
        <f t="shared" si="24"/>
        <v>1473</v>
      </c>
      <c r="T96">
        <f t="shared" si="25"/>
        <v>1440</v>
      </c>
      <c r="U96">
        <f t="shared" si="25"/>
        <v>1168</v>
      </c>
      <c r="V96">
        <f t="shared" si="25"/>
        <v>1123</v>
      </c>
      <c r="W96">
        <f t="shared" si="25"/>
        <v>1140</v>
      </c>
      <c r="X96">
        <f t="shared" si="25"/>
        <v>1059</v>
      </c>
      <c r="Y96">
        <f t="shared" si="25"/>
        <v>1358</v>
      </c>
      <c r="Z96">
        <f t="shared" si="25"/>
        <v>1161</v>
      </c>
      <c r="AA96">
        <f t="shared" si="25"/>
        <v>1344</v>
      </c>
      <c r="AB96">
        <f t="shared" si="25"/>
        <v>1140</v>
      </c>
      <c r="AC96">
        <f t="shared" si="25"/>
        <v>1329</v>
      </c>
      <c r="AD96">
        <f t="shared" si="25"/>
        <v>1347</v>
      </c>
      <c r="AE96">
        <f t="shared" si="25"/>
        <v>1229</v>
      </c>
      <c r="AF96">
        <f t="shared" si="25"/>
        <v>972</v>
      </c>
      <c r="AG96">
        <f t="shared" si="25"/>
        <v>12</v>
      </c>
      <c r="AH96">
        <f t="shared" si="25"/>
        <v>0</v>
      </c>
    </row>
    <row r="97" spans="1:51" x14ac:dyDescent="0.2">
      <c r="A97">
        <v>0.33333333333333298</v>
      </c>
      <c r="C97">
        <v>0.375</v>
      </c>
      <c r="D97">
        <f t="shared" si="24"/>
        <v>1409</v>
      </c>
      <c r="E97">
        <f t="shared" si="24"/>
        <v>1452</v>
      </c>
      <c r="F97">
        <f t="shared" si="24"/>
        <v>1375</v>
      </c>
      <c r="G97">
        <f t="shared" si="24"/>
        <v>1390</v>
      </c>
      <c r="H97">
        <f t="shared" si="24"/>
        <v>1385</v>
      </c>
      <c r="I97">
        <f t="shared" si="24"/>
        <v>1373</v>
      </c>
      <c r="J97">
        <f t="shared" si="24"/>
        <v>1392</v>
      </c>
      <c r="K97">
        <f t="shared" si="24"/>
        <v>1420</v>
      </c>
      <c r="L97">
        <f t="shared" si="24"/>
        <v>1449</v>
      </c>
      <c r="M97">
        <f t="shared" si="24"/>
        <v>1390</v>
      </c>
      <c r="N97">
        <f t="shared" si="24"/>
        <v>1380</v>
      </c>
      <c r="O97">
        <f t="shared" si="24"/>
        <v>1372</v>
      </c>
      <c r="P97">
        <f t="shared" si="24"/>
        <v>1358</v>
      </c>
      <c r="Q97">
        <f t="shared" si="24"/>
        <v>1346</v>
      </c>
      <c r="R97">
        <f t="shared" si="24"/>
        <v>1373</v>
      </c>
      <c r="S97">
        <f t="shared" si="24"/>
        <v>1435</v>
      </c>
      <c r="T97">
        <f t="shared" si="25"/>
        <v>1401</v>
      </c>
      <c r="U97">
        <f t="shared" si="25"/>
        <v>1113</v>
      </c>
      <c r="V97">
        <f t="shared" si="25"/>
        <v>1111</v>
      </c>
      <c r="W97">
        <f t="shared" si="25"/>
        <v>1111</v>
      </c>
      <c r="X97">
        <f t="shared" si="25"/>
        <v>1154</v>
      </c>
      <c r="Y97">
        <f t="shared" si="25"/>
        <v>1308</v>
      </c>
      <c r="Z97">
        <f t="shared" si="25"/>
        <v>1173</v>
      </c>
      <c r="AA97">
        <f t="shared" si="25"/>
        <v>1320</v>
      </c>
      <c r="AB97">
        <f t="shared" si="25"/>
        <v>1123</v>
      </c>
      <c r="AC97">
        <f t="shared" si="25"/>
        <v>1294</v>
      </c>
      <c r="AD97">
        <f t="shared" si="25"/>
        <v>1212</v>
      </c>
      <c r="AE97">
        <f t="shared" si="25"/>
        <v>1265</v>
      </c>
      <c r="AF97">
        <f t="shared" si="25"/>
        <v>1032</v>
      </c>
      <c r="AG97">
        <f t="shared" si="25"/>
        <v>5</v>
      </c>
      <c r="AH97">
        <f t="shared" si="25"/>
        <v>0</v>
      </c>
    </row>
    <row r="98" spans="1:51" x14ac:dyDescent="0.2">
      <c r="A98">
        <v>0.35416666666666702</v>
      </c>
      <c r="C98">
        <v>0.39583333333333398</v>
      </c>
      <c r="D98">
        <f t="shared" si="24"/>
        <v>1384</v>
      </c>
      <c r="E98">
        <f t="shared" si="24"/>
        <v>1426</v>
      </c>
      <c r="F98">
        <f t="shared" si="24"/>
        <v>1340</v>
      </c>
      <c r="G98">
        <f t="shared" si="24"/>
        <v>1340</v>
      </c>
      <c r="H98">
        <f t="shared" si="24"/>
        <v>1363</v>
      </c>
      <c r="I98">
        <f t="shared" si="24"/>
        <v>1360</v>
      </c>
      <c r="J98">
        <f t="shared" si="24"/>
        <v>1339</v>
      </c>
      <c r="K98">
        <f t="shared" si="24"/>
        <v>1382</v>
      </c>
      <c r="L98">
        <f t="shared" si="24"/>
        <v>1433</v>
      </c>
      <c r="M98">
        <f t="shared" si="24"/>
        <v>1346</v>
      </c>
      <c r="N98">
        <f t="shared" si="24"/>
        <v>1344</v>
      </c>
      <c r="O98">
        <f t="shared" si="24"/>
        <v>1335</v>
      </c>
      <c r="P98">
        <f t="shared" si="24"/>
        <v>1330</v>
      </c>
      <c r="Q98">
        <f t="shared" si="24"/>
        <v>1320</v>
      </c>
      <c r="R98">
        <f t="shared" si="24"/>
        <v>1365</v>
      </c>
      <c r="S98">
        <f t="shared" si="24"/>
        <v>1397</v>
      </c>
      <c r="T98">
        <f t="shared" si="25"/>
        <v>1385</v>
      </c>
      <c r="U98">
        <f t="shared" si="25"/>
        <v>1104</v>
      </c>
      <c r="V98">
        <f t="shared" si="25"/>
        <v>1169</v>
      </c>
      <c r="W98">
        <f t="shared" si="25"/>
        <v>1102</v>
      </c>
      <c r="X98">
        <f t="shared" si="25"/>
        <v>1099</v>
      </c>
      <c r="Y98">
        <f t="shared" si="25"/>
        <v>1267</v>
      </c>
      <c r="Z98">
        <f t="shared" si="25"/>
        <v>1176</v>
      </c>
      <c r="AA98">
        <f t="shared" si="25"/>
        <v>1212</v>
      </c>
      <c r="AB98">
        <f t="shared" si="25"/>
        <v>1018</v>
      </c>
      <c r="AC98">
        <f t="shared" si="25"/>
        <v>1133</v>
      </c>
      <c r="AD98">
        <f t="shared" si="25"/>
        <v>1116</v>
      </c>
      <c r="AE98">
        <f t="shared" si="25"/>
        <v>1178</v>
      </c>
      <c r="AF98">
        <f t="shared" si="25"/>
        <v>1092</v>
      </c>
      <c r="AG98">
        <f t="shared" si="25"/>
        <v>7</v>
      </c>
      <c r="AH98">
        <f t="shared" si="25"/>
        <v>0</v>
      </c>
    </row>
    <row r="99" spans="1:51" x14ac:dyDescent="0.2">
      <c r="A99">
        <v>0.375</v>
      </c>
      <c r="C99">
        <v>0.41666666666666702</v>
      </c>
      <c r="D99">
        <f t="shared" ref="D99:S114" si="26">SUM(D28:D29)</f>
        <v>1368</v>
      </c>
      <c r="E99">
        <f t="shared" si="26"/>
        <v>1420</v>
      </c>
      <c r="F99">
        <f t="shared" si="26"/>
        <v>1342</v>
      </c>
      <c r="G99">
        <f t="shared" si="26"/>
        <v>1320</v>
      </c>
      <c r="H99">
        <f t="shared" si="26"/>
        <v>1356</v>
      </c>
      <c r="I99">
        <f t="shared" si="26"/>
        <v>1142</v>
      </c>
      <c r="J99">
        <f t="shared" si="26"/>
        <v>1325</v>
      </c>
      <c r="K99">
        <f t="shared" si="26"/>
        <v>1356</v>
      </c>
      <c r="L99">
        <f t="shared" si="26"/>
        <v>1414</v>
      </c>
      <c r="M99">
        <f t="shared" si="26"/>
        <v>1349</v>
      </c>
      <c r="N99">
        <f t="shared" si="26"/>
        <v>1344</v>
      </c>
      <c r="O99">
        <f t="shared" si="26"/>
        <v>1335</v>
      </c>
      <c r="P99">
        <f t="shared" si="26"/>
        <v>1330</v>
      </c>
      <c r="Q99">
        <f t="shared" si="26"/>
        <v>1308</v>
      </c>
      <c r="R99">
        <f t="shared" si="26"/>
        <v>1372</v>
      </c>
      <c r="S99">
        <f t="shared" si="26"/>
        <v>1385</v>
      </c>
      <c r="T99">
        <f t="shared" si="25"/>
        <v>1368</v>
      </c>
      <c r="U99">
        <f t="shared" si="25"/>
        <v>1126</v>
      </c>
      <c r="V99">
        <f t="shared" si="25"/>
        <v>1210</v>
      </c>
      <c r="W99">
        <f t="shared" si="25"/>
        <v>1022</v>
      </c>
      <c r="X99">
        <f t="shared" si="25"/>
        <v>963</v>
      </c>
      <c r="Y99">
        <f t="shared" si="25"/>
        <v>1224</v>
      </c>
      <c r="Z99">
        <f t="shared" si="25"/>
        <v>1160</v>
      </c>
      <c r="AA99">
        <f t="shared" si="25"/>
        <v>1073</v>
      </c>
      <c r="AB99">
        <f t="shared" si="25"/>
        <v>929</v>
      </c>
      <c r="AC99">
        <f t="shared" si="25"/>
        <v>962</v>
      </c>
      <c r="AD99">
        <f t="shared" si="25"/>
        <v>1068</v>
      </c>
      <c r="AE99">
        <f t="shared" si="25"/>
        <v>1056</v>
      </c>
      <c r="AF99">
        <f t="shared" si="25"/>
        <v>1020</v>
      </c>
      <c r="AG99">
        <f t="shared" si="25"/>
        <v>4</v>
      </c>
      <c r="AH99">
        <f t="shared" si="25"/>
        <v>0</v>
      </c>
    </row>
    <row r="100" spans="1:51" x14ac:dyDescent="0.2">
      <c r="A100">
        <v>0.39583333333333298</v>
      </c>
      <c r="C100">
        <v>0.4375</v>
      </c>
      <c r="D100">
        <f t="shared" si="26"/>
        <v>1356</v>
      </c>
      <c r="E100">
        <f t="shared" si="26"/>
        <v>1435</v>
      </c>
      <c r="F100">
        <f t="shared" si="26"/>
        <v>1363</v>
      </c>
      <c r="G100">
        <f t="shared" si="26"/>
        <v>1310</v>
      </c>
      <c r="H100">
        <f t="shared" si="26"/>
        <v>1361</v>
      </c>
      <c r="I100">
        <f t="shared" si="26"/>
        <v>1140</v>
      </c>
      <c r="J100">
        <f t="shared" si="26"/>
        <v>1318</v>
      </c>
      <c r="K100">
        <f t="shared" si="26"/>
        <v>1354</v>
      </c>
      <c r="L100">
        <f t="shared" si="26"/>
        <v>1402</v>
      </c>
      <c r="M100">
        <f t="shared" si="26"/>
        <v>1361</v>
      </c>
      <c r="N100">
        <f t="shared" si="26"/>
        <v>1341</v>
      </c>
      <c r="O100">
        <f t="shared" si="26"/>
        <v>1336</v>
      </c>
      <c r="P100">
        <f t="shared" si="26"/>
        <v>1329</v>
      </c>
      <c r="Q100">
        <f t="shared" si="26"/>
        <v>1322</v>
      </c>
      <c r="R100">
        <f t="shared" si="26"/>
        <v>1356</v>
      </c>
      <c r="S100">
        <f t="shared" si="26"/>
        <v>1402</v>
      </c>
      <c r="T100">
        <f t="shared" si="25"/>
        <v>1380</v>
      </c>
      <c r="U100">
        <f t="shared" si="25"/>
        <v>1124</v>
      </c>
      <c r="V100">
        <f t="shared" si="25"/>
        <v>1149</v>
      </c>
      <c r="W100">
        <f t="shared" si="25"/>
        <v>1039</v>
      </c>
      <c r="X100">
        <f t="shared" si="25"/>
        <v>1020</v>
      </c>
      <c r="Y100">
        <f t="shared" si="25"/>
        <v>1186</v>
      </c>
      <c r="Z100">
        <f t="shared" si="25"/>
        <v>1152</v>
      </c>
      <c r="AA100">
        <f t="shared" si="25"/>
        <v>1075</v>
      </c>
      <c r="AB100">
        <f t="shared" si="25"/>
        <v>974</v>
      </c>
      <c r="AC100">
        <f t="shared" si="25"/>
        <v>958</v>
      </c>
      <c r="AD100">
        <f t="shared" si="25"/>
        <v>1085</v>
      </c>
      <c r="AE100">
        <f t="shared" si="25"/>
        <v>1001</v>
      </c>
      <c r="AF100">
        <f t="shared" si="25"/>
        <v>1005</v>
      </c>
      <c r="AG100">
        <f t="shared" si="25"/>
        <v>3</v>
      </c>
      <c r="AH100">
        <f t="shared" si="25"/>
        <v>0</v>
      </c>
    </row>
    <row r="101" spans="1:51" x14ac:dyDescent="0.2">
      <c r="A101">
        <v>0.41666666666666702</v>
      </c>
      <c r="C101">
        <v>0.45833333333333398</v>
      </c>
      <c r="D101">
        <f t="shared" si="26"/>
        <v>1351</v>
      </c>
      <c r="E101">
        <f t="shared" si="26"/>
        <v>1450</v>
      </c>
      <c r="F101">
        <f t="shared" si="26"/>
        <v>1361</v>
      </c>
      <c r="G101">
        <f t="shared" si="26"/>
        <v>1308</v>
      </c>
      <c r="H101">
        <f t="shared" si="26"/>
        <v>1361</v>
      </c>
      <c r="I101">
        <f t="shared" si="26"/>
        <v>1377</v>
      </c>
      <c r="J101">
        <f t="shared" si="26"/>
        <v>1320</v>
      </c>
      <c r="K101">
        <f t="shared" si="26"/>
        <v>1352</v>
      </c>
      <c r="L101">
        <f t="shared" si="26"/>
        <v>1397</v>
      </c>
      <c r="M101">
        <f t="shared" si="26"/>
        <v>1370</v>
      </c>
      <c r="N101">
        <f t="shared" si="26"/>
        <v>1339</v>
      </c>
      <c r="O101">
        <f t="shared" si="26"/>
        <v>1341</v>
      </c>
      <c r="P101">
        <f t="shared" si="26"/>
        <v>1310</v>
      </c>
      <c r="Q101">
        <f t="shared" si="26"/>
        <v>1337</v>
      </c>
      <c r="R101">
        <f t="shared" si="26"/>
        <v>1352</v>
      </c>
      <c r="S101">
        <f t="shared" si="26"/>
        <v>1414</v>
      </c>
      <c r="T101">
        <f t="shared" si="25"/>
        <v>1390</v>
      </c>
      <c r="U101">
        <f t="shared" si="25"/>
        <v>1085</v>
      </c>
      <c r="V101">
        <f t="shared" si="25"/>
        <v>1161</v>
      </c>
      <c r="W101">
        <f t="shared" si="25"/>
        <v>1203</v>
      </c>
      <c r="X101">
        <f t="shared" si="25"/>
        <v>1140</v>
      </c>
      <c r="Y101">
        <f t="shared" si="25"/>
        <v>1195</v>
      </c>
      <c r="Z101">
        <f t="shared" si="25"/>
        <v>1192</v>
      </c>
      <c r="AA101">
        <f t="shared" si="25"/>
        <v>1029</v>
      </c>
      <c r="AB101">
        <f t="shared" si="25"/>
        <v>1029</v>
      </c>
      <c r="AC101">
        <f t="shared" si="25"/>
        <v>1022</v>
      </c>
      <c r="AD101">
        <f t="shared" si="25"/>
        <v>1157</v>
      </c>
      <c r="AE101">
        <f t="shared" si="25"/>
        <v>1078</v>
      </c>
      <c r="AF101">
        <f t="shared" si="25"/>
        <v>1052</v>
      </c>
      <c r="AG101">
        <f t="shared" si="25"/>
        <v>8</v>
      </c>
      <c r="AH101">
        <f t="shared" si="25"/>
        <v>0</v>
      </c>
    </row>
    <row r="102" spans="1:51" x14ac:dyDescent="0.2">
      <c r="A102">
        <v>0.4375</v>
      </c>
      <c r="C102">
        <v>0.47916666666666702</v>
      </c>
      <c r="D102">
        <f t="shared" si="26"/>
        <v>1344</v>
      </c>
      <c r="E102">
        <f t="shared" si="26"/>
        <v>1455</v>
      </c>
      <c r="F102">
        <f t="shared" si="26"/>
        <v>1349</v>
      </c>
      <c r="G102">
        <f t="shared" si="26"/>
        <v>1327</v>
      </c>
      <c r="H102">
        <f t="shared" si="26"/>
        <v>1356</v>
      </c>
      <c r="I102">
        <f t="shared" si="26"/>
        <v>1370</v>
      </c>
      <c r="J102">
        <f t="shared" si="26"/>
        <v>1325</v>
      </c>
      <c r="K102">
        <f t="shared" si="26"/>
        <v>1339</v>
      </c>
      <c r="L102">
        <f t="shared" si="26"/>
        <v>1401</v>
      </c>
      <c r="M102">
        <f t="shared" si="26"/>
        <v>1370</v>
      </c>
      <c r="N102">
        <f t="shared" si="26"/>
        <v>1356</v>
      </c>
      <c r="O102">
        <f t="shared" si="26"/>
        <v>1354</v>
      </c>
      <c r="P102">
        <f t="shared" si="26"/>
        <v>1299</v>
      </c>
      <c r="Q102">
        <f t="shared" si="26"/>
        <v>1330</v>
      </c>
      <c r="R102">
        <f t="shared" si="26"/>
        <v>1335</v>
      </c>
      <c r="S102">
        <f t="shared" si="26"/>
        <v>1411</v>
      </c>
      <c r="T102">
        <f t="shared" si="25"/>
        <v>1365</v>
      </c>
      <c r="U102">
        <f t="shared" si="25"/>
        <v>969</v>
      </c>
      <c r="V102">
        <f t="shared" si="25"/>
        <v>1116</v>
      </c>
      <c r="W102">
        <f t="shared" si="25"/>
        <v>1169</v>
      </c>
      <c r="X102">
        <f t="shared" si="25"/>
        <v>1104</v>
      </c>
      <c r="Y102">
        <f t="shared" si="25"/>
        <v>1186</v>
      </c>
      <c r="Z102">
        <f t="shared" si="25"/>
        <v>1109</v>
      </c>
      <c r="AA102">
        <f t="shared" si="25"/>
        <v>944</v>
      </c>
      <c r="AB102">
        <f t="shared" si="25"/>
        <v>955</v>
      </c>
      <c r="AC102">
        <f t="shared" si="25"/>
        <v>972</v>
      </c>
      <c r="AD102">
        <f t="shared" si="25"/>
        <v>1075</v>
      </c>
      <c r="AE102">
        <f t="shared" si="25"/>
        <v>1102</v>
      </c>
      <c r="AF102">
        <f t="shared" si="25"/>
        <v>1001</v>
      </c>
      <c r="AG102">
        <f t="shared" si="25"/>
        <v>5</v>
      </c>
      <c r="AH102">
        <f t="shared" si="25"/>
        <v>0</v>
      </c>
    </row>
    <row r="103" spans="1:51" x14ac:dyDescent="0.2">
      <c r="A103">
        <v>0.45833333333333298</v>
      </c>
      <c r="C103">
        <v>0.5</v>
      </c>
      <c r="D103">
        <f t="shared" si="26"/>
        <v>1344</v>
      </c>
      <c r="E103">
        <f t="shared" si="26"/>
        <v>1442</v>
      </c>
      <c r="F103">
        <f t="shared" si="26"/>
        <v>1353</v>
      </c>
      <c r="G103">
        <f t="shared" si="26"/>
        <v>1351</v>
      </c>
      <c r="H103">
        <f t="shared" si="26"/>
        <v>1358</v>
      </c>
      <c r="I103">
        <f t="shared" si="26"/>
        <v>1364</v>
      </c>
      <c r="J103">
        <f t="shared" si="26"/>
        <v>1339</v>
      </c>
      <c r="K103">
        <f t="shared" si="26"/>
        <v>1339</v>
      </c>
      <c r="L103">
        <f t="shared" si="26"/>
        <v>1406</v>
      </c>
      <c r="M103">
        <f t="shared" si="26"/>
        <v>1363</v>
      </c>
      <c r="N103">
        <f t="shared" si="26"/>
        <v>1351</v>
      </c>
      <c r="O103">
        <f t="shared" si="26"/>
        <v>1349</v>
      </c>
      <c r="P103">
        <f t="shared" si="26"/>
        <v>1313</v>
      </c>
      <c r="Q103">
        <f t="shared" si="26"/>
        <v>1325</v>
      </c>
      <c r="R103">
        <f t="shared" si="26"/>
        <v>1336</v>
      </c>
      <c r="S103">
        <f t="shared" si="26"/>
        <v>1406</v>
      </c>
      <c r="T103">
        <f t="shared" si="25"/>
        <v>1351</v>
      </c>
      <c r="U103">
        <f t="shared" si="25"/>
        <v>921</v>
      </c>
      <c r="V103">
        <f t="shared" si="25"/>
        <v>994</v>
      </c>
      <c r="W103">
        <f t="shared" si="25"/>
        <v>960</v>
      </c>
      <c r="X103">
        <f t="shared" si="25"/>
        <v>1010</v>
      </c>
      <c r="Y103">
        <f t="shared" si="25"/>
        <v>1078</v>
      </c>
      <c r="Z103">
        <f t="shared" si="25"/>
        <v>994</v>
      </c>
      <c r="AA103">
        <f t="shared" si="25"/>
        <v>893</v>
      </c>
      <c r="AB103">
        <f t="shared" si="25"/>
        <v>795</v>
      </c>
      <c r="AC103">
        <f t="shared" si="25"/>
        <v>824</v>
      </c>
      <c r="AD103">
        <f t="shared" si="25"/>
        <v>924</v>
      </c>
      <c r="AE103">
        <f t="shared" si="25"/>
        <v>960</v>
      </c>
      <c r="AF103">
        <f t="shared" si="25"/>
        <v>895</v>
      </c>
      <c r="AG103">
        <f t="shared" si="25"/>
        <v>0</v>
      </c>
      <c r="AH103">
        <f t="shared" si="25"/>
        <v>0</v>
      </c>
      <c r="AY103" t="s">
        <v>8</v>
      </c>
    </row>
    <row r="104" spans="1:51" x14ac:dyDescent="0.2">
      <c r="A104">
        <v>0.47916666666666702</v>
      </c>
      <c r="C104">
        <v>0.52083333333333404</v>
      </c>
      <c r="D104">
        <f t="shared" si="26"/>
        <v>1330</v>
      </c>
      <c r="E104">
        <f t="shared" si="26"/>
        <v>1420</v>
      </c>
      <c r="F104">
        <f t="shared" si="26"/>
        <v>1339</v>
      </c>
      <c r="G104">
        <f t="shared" si="26"/>
        <v>1351</v>
      </c>
      <c r="H104">
        <f t="shared" si="26"/>
        <v>1344</v>
      </c>
      <c r="I104">
        <f t="shared" si="26"/>
        <v>1361</v>
      </c>
      <c r="J104">
        <f t="shared" si="26"/>
        <v>1346</v>
      </c>
      <c r="K104">
        <f t="shared" si="26"/>
        <v>1330</v>
      </c>
      <c r="L104">
        <f t="shared" si="26"/>
        <v>1404</v>
      </c>
      <c r="M104">
        <f t="shared" si="26"/>
        <v>1335</v>
      </c>
      <c r="N104">
        <f t="shared" si="26"/>
        <v>1337</v>
      </c>
      <c r="O104">
        <f t="shared" si="26"/>
        <v>1330</v>
      </c>
      <c r="P104">
        <f t="shared" si="26"/>
        <v>1303</v>
      </c>
      <c r="Q104">
        <f t="shared" si="26"/>
        <v>1329</v>
      </c>
      <c r="R104">
        <f t="shared" si="26"/>
        <v>1353</v>
      </c>
      <c r="S104">
        <f t="shared" si="26"/>
        <v>1399</v>
      </c>
      <c r="T104">
        <f t="shared" si="25"/>
        <v>1368</v>
      </c>
      <c r="U104">
        <f t="shared" si="25"/>
        <v>979</v>
      </c>
      <c r="V104">
        <f t="shared" si="25"/>
        <v>941</v>
      </c>
      <c r="W104">
        <f t="shared" si="25"/>
        <v>917</v>
      </c>
      <c r="X104">
        <f t="shared" si="25"/>
        <v>962</v>
      </c>
      <c r="Y104">
        <f t="shared" si="25"/>
        <v>1029</v>
      </c>
      <c r="Z104">
        <f t="shared" si="25"/>
        <v>931</v>
      </c>
      <c r="AA104">
        <f t="shared" si="25"/>
        <v>830</v>
      </c>
      <c r="AB104">
        <f t="shared" si="25"/>
        <v>723</v>
      </c>
      <c r="AC104">
        <f t="shared" si="25"/>
        <v>820</v>
      </c>
      <c r="AD104">
        <f t="shared" si="25"/>
        <v>943</v>
      </c>
      <c r="AE104">
        <f t="shared" si="25"/>
        <v>938</v>
      </c>
      <c r="AF104">
        <f t="shared" si="25"/>
        <v>886</v>
      </c>
      <c r="AG104">
        <f t="shared" si="25"/>
        <v>0</v>
      </c>
      <c r="AH104">
        <f t="shared" si="25"/>
        <v>0</v>
      </c>
    </row>
    <row r="105" spans="1:51" x14ac:dyDescent="0.2">
      <c r="A105">
        <v>0.5</v>
      </c>
      <c r="C105">
        <v>0.54166666666666696</v>
      </c>
      <c r="D105">
        <f t="shared" si="26"/>
        <v>1332</v>
      </c>
      <c r="E105">
        <f t="shared" si="26"/>
        <v>1407</v>
      </c>
      <c r="F105">
        <f t="shared" si="26"/>
        <v>1340</v>
      </c>
      <c r="G105">
        <f t="shared" si="26"/>
        <v>1346</v>
      </c>
      <c r="H105">
        <f t="shared" si="26"/>
        <v>1339</v>
      </c>
      <c r="I105">
        <f t="shared" si="26"/>
        <v>1363</v>
      </c>
      <c r="J105">
        <f t="shared" si="26"/>
        <v>1325</v>
      </c>
      <c r="K105">
        <f t="shared" si="26"/>
        <v>1327</v>
      </c>
      <c r="L105">
        <f t="shared" si="26"/>
        <v>1392</v>
      </c>
      <c r="M105">
        <f t="shared" si="26"/>
        <v>1323</v>
      </c>
      <c r="N105">
        <f t="shared" si="26"/>
        <v>1330</v>
      </c>
      <c r="O105">
        <f t="shared" si="26"/>
        <v>1320</v>
      </c>
      <c r="P105">
        <f t="shared" si="26"/>
        <v>1279</v>
      </c>
      <c r="Q105">
        <f t="shared" si="26"/>
        <v>1332</v>
      </c>
      <c r="R105">
        <f t="shared" si="26"/>
        <v>1349</v>
      </c>
      <c r="S105">
        <f t="shared" si="26"/>
        <v>1385</v>
      </c>
      <c r="T105">
        <f t="shared" si="25"/>
        <v>1402</v>
      </c>
      <c r="U105">
        <f t="shared" si="25"/>
        <v>1006</v>
      </c>
      <c r="V105">
        <f t="shared" si="25"/>
        <v>1008</v>
      </c>
      <c r="W105">
        <f t="shared" si="25"/>
        <v>1008</v>
      </c>
      <c r="X105">
        <f t="shared" si="25"/>
        <v>987</v>
      </c>
      <c r="Y105">
        <f t="shared" si="25"/>
        <v>1077</v>
      </c>
      <c r="Z105">
        <f t="shared" si="25"/>
        <v>1001</v>
      </c>
      <c r="AA105">
        <f t="shared" si="25"/>
        <v>862</v>
      </c>
      <c r="AB105">
        <f t="shared" si="25"/>
        <v>780</v>
      </c>
      <c r="AC105">
        <f t="shared" si="25"/>
        <v>871</v>
      </c>
      <c r="AD105">
        <f t="shared" si="25"/>
        <v>1092</v>
      </c>
      <c r="AE105">
        <f t="shared" si="25"/>
        <v>1094</v>
      </c>
      <c r="AF105">
        <f t="shared" si="25"/>
        <v>938</v>
      </c>
      <c r="AG105">
        <f t="shared" si="25"/>
        <v>0</v>
      </c>
      <c r="AH105">
        <f t="shared" si="25"/>
        <v>0</v>
      </c>
    </row>
    <row r="106" spans="1:51" x14ac:dyDescent="0.2">
      <c r="A106">
        <v>0.52083333333333304</v>
      </c>
      <c r="C106">
        <v>0.5625</v>
      </c>
      <c r="D106">
        <f t="shared" si="26"/>
        <v>1346</v>
      </c>
      <c r="E106">
        <f t="shared" si="26"/>
        <v>1416</v>
      </c>
      <c r="F106">
        <f t="shared" si="26"/>
        <v>1337</v>
      </c>
      <c r="G106">
        <f t="shared" si="26"/>
        <v>1361</v>
      </c>
      <c r="H106">
        <f t="shared" si="26"/>
        <v>1356</v>
      </c>
      <c r="I106">
        <f t="shared" si="26"/>
        <v>1363</v>
      </c>
      <c r="J106">
        <f t="shared" si="26"/>
        <v>1315</v>
      </c>
      <c r="K106">
        <f t="shared" si="26"/>
        <v>1341</v>
      </c>
      <c r="L106">
        <f t="shared" si="26"/>
        <v>1388</v>
      </c>
      <c r="M106">
        <f t="shared" si="26"/>
        <v>1327</v>
      </c>
      <c r="N106">
        <f t="shared" si="26"/>
        <v>1325</v>
      </c>
      <c r="O106">
        <f t="shared" si="26"/>
        <v>1305</v>
      </c>
      <c r="P106">
        <f t="shared" si="26"/>
        <v>1281</v>
      </c>
      <c r="Q106">
        <f t="shared" si="26"/>
        <v>1323</v>
      </c>
      <c r="R106">
        <f t="shared" si="26"/>
        <v>1354</v>
      </c>
      <c r="S106">
        <f t="shared" si="26"/>
        <v>1373</v>
      </c>
      <c r="T106">
        <f t="shared" ref="E106:AH114" si="27">SUM(T35:T36)</f>
        <v>1388</v>
      </c>
      <c r="U106">
        <f t="shared" si="27"/>
        <v>1004</v>
      </c>
      <c r="V106">
        <f t="shared" si="27"/>
        <v>1063</v>
      </c>
      <c r="W106">
        <f t="shared" si="27"/>
        <v>1020</v>
      </c>
      <c r="X106">
        <f t="shared" si="27"/>
        <v>992</v>
      </c>
      <c r="Y106">
        <f t="shared" si="27"/>
        <v>1035</v>
      </c>
      <c r="Z106">
        <f t="shared" si="27"/>
        <v>1018</v>
      </c>
      <c r="AA106">
        <f t="shared" si="27"/>
        <v>852</v>
      </c>
      <c r="AB106">
        <f t="shared" si="27"/>
        <v>782</v>
      </c>
      <c r="AC106">
        <f t="shared" si="27"/>
        <v>862</v>
      </c>
      <c r="AD106">
        <f t="shared" si="27"/>
        <v>1078</v>
      </c>
      <c r="AE106">
        <f t="shared" si="27"/>
        <v>1145</v>
      </c>
      <c r="AF106">
        <f t="shared" si="27"/>
        <v>991</v>
      </c>
      <c r="AG106">
        <f t="shared" si="27"/>
        <v>0</v>
      </c>
      <c r="AH106">
        <f t="shared" si="27"/>
        <v>0</v>
      </c>
    </row>
    <row r="107" spans="1:51" x14ac:dyDescent="0.2">
      <c r="A107">
        <v>0.54166666666666696</v>
      </c>
      <c r="C107">
        <v>0.58333333333333404</v>
      </c>
      <c r="D107">
        <f t="shared" si="26"/>
        <v>1342</v>
      </c>
      <c r="E107">
        <f t="shared" si="27"/>
        <v>1430</v>
      </c>
      <c r="F107">
        <f t="shared" si="27"/>
        <v>1327</v>
      </c>
      <c r="G107">
        <f t="shared" si="27"/>
        <v>1368</v>
      </c>
      <c r="H107">
        <f t="shared" si="27"/>
        <v>1371</v>
      </c>
      <c r="I107">
        <f t="shared" si="27"/>
        <v>1358</v>
      </c>
      <c r="J107">
        <f t="shared" si="27"/>
        <v>1325</v>
      </c>
      <c r="K107">
        <f t="shared" si="27"/>
        <v>1344</v>
      </c>
      <c r="L107">
        <f t="shared" si="27"/>
        <v>1397</v>
      </c>
      <c r="M107">
        <f t="shared" si="27"/>
        <v>1344</v>
      </c>
      <c r="N107">
        <f t="shared" si="27"/>
        <v>1344</v>
      </c>
      <c r="O107">
        <f t="shared" si="27"/>
        <v>1311</v>
      </c>
      <c r="P107">
        <f t="shared" si="27"/>
        <v>1296</v>
      </c>
      <c r="Q107">
        <f t="shared" si="27"/>
        <v>1315</v>
      </c>
      <c r="R107">
        <f t="shared" si="27"/>
        <v>1349</v>
      </c>
      <c r="S107">
        <f t="shared" si="27"/>
        <v>1373</v>
      </c>
      <c r="T107">
        <f t="shared" si="27"/>
        <v>1353</v>
      </c>
      <c r="U107">
        <f t="shared" si="27"/>
        <v>1056</v>
      </c>
      <c r="V107">
        <f t="shared" si="27"/>
        <v>1032</v>
      </c>
      <c r="W107">
        <f t="shared" si="27"/>
        <v>984</v>
      </c>
      <c r="X107">
        <f t="shared" si="27"/>
        <v>962</v>
      </c>
      <c r="Y107">
        <f t="shared" si="27"/>
        <v>984</v>
      </c>
      <c r="Z107">
        <f t="shared" si="27"/>
        <v>895</v>
      </c>
      <c r="AA107">
        <f t="shared" si="27"/>
        <v>792</v>
      </c>
      <c r="AB107">
        <f t="shared" si="27"/>
        <v>720</v>
      </c>
      <c r="AC107">
        <f t="shared" si="27"/>
        <v>806</v>
      </c>
      <c r="AD107">
        <f t="shared" si="27"/>
        <v>1020</v>
      </c>
      <c r="AE107">
        <f t="shared" si="27"/>
        <v>1006</v>
      </c>
      <c r="AF107">
        <f t="shared" si="27"/>
        <v>972</v>
      </c>
      <c r="AG107">
        <f t="shared" si="27"/>
        <v>2</v>
      </c>
      <c r="AH107">
        <f t="shared" si="27"/>
        <v>0</v>
      </c>
    </row>
    <row r="108" spans="1:51" x14ac:dyDescent="0.2">
      <c r="A108">
        <v>0.5625</v>
      </c>
      <c r="C108">
        <v>0.60416666666666696</v>
      </c>
      <c r="D108">
        <f t="shared" si="26"/>
        <v>1342</v>
      </c>
      <c r="E108">
        <f t="shared" si="27"/>
        <v>1407</v>
      </c>
      <c r="F108">
        <f t="shared" si="27"/>
        <v>1332</v>
      </c>
      <c r="G108">
        <f t="shared" si="27"/>
        <v>1359</v>
      </c>
      <c r="H108">
        <f t="shared" si="27"/>
        <v>1372</v>
      </c>
      <c r="I108">
        <f t="shared" si="27"/>
        <v>1344</v>
      </c>
      <c r="J108">
        <f t="shared" si="27"/>
        <v>1337</v>
      </c>
      <c r="K108">
        <f t="shared" si="27"/>
        <v>1337</v>
      </c>
      <c r="L108">
        <f t="shared" si="27"/>
        <v>1399</v>
      </c>
      <c r="M108">
        <f t="shared" si="27"/>
        <v>1349</v>
      </c>
      <c r="N108">
        <f t="shared" si="27"/>
        <v>1353</v>
      </c>
      <c r="O108">
        <f t="shared" si="27"/>
        <v>1315</v>
      </c>
      <c r="P108">
        <f t="shared" si="27"/>
        <v>1301</v>
      </c>
      <c r="Q108">
        <f t="shared" si="27"/>
        <v>1312</v>
      </c>
      <c r="R108">
        <f t="shared" si="27"/>
        <v>1344</v>
      </c>
      <c r="S108">
        <f t="shared" si="27"/>
        <v>1390</v>
      </c>
      <c r="T108">
        <f t="shared" si="27"/>
        <v>1140</v>
      </c>
      <c r="U108">
        <f t="shared" si="27"/>
        <v>1161</v>
      </c>
      <c r="V108">
        <f t="shared" si="27"/>
        <v>994</v>
      </c>
      <c r="W108">
        <f t="shared" si="27"/>
        <v>945</v>
      </c>
      <c r="X108">
        <f t="shared" si="27"/>
        <v>945</v>
      </c>
      <c r="Y108">
        <f t="shared" si="27"/>
        <v>964</v>
      </c>
      <c r="Z108">
        <f t="shared" si="27"/>
        <v>801</v>
      </c>
      <c r="AA108">
        <f t="shared" si="27"/>
        <v>780</v>
      </c>
      <c r="AB108">
        <f t="shared" si="27"/>
        <v>677</v>
      </c>
      <c r="AC108">
        <f t="shared" si="27"/>
        <v>792</v>
      </c>
      <c r="AD108">
        <f t="shared" si="27"/>
        <v>1003</v>
      </c>
      <c r="AE108">
        <f t="shared" si="27"/>
        <v>883</v>
      </c>
      <c r="AF108">
        <f t="shared" si="27"/>
        <v>941</v>
      </c>
      <c r="AG108">
        <f t="shared" si="27"/>
        <v>2</v>
      </c>
      <c r="AH108">
        <f t="shared" si="27"/>
        <v>0</v>
      </c>
    </row>
    <row r="109" spans="1:51" x14ac:dyDescent="0.2">
      <c r="A109">
        <v>0.58333333333333304</v>
      </c>
      <c r="C109">
        <v>0.625</v>
      </c>
      <c r="D109">
        <f t="shared" si="26"/>
        <v>1351</v>
      </c>
      <c r="E109">
        <f t="shared" si="27"/>
        <v>1390</v>
      </c>
      <c r="F109">
        <f t="shared" si="27"/>
        <v>1327</v>
      </c>
      <c r="G109">
        <f t="shared" si="27"/>
        <v>1356</v>
      </c>
      <c r="H109">
        <f t="shared" si="27"/>
        <v>1346</v>
      </c>
      <c r="I109">
        <f t="shared" si="27"/>
        <v>1349</v>
      </c>
      <c r="J109">
        <f t="shared" si="27"/>
        <v>1327</v>
      </c>
      <c r="K109">
        <f t="shared" si="27"/>
        <v>1320</v>
      </c>
      <c r="L109">
        <f t="shared" si="27"/>
        <v>1397</v>
      </c>
      <c r="M109">
        <f t="shared" si="27"/>
        <v>1329</v>
      </c>
      <c r="N109">
        <f t="shared" si="27"/>
        <v>1356</v>
      </c>
      <c r="O109">
        <f t="shared" si="27"/>
        <v>1320</v>
      </c>
      <c r="P109">
        <f t="shared" si="27"/>
        <v>1275</v>
      </c>
      <c r="Q109">
        <f t="shared" si="27"/>
        <v>1325</v>
      </c>
      <c r="R109">
        <f t="shared" si="27"/>
        <v>1358</v>
      </c>
      <c r="S109">
        <f t="shared" si="27"/>
        <v>1389</v>
      </c>
      <c r="T109">
        <f t="shared" si="27"/>
        <v>1001</v>
      </c>
      <c r="U109">
        <f t="shared" si="27"/>
        <v>1159</v>
      </c>
      <c r="V109">
        <f t="shared" si="27"/>
        <v>955</v>
      </c>
      <c r="W109">
        <f t="shared" si="27"/>
        <v>943</v>
      </c>
      <c r="X109">
        <f t="shared" si="27"/>
        <v>905</v>
      </c>
      <c r="Y109">
        <f t="shared" si="27"/>
        <v>946</v>
      </c>
      <c r="Z109">
        <f t="shared" si="27"/>
        <v>770</v>
      </c>
      <c r="AA109">
        <f t="shared" si="27"/>
        <v>787</v>
      </c>
      <c r="AB109">
        <f t="shared" si="27"/>
        <v>648</v>
      </c>
      <c r="AC109">
        <f t="shared" si="27"/>
        <v>895</v>
      </c>
      <c r="AD109">
        <f t="shared" si="27"/>
        <v>965</v>
      </c>
      <c r="AE109">
        <f t="shared" si="27"/>
        <v>892</v>
      </c>
      <c r="AF109">
        <f t="shared" si="27"/>
        <v>936</v>
      </c>
      <c r="AG109">
        <f t="shared" si="27"/>
        <v>0</v>
      </c>
      <c r="AH109">
        <f t="shared" si="27"/>
        <v>0</v>
      </c>
    </row>
    <row r="110" spans="1:51" x14ac:dyDescent="0.2">
      <c r="A110">
        <v>0.60416666666666696</v>
      </c>
      <c r="C110">
        <v>0.64583333333333404</v>
      </c>
      <c r="D110">
        <f t="shared" si="26"/>
        <v>1354</v>
      </c>
      <c r="E110">
        <f t="shared" si="27"/>
        <v>1375</v>
      </c>
      <c r="F110">
        <f t="shared" si="27"/>
        <v>1346</v>
      </c>
      <c r="G110">
        <f t="shared" si="27"/>
        <v>1360</v>
      </c>
      <c r="H110">
        <f t="shared" si="27"/>
        <v>1340</v>
      </c>
      <c r="I110">
        <f t="shared" si="27"/>
        <v>1352</v>
      </c>
      <c r="J110">
        <f t="shared" si="27"/>
        <v>1342</v>
      </c>
      <c r="K110">
        <f t="shared" si="27"/>
        <v>1315</v>
      </c>
      <c r="L110">
        <f t="shared" si="27"/>
        <v>1399</v>
      </c>
      <c r="M110">
        <f t="shared" si="27"/>
        <v>1344</v>
      </c>
      <c r="N110">
        <f t="shared" si="27"/>
        <v>1376</v>
      </c>
      <c r="O110">
        <f t="shared" si="27"/>
        <v>1349</v>
      </c>
      <c r="P110">
        <f t="shared" si="27"/>
        <v>1284</v>
      </c>
      <c r="Q110">
        <f t="shared" si="27"/>
        <v>1344</v>
      </c>
      <c r="R110">
        <f t="shared" si="27"/>
        <v>1373</v>
      </c>
      <c r="S110">
        <f t="shared" si="27"/>
        <v>1370</v>
      </c>
      <c r="T110">
        <f t="shared" si="27"/>
        <v>1063</v>
      </c>
      <c r="U110">
        <f t="shared" si="27"/>
        <v>1147</v>
      </c>
      <c r="V110">
        <f t="shared" si="27"/>
        <v>878</v>
      </c>
      <c r="W110">
        <f t="shared" si="27"/>
        <v>905</v>
      </c>
      <c r="X110">
        <f t="shared" si="27"/>
        <v>871</v>
      </c>
      <c r="Y110">
        <f t="shared" si="27"/>
        <v>922</v>
      </c>
      <c r="Z110">
        <f t="shared" si="27"/>
        <v>812</v>
      </c>
      <c r="AA110">
        <f t="shared" si="27"/>
        <v>770</v>
      </c>
      <c r="AB110">
        <f t="shared" si="27"/>
        <v>665</v>
      </c>
      <c r="AC110">
        <f t="shared" si="27"/>
        <v>859</v>
      </c>
      <c r="AD110">
        <f t="shared" si="27"/>
        <v>907</v>
      </c>
      <c r="AE110">
        <f t="shared" si="27"/>
        <v>919</v>
      </c>
      <c r="AF110">
        <f t="shared" si="27"/>
        <v>909</v>
      </c>
      <c r="AG110">
        <f t="shared" si="27"/>
        <v>0</v>
      </c>
      <c r="AH110">
        <f t="shared" si="27"/>
        <v>0</v>
      </c>
    </row>
    <row r="111" spans="1:51" x14ac:dyDescent="0.2">
      <c r="A111">
        <v>0.625</v>
      </c>
      <c r="C111">
        <v>0.66666666666666696</v>
      </c>
      <c r="D111">
        <f t="shared" si="26"/>
        <v>1342</v>
      </c>
      <c r="E111">
        <f t="shared" si="27"/>
        <v>1373</v>
      </c>
      <c r="F111">
        <f t="shared" si="27"/>
        <v>1370</v>
      </c>
      <c r="G111">
        <f t="shared" si="27"/>
        <v>1368</v>
      </c>
      <c r="H111">
        <f t="shared" si="27"/>
        <v>1366</v>
      </c>
      <c r="I111">
        <f t="shared" si="27"/>
        <v>1346</v>
      </c>
      <c r="J111">
        <f t="shared" si="27"/>
        <v>1353</v>
      </c>
      <c r="K111">
        <f t="shared" si="27"/>
        <v>1337</v>
      </c>
      <c r="L111">
        <f t="shared" si="27"/>
        <v>1396</v>
      </c>
      <c r="M111">
        <f t="shared" si="27"/>
        <v>1351</v>
      </c>
      <c r="N111">
        <f t="shared" si="27"/>
        <v>1397</v>
      </c>
      <c r="O111">
        <f t="shared" si="27"/>
        <v>1358</v>
      </c>
      <c r="P111">
        <f t="shared" si="27"/>
        <v>1308</v>
      </c>
      <c r="Q111">
        <f t="shared" si="27"/>
        <v>1351</v>
      </c>
      <c r="R111">
        <f t="shared" si="27"/>
        <v>1385</v>
      </c>
      <c r="S111">
        <f t="shared" si="27"/>
        <v>1371</v>
      </c>
      <c r="T111">
        <f t="shared" si="27"/>
        <v>1068</v>
      </c>
      <c r="U111">
        <f t="shared" si="27"/>
        <v>1260</v>
      </c>
      <c r="V111">
        <f t="shared" si="27"/>
        <v>818</v>
      </c>
      <c r="W111">
        <f t="shared" si="27"/>
        <v>859</v>
      </c>
      <c r="X111">
        <f t="shared" si="27"/>
        <v>845</v>
      </c>
      <c r="Y111">
        <f t="shared" si="27"/>
        <v>859</v>
      </c>
      <c r="Z111">
        <f t="shared" si="27"/>
        <v>804</v>
      </c>
      <c r="AA111">
        <f t="shared" si="27"/>
        <v>790</v>
      </c>
      <c r="AB111">
        <f t="shared" si="27"/>
        <v>638</v>
      </c>
      <c r="AC111">
        <f t="shared" si="27"/>
        <v>768</v>
      </c>
      <c r="AD111">
        <f t="shared" si="27"/>
        <v>857</v>
      </c>
      <c r="AE111">
        <f t="shared" si="27"/>
        <v>924</v>
      </c>
      <c r="AF111">
        <f t="shared" si="27"/>
        <v>869</v>
      </c>
      <c r="AG111">
        <f t="shared" si="27"/>
        <v>0</v>
      </c>
      <c r="AH111">
        <f t="shared" si="27"/>
        <v>0</v>
      </c>
    </row>
    <row r="112" spans="1:51" x14ac:dyDescent="0.2">
      <c r="A112">
        <v>0.64583333333333304</v>
      </c>
      <c r="C112">
        <v>0.6875</v>
      </c>
      <c r="D112">
        <f t="shared" si="26"/>
        <v>1341</v>
      </c>
      <c r="E112">
        <f t="shared" si="27"/>
        <v>1397</v>
      </c>
      <c r="F112">
        <f t="shared" si="27"/>
        <v>1375</v>
      </c>
      <c r="G112">
        <f t="shared" si="27"/>
        <v>1380</v>
      </c>
      <c r="H112">
        <f t="shared" si="27"/>
        <v>1372</v>
      </c>
      <c r="I112">
        <f t="shared" si="27"/>
        <v>1370</v>
      </c>
      <c r="J112">
        <f t="shared" si="27"/>
        <v>1344</v>
      </c>
      <c r="K112">
        <f t="shared" si="27"/>
        <v>1342</v>
      </c>
      <c r="L112">
        <f t="shared" si="27"/>
        <v>1380</v>
      </c>
      <c r="M112">
        <f t="shared" si="27"/>
        <v>1346</v>
      </c>
      <c r="N112">
        <f t="shared" si="27"/>
        <v>1399</v>
      </c>
      <c r="O112">
        <f t="shared" si="27"/>
        <v>1351</v>
      </c>
      <c r="P112">
        <f t="shared" si="27"/>
        <v>1303</v>
      </c>
      <c r="Q112">
        <f t="shared" si="27"/>
        <v>1366</v>
      </c>
      <c r="R112">
        <f t="shared" si="27"/>
        <v>1380</v>
      </c>
      <c r="S112">
        <f t="shared" si="27"/>
        <v>1390</v>
      </c>
      <c r="T112">
        <f t="shared" si="27"/>
        <v>1082</v>
      </c>
      <c r="U112">
        <f t="shared" si="27"/>
        <v>1251</v>
      </c>
      <c r="V112">
        <f t="shared" si="27"/>
        <v>773</v>
      </c>
      <c r="W112">
        <f t="shared" si="27"/>
        <v>898</v>
      </c>
      <c r="X112">
        <f t="shared" si="27"/>
        <v>845</v>
      </c>
      <c r="Y112">
        <f t="shared" si="27"/>
        <v>852</v>
      </c>
      <c r="Z112">
        <f t="shared" si="27"/>
        <v>801</v>
      </c>
      <c r="AA112">
        <f t="shared" si="27"/>
        <v>836</v>
      </c>
      <c r="AB112">
        <f t="shared" si="27"/>
        <v>660</v>
      </c>
      <c r="AC112">
        <f t="shared" si="27"/>
        <v>780</v>
      </c>
      <c r="AD112">
        <f t="shared" si="27"/>
        <v>898</v>
      </c>
      <c r="AE112">
        <f t="shared" si="27"/>
        <v>903</v>
      </c>
      <c r="AF112">
        <f t="shared" si="27"/>
        <v>814</v>
      </c>
      <c r="AG112">
        <f t="shared" si="27"/>
        <v>0</v>
      </c>
      <c r="AH112">
        <f t="shared" si="27"/>
        <v>0</v>
      </c>
    </row>
    <row r="113" spans="1:39" x14ac:dyDescent="0.2">
      <c r="A113">
        <v>0.66666666666666696</v>
      </c>
      <c r="C113">
        <v>0.70833333333333404</v>
      </c>
      <c r="D113">
        <f t="shared" si="26"/>
        <v>1370</v>
      </c>
      <c r="E113">
        <f t="shared" si="27"/>
        <v>1404</v>
      </c>
      <c r="F113">
        <f t="shared" si="27"/>
        <v>1397</v>
      </c>
      <c r="G113">
        <f t="shared" si="27"/>
        <v>1392</v>
      </c>
      <c r="H113">
        <f t="shared" si="27"/>
        <v>1389</v>
      </c>
      <c r="I113">
        <f t="shared" si="27"/>
        <v>1402</v>
      </c>
      <c r="J113">
        <f t="shared" si="27"/>
        <v>1371</v>
      </c>
      <c r="K113">
        <f t="shared" si="27"/>
        <v>1358</v>
      </c>
      <c r="L113">
        <f t="shared" si="27"/>
        <v>1356</v>
      </c>
      <c r="M113">
        <f t="shared" si="27"/>
        <v>1354</v>
      </c>
      <c r="N113">
        <f t="shared" si="27"/>
        <v>1404</v>
      </c>
      <c r="O113">
        <f t="shared" si="27"/>
        <v>1368</v>
      </c>
      <c r="P113">
        <f t="shared" si="27"/>
        <v>1324</v>
      </c>
      <c r="Q113">
        <f t="shared" si="27"/>
        <v>1387</v>
      </c>
      <c r="R113">
        <f t="shared" si="27"/>
        <v>1395</v>
      </c>
      <c r="S113">
        <f t="shared" si="27"/>
        <v>1399</v>
      </c>
      <c r="T113">
        <f t="shared" si="27"/>
        <v>1119</v>
      </c>
      <c r="U113">
        <f t="shared" si="27"/>
        <v>1118</v>
      </c>
      <c r="V113">
        <f t="shared" si="27"/>
        <v>780</v>
      </c>
      <c r="W113">
        <f t="shared" si="27"/>
        <v>902</v>
      </c>
      <c r="X113">
        <f t="shared" si="27"/>
        <v>890</v>
      </c>
      <c r="Y113">
        <f t="shared" si="27"/>
        <v>917</v>
      </c>
      <c r="Z113">
        <f t="shared" si="27"/>
        <v>831</v>
      </c>
      <c r="AA113">
        <f t="shared" si="27"/>
        <v>837</v>
      </c>
      <c r="AB113">
        <f t="shared" si="27"/>
        <v>761</v>
      </c>
      <c r="AC113">
        <f t="shared" si="27"/>
        <v>795</v>
      </c>
      <c r="AD113">
        <f t="shared" si="27"/>
        <v>897</v>
      </c>
      <c r="AE113">
        <f t="shared" si="27"/>
        <v>819</v>
      </c>
      <c r="AF113">
        <f t="shared" si="27"/>
        <v>802</v>
      </c>
      <c r="AG113">
        <f t="shared" si="27"/>
        <v>0</v>
      </c>
      <c r="AH113">
        <f t="shared" si="27"/>
        <v>0</v>
      </c>
    </row>
    <row r="114" spans="1:39" x14ac:dyDescent="0.2">
      <c r="A114">
        <v>0.6875</v>
      </c>
      <c r="C114">
        <v>0.72916666666666696</v>
      </c>
      <c r="D114">
        <f t="shared" si="26"/>
        <v>1399</v>
      </c>
      <c r="E114">
        <f t="shared" si="27"/>
        <v>1406</v>
      </c>
      <c r="F114">
        <f t="shared" si="27"/>
        <v>1404</v>
      </c>
      <c r="G114">
        <f t="shared" si="27"/>
        <v>1426</v>
      </c>
      <c r="H114">
        <f t="shared" si="27"/>
        <v>1431</v>
      </c>
      <c r="I114">
        <f t="shared" si="27"/>
        <v>1421</v>
      </c>
      <c r="J114">
        <f t="shared" si="27"/>
        <v>1406</v>
      </c>
      <c r="K114">
        <f t="shared" si="27"/>
        <v>1397</v>
      </c>
      <c r="L114">
        <f t="shared" si="27"/>
        <v>1363</v>
      </c>
      <c r="M114">
        <f t="shared" si="27"/>
        <v>1373</v>
      </c>
      <c r="N114">
        <f t="shared" si="27"/>
        <v>1392</v>
      </c>
      <c r="O114">
        <f t="shared" si="27"/>
        <v>1392</v>
      </c>
      <c r="P114">
        <f t="shared" si="27"/>
        <v>1361</v>
      </c>
      <c r="Q114">
        <f t="shared" si="27"/>
        <v>1399</v>
      </c>
      <c r="R114">
        <f t="shared" si="27"/>
        <v>1430</v>
      </c>
      <c r="S114">
        <f t="shared" si="27"/>
        <v>1399</v>
      </c>
      <c r="T114">
        <f t="shared" si="27"/>
        <v>1229</v>
      </c>
      <c r="U114">
        <f t="shared" si="27"/>
        <v>1073</v>
      </c>
      <c r="V114">
        <f t="shared" si="27"/>
        <v>802</v>
      </c>
      <c r="W114">
        <f t="shared" si="27"/>
        <v>883</v>
      </c>
      <c r="X114">
        <f t="shared" si="27"/>
        <v>888</v>
      </c>
      <c r="Y114">
        <f t="shared" si="27"/>
        <v>938</v>
      </c>
      <c r="Z114">
        <f t="shared" si="27"/>
        <v>795</v>
      </c>
      <c r="AA114">
        <f t="shared" si="27"/>
        <v>816</v>
      </c>
      <c r="AB114">
        <f t="shared" si="27"/>
        <v>796</v>
      </c>
      <c r="AC114">
        <f t="shared" si="27"/>
        <v>811</v>
      </c>
      <c r="AD114">
        <f t="shared" si="27"/>
        <v>820</v>
      </c>
      <c r="AE114">
        <f t="shared" si="27"/>
        <v>828</v>
      </c>
      <c r="AF114">
        <f t="shared" si="27"/>
        <v>881</v>
      </c>
      <c r="AG114">
        <f t="shared" si="27"/>
        <v>0</v>
      </c>
      <c r="AH114">
        <f t="shared" si="27"/>
        <v>0</v>
      </c>
    </row>
    <row r="115" spans="1:39" x14ac:dyDescent="0.2">
      <c r="A115">
        <v>0.70833333333333304</v>
      </c>
      <c r="C115">
        <v>0.75</v>
      </c>
      <c r="D115">
        <f t="shared" ref="D115:AH123" si="28">SUM(D44:D45)</f>
        <v>1409</v>
      </c>
      <c r="E115">
        <f t="shared" si="28"/>
        <v>1408</v>
      </c>
      <c r="F115">
        <f t="shared" si="28"/>
        <v>1407</v>
      </c>
      <c r="G115">
        <f t="shared" si="28"/>
        <v>1464</v>
      </c>
      <c r="H115">
        <f t="shared" si="28"/>
        <v>1440</v>
      </c>
      <c r="I115">
        <f t="shared" si="28"/>
        <v>1426</v>
      </c>
      <c r="J115">
        <f t="shared" si="28"/>
        <v>1406</v>
      </c>
      <c r="K115">
        <f t="shared" si="28"/>
        <v>1404</v>
      </c>
      <c r="L115">
        <f t="shared" si="28"/>
        <v>1388</v>
      </c>
      <c r="M115">
        <f t="shared" si="28"/>
        <v>1392</v>
      </c>
      <c r="N115">
        <f t="shared" si="28"/>
        <v>1401</v>
      </c>
      <c r="O115">
        <f t="shared" si="28"/>
        <v>1394</v>
      </c>
      <c r="P115">
        <f t="shared" si="28"/>
        <v>1390</v>
      </c>
      <c r="Q115">
        <f t="shared" si="28"/>
        <v>1402</v>
      </c>
      <c r="R115">
        <f t="shared" si="28"/>
        <v>1428</v>
      </c>
      <c r="S115">
        <f t="shared" si="28"/>
        <v>1406</v>
      </c>
      <c r="T115">
        <f t="shared" si="28"/>
        <v>1300</v>
      </c>
      <c r="U115">
        <f t="shared" si="28"/>
        <v>1126</v>
      </c>
      <c r="V115">
        <f t="shared" si="28"/>
        <v>752</v>
      </c>
      <c r="W115">
        <f t="shared" si="28"/>
        <v>874</v>
      </c>
      <c r="X115">
        <f t="shared" si="28"/>
        <v>833</v>
      </c>
      <c r="Y115">
        <f t="shared" si="28"/>
        <v>955</v>
      </c>
      <c r="Z115">
        <f t="shared" si="28"/>
        <v>741</v>
      </c>
      <c r="AA115">
        <f t="shared" si="28"/>
        <v>778</v>
      </c>
      <c r="AB115">
        <f t="shared" si="28"/>
        <v>799</v>
      </c>
      <c r="AC115">
        <f t="shared" si="28"/>
        <v>821</v>
      </c>
      <c r="AD115">
        <f t="shared" si="28"/>
        <v>821</v>
      </c>
      <c r="AE115">
        <f t="shared" si="28"/>
        <v>854</v>
      </c>
      <c r="AF115">
        <f t="shared" si="28"/>
        <v>1034</v>
      </c>
      <c r="AG115">
        <f t="shared" si="28"/>
        <v>0</v>
      </c>
      <c r="AH115">
        <f t="shared" si="28"/>
        <v>0</v>
      </c>
    </row>
    <row r="116" spans="1:39" x14ac:dyDescent="0.2">
      <c r="A116">
        <v>0.72916666666666696</v>
      </c>
      <c r="C116">
        <v>0.77083333333333404</v>
      </c>
      <c r="D116">
        <f t="shared" si="28"/>
        <v>1402</v>
      </c>
      <c r="E116">
        <f t="shared" si="28"/>
        <v>1414</v>
      </c>
      <c r="F116">
        <f t="shared" si="28"/>
        <v>1419</v>
      </c>
      <c r="G116">
        <f t="shared" si="28"/>
        <v>1476</v>
      </c>
      <c r="H116">
        <f t="shared" si="28"/>
        <v>1442</v>
      </c>
      <c r="I116">
        <f t="shared" si="28"/>
        <v>1421</v>
      </c>
      <c r="J116">
        <f t="shared" si="28"/>
        <v>1409</v>
      </c>
      <c r="K116">
        <f t="shared" si="28"/>
        <v>1409</v>
      </c>
      <c r="L116">
        <f t="shared" si="28"/>
        <v>1399</v>
      </c>
      <c r="M116">
        <f t="shared" si="28"/>
        <v>1406</v>
      </c>
      <c r="N116">
        <f t="shared" si="28"/>
        <v>1440</v>
      </c>
      <c r="O116">
        <f t="shared" si="28"/>
        <v>1404</v>
      </c>
      <c r="P116">
        <f t="shared" si="28"/>
        <v>1402</v>
      </c>
      <c r="Q116">
        <f t="shared" si="28"/>
        <v>1402</v>
      </c>
      <c r="R116">
        <f t="shared" si="28"/>
        <v>1409</v>
      </c>
      <c r="S116">
        <f t="shared" si="28"/>
        <v>1411</v>
      </c>
      <c r="T116">
        <f t="shared" si="28"/>
        <v>1315</v>
      </c>
      <c r="U116">
        <f t="shared" si="28"/>
        <v>1106</v>
      </c>
      <c r="V116">
        <f t="shared" si="28"/>
        <v>741</v>
      </c>
      <c r="W116">
        <f t="shared" si="28"/>
        <v>828</v>
      </c>
      <c r="X116">
        <f t="shared" si="28"/>
        <v>826</v>
      </c>
      <c r="Y116">
        <f t="shared" si="28"/>
        <v>891</v>
      </c>
      <c r="Z116">
        <f t="shared" si="28"/>
        <v>698</v>
      </c>
      <c r="AA116">
        <f t="shared" si="28"/>
        <v>734</v>
      </c>
      <c r="AB116">
        <f t="shared" si="28"/>
        <v>840</v>
      </c>
      <c r="AC116">
        <f t="shared" si="28"/>
        <v>800</v>
      </c>
      <c r="AD116">
        <f t="shared" si="28"/>
        <v>824</v>
      </c>
      <c r="AE116">
        <f t="shared" si="28"/>
        <v>801</v>
      </c>
      <c r="AF116">
        <f t="shared" si="28"/>
        <v>1010</v>
      </c>
      <c r="AG116">
        <f t="shared" si="28"/>
        <v>0</v>
      </c>
      <c r="AH116">
        <f t="shared" si="28"/>
        <v>0</v>
      </c>
    </row>
    <row r="117" spans="1:39" x14ac:dyDescent="0.2">
      <c r="A117">
        <v>0.75</v>
      </c>
      <c r="C117">
        <v>0.79166666666666696</v>
      </c>
      <c r="D117">
        <f t="shared" si="28"/>
        <v>1399</v>
      </c>
      <c r="E117">
        <f t="shared" si="28"/>
        <v>1414</v>
      </c>
      <c r="F117">
        <f t="shared" si="28"/>
        <v>1420</v>
      </c>
      <c r="G117">
        <f t="shared" si="28"/>
        <v>1486</v>
      </c>
      <c r="H117">
        <f t="shared" si="28"/>
        <v>1436</v>
      </c>
      <c r="I117">
        <f t="shared" si="28"/>
        <v>1430</v>
      </c>
      <c r="J117">
        <f t="shared" si="28"/>
        <v>1423</v>
      </c>
      <c r="K117">
        <f t="shared" si="28"/>
        <v>1421</v>
      </c>
      <c r="L117">
        <f t="shared" si="28"/>
        <v>1392</v>
      </c>
      <c r="M117">
        <f t="shared" si="28"/>
        <v>1430</v>
      </c>
      <c r="N117">
        <f t="shared" si="28"/>
        <v>1438</v>
      </c>
      <c r="O117">
        <f t="shared" si="28"/>
        <v>1421</v>
      </c>
      <c r="P117">
        <f t="shared" si="28"/>
        <v>1397</v>
      </c>
      <c r="Q117">
        <f t="shared" si="28"/>
        <v>1378</v>
      </c>
      <c r="R117">
        <f t="shared" si="28"/>
        <v>1375</v>
      </c>
      <c r="S117">
        <f t="shared" si="28"/>
        <v>1412</v>
      </c>
      <c r="T117">
        <f t="shared" si="28"/>
        <v>1275</v>
      </c>
      <c r="U117">
        <f t="shared" si="28"/>
        <v>1001</v>
      </c>
      <c r="V117">
        <f t="shared" si="28"/>
        <v>765</v>
      </c>
      <c r="W117">
        <f t="shared" si="28"/>
        <v>775</v>
      </c>
      <c r="X117">
        <f t="shared" si="28"/>
        <v>825</v>
      </c>
      <c r="Y117">
        <f t="shared" si="28"/>
        <v>780</v>
      </c>
      <c r="Z117">
        <f t="shared" si="28"/>
        <v>653</v>
      </c>
      <c r="AA117">
        <f t="shared" si="28"/>
        <v>684</v>
      </c>
      <c r="AB117">
        <f t="shared" si="28"/>
        <v>859</v>
      </c>
      <c r="AC117">
        <f t="shared" si="28"/>
        <v>765</v>
      </c>
      <c r="AD117">
        <f t="shared" si="28"/>
        <v>819</v>
      </c>
      <c r="AE117">
        <f t="shared" si="28"/>
        <v>816</v>
      </c>
      <c r="AF117">
        <f t="shared" si="28"/>
        <v>953</v>
      </c>
      <c r="AG117">
        <f t="shared" si="28"/>
        <v>0</v>
      </c>
      <c r="AH117">
        <f t="shared" si="28"/>
        <v>0</v>
      </c>
    </row>
    <row r="118" spans="1:39" x14ac:dyDescent="0.2">
      <c r="A118">
        <v>0.77083333333333304</v>
      </c>
      <c r="C118">
        <v>0.8125</v>
      </c>
      <c r="D118">
        <f t="shared" si="28"/>
        <v>1404</v>
      </c>
      <c r="E118">
        <f t="shared" si="28"/>
        <v>1397</v>
      </c>
      <c r="F118">
        <f t="shared" si="28"/>
        <v>1430</v>
      </c>
      <c r="G118">
        <f t="shared" si="28"/>
        <v>1490</v>
      </c>
      <c r="H118">
        <f t="shared" si="28"/>
        <v>1445</v>
      </c>
      <c r="I118">
        <f t="shared" si="28"/>
        <v>1437</v>
      </c>
      <c r="J118">
        <f t="shared" si="28"/>
        <v>1426</v>
      </c>
      <c r="K118">
        <f t="shared" si="28"/>
        <v>1432</v>
      </c>
      <c r="L118">
        <f t="shared" si="28"/>
        <v>1395</v>
      </c>
      <c r="M118">
        <f t="shared" si="28"/>
        <v>1433</v>
      </c>
      <c r="N118">
        <f t="shared" si="28"/>
        <v>1440</v>
      </c>
      <c r="O118">
        <f t="shared" si="28"/>
        <v>1433</v>
      </c>
      <c r="P118">
        <f t="shared" si="28"/>
        <v>1392</v>
      </c>
      <c r="Q118">
        <f t="shared" si="28"/>
        <v>1375</v>
      </c>
      <c r="R118">
        <f t="shared" si="28"/>
        <v>1373</v>
      </c>
      <c r="S118">
        <f t="shared" si="28"/>
        <v>1402</v>
      </c>
      <c r="T118">
        <f t="shared" si="28"/>
        <v>1186</v>
      </c>
      <c r="U118">
        <f t="shared" si="28"/>
        <v>967</v>
      </c>
      <c r="V118">
        <f t="shared" si="28"/>
        <v>730</v>
      </c>
      <c r="W118">
        <f t="shared" si="28"/>
        <v>691</v>
      </c>
      <c r="X118">
        <f t="shared" si="28"/>
        <v>842</v>
      </c>
      <c r="Y118">
        <f t="shared" si="28"/>
        <v>775</v>
      </c>
      <c r="Z118">
        <f t="shared" si="28"/>
        <v>677</v>
      </c>
      <c r="AA118">
        <f t="shared" si="28"/>
        <v>679</v>
      </c>
      <c r="AB118">
        <f t="shared" si="28"/>
        <v>850</v>
      </c>
      <c r="AC118">
        <f t="shared" si="28"/>
        <v>787</v>
      </c>
      <c r="AD118">
        <f t="shared" si="28"/>
        <v>811</v>
      </c>
      <c r="AE118">
        <f t="shared" si="28"/>
        <v>802</v>
      </c>
      <c r="AF118">
        <f t="shared" si="28"/>
        <v>996</v>
      </c>
      <c r="AG118">
        <f t="shared" si="28"/>
        <v>0</v>
      </c>
      <c r="AH118">
        <f t="shared" si="28"/>
        <v>0</v>
      </c>
    </row>
    <row r="119" spans="1:39" x14ac:dyDescent="0.2">
      <c r="A119">
        <v>0.79166666666666696</v>
      </c>
      <c r="C119">
        <v>0.83333333333333404</v>
      </c>
      <c r="D119">
        <f t="shared" si="28"/>
        <v>1402</v>
      </c>
      <c r="E119">
        <f t="shared" si="28"/>
        <v>1406</v>
      </c>
      <c r="F119">
        <f t="shared" si="28"/>
        <v>1433</v>
      </c>
      <c r="G119">
        <f t="shared" si="28"/>
        <v>1493</v>
      </c>
      <c r="H119">
        <f t="shared" si="28"/>
        <v>1478</v>
      </c>
      <c r="I119">
        <f t="shared" si="28"/>
        <v>1452</v>
      </c>
      <c r="J119">
        <f t="shared" si="28"/>
        <v>1452</v>
      </c>
      <c r="K119">
        <f t="shared" si="28"/>
        <v>1457</v>
      </c>
      <c r="L119">
        <f t="shared" si="28"/>
        <v>1411</v>
      </c>
      <c r="M119">
        <f t="shared" si="28"/>
        <v>1431</v>
      </c>
      <c r="N119">
        <f t="shared" si="28"/>
        <v>1454</v>
      </c>
      <c r="O119">
        <f t="shared" si="28"/>
        <v>1450</v>
      </c>
      <c r="P119">
        <f t="shared" si="28"/>
        <v>1406</v>
      </c>
      <c r="Q119">
        <f t="shared" si="28"/>
        <v>1408</v>
      </c>
      <c r="R119">
        <f t="shared" si="28"/>
        <v>1413</v>
      </c>
      <c r="S119">
        <f t="shared" si="28"/>
        <v>1420</v>
      </c>
      <c r="T119">
        <f t="shared" si="28"/>
        <v>1185</v>
      </c>
      <c r="U119">
        <f t="shared" si="28"/>
        <v>919</v>
      </c>
      <c r="V119">
        <f t="shared" si="28"/>
        <v>706</v>
      </c>
      <c r="W119">
        <f t="shared" si="28"/>
        <v>631</v>
      </c>
      <c r="X119">
        <f t="shared" si="28"/>
        <v>886</v>
      </c>
      <c r="Y119">
        <f t="shared" si="28"/>
        <v>826</v>
      </c>
      <c r="Z119">
        <f t="shared" si="28"/>
        <v>701</v>
      </c>
      <c r="AA119">
        <f t="shared" si="28"/>
        <v>717</v>
      </c>
      <c r="AB119">
        <f t="shared" si="28"/>
        <v>855</v>
      </c>
      <c r="AC119">
        <f t="shared" si="28"/>
        <v>843</v>
      </c>
      <c r="AD119">
        <f t="shared" si="28"/>
        <v>799</v>
      </c>
      <c r="AE119">
        <f t="shared" si="28"/>
        <v>735</v>
      </c>
      <c r="AF119">
        <f t="shared" si="28"/>
        <v>588</v>
      </c>
      <c r="AG119">
        <f t="shared" si="28"/>
        <v>0</v>
      </c>
      <c r="AH119">
        <f t="shared" si="28"/>
        <v>0</v>
      </c>
    </row>
    <row r="120" spans="1:39" x14ac:dyDescent="0.2">
      <c r="A120">
        <v>0.8125</v>
      </c>
      <c r="C120">
        <v>0.85416666666666696</v>
      </c>
      <c r="D120">
        <f t="shared" si="28"/>
        <v>1428</v>
      </c>
      <c r="E120">
        <f t="shared" si="28"/>
        <v>1440</v>
      </c>
      <c r="F120">
        <f t="shared" si="28"/>
        <v>1457</v>
      </c>
      <c r="G120">
        <f t="shared" si="28"/>
        <v>1517</v>
      </c>
      <c r="H120">
        <f t="shared" si="28"/>
        <v>1505</v>
      </c>
      <c r="I120">
        <f t="shared" si="28"/>
        <v>1503</v>
      </c>
      <c r="J120">
        <f t="shared" si="28"/>
        <v>1478</v>
      </c>
      <c r="K120">
        <f t="shared" si="28"/>
        <v>1488</v>
      </c>
      <c r="L120">
        <f t="shared" si="28"/>
        <v>1440</v>
      </c>
      <c r="M120">
        <f t="shared" si="28"/>
        <v>1450</v>
      </c>
      <c r="N120">
        <f t="shared" si="28"/>
        <v>1476</v>
      </c>
      <c r="O120">
        <f t="shared" si="28"/>
        <v>1469</v>
      </c>
      <c r="P120">
        <f t="shared" si="28"/>
        <v>1447</v>
      </c>
      <c r="Q120">
        <f t="shared" si="28"/>
        <v>1438</v>
      </c>
      <c r="R120">
        <f t="shared" si="28"/>
        <v>1428</v>
      </c>
      <c r="S120">
        <f t="shared" si="28"/>
        <v>1473</v>
      </c>
      <c r="T120">
        <f t="shared" si="28"/>
        <v>1135</v>
      </c>
      <c r="U120">
        <f t="shared" si="28"/>
        <v>799</v>
      </c>
      <c r="V120">
        <f t="shared" si="28"/>
        <v>756</v>
      </c>
      <c r="W120">
        <f t="shared" si="28"/>
        <v>643</v>
      </c>
      <c r="X120">
        <f t="shared" si="28"/>
        <v>891</v>
      </c>
      <c r="Y120">
        <f t="shared" si="28"/>
        <v>871</v>
      </c>
      <c r="Z120">
        <f t="shared" si="28"/>
        <v>727</v>
      </c>
      <c r="AA120">
        <f t="shared" si="28"/>
        <v>751</v>
      </c>
      <c r="AB120">
        <f t="shared" si="28"/>
        <v>888</v>
      </c>
      <c r="AC120">
        <f t="shared" si="28"/>
        <v>825</v>
      </c>
      <c r="AD120">
        <f t="shared" si="28"/>
        <v>871</v>
      </c>
      <c r="AE120">
        <f t="shared" si="28"/>
        <v>754</v>
      </c>
      <c r="AF120">
        <f t="shared" si="28"/>
        <v>94</v>
      </c>
      <c r="AG120">
        <f t="shared" si="28"/>
        <v>0</v>
      </c>
      <c r="AH120">
        <f t="shared" si="28"/>
        <v>0</v>
      </c>
    </row>
    <row r="121" spans="1:39" s="9" customFormat="1" x14ac:dyDescent="0.2">
      <c r="A121">
        <v>0.83333333333333304</v>
      </c>
      <c r="B121"/>
      <c r="C121">
        <v>0.875</v>
      </c>
      <c r="D121">
        <f t="shared" si="28"/>
        <v>1502</v>
      </c>
      <c r="E121">
        <f t="shared" si="28"/>
        <v>1496</v>
      </c>
      <c r="F121">
        <f t="shared" si="28"/>
        <v>1522</v>
      </c>
      <c r="G121">
        <f t="shared" si="28"/>
        <v>1557</v>
      </c>
      <c r="H121">
        <f t="shared" si="28"/>
        <v>1558</v>
      </c>
      <c r="I121">
        <f t="shared" si="28"/>
        <v>1577</v>
      </c>
      <c r="J121">
        <f t="shared" si="28"/>
        <v>1517</v>
      </c>
      <c r="K121">
        <f t="shared" si="28"/>
        <v>1548</v>
      </c>
      <c r="L121">
        <f t="shared" si="28"/>
        <v>1497</v>
      </c>
      <c r="M121">
        <f t="shared" si="28"/>
        <v>1495</v>
      </c>
      <c r="N121">
        <f t="shared" si="28"/>
        <v>1520</v>
      </c>
      <c r="O121">
        <f t="shared" si="28"/>
        <v>1507</v>
      </c>
      <c r="P121">
        <f t="shared" si="28"/>
        <v>1512</v>
      </c>
      <c r="Q121">
        <f t="shared" si="28"/>
        <v>1488</v>
      </c>
      <c r="R121">
        <f t="shared" si="28"/>
        <v>1457</v>
      </c>
      <c r="S121">
        <f t="shared" si="28"/>
        <v>1517</v>
      </c>
      <c r="T121">
        <f t="shared" si="28"/>
        <v>1104</v>
      </c>
      <c r="U121">
        <f t="shared" si="28"/>
        <v>823</v>
      </c>
      <c r="V121">
        <f t="shared" si="28"/>
        <v>859</v>
      </c>
      <c r="W121">
        <f t="shared" si="28"/>
        <v>696</v>
      </c>
      <c r="X121">
        <f t="shared" si="28"/>
        <v>919</v>
      </c>
      <c r="Y121">
        <f t="shared" si="28"/>
        <v>938</v>
      </c>
      <c r="Z121">
        <f t="shared" si="28"/>
        <v>854</v>
      </c>
      <c r="AA121">
        <f t="shared" si="28"/>
        <v>836</v>
      </c>
      <c r="AB121">
        <f t="shared" si="28"/>
        <v>938</v>
      </c>
      <c r="AC121">
        <f t="shared" si="28"/>
        <v>928</v>
      </c>
      <c r="AD121">
        <f t="shared" si="28"/>
        <v>945</v>
      </c>
      <c r="AE121">
        <f t="shared" si="28"/>
        <v>885</v>
      </c>
      <c r="AF121">
        <f t="shared" si="28"/>
        <v>9</v>
      </c>
      <c r="AG121">
        <f t="shared" si="28"/>
        <v>0</v>
      </c>
      <c r="AH121">
        <f t="shared" si="28"/>
        <v>0</v>
      </c>
      <c r="AI121"/>
      <c r="AL121" s="39"/>
      <c r="AM121" s="39"/>
    </row>
    <row r="122" spans="1:39" x14ac:dyDescent="0.2">
      <c r="A122">
        <v>0.85416666666666696</v>
      </c>
      <c r="C122">
        <v>0.89583333333333404</v>
      </c>
      <c r="D122">
        <f t="shared" si="28"/>
        <v>1577</v>
      </c>
      <c r="E122">
        <f t="shared" si="28"/>
        <v>1560</v>
      </c>
      <c r="F122">
        <f t="shared" si="28"/>
        <v>1581</v>
      </c>
      <c r="G122">
        <f t="shared" si="28"/>
        <v>1618</v>
      </c>
      <c r="H122">
        <f t="shared" si="28"/>
        <v>1622</v>
      </c>
      <c r="I122">
        <f t="shared" si="28"/>
        <v>1668</v>
      </c>
      <c r="J122">
        <f t="shared" si="28"/>
        <v>1584</v>
      </c>
      <c r="K122">
        <f t="shared" si="28"/>
        <v>1606</v>
      </c>
      <c r="L122">
        <f t="shared" si="28"/>
        <v>1572</v>
      </c>
      <c r="M122">
        <f t="shared" si="28"/>
        <v>1557</v>
      </c>
      <c r="N122">
        <f t="shared" si="28"/>
        <v>1569</v>
      </c>
      <c r="O122">
        <f t="shared" si="28"/>
        <v>1562</v>
      </c>
      <c r="P122">
        <f t="shared" si="28"/>
        <v>1574</v>
      </c>
      <c r="Q122">
        <f t="shared" si="28"/>
        <v>1557</v>
      </c>
      <c r="R122">
        <f t="shared" si="28"/>
        <v>1516</v>
      </c>
      <c r="S122">
        <f t="shared" si="28"/>
        <v>1567</v>
      </c>
      <c r="T122">
        <f t="shared" si="28"/>
        <v>1176</v>
      </c>
      <c r="U122">
        <f t="shared" si="28"/>
        <v>936</v>
      </c>
      <c r="V122">
        <f t="shared" si="28"/>
        <v>929</v>
      </c>
      <c r="W122">
        <f t="shared" si="28"/>
        <v>816</v>
      </c>
      <c r="X122">
        <f t="shared" si="28"/>
        <v>988</v>
      </c>
      <c r="Y122">
        <f t="shared" si="28"/>
        <v>1039</v>
      </c>
      <c r="Z122">
        <f t="shared" si="28"/>
        <v>991</v>
      </c>
      <c r="AA122">
        <f t="shared" si="28"/>
        <v>905</v>
      </c>
      <c r="AB122">
        <f t="shared" si="28"/>
        <v>1001</v>
      </c>
      <c r="AC122">
        <f t="shared" si="28"/>
        <v>1030</v>
      </c>
      <c r="AD122">
        <f t="shared" si="28"/>
        <v>931</v>
      </c>
      <c r="AE122">
        <f t="shared" si="28"/>
        <v>969</v>
      </c>
      <c r="AF122">
        <f t="shared" si="28"/>
        <v>67</v>
      </c>
      <c r="AG122">
        <f t="shared" si="28"/>
        <v>5</v>
      </c>
      <c r="AH122">
        <f t="shared" si="28"/>
        <v>0</v>
      </c>
    </row>
    <row r="123" spans="1:39" x14ac:dyDescent="0.2">
      <c r="A123">
        <v>0.875</v>
      </c>
      <c r="C123">
        <v>0.91666666666666696</v>
      </c>
      <c r="D123">
        <f t="shared" si="28"/>
        <v>1606</v>
      </c>
      <c r="E123">
        <f t="shared" si="28"/>
        <v>1593</v>
      </c>
      <c r="F123">
        <f t="shared" si="28"/>
        <v>1615</v>
      </c>
      <c r="G123">
        <f t="shared" si="28"/>
        <v>1659</v>
      </c>
      <c r="H123">
        <f t="shared" si="28"/>
        <v>1663</v>
      </c>
      <c r="I123">
        <f t="shared" si="28"/>
        <v>1723</v>
      </c>
      <c r="J123">
        <f t="shared" si="28"/>
        <v>1620</v>
      </c>
      <c r="K123">
        <f t="shared" ref="E123:AH127" si="29">SUM(K52:K53)</f>
        <v>1639</v>
      </c>
      <c r="L123">
        <f t="shared" si="29"/>
        <v>1630</v>
      </c>
      <c r="M123">
        <f t="shared" si="29"/>
        <v>1606</v>
      </c>
      <c r="N123">
        <f t="shared" si="29"/>
        <v>1612</v>
      </c>
      <c r="O123">
        <f t="shared" si="29"/>
        <v>1618</v>
      </c>
      <c r="P123">
        <f t="shared" si="29"/>
        <v>1611</v>
      </c>
      <c r="Q123">
        <f t="shared" si="29"/>
        <v>1604</v>
      </c>
      <c r="R123">
        <f t="shared" si="29"/>
        <v>1570</v>
      </c>
      <c r="S123">
        <f t="shared" si="29"/>
        <v>1613</v>
      </c>
      <c r="T123">
        <f t="shared" si="29"/>
        <v>1176</v>
      </c>
      <c r="U123">
        <f t="shared" si="29"/>
        <v>984</v>
      </c>
      <c r="V123">
        <f t="shared" si="29"/>
        <v>941</v>
      </c>
      <c r="W123">
        <f t="shared" si="29"/>
        <v>879</v>
      </c>
      <c r="X123">
        <f t="shared" si="29"/>
        <v>965</v>
      </c>
      <c r="Y123">
        <f t="shared" si="29"/>
        <v>1034</v>
      </c>
      <c r="Z123">
        <f t="shared" si="29"/>
        <v>1035</v>
      </c>
      <c r="AA123">
        <f t="shared" si="29"/>
        <v>844</v>
      </c>
      <c r="AB123">
        <f t="shared" si="29"/>
        <v>1049</v>
      </c>
      <c r="AC123">
        <f t="shared" si="29"/>
        <v>994</v>
      </c>
      <c r="AD123">
        <f t="shared" si="29"/>
        <v>917</v>
      </c>
      <c r="AE123">
        <f t="shared" si="29"/>
        <v>984</v>
      </c>
      <c r="AF123">
        <f t="shared" si="29"/>
        <v>104</v>
      </c>
      <c r="AG123">
        <f t="shared" si="29"/>
        <v>7</v>
      </c>
      <c r="AH123">
        <f t="shared" si="29"/>
        <v>0</v>
      </c>
    </row>
    <row r="124" spans="1:39" x14ac:dyDescent="0.2">
      <c r="A124">
        <v>0.89583333333333304</v>
      </c>
      <c r="C124">
        <v>0.9375</v>
      </c>
      <c r="D124">
        <f t="shared" ref="D124:D127" si="30">SUM(D53:D54)</f>
        <v>1622</v>
      </c>
      <c r="E124">
        <f t="shared" si="29"/>
        <v>1612</v>
      </c>
      <c r="F124">
        <f t="shared" si="29"/>
        <v>1642</v>
      </c>
      <c r="G124">
        <f t="shared" si="29"/>
        <v>1677</v>
      </c>
      <c r="H124">
        <f t="shared" si="29"/>
        <v>1671</v>
      </c>
      <c r="I124">
        <f t="shared" si="29"/>
        <v>1728</v>
      </c>
      <c r="J124">
        <f t="shared" si="29"/>
        <v>1642</v>
      </c>
      <c r="K124">
        <f t="shared" si="29"/>
        <v>1666</v>
      </c>
      <c r="L124">
        <f t="shared" si="29"/>
        <v>1658</v>
      </c>
      <c r="M124">
        <f t="shared" si="29"/>
        <v>1632</v>
      </c>
      <c r="N124">
        <f t="shared" si="29"/>
        <v>1630</v>
      </c>
      <c r="O124">
        <f t="shared" si="29"/>
        <v>1644</v>
      </c>
      <c r="P124">
        <f t="shared" si="29"/>
        <v>1632</v>
      </c>
      <c r="Q124">
        <f t="shared" si="29"/>
        <v>1623</v>
      </c>
      <c r="R124">
        <f t="shared" si="29"/>
        <v>1596</v>
      </c>
      <c r="S124">
        <f t="shared" si="29"/>
        <v>1630</v>
      </c>
      <c r="T124">
        <f t="shared" si="29"/>
        <v>1166</v>
      </c>
      <c r="U124">
        <f t="shared" si="29"/>
        <v>970</v>
      </c>
      <c r="V124">
        <f t="shared" si="29"/>
        <v>936</v>
      </c>
      <c r="W124">
        <f t="shared" si="29"/>
        <v>831</v>
      </c>
      <c r="X124">
        <f t="shared" si="29"/>
        <v>915</v>
      </c>
      <c r="Y124">
        <f t="shared" si="29"/>
        <v>1025</v>
      </c>
      <c r="Z124">
        <f t="shared" si="29"/>
        <v>1056</v>
      </c>
      <c r="AA124">
        <f t="shared" si="29"/>
        <v>768</v>
      </c>
      <c r="AB124">
        <f t="shared" si="29"/>
        <v>1003</v>
      </c>
      <c r="AC124">
        <f t="shared" si="29"/>
        <v>955</v>
      </c>
      <c r="AD124">
        <f t="shared" si="29"/>
        <v>958</v>
      </c>
      <c r="AE124">
        <f t="shared" si="29"/>
        <v>953</v>
      </c>
      <c r="AF124">
        <f t="shared" si="29"/>
        <v>96</v>
      </c>
      <c r="AG124">
        <f t="shared" si="29"/>
        <v>5</v>
      </c>
      <c r="AH124">
        <f t="shared" si="29"/>
        <v>0</v>
      </c>
    </row>
    <row r="125" spans="1:39" x14ac:dyDescent="0.2">
      <c r="A125">
        <v>0.91666666666666696</v>
      </c>
      <c r="C125">
        <v>0.95833333333333404</v>
      </c>
      <c r="D125">
        <f t="shared" si="30"/>
        <v>1617</v>
      </c>
      <c r="E125">
        <f t="shared" si="29"/>
        <v>1630</v>
      </c>
      <c r="F125">
        <f t="shared" si="29"/>
        <v>1658</v>
      </c>
      <c r="G125">
        <f t="shared" si="29"/>
        <v>1689</v>
      </c>
      <c r="H125">
        <f t="shared" si="29"/>
        <v>1670</v>
      </c>
      <c r="I125">
        <f t="shared" si="29"/>
        <v>1716</v>
      </c>
      <c r="J125">
        <f t="shared" si="29"/>
        <v>1661</v>
      </c>
      <c r="K125">
        <f t="shared" si="29"/>
        <v>1673</v>
      </c>
      <c r="L125">
        <f t="shared" si="29"/>
        <v>1668</v>
      </c>
      <c r="M125">
        <f t="shared" si="29"/>
        <v>1644</v>
      </c>
      <c r="N125">
        <f t="shared" si="29"/>
        <v>1635</v>
      </c>
      <c r="O125">
        <f t="shared" si="29"/>
        <v>1644</v>
      </c>
      <c r="P125">
        <f t="shared" si="29"/>
        <v>1639</v>
      </c>
      <c r="Q125">
        <f t="shared" si="29"/>
        <v>1627</v>
      </c>
      <c r="R125">
        <f t="shared" si="29"/>
        <v>1605</v>
      </c>
      <c r="S125">
        <f t="shared" si="29"/>
        <v>1637</v>
      </c>
      <c r="T125">
        <f t="shared" si="29"/>
        <v>1196</v>
      </c>
      <c r="U125">
        <f t="shared" si="29"/>
        <v>917</v>
      </c>
      <c r="V125">
        <f t="shared" si="29"/>
        <v>929</v>
      </c>
      <c r="W125">
        <f t="shared" si="29"/>
        <v>801</v>
      </c>
      <c r="X125">
        <f t="shared" si="29"/>
        <v>914</v>
      </c>
      <c r="Y125">
        <f t="shared" si="29"/>
        <v>1064</v>
      </c>
      <c r="Z125">
        <f t="shared" si="29"/>
        <v>1065</v>
      </c>
      <c r="AA125">
        <f t="shared" si="29"/>
        <v>764</v>
      </c>
      <c r="AB125">
        <f t="shared" si="29"/>
        <v>936</v>
      </c>
      <c r="AC125">
        <f t="shared" si="29"/>
        <v>929</v>
      </c>
      <c r="AD125">
        <f t="shared" si="29"/>
        <v>951</v>
      </c>
      <c r="AE125">
        <f t="shared" si="29"/>
        <v>893</v>
      </c>
      <c r="AF125">
        <f t="shared" si="29"/>
        <v>91</v>
      </c>
      <c r="AG125">
        <f t="shared" si="29"/>
        <v>3</v>
      </c>
      <c r="AH125">
        <f t="shared" si="29"/>
        <v>0</v>
      </c>
    </row>
    <row r="126" spans="1:39" x14ac:dyDescent="0.2">
      <c r="A126">
        <v>0.9375</v>
      </c>
      <c r="C126">
        <v>0.97916666666666696</v>
      </c>
      <c r="D126">
        <f t="shared" si="30"/>
        <v>1611</v>
      </c>
      <c r="E126">
        <f t="shared" si="29"/>
        <v>1628</v>
      </c>
      <c r="F126">
        <f t="shared" si="29"/>
        <v>1675</v>
      </c>
      <c r="G126">
        <f t="shared" si="29"/>
        <v>1688</v>
      </c>
      <c r="H126">
        <f t="shared" si="29"/>
        <v>1684</v>
      </c>
      <c r="I126">
        <f t="shared" si="29"/>
        <v>1716</v>
      </c>
      <c r="J126">
        <f t="shared" si="29"/>
        <v>1668</v>
      </c>
      <c r="K126">
        <f t="shared" si="29"/>
        <v>1675</v>
      </c>
      <c r="L126">
        <f t="shared" si="29"/>
        <v>1666</v>
      </c>
      <c r="M126">
        <f t="shared" si="29"/>
        <v>1642</v>
      </c>
      <c r="N126">
        <f t="shared" si="29"/>
        <v>1651</v>
      </c>
      <c r="O126">
        <f t="shared" si="29"/>
        <v>1647</v>
      </c>
      <c r="P126">
        <f t="shared" si="29"/>
        <v>1635</v>
      </c>
      <c r="Q126">
        <f t="shared" si="29"/>
        <v>1634</v>
      </c>
      <c r="R126">
        <f t="shared" si="29"/>
        <v>1613</v>
      </c>
      <c r="S126">
        <f t="shared" si="29"/>
        <v>1627</v>
      </c>
      <c r="T126">
        <f t="shared" si="29"/>
        <v>1232</v>
      </c>
      <c r="U126">
        <f t="shared" si="29"/>
        <v>869</v>
      </c>
      <c r="V126">
        <f t="shared" si="29"/>
        <v>897</v>
      </c>
      <c r="W126">
        <f t="shared" si="29"/>
        <v>796</v>
      </c>
      <c r="X126">
        <f t="shared" si="29"/>
        <v>926</v>
      </c>
      <c r="Y126">
        <f t="shared" si="29"/>
        <v>1056</v>
      </c>
      <c r="Z126">
        <f t="shared" si="29"/>
        <v>1049</v>
      </c>
      <c r="AA126">
        <f t="shared" si="29"/>
        <v>778</v>
      </c>
      <c r="AB126">
        <f t="shared" si="29"/>
        <v>922</v>
      </c>
      <c r="AC126">
        <f t="shared" si="29"/>
        <v>953</v>
      </c>
      <c r="AD126">
        <f t="shared" si="29"/>
        <v>965</v>
      </c>
      <c r="AE126">
        <f t="shared" si="29"/>
        <v>898</v>
      </c>
      <c r="AF126">
        <f t="shared" si="29"/>
        <v>86</v>
      </c>
      <c r="AG126">
        <f t="shared" si="29"/>
        <v>0</v>
      </c>
      <c r="AH126">
        <f t="shared" si="29"/>
        <v>0</v>
      </c>
    </row>
    <row r="127" spans="1:39" x14ac:dyDescent="0.2">
      <c r="A127">
        <v>0.95833333333333304</v>
      </c>
      <c r="C127">
        <v>1</v>
      </c>
      <c r="D127">
        <f t="shared" si="30"/>
        <v>1616</v>
      </c>
      <c r="E127">
        <f t="shared" si="29"/>
        <v>1620</v>
      </c>
      <c r="F127">
        <f t="shared" si="29"/>
        <v>1695</v>
      </c>
      <c r="G127">
        <f t="shared" si="29"/>
        <v>1687</v>
      </c>
      <c r="H127">
        <f t="shared" si="29"/>
        <v>1692</v>
      </c>
      <c r="I127">
        <f t="shared" si="29"/>
        <v>1723</v>
      </c>
      <c r="J127">
        <f t="shared" si="29"/>
        <v>1668</v>
      </c>
      <c r="K127">
        <f t="shared" si="29"/>
        <v>1680</v>
      </c>
      <c r="L127">
        <f t="shared" si="29"/>
        <v>1663</v>
      </c>
      <c r="M127">
        <f t="shared" si="29"/>
        <v>1627</v>
      </c>
      <c r="N127">
        <f t="shared" si="29"/>
        <v>1661</v>
      </c>
      <c r="O127">
        <f t="shared" si="29"/>
        <v>1636</v>
      </c>
      <c r="P127">
        <f t="shared" si="29"/>
        <v>1632</v>
      </c>
      <c r="Q127">
        <f t="shared" si="29"/>
        <v>1651</v>
      </c>
      <c r="R127">
        <f t="shared" si="29"/>
        <v>1616</v>
      </c>
      <c r="S127">
        <f t="shared" si="29"/>
        <v>1627</v>
      </c>
      <c r="T127">
        <f t="shared" si="29"/>
        <v>1245</v>
      </c>
      <c r="U127">
        <f t="shared" si="29"/>
        <v>862</v>
      </c>
      <c r="V127">
        <f t="shared" si="29"/>
        <v>837</v>
      </c>
      <c r="W127">
        <f t="shared" si="29"/>
        <v>795</v>
      </c>
      <c r="X127">
        <f t="shared" si="29"/>
        <v>965</v>
      </c>
      <c r="Y127">
        <f t="shared" si="29"/>
        <v>1058</v>
      </c>
      <c r="Z127">
        <f t="shared" si="29"/>
        <v>1064</v>
      </c>
      <c r="AA127">
        <f t="shared" si="29"/>
        <v>799</v>
      </c>
      <c r="AB127">
        <f t="shared" si="29"/>
        <v>938</v>
      </c>
      <c r="AC127">
        <f t="shared" si="29"/>
        <v>969</v>
      </c>
      <c r="AD127">
        <f t="shared" si="29"/>
        <v>993</v>
      </c>
      <c r="AE127">
        <f t="shared" si="29"/>
        <v>929</v>
      </c>
      <c r="AF127">
        <f t="shared" si="29"/>
        <v>117</v>
      </c>
      <c r="AG127">
        <f t="shared" si="29"/>
        <v>2</v>
      </c>
      <c r="AH127">
        <f t="shared" si="29"/>
        <v>0</v>
      </c>
    </row>
    <row r="173" spans="1:39" s="9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L173" s="39"/>
      <c r="AM173" s="39"/>
    </row>
    <row r="225" spans="1:39" s="9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L225" s="39"/>
      <c r="AM225" s="39"/>
    </row>
    <row r="280" spans="1:39" s="9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L280" s="39"/>
      <c r="AM280" s="39"/>
    </row>
    <row r="335" spans="1:39" s="9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L335" s="39"/>
      <c r="AM335" s="39"/>
    </row>
    <row r="390" spans="1:39" s="9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L390" s="39"/>
      <c r="AM390" s="39"/>
    </row>
    <row r="445" spans="1:39" s="9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L445" s="39"/>
      <c r="AM445" s="39"/>
    </row>
  </sheetData>
  <phoneticPr fontId="4"/>
  <conditionalFormatting sqref="D8">
    <cfRule type="expression" dxfId="20" priority="3">
      <formula>D9=2</formula>
    </cfRule>
  </conditionalFormatting>
  <conditionalFormatting sqref="D8:AH8">
    <cfRule type="expression" dxfId="19" priority="1">
      <formula>D9=3</formula>
    </cfRule>
    <cfRule type="expression" dxfId="18" priority="2">
      <formula>D9=2</formula>
    </cfRule>
  </conditionalFormatting>
  <pageMargins left="0.75" right="0.75" top="1" bottom="1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1"/>
  </sheetPr>
  <dimension ref="A1:AY445"/>
  <sheetViews>
    <sheetView zoomScaleNormal="100" workbookViewId="0">
      <pane xSplit="3" ySplit="9" topLeftCell="D58" activePane="bottomRight" state="frozen"/>
      <selection activeCell="J3" sqref="J3"/>
      <selection pane="topRight" activeCell="J3" sqref="J3"/>
      <selection pane="bottomLeft" activeCell="J3" sqref="J3"/>
      <selection pane="bottomRight" activeCell="F4" sqref="F4"/>
    </sheetView>
  </sheetViews>
  <sheetFormatPr defaultRowHeight="13" x14ac:dyDescent="0.2"/>
  <cols>
    <col min="1" max="1" width="5.36328125" customWidth="1"/>
    <col min="2" max="2" width="3.36328125" customWidth="1"/>
    <col min="3" max="3" width="6" customWidth="1"/>
    <col min="4" max="34" width="9.08984375" customWidth="1"/>
    <col min="35" max="35" width="11.7265625" bestFit="1" customWidth="1"/>
    <col min="37" max="37" width="6.6328125" customWidth="1"/>
    <col min="38" max="39" width="9" style="39"/>
    <col min="40" max="42" width="9.08984375" bestFit="1" customWidth="1"/>
    <col min="43" max="43" width="9.6328125" bestFit="1" customWidth="1"/>
  </cols>
  <sheetData>
    <row r="1" spans="1:39" ht="16.5" x14ac:dyDescent="0.25">
      <c r="A1" s="293" t="s">
        <v>106</v>
      </c>
      <c r="B1" s="292"/>
      <c r="C1" s="292"/>
      <c r="D1" s="292"/>
      <c r="E1" s="292"/>
      <c r="F1" s="292"/>
      <c r="G1" s="292"/>
      <c r="H1" s="293">
        <v>7</v>
      </c>
      <c r="I1" s="293" t="s">
        <v>107</v>
      </c>
      <c r="J1" s="292"/>
      <c r="K1" s="292"/>
      <c r="L1" s="294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</row>
    <row r="2" spans="1:39" x14ac:dyDescent="0.2">
      <c r="A2" s="292"/>
      <c r="B2" s="292"/>
      <c r="C2" s="292"/>
      <c r="D2" s="292"/>
      <c r="E2" s="292"/>
      <c r="F2" s="292"/>
      <c r="G2" s="292"/>
      <c r="H2" s="292"/>
      <c r="I2" s="321" t="s">
        <v>108</v>
      </c>
      <c r="J2" s="292"/>
      <c r="K2" s="292"/>
      <c r="L2" s="292"/>
      <c r="M2" s="292"/>
      <c r="N2" s="292"/>
      <c r="O2" s="295"/>
      <c r="P2" s="295"/>
      <c r="Q2" s="295"/>
      <c r="R2" s="295"/>
      <c r="S2" s="292"/>
      <c r="T2" s="295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</row>
    <row r="3" spans="1:39" x14ac:dyDescent="0.2">
      <c r="A3" s="292"/>
      <c r="B3" s="292"/>
      <c r="C3" s="292"/>
      <c r="D3" s="292"/>
      <c r="E3" s="292"/>
      <c r="F3" s="292"/>
      <c r="G3" s="292"/>
      <c r="H3" s="295" t="s">
        <v>109</v>
      </c>
      <c r="I3" s="295">
        <v>209619</v>
      </c>
      <c r="J3" s="292"/>
      <c r="K3" s="292"/>
      <c r="L3" s="292"/>
      <c r="M3" s="292"/>
      <c r="N3" s="292"/>
      <c r="O3" s="295"/>
      <c r="P3" s="295"/>
      <c r="Q3" s="295"/>
      <c r="R3" s="295"/>
      <c r="S3" s="292"/>
      <c r="T3" s="295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  <c r="AH3" s="292"/>
      <c r="AI3" s="292"/>
    </row>
    <row r="4" spans="1:39" x14ac:dyDescent="0.2">
      <c r="A4" s="292"/>
      <c r="B4" s="292"/>
      <c r="C4" s="292"/>
      <c r="D4" s="292"/>
      <c r="E4" s="292"/>
      <c r="F4" s="292"/>
      <c r="G4" s="292"/>
      <c r="H4" s="295" t="s">
        <v>110</v>
      </c>
      <c r="I4" s="295">
        <v>289036</v>
      </c>
      <c r="J4" s="292"/>
      <c r="K4" s="292"/>
      <c r="L4" s="292"/>
      <c r="M4" s="292"/>
      <c r="N4" s="292"/>
      <c r="O4" s="295"/>
      <c r="P4" s="295"/>
      <c r="Q4" s="295"/>
      <c r="R4" s="295"/>
      <c r="S4" s="292"/>
      <c r="T4" s="295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</row>
    <row r="5" spans="1:39" x14ac:dyDescent="0.2">
      <c r="A5" s="292"/>
      <c r="B5" s="292"/>
      <c r="C5" s="292"/>
      <c r="D5" s="292"/>
      <c r="E5" s="292"/>
      <c r="F5" s="292"/>
      <c r="G5" s="292"/>
      <c r="H5" s="292" t="s">
        <v>111</v>
      </c>
      <c r="I5" s="295">
        <v>498655</v>
      </c>
      <c r="J5" s="292"/>
      <c r="K5" s="292"/>
      <c r="L5" s="292"/>
      <c r="M5" s="292"/>
      <c r="N5" s="292"/>
      <c r="O5" s="295"/>
      <c r="P5" s="295"/>
      <c r="Q5" s="295"/>
      <c r="R5" s="295"/>
      <c r="S5" s="292"/>
      <c r="T5" s="295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</row>
    <row r="6" spans="1:39" x14ac:dyDescent="0.2">
      <c r="A6" s="292" t="s">
        <v>112</v>
      </c>
      <c r="B6" s="292"/>
      <c r="C6" s="292"/>
      <c r="D6" s="292"/>
      <c r="E6" s="296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</row>
    <row r="7" spans="1:39" s="9" customFormat="1" x14ac:dyDescent="0.2">
      <c r="A7" s="297"/>
      <c r="B7" s="298"/>
      <c r="C7" s="299"/>
      <c r="D7" s="335">
        <v>45474</v>
      </c>
      <c r="E7" s="335">
        <v>45475</v>
      </c>
      <c r="F7" s="335">
        <v>45476</v>
      </c>
      <c r="G7" s="335">
        <v>45477</v>
      </c>
      <c r="H7" s="335">
        <v>45478</v>
      </c>
      <c r="I7" s="335">
        <v>45479</v>
      </c>
      <c r="J7" s="335">
        <v>45480</v>
      </c>
      <c r="K7" s="335">
        <v>45481</v>
      </c>
      <c r="L7" s="335">
        <v>45482</v>
      </c>
      <c r="M7" s="335">
        <v>45483</v>
      </c>
      <c r="N7" s="335">
        <v>45484</v>
      </c>
      <c r="O7" s="335">
        <v>45485</v>
      </c>
      <c r="P7" s="335">
        <v>45486</v>
      </c>
      <c r="Q7" s="335">
        <v>45487</v>
      </c>
      <c r="R7" s="335">
        <v>45488</v>
      </c>
      <c r="S7" s="335">
        <v>45489</v>
      </c>
      <c r="T7" s="335">
        <v>45490</v>
      </c>
      <c r="U7" s="335">
        <v>45491</v>
      </c>
      <c r="V7" s="335">
        <v>45492</v>
      </c>
      <c r="W7" s="335">
        <v>45493</v>
      </c>
      <c r="X7" s="335">
        <v>45494</v>
      </c>
      <c r="Y7" s="335">
        <v>45495</v>
      </c>
      <c r="Z7" s="335">
        <v>45496</v>
      </c>
      <c r="AA7" s="335">
        <v>45497</v>
      </c>
      <c r="AB7" s="335">
        <v>45498</v>
      </c>
      <c r="AC7" s="335">
        <v>45499</v>
      </c>
      <c r="AD7" s="335">
        <v>45500</v>
      </c>
      <c r="AE7" s="335">
        <v>45501</v>
      </c>
      <c r="AF7" s="335">
        <v>45502</v>
      </c>
      <c r="AG7" s="335">
        <v>45503</v>
      </c>
      <c r="AH7" s="335">
        <v>45504</v>
      </c>
      <c r="AI7" s="302" t="s">
        <v>61</v>
      </c>
      <c r="AL7" s="41"/>
      <c r="AM7" s="41"/>
    </row>
    <row r="8" spans="1:39" s="9" customFormat="1" x14ac:dyDescent="0.2">
      <c r="A8" s="297"/>
      <c r="B8" s="298"/>
      <c r="C8" s="299"/>
      <c r="D8" s="326">
        <v>45474</v>
      </c>
      <c r="E8" s="326">
        <v>45475</v>
      </c>
      <c r="F8" s="326">
        <v>45476</v>
      </c>
      <c r="G8" s="326">
        <v>45477</v>
      </c>
      <c r="H8" s="326">
        <v>45478</v>
      </c>
      <c r="I8" s="326">
        <v>45479</v>
      </c>
      <c r="J8" s="326">
        <v>45480</v>
      </c>
      <c r="K8" s="326">
        <v>45481</v>
      </c>
      <c r="L8" s="326">
        <v>45482</v>
      </c>
      <c r="M8" s="326">
        <v>45483</v>
      </c>
      <c r="N8" s="326">
        <v>45484</v>
      </c>
      <c r="O8" s="326">
        <v>45485</v>
      </c>
      <c r="P8" s="326">
        <v>45486</v>
      </c>
      <c r="Q8" s="326">
        <v>45487</v>
      </c>
      <c r="R8" s="326">
        <v>45488</v>
      </c>
      <c r="S8" s="326">
        <v>45489</v>
      </c>
      <c r="T8" s="326">
        <v>45490</v>
      </c>
      <c r="U8" s="326">
        <v>45491</v>
      </c>
      <c r="V8" s="326">
        <v>45492</v>
      </c>
      <c r="W8" s="326">
        <v>45493</v>
      </c>
      <c r="X8" s="326">
        <v>45494</v>
      </c>
      <c r="Y8" s="326">
        <v>45495</v>
      </c>
      <c r="Z8" s="326">
        <v>45496</v>
      </c>
      <c r="AA8" s="326">
        <v>45497</v>
      </c>
      <c r="AB8" s="326">
        <v>45498</v>
      </c>
      <c r="AC8" s="326">
        <v>45499</v>
      </c>
      <c r="AD8" s="326">
        <v>45500</v>
      </c>
      <c r="AE8" s="326">
        <v>45501</v>
      </c>
      <c r="AF8" s="326">
        <v>45502</v>
      </c>
      <c r="AG8" s="326">
        <v>45503</v>
      </c>
      <c r="AH8" s="335">
        <v>45504</v>
      </c>
      <c r="AI8" s="302"/>
      <c r="AL8" s="41"/>
      <c r="AM8" s="41"/>
    </row>
    <row r="9" spans="1:39" x14ac:dyDescent="0.2">
      <c r="A9" s="327" t="s">
        <v>62</v>
      </c>
      <c r="B9" s="304"/>
      <c r="C9" s="305"/>
      <c r="D9" s="306">
        <v>1</v>
      </c>
      <c r="E9" s="306">
        <v>1</v>
      </c>
      <c r="F9" s="306">
        <v>1</v>
      </c>
      <c r="G9" s="306">
        <v>1</v>
      </c>
      <c r="H9" s="306">
        <v>1</v>
      </c>
      <c r="I9" s="306">
        <v>1</v>
      </c>
      <c r="J9" s="306">
        <v>3</v>
      </c>
      <c r="K9" s="306">
        <v>1</v>
      </c>
      <c r="L9" s="306">
        <v>1</v>
      </c>
      <c r="M9" s="306">
        <v>1</v>
      </c>
      <c r="N9" s="306">
        <v>1</v>
      </c>
      <c r="O9" s="306">
        <v>1</v>
      </c>
      <c r="P9" s="306">
        <v>1</v>
      </c>
      <c r="Q9" s="306">
        <v>3</v>
      </c>
      <c r="R9" s="306">
        <v>3</v>
      </c>
      <c r="S9" s="306">
        <v>1</v>
      </c>
      <c r="T9" s="306">
        <v>1</v>
      </c>
      <c r="U9" s="306">
        <v>1</v>
      </c>
      <c r="V9" s="306">
        <v>1</v>
      </c>
      <c r="W9" s="306">
        <v>1</v>
      </c>
      <c r="X9" s="306">
        <v>3</v>
      </c>
      <c r="Y9" s="306">
        <v>1</v>
      </c>
      <c r="Z9" s="306">
        <v>1</v>
      </c>
      <c r="AA9" s="306">
        <v>1</v>
      </c>
      <c r="AB9" s="306">
        <v>1</v>
      </c>
      <c r="AC9" s="306">
        <v>1</v>
      </c>
      <c r="AD9" s="306">
        <v>1</v>
      </c>
      <c r="AE9" s="306">
        <v>3</v>
      </c>
      <c r="AF9" s="306">
        <v>1</v>
      </c>
      <c r="AG9" s="306">
        <v>1</v>
      </c>
      <c r="AH9" s="306">
        <v>1</v>
      </c>
      <c r="AI9" s="306"/>
      <c r="AL9" s="39" t="s">
        <v>19</v>
      </c>
      <c r="AM9" s="39" t="s">
        <v>20</v>
      </c>
    </row>
    <row r="10" spans="1:39" x14ac:dyDescent="0.2">
      <c r="A10" s="307">
        <v>1</v>
      </c>
      <c r="B10" s="308" t="s">
        <v>7</v>
      </c>
      <c r="C10" s="309">
        <v>2.0833333333333332E-2</v>
      </c>
      <c r="D10" s="322">
        <v>0</v>
      </c>
      <c r="E10" s="322">
        <v>2</v>
      </c>
      <c r="F10" s="322">
        <v>0</v>
      </c>
      <c r="G10" s="322">
        <v>2</v>
      </c>
      <c r="H10" s="322">
        <v>0</v>
      </c>
      <c r="I10" s="322">
        <v>422</v>
      </c>
      <c r="J10" s="322">
        <v>470</v>
      </c>
      <c r="K10" s="322">
        <v>406</v>
      </c>
      <c r="L10" s="322">
        <v>447</v>
      </c>
      <c r="M10" s="322">
        <v>389</v>
      </c>
      <c r="N10" s="322">
        <v>384</v>
      </c>
      <c r="O10" s="322">
        <v>425</v>
      </c>
      <c r="P10" s="322">
        <v>475</v>
      </c>
      <c r="Q10" s="322">
        <v>472</v>
      </c>
      <c r="R10" s="322">
        <v>435</v>
      </c>
      <c r="S10" s="322">
        <v>406</v>
      </c>
      <c r="T10" s="322">
        <v>430</v>
      </c>
      <c r="U10" s="322">
        <v>394</v>
      </c>
      <c r="V10" s="322">
        <v>365</v>
      </c>
      <c r="W10" s="322">
        <v>398</v>
      </c>
      <c r="X10" s="322">
        <v>0</v>
      </c>
      <c r="Y10" s="322">
        <v>458</v>
      </c>
      <c r="Z10" s="322">
        <v>0</v>
      </c>
      <c r="AA10" s="322">
        <v>0</v>
      </c>
      <c r="AB10" s="322">
        <v>5</v>
      </c>
      <c r="AC10" s="322">
        <v>10</v>
      </c>
      <c r="AD10" s="322">
        <v>411</v>
      </c>
      <c r="AE10" s="322">
        <v>456</v>
      </c>
      <c r="AF10" s="322">
        <v>497</v>
      </c>
      <c r="AG10" s="322">
        <v>441</v>
      </c>
      <c r="AH10" s="322">
        <v>459</v>
      </c>
      <c r="AI10" s="310">
        <v>9059</v>
      </c>
      <c r="AL10" s="40">
        <f>AVERAGEIF(D10:AH10,"&gt;100")</f>
        <v>430.47619047619048</v>
      </c>
      <c r="AM10" s="42">
        <f>STDEV(D10:AH10)</f>
        <v>205.6629458892096</v>
      </c>
    </row>
    <row r="11" spans="1:39" x14ac:dyDescent="0.2">
      <c r="A11" s="311">
        <v>2.0833333333333332E-2</v>
      </c>
      <c r="B11" s="312" t="s">
        <v>7</v>
      </c>
      <c r="C11" s="313">
        <v>4.1666666666666664E-2</v>
      </c>
      <c r="D11" s="323">
        <v>2</v>
      </c>
      <c r="E11" s="322">
        <v>5</v>
      </c>
      <c r="F11" s="322">
        <v>0</v>
      </c>
      <c r="G11" s="322">
        <v>0</v>
      </c>
      <c r="H11" s="322">
        <v>0</v>
      </c>
      <c r="I11" s="322">
        <v>444</v>
      </c>
      <c r="J11" s="322">
        <v>446</v>
      </c>
      <c r="K11" s="322">
        <v>451</v>
      </c>
      <c r="L11" s="322">
        <v>461</v>
      </c>
      <c r="M11" s="322">
        <v>367</v>
      </c>
      <c r="N11" s="322">
        <v>408</v>
      </c>
      <c r="O11" s="322">
        <v>427</v>
      </c>
      <c r="P11" s="322">
        <v>504</v>
      </c>
      <c r="Q11" s="322">
        <v>459</v>
      </c>
      <c r="R11" s="322">
        <v>463</v>
      </c>
      <c r="S11" s="322">
        <v>415</v>
      </c>
      <c r="T11" s="322">
        <v>405</v>
      </c>
      <c r="U11" s="322">
        <v>405</v>
      </c>
      <c r="V11" s="322">
        <v>358</v>
      </c>
      <c r="W11" s="322">
        <v>399</v>
      </c>
      <c r="X11" s="322">
        <v>0</v>
      </c>
      <c r="Y11" s="322">
        <v>430</v>
      </c>
      <c r="Z11" s="322">
        <v>0</v>
      </c>
      <c r="AA11" s="322">
        <v>0</v>
      </c>
      <c r="AB11" s="322">
        <v>0</v>
      </c>
      <c r="AC11" s="322">
        <v>0</v>
      </c>
      <c r="AD11" s="322">
        <v>456</v>
      </c>
      <c r="AE11" s="322">
        <v>449</v>
      </c>
      <c r="AF11" s="322">
        <v>509</v>
      </c>
      <c r="AG11" s="322">
        <v>454</v>
      </c>
      <c r="AH11" s="322">
        <v>446</v>
      </c>
      <c r="AI11" s="310">
        <v>9163</v>
      </c>
      <c r="AL11" s="40">
        <f t="shared" ref="AL11:AL57" si="0">AVERAGEIF(D11:AH11,"&gt;100")</f>
        <v>436</v>
      </c>
      <c r="AM11" s="42">
        <f t="shared" ref="AM11:AM57" si="1">STDEV(D11:AH11)</f>
        <v>209.15190240485475</v>
      </c>
    </row>
    <row r="12" spans="1:39" x14ac:dyDescent="0.2">
      <c r="A12" s="311">
        <v>4.1666666666666664E-2</v>
      </c>
      <c r="B12" s="312" t="s">
        <v>7</v>
      </c>
      <c r="C12" s="313">
        <v>6.25E-2</v>
      </c>
      <c r="D12" s="323">
        <v>3</v>
      </c>
      <c r="E12" s="322">
        <v>0</v>
      </c>
      <c r="F12" s="322">
        <v>0</v>
      </c>
      <c r="G12" s="322">
        <v>2</v>
      </c>
      <c r="H12" s="322">
        <v>5</v>
      </c>
      <c r="I12" s="322">
        <v>420</v>
      </c>
      <c r="J12" s="322">
        <v>413</v>
      </c>
      <c r="K12" s="322">
        <v>415</v>
      </c>
      <c r="L12" s="322">
        <v>444</v>
      </c>
      <c r="M12" s="322">
        <v>404</v>
      </c>
      <c r="N12" s="322">
        <v>382</v>
      </c>
      <c r="O12" s="322">
        <v>415</v>
      </c>
      <c r="P12" s="322">
        <v>492</v>
      </c>
      <c r="Q12" s="322">
        <v>463</v>
      </c>
      <c r="R12" s="322">
        <v>458</v>
      </c>
      <c r="S12" s="322">
        <v>403</v>
      </c>
      <c r="T12" s="322">
        <v>437</v>
      </c>
      <c r="U12" s="322">
        <v>389</v>
      </c>
      <c r="V12" s="322">
        <v>372</v>
      </c>
      <c r="W12" s="322">
        <v>400</v>
      </c>
      <c r="X12" s="322">
        <v>0</v>
      </c>
      <c r="Y12" s="322">
        <v>441</v>
      </c>
      <c r="Z12" s="322">
        <v>0</v>
      </c>
      <c r="AA12" s="322">
        <v>0</v>
      </c>
      <c r="AB12" s="322">
        <v>0</v>
      </c>
      <c r="AC12" s="322">
        <v>0</v>
      </c>
      <c r="AD12" s="322">
        <v>429</v>
      </c>
      <c r="AE12" s="322">
        <v>459</v>
      </c>
      <c r="AF12" s="322">
        <v>492</v>
      </c>
      <c r="AG12" s="322">
        <v>432</v>
      </c>
      <c r="AH12" s="322">
        <v>444</v>
      </c>
      <c r="AI12" s="310">
        <v>9014</v>
      </c>
      <c r="AL12" s="40">
        <f t="shared" si="0"/>
        <v>428.76190476190476</v>
      </c>
      <c r="AM12" s="42">
        <f t="shared" si="1"/>
        <v>205.02043957898758</v>
      </c>
    </row>
    <row r="13" spans="1:39" x14ac:dyDescent="0.2">
      <c r="A13" s="311">
        <v>6.25E-2</v>
      </c>
      <c r="B13" s="312" t="s">
        <v>7</v>
      </c>
      <c r="C13" s="313">
        <v>8.3333333333333301E-2</v>
      </c>
      <c r="D13" s="323">
        <v>5</v>
      </c>
      <c r="E13" s="322">
        <v>0</v>
      </c>
      <c r="F13" s="322">
        <v>0</v>
      </c>
      <c r="G13" s="322">
        <v>3</v>
      </c>
      <c r="H13" s="322">
        <v>0</v>
      </c>
      <c r="I13" s="322">
        <v>430</v>
      </c>
      <c r="J13" s="322">
        <v>461</v>
      </c>
      <c r="K13" s="322">
        <v>422</v>
      </c>
      <c r="L13" s="322">
        <v>458</v>
      </c>
      <c r="M13" s="322">
        <v>388</v>
      </c>
      <c r="N13" s="322">
        <v>355</v>
      </c>
      <c r="O13" s="322">
        <v>430</v>
      </c>
      <c r="P13" s="322">
        <v>502</v>
      </c>
      <c r="Q13" s="322">
        <v>480</v>
      </c>
      <c r="R13" s="322">
        <v>454</v>
      </c>
      <c r="S13" s="322">
        <v>423</v>
      </c>
      <c r="T13" s="322">
        <v>437</v>
      </c>
      <c r="U13" s="322">
        <v>377</v>
      </c>
      <c r="V13" s="322">
        <v>391</v>
      </c>
      <c r="W13" s="322">
        <v>404</v>
      </c>
      <c r="X13" s="322">
        <v>0</v>
      </c>
      <c r="Y13" s="322">
        <v>471</v>
      </c>
      <c r="Z13" s="322">
        <v>0</v>
      </c>
      <c r="AA13" s="322">
        <v>0</v>
      </c>
      <c r="AB13" s="322">
        <v>0</v>
      </c>
      <c r="AC13" s="322">
        <v>5</v>
      </c>
      <c r="AD13" s="322">
        <v>442</v>
      </c>
      <c r="AE13" s="322">
        <v>439</v>
      </c>
      <c r="AF13" s="322">
        <v>511</v>
      </c>
      <c r="AG13" s="322">
        <v>439</v>
      </c>
      <c r="AH13" s="322">
        <v>432</v>
      </c>
      <c r="AI13" s="310">
        <v>9159</v>
      </c>
      <c r="AL13" s="40">
        <f t="shared" si="0"/>
        <v>435.52380952380952</v>
      </c>
      <c r="AM13" s="42">
        <f t="shared" si="1"/>
        <v>208.78950144578269</v>
      </c>
    </row>
    <row r="14" spans="1:39" x14ac:dyDescent="0.2">
      <c r="A14" s="311">
        <v>8.3333333333333301E-2</v>
      </c>
      <c r="B14" s="312" t="s">
        <v>7</v>
      </c>
      <c r="C14" s="313">
        <v>0.104166666666667</v>
      </c>
      <c r="D14" s="323">
        <v>0</v>
      </c>
      <c r="E14" s="322">
        <v>0</v>
      </c>
      <c r="F14" s="322">
        <v>0</v>
      </c>
      <c r="G14" s="322">
        <v>0</v>
      </c>
      <c r="H14" s="322">
        <v>5</v>
      </c>
      <c r="I14" s="322">
        <v>446</v>
      </c>
      <c r="J14" s="322">
        <v>413</v>
      </c>
      <c r="K14" s="322">
        <v>432</v>
      </c>
      <c r="L14" s="322">
        <v>461</v>
      </c>
      <c r="M14" s="322">
        <v>384</v>
      </c>
      <c r="N14" s="322">
        <v>396</v>
      </c>
      <c r="O14" s="322">
        <v>434</v>
      </c>
      <c r="P14" s="322">
        <v>509</v>
      </c>
      <c r="Q14" s="322">
        <v>466</v>
      </c>
      <c r="R14" s="322">
        <v>442</v>
      </c>
      <c r="S14" s="322">
        <v>432</v>
      </c>
      <c r="T14" s="322">
        <v>451</v>
      </c>
      <c r="U14" s="322">
        <v>405</v>
      </c>
      <c r="V14" s="322">
        <v>429</v>
      </c>
      <c r="W14" s="322">
        <v>384</v>
      </c>
      <c r="X14" s="322">
        <v>0</v>
      </c>
      <c r="Y14" s="322">
        <v>468</v>
      </c>
      <c r="Z14" s="322">
        <v>0</v>
      </c>
      <c r="AA14" s="322">
        <v>0</v>
      </c>
      <c r="AB14" s="322">
        <v>0</v>
      </c>
      <c r="AC14" s="322">
        <v>2</v>
      </c>
      <c r="AD14" s="322">
        <v>451</v>
      </c>
      <c r="AE14" s="322">
        <v>453</v>
      </c>
      <c r="AF14" s="322">
        <v>535</v>
      </c>
      <c r="AG14" s="322">
        <v>449</v>
      </c>
      <c r="AH14" s="322">
        <v>434</v>
      </c>
      <c r="AI14" s="310">
        <v>9281</v>
      </c>
      <c r="AL14" s="40">
        <f t="shared" si="0"/>
        <v>441.61904761904759</v>
      </c>
      <c r="AM14" s="42">
        <f t="shared" si="1"/>
        <v>211.63170484269048</v>
      </c>
    </row>
    <row r="15" spans="1:39" x14ac:dyDescent="0.2">
      <c r="A15" s="311">
        <v>0.104166666666667</v>
      </c>
      <c r="B15" s="312" t="s">
        <v>7</v>
      </c>
      <c r="C15" s="313">
        <v>0.125</v>
      </c>
      <c r="D15" s="323">
        <v>0</v>
      </c>
      <c r="E15" s="322">
        <v>5</v>
      </c>
      <c r="F15" s="322">
        <v>0</v>
      </c>
      <c r="G15" s="322">
        <v>0</v>
      </c>
      <c r="H15" s="322">
        <v>0</v>
      </c>
      <c r="I15" s="322">
        <v>413</v>
      </c>
      <c r="J15" s="322">
        <v>432</v>
      </c>
      <c r="K15" s="322">
        <v>420</v>
      </c>
      <c r="L15" s="322">
        <v>451</v>
      </c>
      <c r="M15" s="322">
        <v>408</v>
      </c>
      <c r="N15" s="322">
        <v>317</v>
      </c>
      <c r="O15" s="322">
        <v>428</v>
      </c>
      <c r="P15" s="322">
        <v>504</v>
      </c>
      <c r="Q15" s="322">
        <v>451</v>
      </c>
      <c r="R15" s="322">
        <v>465</v>
      </c>
      <c r="S15" s="322">
        <v>434</v>
      </c>
      <c r="T15" s="322">
        <v>449</v>
      </c>
      <c r="U15" s="322">
        <v>404</v>
      </c>
      <c r="V15" s="322">
        <v>365</v>
      </c>
      <c r="W15" s="322">
        <v>369</v>
      </c>
      <c r="X15" s="322">
        <v>360</v>
      </c>
      <c r="Y15" s="322">
        <v>429</v>
      </c>
      <c r="Z15" s="322">
        <v>444</v>
      </c>
      <c r="AA15" s="322">
        <v>0</v>
      </c>
      <c r="AB15" s="322">
        <v>0</v>
      </c>
      <c r="AC15" s="322">
        <v>0</v>
      </c>
      <c r="AD15" s="322">
        <v>449</v>
      </c>
      <c r="AE15" s="322">
        <v>449</v>
      </c>
      <c r="AF15" s="322">
        <v>504</v>
      </c>
      <c r="AG15" s="322">
        <v>439</v>
      </c>
      <c r="AH15" s="322">
        <v>437</v>
      </c>
      <c r="AI15" s="310">
        <v>9826</v>
      </c>
      <c r="AL15" s="40">
        <f t="shared" si="0"/>
        <v>427</v>
      </c>
      <c r="AM15" s="42">
        <f t="shared" si="1"/>
        <v>193.2629441755399</v>
      </c>
    </row>
    <row r="16" spans="1:39" x14ac:dyDescent="0.2">
      <c r="A16" s="311">
        <v>0.125</v>
      </c>
      <c r="B16" s="312" t="s">
        <v>7</v>
      </c>
      <c r="C16" s="313">
        <v>0.14583333333333301</v>
      </c>
      <c r="D16" s="323">
        <v>2</v>
      </c>
      <c r="E16" s="322">
        <v>9</v>
      </c>
      <c r="F16" s="322">
        <v>0</v>
      </c>
      <c r="G16" s="322">
        <v>7</v>
      </c>
      <c r="H16" s="322">
        <v>0</v>
      </c>
      <c r="I16" s="322">
        <v>461</v>
      </c>
      <c r="J16" s="322">
        <v>444</v>
      </c>
      <c r="K16" s="322">
        <v>459</v>
      </c>
      <c r="L16" s="322">
        <v>487</v>
      </c>
      <c r="M16" s="322">
        <v>399</v>
      </c>
      <c r="N16" s="322">
        <v>400</v>
      </c>
      <c r="O16" s="322">
        <v>436</v>
      </c>
      <c r="P16" s="322">
        <v>513</v>
      </c>
      <c r="Q16" s="322">
        <v>461</v>
      </c>
      <c r="R16" s="322">
        <v>459</v>
      </c>
      <c r="S16" s="322">
        <v>435</v>
      </c>
      <c r="T16" s="322">
        <v>439</v>
      </c>
      <c r="U16" s="322">
        <v>403</v>
      </c>
      <c r="V16" s="322">
        <v>379</v>
      </c>
      <c r="W16" s="322">
        <v>435</v>
      </c>
      <c r="X16" s="322">
        <v>499</v>
      </c>
      <c r="Y16" s="322">
        <v>456</v>
      </c>
      <c r="Z16" s="322">
        <v>502</v>
      </c>
      <c r="AA16" s="322">
        <v>0</v>
      </c>
      <c r="AB16" s="322">
        <v>0</v>
      </c>
      <c r="AC16" s="322">
        <v>5</v>
      </c>
      <c r="AD16" s="322">
        <v>444</v>
      </c>
      <c r="AE16" s="322">
        <v>442</v>
      </c>
      <c r="AF16" s="322">
        <v>521</v>
      </c>
      <c r="AG16" s="322">
        <v>444</v>
      </c>
      <c r="AH16" s="322">
        <v>451</v>
      </c>
      <c r="AI16" s="310">
        <v>10392</v>
      </c>
      <c r="AL16" s="40">
        <f t="shared" si="0"/>
        <v>450.82608695652175</v>
      </c>
      <c r="AM16" s="42">
        <f t="shared" si="1"/>
        <v>201.68518532231025</v>
      </c>
    </row>
    <row r="17" spans="1:39" x14ac:dyDescent="0.2">
      <c r="A17" s="311">
        <v>0.14583333333333301</v>
      </c>
      <c r="B17" s="312" t="s">
        <v>7</v>
      </c>
      <c r="C17" s="313">
        <v>0.16666666666666599</v>
      </c>
      <c r="D17" s="323">
        <v>7</v>
      </c>
      <c r="E17" s="322">
        <v>10</v>
      </c>
      <c r="F17" s="322">
        <v>0</v>
      </c>
      <c r="G17" s="322">
        <v>5</v>
      </c>
      <c r="H17" s="322">
        <v>0</v>
      </c>
      <c r="I17" s="322">
        <v>492</v>
      </c>
      <c r="J17" s="322">
        <v>417</v>
      </c>
      <c r="K17" s="322">
        <v>429</v>
      </c>
      <c r="L17" s="322">
        <v>463</v>
      </c>
      <c r="M17" s="322">
        <v>381</v>
      </c>
      <c r="N17" s="322">
        <v>425</v>
      </c>
      <c r="O17" s="322">
        <v>423</v>
      </c>
      <c r="P17" s="322">
        <v>502</v>
      </c>
      <c r="Q17" s="322">
        <v>489</v>
      </c>
      <c r="R17" s="322">
        <v>451</v>
      </c>
      <c r="S17" s="322">
        <v>453</v>
      </c>
      <c r="T17" s="322">
        <v>451</v>
      </c>
      <c r="U17" s="322">
        <v>480</v>
      </c>
      <c r="V17" s="322">
        <v>384</v>
      </c>
      <c r="W17" s="322">
        <v>427</v>
      </c>
      <c r="X17" s="322">
        <v>495</v>
      </c>
      <c r="Y17" s="322">
        <v>468</v>
      </c>
      <c r="Z17" s="322">
        <v>528</v>
      </c>
      <c r="AA17" s="322">
        <v>3</v>
      </c>
      <c r="AB17" s="322">
        <v>0</v>
      </c>
      <c r="AC17" s="322">
        <v>0</v>
      </c>
      <c r="AD17" s="322">
        <v>451</v>
      </c>
      <c r="AE17" s="322">
        <v>470</v>
      </c>
      <c r="AF17" s="322">
        <v>528</v>
      </c>
      <c r="AG17" s="322">
        <v>427</v>
      </c>
      <c r="AH17" s="322">
        <v>461</v>
      </c>
      <c r="AI17" s="310">
        <v>10520</v>
      </c>
      <c r="AL17" s="40">
        <f t="shared" si="0"/>
        <v>456.30434782608694</v>
      </c>
      <c r="AM17" s="42">
        <f t="shared" si="1"/>
        <v>204.39643643128039</v>
      </c>
    </row>
    <row r="18" spans="1:39" x14ac:dyDescent="0.2">
      <c r="A18" s="311">
        <v>0.16666666666666599</v>
      </c>
      <c r="B18" s="312" t="s">
        <v>7</v>
      </c>
      <c r="C18" s="313">
        <v>0.1875</v>
      </c>
      <c r="D18" s="323">
        <v>15</v>
      </c>
      <c r="E18" s="322">
        <v>19</v>
      </c>
      <c r="F18" s="322">
        <v>0</v>
      </c>
      <c r="G18" s="322">
        <v>0</v>
      </c>
      <c r="H18" s="322">
        <v>2</v>
      </c>
      <c r="I18" s="322">
        <v>516</v>
      </c>
      <c r="J18" s="322">
        <v>435</v>
      </c>
      <c r="K18" s="322">
        <v>435</v>
      </c>
      <c r="L18" s="322">
        <v>543</v>
      </c>
      <c r="M18" s="322">
        <v>406</v>
      </c>
      <c r="N18" s="322">
        <v>447</v>
      </c>
      <c r="O18" s="322">
        <v>475</v>
      </c>
      <c r="P18" s="322">
        <v>513</v>
      </c>
      <c r="Q18" s="322">
        <v>456</v>
      </c>
      <c r="R18" s="322">
        <v>461</v>
      </c>
      <c r="S18" s="322">
        <v>497</v>
      </c>
      <c r="T18" s="322">
        <v>464</v>
      </c>
      <c r="U18" s="322">
        <v>477</v>
      </c>
      <c r="V18" s="322">
        <v>423</v>
      </c>
      <c r="W18" s="322">
        <v>506</v>
      </c>
      <c r="X18" s="322">
        <v>501</v>
      </c>
      <c r="Y18" s="322">
        <v>432</v>
      </c>
      <c r="Z18" s="322">
        <v>499</v>
      </c>
      <c r="AA18" s="322">
        <v>0</v>
      </c>
      <c r="AB18" s="322">
        <v>0</v>
      </c>
      <c r="AC18" s="322">
        <v>0</v>
      </c>
      <c r="AD18" s="322">
        <v>447</v>
      </c>
      <c r="AE18" s="322">
        <v>526</v>
      </c>
      <c r="AF18" s="322">
        <v>502</v>
      </c>
      <c r="AG18" s="322">
        <v>420</v>
      </c>
      <c r="AH18" s="322">
        <v>468</v>
      </c>
      <c r="AI18" s="310">
        <v>10885</v>
      </c>
      <c r="AL18" s="40">
        <f t="shared" si="0"/>
        <v>471.69565217391306</v>
      </c>
      <c r="AM18" s="42">
        <f t="shared" si="1"/>
        <v>210.34412153032847</v>
      </c>
    </row>
    <row r="19" spans="1:39" x14ac:dyDescent="0.2">
      <c r="A19" s="311">
        <v>0.1875</v>
      </c>
      <c r="B19" s="312" t="s">
        <v>7</v>
      </c>
      <c r="C19" s="313">
        <v>0.20833333333333301</v>
      </c>
      <c r="D19" s="323">
        <v>26</v>
      </c>
      <c r="E19" s="322">
        <v>12</v>
      </c>
      <c r="F19" s="322">
        <v>0</v>
      </c>
      <c r="G19" s="322">
        <v>5</v>
      </c>
      <c r="H19" s="322">
        <v>0</v>
      </c>
      <c r="I19" s="322">
        <v>528</v>
      </c>
      <c r="J19" s="322">
        <v>453</v>
      </c>
      <c r="K19" s="322">
        <v>513</v>
      </c>
      <c r="L19" s="322">
        <v>552</v>
      </c>
      <c r="M19" s="322">
        <v>451</v>
      </c>
      <c r="N19" s="322">
        <v>384</v>
      </c>
      <c r="O19" s="322">
        <v>518</v>
      </c>
      <c r="P19" s="322">
        <v>536</v>
      </c>
      <c r="Q19" s="322">
        <v>574</v>
      </c>
      <c r="R19" s="322">
        <v>480</v>
      </c>
      <c r="S19" s="322">
        <v>528</v>
      </c>
      <c r="T19" s="322">
        <v>480</v>
      </c>
      <c r="U19" s="322">
        <v>497</v>
      </c>
      <c r="V19" s="322">
        <v>518</v>
      </c>
      <c r="W19" s="322">
        <v>569</v>
      </c>
      <c r="X19" s="322">
        <v>492</v>
      </c>
      <c r="Y19" s="322">
        <v>463</v>
      </c>
      <c r="Z19" s="322">
        <v>485</v>
      </c>
      <c r="AA19" s="322">
        <v>0</v>
      </c>
      <c r="AB19" s="322">
        <v>0</v>
      </c>
      <c r="AC19" s="322">
        <v>7</v>
      </c>
      <c r="AD19" s="322">
        <v>470</v>
      </c>
      <c r="AE19" s="322">
        <v>557</v>
      </c>
      <c r="AF19" s="322">
        <v>544</v>
      </c>
      <c r="AG19" s="322">
        <v>418</v>
      </c>
      <c r="AH19" s="322">
        <v>439</v>
      </c>
      <c r="AI19" s="310">
        <v>11499</v>
      </c>
      <c r="AL19" s="40">
        <f t="shared" si="0"/>
        <v>497.78260869565219</v>
      </c>
      <c r="AM19" s="42">
        <f t="shared" si="1"/>
        <v>222.72493281831905</v>
      </c>
    </row>
    <row r="20" spans="1:39" x14ac:dyDescent="0.2">
      <c r="A20" s="311">
        <v>0.20833333333333301</v>
      </c>
      <c r="B20" s="312" t="s">
        <v>7</v>
      </c>
      <c r="C20" s="313">
        <v>0.22916666666666599</v>
      </c>
      <c r="D20" s="323">
        <v>48</v>
      </c>
      <c r="E20" s="322">
        <v>29</v>
      </c>
      <c r="F20" s="322">
        <v>3</v>
      </c>
      <c r="G20" s="322">
        <v>2</v>
      </c>
      <c r="H20" s="322">
        <v>3</v>
      </c>
      <c r="I20" s="322">
        <v>578</v>
      </c>
      <c r="J20" s="322">
        <v>428</v>
      </c>
      <c r="K20" s="322">
        <v>560</v>
      </c>
      <c r="L20" s="322">
        <v>600</v>
      </c>
      <c r="M20" s="322">
        <v>547</v>
      </c>
      <c r="N20" s="322">
        <v>422</v>
      </c>
      <c r="O20" s="322">
        <v>552</v>
      </c>
      <c r="P20" s="322">
        <v>592</v>
      </c>
      <c r="Q20" s="322">
        <v>590</v>
      </c>
      <c r="R20" s="322">
        <v>436</v>
      </c>
      <c r="S20" s="322">
        <v>586</v>
      </c>
      <c r="T20" s="322">
        <v>516</v>
      </c>
      <c r="U20" s="322">
        <v>591</v>
      </c>
      <c r="V20" s="322">
        <v>547</v>
      </c>
      <c r="W20" s="322">
        <v>571</v>
      </c>
      <c r="X20" s="322">
        <v>497</v>
      </c>
      <c r="Y20" s="322">
        <v>545</v>
      </c>
      <c r="Z20" s="322">
        <v>530</v>
      </c>
      <c r="AA20" s="322">
        <v>0</v>
      </c>
      <c r="AB20" s="322">
        <v>0</v>
      </c>
      <c r="AC20" s="322">
        <v>0</v>
      </c>
      <c r="AD20" s="322">
        <v>528</v>
      </c>
      <c r="AE20" s="322">
        <v>616</v>
      </c>
      <c r="AF20" s="322">
        <v>584</v>
      </c>
      <c r="AG20" s="322">
        <v>451</v>
      </c>
      <c r="AH20" s="322">
        <v>507</v>
      </c>
      <c r="AI20" s="310">
        <v>12459</v>
      </c>
      <c r="AL20" s="40">
        <f t="shared" si="0"/>
        <v>538</v>
      </c>
      <c r="AM20" s="42">
        <f t="shared" si="1"/>
        <v>239.87793490839042</v>
      </c>
    </row>
    <row r="21" spans="1:39" x14ac:dyDescent="0.2">
      <c r="A21" s="311">
        <v>0.22916666666666599</v>
      </c>
      <c r="B21" s="312" t="s">
        <v>7</v>
      </c>
      <c r="C21" s="313">
        <v>0.25</v>
      </c>
      <c r="D21" s="323">
        <v>67</v>
      </c>
      <c r="E21" s="322">
        <v>53</v>
      </c>
      <c r="F21" s="322">
        <v>0</v>
      </c>
      <c r="G21" s="322">
        <v>2</v>
      </c>
      <c r="H21" s="322">
        <v>38</v>
      </c>
      <c r="I21" s="322">
        <v>634</v>
      </c>
      <c r="J21" s="322">
        <v>516</v>
      </c>
      <c r="K21" s="322">
        <v>643</v>
      </c>
      <c r="L21" s="322">
        <v>641</v>
      </c>
      <c r="M21" s="322">
        <v>689</v>
      </c>
      <c r="N21" s="322">
        <v>468</v>
      </c>
      <c r="O21" s="322">
        <v>588</v>
      </c>
      <c r="P21" s="322">
        <v>648</v>
      </c>
      <c r="Q21" s="322">
        <v>591</v>
      </c>
      <c r="R21" s="322">
        <v>476</v>
      </c>
      <c r="S21" s="322">
        <v>633</v>
      </c>
      <c r="T21" s="322">
        <v>588</v>
      </c>
      <c r="U21" s="322">
        <v>590</v>
      </c>
      <c r="V21" s="322">
        <v>576</v>
      </c>
      <c r="W21" s="322">
        <v>636</v>
      </c>
      <c r="X21" s="322">
        <v>482</v>
      </c>
      <c r="Y21" s="322">
        <v>627</v>
      </c>
      <c r="Z21" s="322">
        <v>538</v>
      </c>
      <c r="AA21" s="322">
        <v>2</v>
      </c>
      <c r="AB21" s="322">
        <v>14</v>
      </c>
      <c r="AC21" s="322">
        <v>19</v>
      </c>
      <c r="AD21" s="322">
        <v>504</v>
      </c>
      <c r="AE21" s="322">
        <v>665</v>
      </c>
      <c r="AF21" s="322">
        <v>645</v>
      </c>
      <c r="AG21" s="322">
        <v>586</v>
      </c>
      <c r="AH21" s="322">
        <v>554</v>
      </c>
      <c r="AI21" s="310">
        <v>13713</v>
      </c>
      <c r="AL21" s="40">
        <f t="shared" si="0"/>
        <v>587.73913043478262</v>
      </c>
      <c r="AM21" s="42">
        <f t="shared" si="1"/>
        <v>256.86358875053986</v>
      </c>
    </row>
    <row r="22" spans="1:39" x14ac:dyDescent="0.2">
      <c r="A22" s="311">
        <v>0.25</v>
      </c>
      <c r="B22" s="312" t="s">
        <v>7</v>
      </c>
      <c r="C22" s="313">
        <v>0.27083333333333298</v>
      </c>
      <c r="D22" s="323">
        <v>75</v>
      </c>
      <c r="E22" s="322">
        <v>72</v>
      </c>
      <c r="F22" s="322">
        <v>7</v>
      </c>
      <c r="G22" s="322">
        <v>17</v>
      </c>
      <c r="H22" s="322">
        <v>48</v>
      </c>
      <c r="I22" s="322">
        <v>679</v>
      </c>
      <c r="J22" s="322">
        <v>542</v>
      </c>
      <c r="K22" s="322">
        <v>703</v>
      </c>
      <c r="L22" s="322">
        <v>674</v>
      </c>
      <c r="M22" s="322">
        <v>715</v>
      </c>
      <c r="N22" s="322">
        <v>521</v>
      </c>
      <c r="O22" s="322">
        <v>682</v>
      </c>
      <c r="P22" s="322">
        <v>699</v>
      </c>
      <c r="Q22" s="322">
        <v>650</v>
      </c>
      <c r="R22" s="322">
        <v>540</v>
      </c>
      <c r="S22" s="322">
        <v>754</v>
      </c>
      <c r="T22" s="322">
        <v>604</v>
      </c>
      <c r="U22" s="322">
        <v>634</v>
      </c>
      <c r="V22" s="322">
        <v>593</v>
      </c>
      <c r="W22" s="322">
        <v>713</v>
      </c>
      <c r="X22" s="322">
        <v>466</v>
      </c>
      <c r="Y22" s="322">
        <v>679</v>
      </c>
      <c r="Z22" s="322">
        <v>590</v>
      </c>
      <c r="AA22" s="322">
        <v>2</v>
      </c>
      <c r="AB22" s="322">
        <v>44</v>
      </c>
      <c r="AC22" s="322">
        <v>53</v>
      </c>
      <c r="AD22" s="322">
        <v>586</v>
      </c>
      <c r="AE22" s="322">
        <v>759</v>
      </c>
      <c r="AF22" s="322">
        <v>682</v>
      </c>
      <c r="AG22" s="322">
        <v>648</v>
      </c>
      <c r="AH22" s="322">
        <v>595</v>
      </c>
      <c r="AI22" s="310">
        <v>15026</v>
      </c>
      <c r="AL22" s="40">
        <f t="shared" si="0"/>
        <v>639.47826086956525</v>
      </c>
      <c r="AM22" s="42">
        <f t="shared" si="1"/>
        <v>275.00705367297849</v>
      </c>
    </row>
    <row r="23" spans="1:39" x14ac:dyDescent="0.2">
      <c r="A23" s="311">
        <v>0.27083333333333298</v>
      </c>
      <c r="B23" s="312" t="s">
        <v>7</v>
      </c>
      <c r="C23" s="313">
        <v>0.29166666666666602</v>
      </c>
      <c r="D23" s="323">
        <v>7</v>
      </c>
      <c r="E23" s="322">
        <v>9</v>
      </c>
      <c r="F23" s="322">
        <v>7</v>
      </c>
      <c r="G23" s="322">
        <v>27</v>
      </c>
      <c r="H23" s="322">
        <v>15</v>
      </c>
      <c r="I23" s="322">
        <v>655</v>
      </c>
      <c r="J23" s="322">
        <v>545</v>
      </c>
      <c r="K23" s="322">
        <v>682</v>
      </c>
      <c r="L23" s="322">
        <v>646</v>
      </c>
      <c r="M23" s="322">
        <v>653</v>
      </c>
      <c r="N23" s="322">
        <v>525</v>
      </c>
      <c r="O23" s="322">
        <v>715</v>
      </c>
      <c r="P23" s="322">
        <v>693</v>
      </c>
      <c r="Q23" s="322">
        <v>662</v>
      </c>
      <c r="R23" s="322">
        <v>472</v>
      </c>
      <c r="S23" s="322">
        <v>717</v>
      </c>
      <c r="T23" s="322">
        <v>576</v>
      </c>
      <c r="U23" s="322">
        <v>633</v>
      </c>
      <c r="V23" s="322">
        <v>605</v>
      </c>
      <c r="W23" s="322">
        <v>667</v>
      </c>
      <c r="X23" s="322">
        <v>538</v>
      </c>
      <c r="Y23" s="322">
        <v>674</v>
      </c>
      <c r="Z23" s="322">
        <v>591</v>
      </c>
      <c r="AA23" s="322">
        <v>22</v>
      </c>
      <c r="AB23" s="322">
        <v>19</v>
      </c>
      <c r="AC23" s="322">
        <v>10</v>
      </c>
      <c r="AD23" s="322">
        <v>552</v>
      </c>
      <c r="AE23" s="322">
        <v>686</v>
      </c>
      <c r="AF23" s="322">
        <v>672</v>
      </c>
      <c r="AG23" s="322">
        <v>681</v>
      </c>
      <c r="AH23" s="322">
        <v>591</v>
      </c>
      <c r="AI23" s="310">
        <v>14547</v>
      </c>
      <c r="AL23" s="40">
        <f t="shared" si="0"/>
        <v>627.43478260869563</v>
      </c>
      <c r="AM23" s="42">
        <f t="shared" si="1"/>
        <v>278.63966787973499</v>
      </c>
    </row>
    <row r="24" spans="1:39" x14ac:dyDescent="0.2">
      <c r="A24" s="311">
        <v>0.29166666666666602</v>
      </c>
      <c r="B24" s="312" t="s">
        <v>7</v>
      </c>
      <c r="C24" s="313">
        <v>0.3125</v>
      </c>
      <c r="D24" s="323">
        <v>5</v>
      </c>
      <c r="E24" s="322">
        <v>5</v>
      </c>
      <c r="F24" s="322">
        <v>0</v>
      </c>
      <c r="G24" s="322">
        <v>24</v>
      </c>
      <c r="H24" s="322">
        <v>2</v>
      </c>
      <c r="I24" s="322">
        <v>677</v>
      </c>
      <c r="J24" s="322">
        <v>523</v>
      </c>
      <c r="K24" s="322">
        <v>705</v>
      </c>
      <c r="L24" s="322">
        <v>640</v>
      </c>
      <c r="M24" s="322">
        <v>682</v>
      </c>
      <c r="N24" s="322">
        <v>521</v>
      </c>
      <c r="O24" s="322">
        <v>641</v>
      </c>
      <c r="P24" s="322">
        <v>672</v>
      </c>
      <c r="Q24" s="322">
        <v>648</v>
      </c>
      <c r="R24" s="322">
        <v>492</v>
      </c>
      <c r="S24" s="322">
        <v>682</v>
      </c>
      <c r="T24" s="322">
        <v>543</v>
      </c>
      <c r="U24" s="322">
        <v>588</v>
      </c>
      <c r="V24" s="322">
        <v>636</v>
      </c>
      <c r="W24" s="322">
        <v>636</v>
      </c>
      <c r="X24" s="322">
        <v>684</v>
      </c>
      <c r="Y24" s="322">
        <v>631</v>
      </c>
      <c r="Z24" s="322">
        <v>542</v>
      </c>
      <c r="AA24" s="322">
        <v>14</v>
      </c>
      <c r="AB24" s="322">
        <v>9</v>
      </c>
      <c r="AC24" s="322">
        <v>0</v>
      </c>
      <c r="AD24" s="322">
        <v>496</v>
      </c>
      <c r="AE24" s="322">
        <v>660</v>
      </c>
      <c r="AF24" s="322">
        <v>701</v>
      </c>
      <c r="AG24" s="322">
        <v>617</v>
      </c>
      <c r="AH24" s="322">
        <v>578</v>
      </c>
      <c r="AI24" s="310">
        <v>14254</v>
      </c>
      <c r="AL24" s="40">
        <f t="shared" si="0"/>
        <v>617.17391304347825</v>
      </c>
      <c r="AM24" s="42">
        <f t="shared" si="1"/>
        <v>277.40384752857324</v>
      </c>
    </row>
    <row r="25" spans="1:39" x14ac:dyDescent="0.2">
      <c r="A25" s="314">
        <v>0.3125</v>
      </c>
      <c r="B25" s="315" t="s">
        <v>7</v>
      </c>
      <c r="C25" s="316">
        <v>0.33333333333333298</v>
      </c>
      <c r="D25" s="324">
        <v>2</v>
      </c>
      <c r="E25" s="324">
        <v>2</v>
      </c>
      <c r="F25" s="324">
        <v>0</v>
      </c>
      <c r="G25" s="324">
        <v>0</v>
      </c>
      <c r="H25" s="324">
        <v>5</v>
      </c>
      <c r="I25" s="324">
        <v>648</v>
      </c>
      <c r="J25" s="324">
        <v>516</v>
      </c>
      <c r="K25" s="324">
        <v>559</v>
      </c>
      <c r="L25" s="324">
        <v>586</v>
      </c>
      <c r="M25" s="324">
        <v>523</v>
      </c>
      <c r="N25" s="324">
        <v>502</v>
      </c>
      <c r="O25" s="324">
        <v>602</v>
      </c>
      <c r="P25" s="324">
        <v>713</v>
      </c>
      <c r="Q25" s="324">
        <v>560</v>
      </c>
      <c r="R25" s="324">
        <v>504</v>
      </c>
      <c r="S25" s="324">
        <v>667</v>
      </c>
      <c r="T25" s="324">
        <v>552</v>
      </c>
      <c r="U25" s="324">
        <v>533</v>
      </c>
      <c r="V25" s="324">
        <v>626</v>
      </c>
      <c r="W25" s="324">
        <v>610</v>
      </c>
      <c r="X25" s="324">
        <v>556</v>
      </c>
      <c r="Y25" s="324">
        <v>428</v>
      </c>
      <c r="Z25" s="324">
        <v>523</v>
      </c>
      <c r="AA25" s="324">
        <v>0</v>
      </c>
      <c r="AB25" s="324">
        <v>8</v>
      </c>
      <c r="AC25" s="324">
        <v>0</v>
      </c>
      <c r="AD25" s="324">
        <v>507</v>
      </c>
      <c r="AE25" s="324">
        <v>655</v>
      </c>
      <c r="AF25" s="324">
        <v>561</v>
      </c>
      <c r="AG25" s="324">
        <v>538</v>
      </c>
      <c r="AH25" s="324">
        <v>579</v>
      </c>
      <c r="AI25" s="310">
        <v>13065</v>
      </c>
      <c r="AL25" s="40">
        <f t="shared" si="0"/>
        <v>567.304347826087</v>
      </c>
      <c r="AM25" s="42">
        <f t="shared" si="1"/>
        <v>257.47347290024237</v>
      </c>
    </row>
    <row r="26" spans="1:39" x14ac:dyDescent="0.2">
      <c r="A26" s="307">
        <v>0.33333333333333298</v>
      </c>
      <c r="B26" s="308" t="s">
        <v>7</v>
      </c>
      <c r="C26" s="309">
        <v>0.35416666666666602</v>
      </c>
      <c r="D26" s="322">
        <v>2</v>
      </c>
      <c r="E26" s="322">
        <v>0</v>
      </c>
      <c r="F26" s="322">
        <v>0</v>
      </c>
      <c r="G26" s="322">
        <v>0</v>
      </c>
      <c r="H26" s="322">
        <v>7</v>
      </c>
      <c r="I26" s="322">
        <v>634</v>
      </c>
      <c r="J26" s="322">
        <v>566</v>
      </c>
      <c r="K26" s="322">
        <v>543</v>
      </c>
      <c r="L26" s="322">
        <v>586</v>
      </c>
      <c r="M26" s="322">
        <v>528</v>
      </c>
      <c r="N26" s="322">
        <v>525</v>
      </c>
      <c r="O26" s="322">
        <v>600</v>
      </c>
      <c r="P26" s="322">
        <v>617</v>
      </c>
      <c r="Q26" s="322">
        <v>499</v>
      </c>
      <c r="R26" s="322">
        <v>555</v>
      </c>
      <c r="S26" s="322">
        <v>605</v>
      </c>
      <c r="T26" s="322">
        <v>521</v>
      </c>
      <c r="U26" s="322">
        <v>535</v>
      </c>
      <c r="V26" s="322">
        <v>603</v>
      </c>
      <c r="W26" s="322">
        <v>535</v>
      </c>
      <c r="X26" s="322">
        <v>588</v>
      </c>
      <c r="Y26" s="322">
        <v>439</v>
      </c>
      <c r="Z26" s="322">
        <v>552</v>
      </c>
      <c r="AA26" s="322">
        <v>0</v>
      </c>
      <c r="AB26" s="322">
        <v>7</v>
      </c>
      <c r="AC26" s="322">
        <v>0</v>
      </c>
      <c r="AD26" s="322">
        <v>470</v>
      </c>
      <c r="AE26" s="322">
        <v>567</v>
      </c>
      <c r="AF26" s="322">
        <v>555</v>
      </c>
      <c r="AG26" s="322">
        <v>494</v>
      </c>
      <c r="AH26" s="322">
        <v>580</v>
      </c>
      <c r="AI26" s="310">
        <v>12713</v>
      </c>
      <c r="AL26" s="40">
        <f t="shared" si="0"/>
        <v>552.04347826086962</v>
      </c>
      <c r="AM26" s="42">
        <f t="shared" si="1"/>
        <v>248.11064129251017</v>
      </c>
    </row>
    <row r="27" spans="1:39" x14ac:dyDescent="0.2">
      <c r="A27" s="311">
        <v>0.35416666666666602</v>
      </c>
      <c r="B27" s="312" t="s">
        <v>7</v>
      </c>
      <c r="C27" s="313">
        <v>0.375</v>
      </c>
      <c r="D27" s="323">
        <v>0</v>
      </c>
      <c r="E27" s="322">
        <v>0</v>
      </c>
      <c r="F27" s="322">
        <v>0</v>
      </c>
      <c r="G27" s="322">
        <v>0</v>
      </c>
      <c r="H27" s="322">
        <v>0</v>
      </c>
      <c r="I27" s="322">
        <v>561</v>
      </c>
      <c r="J27" s="322">
        <v>552</v>
      </c>
      <c r="K27" s="322">
        <v>516</v>
      </c>
      <c r="L27" s="322">
        <v>540</v>
      </c>
      <c r="M27" s="322">
        <v>514</v>
      </c>
      <c r="N27" s="322">
        <v>557</v>
      </c>
      <c r="O27" s="322">
        <v>567</v>
      </c>
      <c r="P27" s="322">
        <v>634</v>
      </c>
      <c r="Q27" s="322">
        <v>554</v>
      </c>
      <c r="R27" s="322">
        <v>492</v>
      </c>
      <c r="S27" s="322">
        <v>682</v>
      </c>
      <c r="T27" s="322">
        <v>463</v>
      </c>
      <c r="U27" s="322">
        <v>519</v>
      </c>
      <c r="V27" s="322">
        <v>511</v>
      </c>
      <c r="W27" s="322">
        <v>466</v>
      </c>
      <c r="X27" s="322">
        <v>586</v>
      </c>
      <c r="Y27" s="322">
        <v>434</v>
      </c>
      <c r="Z27" s="322">
        <v>447</v>
      </c>
      <c r="AA27" s="322">
        <v>0</v>
      </c>
      <c r="AB27" s="322">
        <v>0</v>
      </c>
      <c r="AC27" s="322">
        <v>0</v>
      </c>
      <c r="AD27" s="322">
        <v>454</v>
      </c>
      <c r="AE27" s="322">
        <v>621</v>
      </c>
      <c r="AF27" s="322">
        <v>525</v>
      </c>
      <c r="AG27" s="322">
        <v>480</v>
      </c>
      <c r="AH27" s="322">
        <v>548</v>
      </c>
      <c r="AI27" s="310">
        <v>12223</v>
      </c>
      <c r="AL27" s="40">
        <f t="shared" si="0"/>
        <v>531.43478260869563</v>
      </c>
      <c r="AM27" s="42">
        <f t="shared" si="1"/>
        <v>242.31648637658245</v>
      </c>
    </row>
    <row r="28" spans="1:39" x14ac:dyDescent="0.2">
      <c r="A28" s="311">
        <v>0.375</v>
      </c>
      <c r="B28" s="312" t="s">
        <v>7</v>
      </c>
      <c r="C28" s="313">
        <v>0.39583333333333298</v>
      </c>
      <c r="D28" s="323">
        <v>0</v>
      </c>
      <c r="E28" s="322">
        <v>0</v>
      </c>
      <c r="F28" s="322">
        <v>0</v>
      </c>
      <c r="G28" s="322">
        <v>0</v>
      </c>
      <c r="H28" s="322">
        <v>0</v>
      </c>
      <c r="I28" s="322">
        <v>504</v>
      </c>
      <c r="J28" s="322">
        <v>490</v>
      </c>
      <c r="K28" s="322">
        <v>439</v>
      </c>
      <c r="L28" s="322">
        <v>451</v>
      </c>
      <c r="M28" s="322">
        <v>427</v>
      </c>
      <c r="N28" s="322">
        <v>418</v>
      </c>
      <c r="O28" s="322">
        <v>533</v>
      </c>
      <c r="P28" s="322">
        <v>578</v>
      </c>
      <c r="Q28" s="322">
        <v>523</v>
      </c>
      <c r="R28" s="322">
        <v>386</v>
      </c>
      <c r="S28" s="322">
        <v>559</v>
      </c>
      <c r="T28" s="322">
        <v>446</v>
      </c>
      <c r="U28" s="322">
        <v>472</v>
      </c>
      <c r="V28" s="322">
        <v>487</v>
      </c>
      <c r="W28" s="322">
        <v>415</v>
      </c>
      <c r="X28" s="322">
        <v>557</v>
      </c>
      <c r="Y28" s="322">
        <v>379</v>
      </c>
      <c r="Z28" s="322">
        <v>386</v>
      </c>
      <c r="AA28" s="322">
        <v>0</v>
      </c>
      <c r="AB28" s="322">
        <v>0</v>
      </c>
      <c r="AC28" s="322">
        <v>0</v>
      </c>
      <c r="AD28" s="322">
        <v>372</v>
      </c>
      <c r="AE28" s="322">
        <v>562</v>
      </c>
      <c r="AF28" s="322">
        <v>497</v>
      </c>
      <c r="AG28" s="322">
        <v>466</v>
      </c>
      <c r="AH28" s="322">
        <v>458</v>
      </c>
      <c r="AI28" s="310">
        <v>10805</v>
      </c>
      <c r="AL28" s="40">
        <f t="shared" si="0"/>
        <v>469.78260869565219</v>
      </c>
      <c r="AM28" s="42">
        <f t="shared" si="1"/>
        <v>215.75770958951114</v>
      </c>
    </row>
    <row r="29" spans="1:39" x14ac:dyDescent="0.2">
      <c r="A29" s="311">
        <v>0.39583333333333298</v>
      </c>
      <c r="B29" s="312" t="s">
        <v>7</v>
      </c>
      <c r="C29" s="313">
        <v>0.41666666666666602</v>
      </c>
      <c r="D29" s="323">
        <v>0</v>
      </c>
      <c r="E29" s="322">
        <v>0</v>
      </c>
      <c r="F29" s="322">
        <v>0</v>
      </c>
      <c r="G29" s="322">
        <v>0</v>
      </c>
      <c r="H29" s="322">
        <v>0</v>
      </c>
      <c r="I29" s="322">
        <v>464</v>
      </c>
      <c r="J29" s="322">
        <v>442</v>
      </c>
      <c r="K29" s="322">
        <v>365</v>
      </c>
      <c r="L29" s="322">
        <v>444</v>
      </c>
      <c r="M29" s="322">
        <v>367</v>
      </c>
      <c r="N29" s="322">
        <v>235</v>
      </c>
      <c r="O29" s="322">
        <v>439</v>
      </c>
      <c r="P29" s="322">
        <v>514</v>
      </c>
      <c r="Q29" s="322">
        <v>485</v>
      </c>
      <c r="R29" s="322">
        <v>389</v>
      </c>
      <c r="S29" s="322">
        <v>492</v>
      </c>
      <c r="T29" s="322">
        <v>394</v>
      </c>
      <c r="U29" s="322">
        <v>420</v>
      </c>
      <c r="V29" s="322">
        <v>451</v>
      </c>
      <c r="W29" s="322">
        <v>403</v>
      </c>
      <c r="X29" s="322">
        <v>504</v>
      </c>
      <c r="Y29" s="322">
        <v>370</v>
      </c>
      <c r="Z29" s="322">
        <v>427</v>
      </c>
      <c r="AA29" s="322">
        <v>0</v>
      </c>
      <c r="AB29" s="322">
        <v>0</v>
      </c>
      <c r="AC29" s="322">
        <v>0</v>
      </c>
      <c r="AD29" s="322">
        <v>365</v>
      </c>
      <c r="AE29" s="322">
        <v>533</v>
      </c>
      <c r="AF29" s="322">
        <v>442</v>
      </c>
      <c r="AG29" s="322">
        <v>424</v>
      </c>
      <c r="AH29" s="322">
        <v>454</v>
      </c>
      <c r="AI29" s="310">
        <v>9823</v>
      </c>
      <c r="AL29" s="40">
        <f t="shared" si="0"/>
        <v>427.08695652173913</v>
      </c>
      <c r="AM29" s="42">
        <f t="shared" si="1"/>
        <v>197.74558434774787</v>
      </c>
    </row>
    <row r="30" spans="1:39" x14ac:dyDescent="0.2">
      <c r="A30" s="311">
        <v>0.41666666666666602</v>
      </c>
      <c r="B30" s="312" t="s">
        <v>7</v>
      </c>
      <c r="C30" s="313">
        <v>0.4375</v>
      </c>
      <c r="D30" s="323">
        <v>0</v>
      </c>
      <c r="E30" s="322">
        <v>0</v>
      </c>
      <c r="F30" s="322">
        <v>0</v>
      </c>
      <c r="G30" s="322">
        <v>0</v>
      </c>
      <c r="H30" s="322">
        <v>0</v>
      </c>
      <c r="I30" s="322">
        <v>482</v>
      </c>
      <c r="J30" s="322">
        <v>489</v>
      </c>
      <c r="K30" s="322">
        <v>398</v>
      </c>
      <c r="L30" s="322">
        <v>480</v>
      </c>
      <c r="M30" s="322">
        <v>451</v>
      </c>
      <c r="N30" s="322">
        <v>528</v>
      </c>
      <c r="O30" s="322">
        <v>461</v>
      </c>
      <c r="P30" s="322">
        <v>585</v>
      </c>
      <c r="Q30" s="322">
        <v>555</v>
      </c>
      <c r="R30" s="322">
        <v>466</v>
      </c>
      <c r="S30" s="322">
        <v>600</v>
      </c>
      <c r="T30" s="322">
        <v>475</v>
      </c>
      <c r="U30" s="322">
        <v>490</v>
      </c>
      <c r="V30" s="322">
        <v>524</v>
      </c>
      <c r="W30" s="322">
        <v>396</v>
      </c>
      <c r="X30" s="322">
        <v>513</v>
      </c>
      <c r="Y30" s="322">
        <v>65</v>
      </c>
      <c r="Z30" s="322">
        <v>401</v>
      </c>
      <c r="AA30" s="322">
        <v>0</v>
      </c>
      <c r="AB30" s="322">
        <v>0</v>
      </c>
      <c r="AC30" s="322">
        <v>0</v>
      </c>
      <c r="AD30" s="322">
        <v>444</v>
      </c>
      <c r="AE30" s="322">
        <v>556</v>
      </c>
      <c r="AF30" s="322">
        <v>525</v>
      </c>
      <c r="AG30" s="322">
        <v>478</v>
      </c>
      <c r="AH30" s="322">
        <v>496</v>
      </c>
      <c r="AI30" s="310">
        <v>10858</v>
      </c>
      <c r="AL30" s="40">
        <f t="shared" si="0"/>
        <v>490.59090909090907</v>
      </c>
      <c r="AM30" s="42">
        <f t="shared" si="1"/>
        <v>228.10581868099953</v>
      </c>
    </row>
    <row r="31" spans="1:39" x14ac:dyDescent="0.2">
      <c r="A31" s="311">
        <v>0.4375</v>
      </c>
      <c r="B31" s="312" t="s">
        <v>7</v>
      </c>
      <c r="C31" s="313">
        <v>0.45833333333333298</v>
      </c>
      <c r="D31" s="323">
        <v>0</v>
      </c>
      <c r="E31" s="322">
        <v>0</v>
      </c>
      <c r="F31" s="322">
        <v>0</v>
      </c>
      <c r="G31" s="322">
        <v>0</v>
      </c>
      <c r="H31" s="322">
        <v>0</v>
      </c>
      <c r="I31" s="322">
        <v>499</v>
      </c>
      <c r="J31" s="322">
        <v>468</v>
      </c>
      <c r="K31" s="322">
        <v>435</v>
      </c>
      <c r="L31" s="322">
        <v>504</v>
      </c>
      <c r="M31" s="322">
        <v>480</v>
      </c>
      <c r="N31" s="322">
        <v>538</v>
      </c>
      <c r="O31" s="322">
        <v>537</v>
      </c>
      <c r="P31" s="322">
        <v>579</v>
      </c>
      <c r="Q31" s="322">
        <v>520</v>
      </c>
      <c r="R31" s="322">
        <v>436</v>
      </c>
      <c r="S31" s="322">
        <v>600</v>
      </c>
      <c r="T31" s="322">
        <v>514</v>
      </c>
      <c r="U31" s="322">
        <v>516</v>
      </c>
      <c r="V31" s="322">
        <v>552</v>
      </c>
      <c r="W31" s="322">
        <v>350</v>
      </c>
      <c r="X31" s="322">
        <v>538</v>
      </c>
      <c r="Y31" s="322">
        <v>0</v>
      </c>
      <c r="Z31" s="322">
        <v>396</v>
      </c>
      <c r="AA31" s="322">
        <v>0</v>
      </c>
      <c r="AB31" s="322">
        <v>0</v>
      </c>
      <c r="AC31" s="322">
        <v>0</v>
      </c>
      <c r="AD31" s="322">
        <v>372</v>
      </c>
      <c r="AE31" s="322">
        <v>576</v>
      </c>
      <c r="AF31" s="322">
        <v>519</v>
      </c>
      <c r="AG31" s="322">
        <v>466</v>
      </c>
      <c r="AH31" s="322">
        <v>500</v>
      </c>
      <c r="AI31" s="310">
        <v>10895</v>
      </c>
      <c r="AL31" s="40">
        <f t="shared" si="0"/>
        <v>495.22727272727275</v>
      </c>
      <c r="AM31" s="42">
        <f t="shared" si="1"/>
        <v>234.99955158959733</v>
      </c>
    </row>
    <row r="32" spans="1:39" x14ac:dyDescent="0.2">
      <c r="A32" s="311">
        <v>0.45833333333333298</v>
      </c>
      <c r="B32" s="312" t="s">
        <v>7</v>
      </c>
      <c r="C32" s="313">
        <v>0.47916666666666602</v>
      </c>
      <c r="D32" s="323">
        <v>0</v>
      </c>
      <c r="E32" s="322">
        <v>0</v>
      </c>
      <c r="F32" s="322">
        <v>0</v>
      </c>
      <c r="G32" s="322">
        <v>0</v>
      </c>
      <c r="H32" s="322">
        <v>24</v>
      </c>
      <c r="I32" s="322">
        <v>444</v>
      </c>
      <c r="J32" s="322">
        <v>420</v>
      </c>
      <c r="K32" s="322">
        <v>391</v>
      </c>
      <c r="L32" s="322">
        <v>441</v>
      </c>
      <c r="M32" s="322">
        <v>384</v>
      </c>
      <c r="N32" s="322">
        <v>470</v>
      </c>
      <c r="O32" s="322">
        <v>399</v>
      </c>
      <c r="P32" s="322">
        <v>456</v>
      </c>
      <c r="Q32" s="322">
        <v>466</v>
      </c>
      <c r="R32" s="322">
        <v>396</v>
      </c>
      <c r="S32" s="322">
        <v>530</v>
      </c>
      <c r="T32" s="322">
        <v>420</v>
      </c>
      <c r="U32" s="322">
        <v>389</v>
      </c>
      <c r="V32" s="322">
        <v>448</v>
      </c>
      <c r="W32" s="322">
        <v>375</v>
      </c>
      <c r="X32" s="322">
        <v>499</v>
      </c>
      <c r="Y32" s="322">
        <v>0</v>
      </c>
      <c r="Z32" s="322">
        <v>377</v>
      </c>
      <c r="AA32" s="322">
        <v>0</v>
      </c>
      <c r="AB32" s="322">
        <v>0</v>
      </c>
      <c r="AC32" s="322">
        <v>50</v>
      </c>
      <c r="AD32" s="322">
        <v>410</v>
      </c>
      <c r="AE32" s="322">
        <v>495</v>
      </c>
      <c r="AF32" s="322">
        <v>508</v>
      </c>
      <c r="AG32" s="322">
        <v>439</v>
      </c>
      <c r="AH32" s="322">
        <v>501</v>
      </c>
      <c r="AI32" s="310">
        <v>9732</v>
      </c>
      <c r="AL32" s="40">
        <f t="shared" si="0"/>
        <v>439</v>
      </c>
      <c r="AM32" s="42">
        <f t="shared" si="1"/>
        <v>202.83078916243969</v>
      </c>
    </row>
    <row r="33" spans="1:39" x14ac:dyDescent="0.2">
      <c r="A33" s="311">
        <v>0.47916666666666602</v>
      </c>
      <c r="B33" s="312" t="s">
        <v>7</v>
      </c>
      <c r="C33" s="313">
        <v>0.5</v>
      </c>
      <c r="D33" s="323">
        <v>0</v>
      </c>
      <c r="E33" s="322">
        <v>0</v>
      </c>
      <c r="F33" s="322">
        <v>24</v>
      </c>
      <c r="G33" s="322">
        <v>0</v>
      </c>
      <c r="H33" s="322">
        <v>48</v>
      </c>
      <c r="I33" s="322">
        <v>375</v>
      </c>
      <c r="J33" s="322">
        <v>389</v>
      </c>
      <c r="K33" s="322">
        <v>314</v>
      </c>
      <c r="L33" s="322">
        <v>348</v>
      </c>
      <c r="M33" s="322">
        <v>391</v>
      </c>
      <c r="N33" s="322">
        <v>367</v>
      </c>
      <c r="O33" s="322">
        <v>420</v>
      </c>
      <c r="P33" s="322">
        <v>403</v>
      </c>
      <c r="Q33" s="322">
        <v>420</v>
      </c>
      <c r="R33" s="322">
        <v>329</v>
      </c>
      <c r="S33" s="322">
        <v>538</v>
      </c>
      <c r="T33" s="322">
        <v>372</v>
      </c>
      <c r="U33" s="322">
        <v>355</v>
      </c>
      <c r="V33" s="322">
        <v>425</v>
      </c>
      <c r="W33" s="322">
        <v>446</v>
      </c>
      <c r="X33" s="322">
        <v>432</v>
      </c>
      <c r="Y33" s="322">
        <v>0</v>
      </c>
      <c r="Z33" s="322">
        <v>377</v>
      </c>
      <c r="AA33" s="322">
        <v>0</v>
      </c>
      <c r="AB33" s="322">
        <v>0</v>
      </c>
      <c r="AC33" s="322">
        <v>65</v>
      </c>
      <c r="AD33" s="322">
        <v>478</v>
      </c>
      <c r="AE33" s="322">
        <v>429</v>
      </c>
      <c r="AF33" s="322">
        <v>425</v>
      </c>
      <c r="AG33" s="322">
        <v>441</v>
      </c>
      <c r="AH33" s="322">
        <v>423</v>
      </c>
      <c r="AI33" s="310">
        <v>9034</v>
      </c>
      <c r="AL33" s="40">
        <f t="shared" si="0"/>
        <v>404.40909090909093</v>
      </c>
      <c r="AM33" s="42">
        <f t="shared" si="1"/>
        <v>184.9139933759383</v>
      </c>
    </row>
    <row r="34" spans="1:39" x14ac:dyDescent="0.2">
      <c r="A34" s="311">
        <v>0.5</v>
      </c>
      <c r="B34" s="312" t="s">
        <v>7</v>
      </c>
      <c r="C34" s="313">
        <v>0.52083333333333304</v>
      </c>
      <c r="D34" s="323">
        <v>0</v>
      </c>
      <c r="E34" s="322">
        <v>0</v>
      </c>
      <c r="F34" s="322">
        <v>3</v>
      </c>
      <c r="G34" s="322">
        <v>0</v>
      </c>
      <c r="H34" s="322">
        <v>79</v>
      </c>
      <c r="I34" s="322">
        <v>405</v>
      </c>
      <c r="J34" s="322">
        <v>367</v>
      </c>
      <c r="K34" s="322">
        <v>399</v>
      </c>
      <c r="L34" s="322">
        <v>377</v>
      </c>
      <c r="M34" s="322">
        <v>406</v>
      </c>
      <c r="N34" s="322">
        <v>403</v>
      </c>
      <c r="O34" s="322">
        <v>388</v>
      </c>
      <c r="P34" s="322">
        <v>456</v>
      </c>
      <c r="Q34" s="322">
        <v>463</v>
      </c>
      <c r="R34" s="322">
        <v>307</v>
      </c>
      <c r="S34" s="322">
        <v>578</v>
      </c>
      <c r="T34" s="322">
        <v>436</v>
      </c>
      <c r="U34" s="322">
        <v>372</v>
      </c>
      <c r="V34" s="322">
        <v>449</v>
      </c>
      <c r="W34" s="322">
        <v>372</v>
      </c>
      <c r="X34" s="322">
        <v>447</v>
      </c>
      <c r="Y34" s="322">
        <v>2</v>
      </c>
      <c r="Z34" s="322">
        <v>350</v>
      </c>
      <c r="AA34" s="322">
        <v>0</v>
      </c>
      <c r="AB34" s="322">
        <v>0</v>
      </c>
      <c r="AC34" s="322">
        <v>65</v>
      </c>
      <c r="AD34" s="322">
        <v>501</v>
      </c>
      <c r="AE34" s="322">
        <v>478</v>
      </c>
      <c r="AF34" s="322">
        <v>485</v>
      </c>
      <c r="AG34" s="322">
        <v>420</v>
      </c>
      <c r="AH34" s="322">
        <v>496</v>
      </c>
      <c r="AI34" s="310">
        <v>9504</v>
      </c>
      <c r="AL34" s="40">
        <f t="shared" si="0"/>
        <v>425.22727272727275</v>
      </c>
      <c r="AM34" s="42">
        <f t="shared" si="1"/>
        <v>196.05335569576434</v>
      </c>
    </row>
    <row r="35" spans="1:39" x14ac:dyDescent="0.2">
      <c r="A35" s="311">
        <v>0.52083333333333304</v>
      </c>
      <c r="B35" s="312" t="s">
        <v>7</v>
      </c>
      <c r="C35" s="313">
        <v>0.54166666666666596</v>
      </c>
      <c r="D35" s="323">
        <v>0</v>
      </c>
      <c r="E35" s="322">
        <v>0</v>
      </c>
      <c r="F35" s="322">
        <v>4</v>
      </c>
      <c r="G35" s="322">
        <v>0</v>
      </c>
      <c r="H35" s="322">
        <v>202</v>
      </c>
      <c r="I35" s="322">
        <v>478</v>
      </c>
      <c r="J35" s="322">
        <v>420</v>
      </c>
      <c r="K35" s="322">
        <v>492</v>
      </c>
      <c r="L35" s="322">
        <v>401</v>
      </c>
      <c r="M35" s="322">
        <v>439</v>
      </c>
      <c r="N35" s="322">
        <v>492</v>
      </c>
      <c r="O35" s="322">
        <v>468</v>
      </c>
      <c r="P35" s="322">
        <v>494</v>
      </c>
      <c r="Q35" s="322">
        <v>564</v>
      </c>
      <c r="R35" s="322">
        <v>324</v>
      </c>
      <c r="S35" s="322">
        <v>569</v>
      </c>
      <c r="T35" s="322">
        <v>437</v>
      </c>
      <c r="U35" s="322">
        <v>401</v>
      </c>
      <c r="V35" s="322">
        <v>509</v>
      </c>
      <c r="W35" s="322">
        <v>435</v>
      </c>
      <c r="X35" s="322">
        <v>525</v>
      </c>
      <c r="Y35" s="322">
        <v>63</v>
      </c>
      <c r="Z35" s="322">
        <v>355</v>
      </c>
      <c r="AA35" s="322">
        <v>0</v>
      </c>
      <c r="AB35" s="322">
        <v>0</v>
      </c>
      <c r="AC35" s="322">
        <v>156</v>
      </c>
      <c r="AD35" s="322">
        <v>461</v>
      </c>
      <c r="AE35" s="322">
        <v>506</v>
      </c>
      <c r="AF35" s="322">
        <v>552</v>
      </c>
      <c r="AG35" s="322">
        <v>478</v>
      </c>
      <c r="AH35" s="322">
        <v>536</v>
      </c>
      <c r="AI35" s="310">
        <v>10761</v>
      </c>
      <c r="AL35" s="40">
        <f t="shared" si="0"/>
        <v>445.58333333333331</v>
      </c>
      <c r="AM35" s="42">
        <f t="shared" si="1"/>
        <v>206.30588001565116</v>
      </c>
    </row>
    <row r="36" spans="1:39" x14ac:dyDescent="0.2">
      <c r="A36" s="311">
        <v>0.54166666666666596</v>
      </c>
      <c r="B36" s="312" t="s">
        <v>7</v>
      </c>
      <c r="C36" s="313">
        <v>0.5625</v>
      </c>
      <c r="D36" s="323">
        <v>0</v>
      </c>
      <c r="E36" s="322">
        <v>0</v>
      </c>
      <c r="F36" s="322">
        <v>75</v>
      </c>
      <c r="G36" s="322">
        <v>0</v>
      </c>
      <c r="H36" s="322">
        <v>225</v>
      </c>
      <c r="I36" s="322">
        <v>420</v>
      </c>
      <c r="J36" s="322">
        <v>475</v>
      </c>
      <c r="K36" s="322">
        <v>448</v>
      </c>
      <c r="L36" s="322">
        <v>343</v>
      </c>
      <c r="M36" s="322">
        <v>406</v>
      </c>
      <c r="N36" s="322">
        <v>442</v>
      </c>
      <c r="O36" s="322">
        <v>399</v>
      </c>
      <c r="P36" s="322">
        <v>451</v>
      </c>
      <c r="Q36" s="322">
        <v>540</v>
      </c>
      <c r="R36" s="322">
        <v>344</v>
      </c>
      <c r="S36" s="322">
        <v>514</v>
      </c>
      <c r="T36" s="322">
        <v>437</v>
      </c>
      <c r="U36" s="322">
        <v>477</v>
      </c>
      <c r="V36" s="322">
        <v>549</v>
      </c>
      <c r="W36" s="322">
        <v>475</v>
      </c>
      <c r="X36" s="322">
        <v>468</v>
      </c>
      <c r="Y36" s="322">
        <v>314</v>
      </c>
      <c r="Z36" s="322">
        <v>377</v>
      </c>
      <c r="AA36" s="322">
        <v>0</v>
      </c>
      <c r="AB36" s="322">
        <v>0</v>
      </c>
      <c r="AC36" s="322">
        <v>290</v>
      </c>
      <c r="AD36" s="322">
        <v>410</v>
      </c>
      <c r="AE36" s="322">
        <v>437</v>
      </c>
      <c r="AF36" s="322">
        <v>437</v>
      </c>
      <c r="AG36" s="322">
        <v>451</v>
      </c>
      <c r="AH36" s="322">
        <v>494</v>
      </c>
      <c r="AI36" s="310">
        <v>10698</v>
      </c>
      <c r="AL36" s="40">
        <f t="shared" si="0"/>
        <v>424.92</v>
      </c>
      <c r="AM36" s="42">
        <f t="shared" si="1"/>
        <v>179.68163601932346</v>
      </c>
    </row>
    <row r="37" spans="1:39" x14ac:dyDescent="0.2">
      <c r="A37" s="311">
        <v>0.5625</v>
      </c>
      <c r="B37" s="312" t="s">
        <v>7</v>
      </c>
      <c r="C37" s="313">
        <v>0.58333333333333304</v>
      </c>
      <c r="D37" s="323">
        <v>0</v>
      </c>
      <c r="E37" s="322">
        <v>0</v>
      </c>
      <c r="F37" s="322">
        <v>0</v>
      </c>
      <c r="G37" s="322">
        <v>0</v>
      </c>
      <c r="H37" s="322">
        <v>243</v>
      </c>
      <c r="I37" s="322">
        <v>365</v>
      </c>
      <c r="J37" s="322">
        <v>440</v>
      </c>
      <c r="K37" s="322">
        <v>399</v>
      </c>
      <c r="L37" s="322">
        <v>327</v>
      </c>
      <c r="M37" s="322">
        <v>401</v>
      </c>
      <c r="N37" s="322">
        <v>432</v>
      </c>
      <c r="O37" s="322">
        <v>432</v>
      </c>
      <c r="P37" s="322">
        <v>380</v>
      </c>
      <c r="Q37" s="322">
        <v>466</v>
      </c>
      <c r="R37" s="322">
        <v>343</v>
      </c>
      <c r="S37" s="322">
        <v>480</v>
      </c>
      <c r="T37" s="322">
        <v>482</v>
      </c>
      <c r="U37" s="322">
        <v>418</v>
      </c>
      <c r="V37" s="322">
        <v>562</v>
      </c>
      <c r="W37" s="322">
        <v>540</v>
      </c>
      <c r="X37" s="322">
        <v>430</v>
      </c>
      <c r="Y37" s="322">
        <v>394</v>
      </c>
      <c r="Z37" s="322">
        <v>411</v>
      </c>
      <c r="AA37" s="322">
        <v>0</v>
      </c>
      <c r="AB37" s="322">
        <v>0</v>
      </c>
      <c r="AC37" s="322">
        <v>324</v>
      </c>
      <c r="AD37" s="322">
        <v>471</v>
      </c>
      <c r="AE37" s="322">
        <v>418</v>
      </c>
      <c r="AF37" s="322">
        <v>439</v>
      </c>
      <c r="AG37" s="322">
        <v>425</v>
      </c>
      <c r="AH37" s="322">
        <v>499</v>
      </c>
      <c r="AI37" s="310">
        <v>10521</v>
      </c>
      <c r="AL37" s="40">
        <f t="shared" si="0"/>
        <v>420.84</v>
      </c>
      <c r="AM37" s="42">
        <f t="shared" si="1"/>
        <v>180.03734379647554</v>
      </c>
    </row>
    <row r="38" spans="1:39" x14ac:dyDescent="0.2">
      <c r="A38" s="311">
        <v>0.58333333333333304</v>
      </c>
      <c r="B38" s="312" t="s">
        <v>7</v>
      </c>
      <c r="C38" s="313">
        <v>0.60416666666666596</v>
      </c>
      <c r="D38" s="323">
        <v>0</v>
      </c>
      <c r="E38" s="322">
        <v>0</v>
      </c>
      <c r="F38" s="322">
        <v>0</v>
      </c>
      <c r="G38" s="322">
        <v>0</v>
      </c>
      <c r="H38" s="322">
        <v>285</v>
      </c>
      <c r="I38" s="322">
        <v>379</v>
      </c>
      <c r="J38" s="322">
        <v>436</v>
      </c>
      <c r="K38" s="322">
        <v>381</v>
      </c>
      <c r="L38" s="322">
        <v>314</v>
      </c>
      <c r="M38" s="322">
        <v>384</v>
      </c>
      <c r="N38" s="322">
        <v>386</v>
      </c>
      <c r="O38" s="322">
        <v>408</v>
      </c>
      <c r="P38" s="322">
        <v>357</v>
      </c>
      <c r="Q38" s="322">
        <v>377</v>
      </c>
      <c r="R38" s="322">
        <v>367</v>
      </c>
      <c r="S38" s="322">
        <v>520</v>
      </c>
      <c r="T38" s="322">
        <v>382</v>
      </c>
      <c r="U38" s="322">
        <v>353</v>
      </c>
      <c r="V38" s="322">
        <v>478</v>
      </c>
      <c r="W38" s="322">
        <v>513</v>
      </c>
      <c r="X38" s="322">
        <v>434</v>
      </c>
      <c r="Y38" s="322">
        <v>381</v>
      </c>
      <c r="Z38" s="322">
        <v>410</v>
      </c>
      <c r="AA38" s="322">
        <v>0</v>
      </c>
      <c r="AB38" s="322">
        <v>0</v>
      </c>
      <c r="AC38" s="322">
        <v>250</v>
      </c>
      <c r="AD38" s="322">
        <v>456</v>
      </c>
      <c r="AE38" s="322">
        <v>437</v>
      </c>
      <c r="AF38" s="322">
        <v>456</v>
      </c>
      <c r="AG38" s="322">
        <v>456</v>
      </c>
      <c r="AH38" s="322">
        <v>466</v>
      </c>
      <c r="AI38" s="310">
        <v>10066</v>
      </c>
      <c r="AL38" s="40">
        <f t="shared" si="0"/>
        <v>402.64</v>
      </c>
      <c r="AM38" s="42">
        <f t="shared" si="1"/>
        <v>171.85365742367102</v>
      </c>
    </row>
    <row r="39" spans="1:39" x14ac:dyDescent="0.2">
      <c r="A39" s="311">
        <v>0.60416666666666596</v>
      </c>
      <c r="B39" s="312" t="s">
        <v>7</v>
      </c>
      <c r="C39" s="313">
        <v>0.625</v>
      </c>
      <c r="D39" s="323">
        <v>0</v>
      </c>
      <c r="E39" s="322">
        <v>0</v>
      </c>
      <c r="F39" s="322">
        <v>0</v>
      </c>
      <c r="G39" s="322">
        <v>0</v>
      </c>
      <c r="H39" s="322">
        <v>370</v>
      </c>
      <c r="I39" s="322">
        <v>367</v>
      </c>
      <c r="J39" s="322">
        <v>440</v>
      </c>
      <c r="K39" s="322">
        <v>365</v>
      </c>
      <c r="L39" s="322">
        <v>312</v>
      </c>
      <c r="M39" s="322">
        <v>376</v>
      </c>
      <c r="N39" s="322">
        <v>368</v>
      </c>
      <c r="O39" s="322">
        <v>285</v>
      </c>
      <c r="P39" s="322">
        <v>375</v>
      </c>
      <c r="Q39" s="322">
        <v>422</v>
      </c>
      <c r="R39" s="322">
        <v>334</v>
      </c>
      <c r="S39" s="322">
        <v>584</v>
      </c>
      <c r="T39" s="322">
        <v>336</v>
      </c>
      <c r="U39" s="322">
        <v>321</v>
      </c>
      <c r="V39" s="322">
        <v>446</v>
      </c>
      <c r="W39" s="322">
        <v>473</v>
      </c>
      <c r="X39" s="322">
        <v>360</v>
      </c>
      <c r="Y39" s="322">
        <v>363</v>
      </c>
      <c r="Z39" s="322">
        <v>314</v>
      </c>
      <c r="AA39" s="322">
        <v>0</v>
      </c>
      <c r="AB39" s="322">
        <v>0</v>
      </c>
      <c r="AC39" s="322">
        <v>293</v>
      </c>
      <c r="AD39" s="322">
        <v>417</v>
      </c>
      <c r="AE39" s="322">
        <v>434</v>
      </c>
      <c r="AF39" s="322">
        <v>446</v>
      </c>
      <c r="AG39" s="322">
        <v>403</v>
      </c>
      <c r="AH39" s="322">
        <v>441</v>
      </c>
      <c r="AI39" s="310">
        <v>9645</v>
      </c>
      <c r="AL39" s="40">
        <f t="shared" si="0"/>
        <v>385.8</v>
      </c>
      <c r="AM39" s="42">
        <f t="shared" si="1"/>
        <v>166.00316100112548</v>
      </c>
    </row>
    <row r="40" spans="1:39" x14ac:dyDescent="0.2">
      <c r="A40" s="311">
        <v>0.625</v>
      </c>
      <c r="B40" s="312" t="s">
        <v>7</v>
      </c>
      <c r="C40" s="313">
        <v>0.64583333333333304</v>
      </c>
      <c r="D40" s="323">
        <v>0</v>
      </c>
      <c r="E40" s="322">
        <v>0</v>
      </c>
      <c r="F40" s="322">
        <v>0</v>
      </c>
      <c r="G40" s="322">
        <v>0</v>
      </c>
      <c r="H40" s="322">
        <v>336</v>
      </c>
      <c r="I40" s="322">
        <v>353</v>
      </c>
      <c r="J40" s="322">
        <v>441</v>
      </c>
      <c r="K40" s="322">
        <v>346</v>
      </c>
      <c r="L40" s="322">
        <v>326</v>
      </c>
      <c r="M40" s="322">
        <v>401</v>
      </c>
      <c r="N40" s="322">
        <v>398</v>
      </c>
      <c r="O40" s="322">
        <v>356</v>
      </c>
      <c r="P40" s="322">
        <v>285</v>
      </c>
      <c r="Q40" s="322">
        <v>406</v>
      </c>
      <c r="R40" s="322">
        <v>355</v>
      </c>
      <c r="S40" s="322">
        <v>429</v>
      </c>
      <c r="T40" s="322">
        <v>372</v>
      </c>
      <c r="U40" s="322">
        <v>358</v>
      </c>
      <c r="V40" s="322">
        <v>377</v>
      </c>
      <c r="W40" s="322">
        <v>430</v>
      </c>
      <c r="X40" s="322">
        <v>322</v>
      </c>
      <c r="Y40" s="322">
        <v>398</v>
      </c>
      <c r="Z40" s="322">
        <v>365</v>
      </c>
      <c r="AA40" s="322">
        <v>0</v>
      </c>
      <c r="AB40" s="322">
        <v>0</v>
      </c>
      <c r="AC40" s="322">
        <v>360</v>
      </c>
      <c r="AD40" s="322">
        <v>396</v>
      </c>
      <c r="AE40" s="322">
        <v>413</v>
      </c>
      <c r="AF40" s="322">
        <v>351</v>
      </c>
      <c r="AG40" s="322">
        <v>444</v>
      </c>
      <c r="AH40" s="322">
        <v>461</v>
      </c>
      <c r="AI40" s="310">
        <v>9479</v>
      </c>
      <c r="AL40" s="40">
        <f t="shared" si="0"/>
        <v>379.16</v>
      </c>
      <c r="AM40" s="42">
        <f t="shared" si="1"/>
        <v>157.09290450291283</v>
      </c>
    </row>
    <row r="41" spans="1:39" x14ac:dyDescent="0.2">
      <c r="A41" s="311">
        <v>0.64583333333333304</v>
      </c>
      <c r="B41" s="312" t="s">
        <v>7</v>
      </c>
      <c r="C41" s="313">
        <v>0.66666666666666596</v>
      </c>
      <c r="D41" s="323">
        <v>0</v>
      </c>
      <c r="E41" s="322">
        <v>0</v>
      </c>
      <c r="F41" s="322">
        <v>0</v>
      </c>
      <c r="G41" s="322">
        <v>0</v>
      </c>
      <c r="H41" s="322">
        <v>314</v>
      </c>
      <c r="I41" s="322">
        <v>386</v>
      </c>
      <c r="J41" s="322">
        <v>394</v>
      </c>
      <c r="K41" s="322">
        <v>348</v>
      </c>
      <c r="L41" s="322">
        <v>322</v>
      </c>
      <c r="M41" s="322">
        <v>348</v>
      </c>
      <c r="N41" s="322">
        <v>348</v>
      </c>
      <c r="O41" s="322">
        <v>345</v>
      </c>
      <c r="P41" s="322">
        <v>339</v>
      </c>
      <c r="Q41" s="322">
        <v>379</v>
      </c>
      <c r="R41" s="322">
        <v>341</v>
      </c>
      <c r="S41" s="322">
        <v>471</v>
      </c>
      <c r="T41" s="322">
        <v>302</v>
      </c>
      <c r="U41" s="322">
        <v>310</v>
      </c>
      <c r="V41" s="322">
        <v>360</v>
      </c>
      <c r="W41" s="322">
        <v>369</v>
      </c>
      <c r="X41" s="322">
        <v>312</v>
      </c>
      <c r="Y41" s="322">
        <v>430</v>
      </c>
      <c r="Z41" s="322">
        <v>432</v>
      </c>
      <c r="AA41" s="322">
        <v>0</v>
      </c>
      <c r="AB41" s="322">
        <v>0</v>
      </c>
      <c r="AC41" s="322">
        <v>391</v>
      </c>
      <c r="AD41" s="322">
        <v>384</v>
      </c>
      <c r="AE41" s="322">
        <v>391</v>
      </c>
      <c r="AF41" s="322">
        <v>365</v>
      </c>
      <c r="AG41" s="322">
        <v>459</v>
      </c>
      <c r="AH41" s="322">
        <v>444</v>
      </c>
      <c r="AI41" s="310">
        <v>9284</v>
      </c>
      <c r="AL41" s="40">
        <f t="shared" si="0"/>
        <v>371.36</v>
      </c>
      <c r="AM41" s="42">
        <f t="shared" si="1"/>
        <v>155.06103550274256</v>
      </c>
    </row>
    <row r="42" spans="1:39" x14ac:dyDescent="0.2">
      <c r="A42" s="311">
        <v>0.66666666666666596</v>
      </c>
      <c r="B42" s="312" t="s">
        <v>7</v>
      </c>
      <c r="C42" s="313">
        <v>0.6875</v>
      </c>
      <c r="D42" s="323">
        <v>0</v>
      </c>
      <c r="E42" s="322">
        <v>0</v>
      </c>
      <c r="F42" s="322">
        <v>0</v>
      </c>
      <c r="G42" s="322">
        <v>0</v>
      </c>
      <c r="H42" s="322">
        <v>322</v>
      </c>
      <c r="I42" s="322">
        <v>382</v>
      </c>
      <c r="J42" s="322">
        <v>384</v>
      </c>
      <c r="K42" s="322">
        <v>345</v>
      </c>
      <c r="L42" s="322">
        <v>343</v>
      </c>
      <c r="M42" s="322">
        <v>291</v>
      </c>
      <c r="N42" s="322">
        <v>326</v>
      </c>
      <c r="O42" s="322">
        <v>358</v>
      </c>
      <c r="P42" s="322">
        <v>364</v>
      </c>
      <c r="Q42" s="322">
        <v>429</v>
      </c>
      <c r="R42" s="322">
        <v>326</v>
      </c>
      <c r="S42" s="322">
        <v>568</v>
      </c>
      <c r="T42" s="322">
        <v>396</v>
      </c>
      <c r="U42" s="322">
        <v>288</v>
      </c>
      <c r="V42" s="322">
        <v>348</v>
      </c>
      <c r="W42" s="322">
        <v>353</v>
      </c>
      <c r="X42" s="322">
        <v>345</v>
      </c>
      <c r="Y42" s="322">
        <v>477</v>
      </c>
      <c r="Z42" s="322">
        <v>403</v>
      </c>
      <c r="AA42" s="322">
        <v>0</v>
      </c>
      <c r="AB42" s="322">
        <v>0</v>
      </c>
      <c r="AC42" s="322">
        <v>321</v>
      </c>
      <c r="AD42" s="322">
        <v>430</v>
      </c>
      <c r="AE42" s="322">
        <v>372</v>
      </c>
      <c r="AF42" s="322">
        <v>369</v>
      </c>
      <c r="AG42" s="322">
        <v>400</v>
      </c>
      <c r="AH42" s="322">
        <v>459</v>
      </c>
      <c r="AI42" s="310">
        <v>9399</v>
      </c>
      <c r="AL42" s="40">
        <f t="shared" si="0"/>
        <v>375.96</v>
      </c>
      <c r="AM42" s="42">
        <f t="shared" si="1"/>
        <v>160.85012057913599</v>
      </c>
    </row>
    <row r="43" spans="1:39" x14ac:dyDescent="0.2">
      <c r="A43" s="311">
        <v>0.6875</v>
      </c>
      <c r="B43" s="312" t="s">
        <v>7</v>
      </c>
      <c r="C43" s="313">
        <v>0.70833333333333304</v>
      </c>
      <c r="D43" s="323">
        <v>0</v>
      </c>
      <c r="E43" s="322">
        <v>0</v>
      </c>
      <c r="F43" s="322">
        <v>7</v>
      </c>
      <c r="G43" s="322">
        <v>0</v>
      </c>
      <c r="H43" s="322">
        <v>341</v>
      </c>
      <c r="I43" s="322">
        <v>377</v>
      </c>
      <c r="J43" s="322">
        <v>381</v>
      </c>
      <c r="K43" s="322">
        <v>348</v>
      </c>
      <c r="L43" s="322">
        <v>346</v>
      </c>
      <c r="M43" s="322">
        <v>350</v>
      </c>
      <c r="N43" s="322">
        <v>348</v>
      </c>
      <c r="O43" s="322">
        <v>374</v>
      </c>
      <c r="P43" s="322">
        <v>358</v>
      </c>
      <c r="Q43" s="322">
        <v>394</v>
      </c>
      <c r="R43" s="322">
        <v>374</v>
      </c>
      <c r="S43" s="322">
        <v>567</v>
      </c>
      <c r="T43" s="322">
        <v>531</v>
      </c>
      <c r="U43" s="322">
        <v>350</v>
      </c>
      <c r="V43" s="322">
        <v>348</v>
      </c>
      <c r="W43" s="322">
        <v>401</v>
      </c>
      <c r="X43" s="322">
        <v>312</v>
      </c>
      <c r="Y43" s="322">
        <v>540</v>
      </c>
      <c r="Z43" s="322">
        <v>425</v>
      </c>
      <c r="AA43" s="322">
        <v>0</v>
      </c>
      <c r="AB43" s="322">
        <v>0</v>
      </c>
      <c r="AC43" s="322">
        <v>375</v>
      </c>
      <c r="AD43" s="322">
        <v>365</v>
      </c>
      <c r="AE43" s="322">
        <v>372</v>
      </c>
      <c r="AF43" s="322">
        <v>435</v>
      </c>
      <c r="AG43" s="322">
        <v>418</v>
      </c>
      <c r="AH43" s="322">
        <v>499</v>
      </c>
      <c r="AI43" s="310">
        <v>9936</v>
      </c>
      <c r="AL43" s="40">
        <f t="shared" si="0"/>
        <v>397.16</v>
      </c>
      <c r="AM43" s="42">
        <f t="shared" si="1"/>
        <v>170.21121603618289</v>
      </c>
    </row>
    <row r="44" spans="1:39" x14ac:dyDescent="0.2">
      <c r="A44" s="311">
        <v>0.70833333333333304</v>
      </c>
      <c r="B44" s="312" t="s">
        <v>7</v>
      </c>
      <c r="C44" s="313">
        <v>0.72916666666666596</v>
      </c>
      <c r="D44" s="323">
        <v>0</v>
      </c>
      <c r="E44" s="322">
        <v>0</v>
      </c>
      <c r="F44" s="322">
        <v>46</v>
      </c>
      <c r="G44" s="322">
        <v>0</v>
      </c>
      <c r="H44" s="322">
        <v>312</v>
      </c>
      <c r="I44" s="322">
        <v>175</v>
      </c>
      <c r="J44" s="322">
        <v>404</v>
      </c>
      <c r="K44" s="322">
        <v>392</v>
      </c>
      <c r="L44" s="322">
        <v>379</v>
      </c>
      <c r="M44" s="322">
        <v>360</v>
      </c>
      <c r="N44" s="322">
        <v>368</v>
      </c>
      <c r="O44" s="322">
        <v>399</v>
      </c>
      <c r="P44" s="322">
        <v>370</v>
      </c>
      <c r="Q44" s="322">
        <v>360</v>
      </c>
      <c r="R44" s="322">
        <v>370</v>
      </c>
      <c r="S44" s="322">
        <v>489</v>
      </c>
      <c r="T44" s="322">
        <v>410</v>
      </c>
      <c r="U44" s="322">
        <v>370</v>
      </c>
      <c r="V44" s="322">
        <v>360</v>
      </c>
      <c r="W44" s="322">
        <v>425</v>
      </c>
      <c r="X44" s="322">
        <v>315</v>
      </c>
      <c r="Y44" s="322">
        <v>435</v>
      </c>
      <c r="Z44" s="322">
        <v>430</v>
      </c>
      <c r="AA44" s="322">
        <v>0</v>
      </c>
      <c r="AB44" s="322">
        <v>0</v>
      </c>
      <c r="AC44" s="322">
        <v>343</v>
      </c>
      <c r="AD44" s="322">
        <v>389</v>
      </c>
      <c r="AE44" s="322">
        <v>418</v>
      </c>
      <c r="AF44" s="322">
        <v>636</v>
      </c>
      <c r="AG44" s="322">
        <v>468</v>
      </c>
      <c r="AH44" s="322">
        <v>468</v>
      </c>
      <c r="AI44" s="310">
        <v>9891</v>
      </c>
      <c r="AL44" s="40">
        <f t="shared" si="0"/>
        <v>393.8</v>
      </c>
      <c r="AM44" s="42">
        <f t="shared" si="1"/>
        <v>170.90912507019064</v>
      </c>
    </row>
    <row r="45" spans="1:39" x14ac:dyDescent="0.2">
      <c r="A45" s="311">
        <v>0.72916666666666596</v>
      </c>
      <c r="B45" s="312" t="s">
        <v>7</v>
      </c>
      <c r="C45" s="313">
        <v>0.75</v>
      </c>
      <c r="D45" s="323">
        <v>0</v>
      </c>
      <c r="E45" s="322">
        <v>0</v>
      </c>
      <c r="F45" s="322">
        <v>182</v>
      </c>
      <c r="G45" s="322">
        <v>0</v>
      </c>
      <c r="H45" s="322">
        <v>331</v>
      </c>
      <c r="I45" s="322">
        <v>0</v>
      </c>
      <c r="J45" s="322">
        <v>381</v>
      </c>
      <c r="K45" s="322">
        <v>367</v>
      </c>
      <c r="L45" s="322">
        <v>386</v>
      </c>
      <c r="M45" s="322">
        <v>290</v>
      </c>
      <c r="N45" s="322">
        <v>352</v>
      </c>
      <c r="O45" s="322">
        <v>412</v>
      </c>
      <c r="P45" s="322">
        <v>333</v>
      </c>
      <c r="Q45" s="322">
        <v>367</v>
      </c>
      <c r="R45" s="322">
        <v>360</v>
      </c>
      <c r="S45" s="322">
        <v>490</v>
      </c>
      <c r="T45" s="322">
        <v>413</v>
      </c>
      <c r="U45" s="322">
        <v>326</v>
      </c>
      <c r="V45" s="322">
        <v>401</v>
      </c>
      <c r="W45" s="322">
        <v>441</v>
      </c>
      <c r="X45" s="322">
        <v>314</v>
      </c>
      <c r="Y45" s="322">
        <v>499</v>
      </c>
      <c r="Z45" s="322">
        <v>391</v>
      </c>
      <c r="AA45" s="322">
        <v>0</v>
      </c>
      <c r="AB45" s="322">
        <v>0</v>
      </c>
      <c r="AC45" s="322">
        <v>350</v>
      </c>
      <c r="AD45" s="322">
        <v>362</v>
      </c>
      <c r="AE45" s="322">
        <v>393</v>
      </c>
      <c r="AF45" s="322">
        <v>439</v>
      </c>
      <c r="AG45" s="322">
        <v>377</v>
      </c>
      <c r="AH45" s="322">
        <v>422</v>
      </c>
      <c r="AI45" s="310">
        <v>9379</v>
      </c>
      <c r="AL45" s="40">
        <f t="shared" si="0"/>
        <v>375.16</v>
      </c>
      <c r="AM45" s="42">
        <f t="shared" si="1"/>
        <v>161.2955545387984</v>
      </c>
    </row>
    <row r="46" spans="1:39" x14ac:dyDescent="0.2">
      <c r="A46" s="311">
        <v>0.75</v>
      </c>
      <c r="B46" s="312" t="s">
        <v>7</v>
      </c>
      <c r="C46" s="313">
        <v>0.77083333333333304</v>
      </c>
      <c r="D46" s="323">
        <v>0</v>
      </c>
      <c r="E46" s="322">
        <v>0</v>
      </c>
      <c r="F46" s="322">
        <v>290</v>
      </c>
      <c r="G46" s="322">
        <v>0</v>
      </c>
      <c r="H46" s="322">
        <v>326</v>
      </c>
      <c r="I46" s="322">
        <v>0</v>
      </c>
      <c r="J46" s="322">
        <v>375</v>
      </c>
      <c r="K46" s="322">
        <v>345</v>
      </c>
      <c r="L46" s="322">
        <v>344</v>
      </c>
      <c r="M46" s="322">
        <v>303</v>
      </c>
      <c r="N46" s="322">
        <v>363</v>
      </c>
      <c r="O46" s="322">
        <v>425</v>
      </c>
      <c r="P46" s="322">
        <v>370</v>
      </c>
      <c r="Q46" s="322">
        <v>329</v>
      </c>
      <c r="R46" s="322">
        <v>365</v>
      </c>
      <c r="S46" s="322">
        <v>490</v>
      </c>
      <c r="T46" s="322">
        <v>422</v>
      </c>
      <c r="U46" s="322">
        <v>322</v>
      </c>
      <c r="V46" s="322">
        <v>376</v>
      </c>
      <c r="W46" s="322">
        <v>353</v>
      </c>
      <c r="X46" s="322">
        <v>286</v>
      </c>
      <c r="Y46" s="322">
        <v>449</v>
      </c>
      <c r="Z46" s="322">
        <v>367</v>
      </c>
      <c r="AA46" s="322">
        <v>0</v>
      </c>
      <c r="AB46" s="322">
        <v>0</v>
      </c>
      <c r="AC46" s="322">
        <v>368</v>
      </c>
      <c r="AD46" s="322">
        <v>358</v>
      </c>
      <c r="AE46" s="322">
        <v>387</v>
      </c>
      <c r="AF46" s="322">
        <v>415</v>
      </c>
      <c r="AG46" s="322">
        <v>396</v>
      </c>
      <c r="AH46" s="322">
        <v>507</v>
      </c>
      <c r="AI46" s="310">
        <v>9331</v>
      </c>
      <c r="AL46" s="40">
        <f t="shared" si="0"/>
        <v>373.24</v>
      </c>
      <c r="AM46" s="42">
        <f t="shared" si="1"/>
        <v>157.86977755943875</v>
      </c>
    </row>
    <row r="47" spans="1:39" x14ac:dyDescent="0.2">
      <c r="A47" s="311">
        <v>0.77083333333333304</v>
      </c>
      <c r="B47" s="312" t="s">
        <v>7</v>
      </c>
      <c r="C47" s="313">
        <v>0.79166666666666596</v>
      </c>
      <c r="D47" s="323">
        <v>0</v>
      </c>
      <c r="E47" s="322">
        <v>0</v>
      </c>
      <c r="F47" s="322">
        <v>260</v>
      </c>
      <c r="G47" s="322">
        <v>2</v>
      </c>
      <c r="H47" s="322">
        <v>336</v>
      </c>
      <c r="I47" s="322">
        <v>0</v>
      </c>
      <c r="J47" s="322">
        <v>384</v>
      </c>
      <c r="K47" s="322">
        <v>312</v>
      </c>
      <c r="L47" s="322">
        <v>331</v>
      </c>
      <c r="M47" s="322">
        <v>271</v>
      </c>
      <c r="N47" s="322">
        <v>389</v>
      </c>
      <c r="O47" s="322">
        <v>355</v>
      </c>
      <c r="P47" s="322">
        <v>333</v>
      </c>
      <c r="Q47" s="322">
        <v>374</v>
      </c>
      <c r="R47" s="322">
        <v>348</v>
      </c>
      <c r="S47" s="322">
        <v>489</v>
      </c>
      <c r="T47" s="322">
        <v>380</v>
      </c>
      <c r="U47" s="322">
        <v>352</v>
      </c>
      <c r="V47" s="322">
        <v>360</v>
      </c>
      <c r="W47" s="322">
        <v>319</v>
      </c>
      <c r="X47" s="322">
        <v>276</v>
      </c>
      <c r="Y47" s="322">
        <v>429</v>
      </c>
      <c r="Z47" s="322">
        <v>377</v>
      </c>
      <c r="AA47" s="322">
        <v>0</v>
      </c>
      <c r="AB47" s="322">
        <v>0</v>
      </c>
      <c r="AC47" s="322">
        <v>326</v>
      </c>
      <c r="AD47" s="322">
        <v>331</v>
      </c>
      <c r="AE47" s="322">
        <v>362</v>
      </c>
      <c r="AF47" s="322">
        <v>398</v>
      </c>
      <c r="AG47" s="322">
        <v>348</v>
      </c>
      <c r="AH47" s="322">
        <v>225</v>
      </c>
      <c r="AI47" s="310">
        <v>8667</v>
      </c>
      <c r="AL47" s="40">
        <f t="shared" si="0"/>
        <v>346.6</v>
      </c>
      <c r="AM47" s="42">
        <f t="shared" si="1"/>
        <v>147.48305534163313</v>
      </c>
    </row>
    <row r="48" spans="1:39" x14ac:dyDescent="0.2">
      <c r="A48" s="311">
        <v>0.79166666666666596</v>
      </c>
      <c r="B48" s="312" t="s">
        <v>7</v>
      </c>
      <c r="C48" s="313">
        <v>0.8125</v>
      </c>
      <c r="D48" s="323">
        <v>0</v>
      </c>
      <c r="E48" s="322">
        <v>0</v>
      </c>
      <c r="F48" s="322">
        <v>112</v>
      </c>
      <c r="G48" s="322">
        <v>0</v>
      </c>
      <c r="H48" s="322">
        <v>363</v>
      </c>
      <c r="I48" s="322">
        <v>0</v>
      </c>
      <c r="J48" s="322">
        <v>391</v>
      </c>
      <c r="K48" s="322">
        <v>317</v>
      </c>
      <c r="L48" s="322">
        <v>381</v>
      </c>
      <c r="M48" s="322">
        <v>254</v>
      </c>
      <c r="N48" s="322">
        <v>372</v>
      </c>
      <c r="O48" s="322">
        <v>380</v>
      </c>
      <c r="P48" s="322">
        <v>353</v>
      </c>
      <c r="Q48" s="322">
        <v>358</v>
      </c>
      <c r="R48" s="322">
        <v>386</v>
      </c>
      <c r="S48" s="322">
        <v>497</v>
      </c>
      <c r="T48" s="322">
        <v>348</v>
      </c>
      <c r="U48" s="322">
        <v>298</v>
      </c>
      <c r="V48" s="322">
        <v>399</v>
      </c>
      <c r="W48" s="322">
        <v>322</v>
      </c>
      <c r="X48" s="322">
        <v>321</v>
      </c>
      <c r="Y48" s="322">
        <v>456</v>
      </c>
      <c r="Z48" s="322">
        <v>374</v>
      </c>
      <c r="AA48" s="322">
        <v>0</v>
      </c>
      <c r="AB48" s="322">
        <v>2</v>
      </c>
      <c r="AC48" s="322">
        <v>353</v>
      </c>
      <c r="AD48" s="322">
        <v>333</v>
      </c>
      <c r="AE48" s="322">
        <v>446</v>
      </c>
      <c r="AF48" s="322">
        <v>476</v>
      </c>
      <c r="AG48" s="322">
        <v>353</v>
      </c>
      <c r="AH48" s="322">
        <v>0</v>
      </c>
      <c r="AI48" s="310">
        <v>8645</v>
      </c>
      <c r="AL48" s="40">
        <f t="shared" si="0"/>
        <v>360.125</v>
      </c>
      <c r="AM48" s="42">
        <f t="shared" si="1"/>
        <v>167.0660033111632</v>
      </c>
    </row>
    <row r="49" spans="1:39" x14ac:dyDescent="0.2">
      <c r="A49" s="311">
        <v>0.8125</v>
      </c>
      <c r="B49" s="312" t="s">
        <v>7</v>
      </c>
      <c r="C49" s="313">
        <v>0.83333333333333304</v>
      </c>
      <c r="D49" s="323">
        <v>0</v>
      </c>
      <c r="E49" s="322">
        <v>0</v>
      </c>
      <c r="F49" s="322">
        <v>0</v>
      </c>
      <c r="G49" s="322">
        <v>0</v>
      </c>
      <c r="H49" s="322">
        <v>379</v>
      </c>
      <c r="I49" s="322">
        <v>235</v>
      </c>
      <c r="J49" s="322">
        <v>367</v>
      </c>
      <c r="K49" s="322">
        <v>353</v>
      </c>
      <c r="L49" s="322">
        <v>370</v>
      </c>
      <c r="M49" s="322">
        <v>300</v>
      </c>
      <c r="N49" s="322">
        <v>360</v>
      </c>
      <c r="O49" s="322">
        <v>360</v>
      </c>
      <c r="P49" s="322">
        <v>358</v>
      </c>
      <c r="Q49" s="322">
        <v>346</v>
      </c>
      <c r="R49" s="322">
        <v>387</v>
      </c>
      <c r="S49" s="322">
        <v>482</v>
      </c>
      <c r="T49" s="322">
        <v>372</v>
      </c>
      <c r="U49" s="322">
        <v>334</v>
      </c>
      <c r="V49" s="322">
        <v>398</v>
      </c>
      <c r="W49" s="322">
        <v>60</v>
      </c>
      <c r="X49" s="322">
        <v>288</v>
      </c>
      <c r="Y49" s="322">
        <v>406</v>
      </c>
      <c r="Z49" s="322">
        <v>365</v>
      </c>
      <c r="AA49" s="322">
        <v>0</v>
      </c>
      <c r="AB49" s="322">
        <v>3</v>
      </c>
      <c r="AC49" s="322">
        <v>362</v>
      </c>
      <c r="AD49" s="322">
        <v>334</v>
      </c>
      <c r="AE49" s="322">
        <v>442</v>
      </c>
      <c r="AF49" s="322">
        <v>403</v>
      </c>
      <c r="AG49" s="322">
        <v>328</v>
      </c>
      <c r="AH49" s="322">
        <v>5</v>
      </c>
      <c r="AI49" s="310">
        <v>8397</v>
      </c>
      <c r="AL49" s="40">
        <f t="shared" si="0"/>
        <v>362.13043478260869</v>
      </c>
      <c r="AM49" s="42">
        <f t="shared" si="1"/>
        <v>163.36803888469819</v>
      </c>
    </row>
    <row r="50" spans="1:39" x14ac:dyDescent="0.2">
      <c r="A50" s="311">
        <v>0.83333333333333304</v>
      </c>
      <c r="B50" s="312" t="s">
        <v>7</v>
      </c>
      <c r="C50" s="313">
        <v>0.85416666666666596</v>
      </c>
      <c r="D50" s="323">
        <v>0</v>
      </c>
      <c r="E50" s="322">
        <v>0</v>
      </c>
      <c r="F50" s="322">
        <v>0</v>
      </c>
      <c r="G50" s="322">
        <v>7</v>
      </c>
      <c r="H50" s="322">
        <v>396</v>
      </c>
      <c r="I50" s="322">
        <v>425</v>
      </c>
      <c r="J50" s="322">
        <v>408</v>
      </c>
      <c r="K50" s="322">
        <v>391</v>
      </c>
      <c r="L50" s="322">
        <v>372</v>
      </c>
      <c r="M50" s="322">
        <v>360</v>
      </c>
      <c r="N50" s="322">
        <v>381</v>
      </c>
      <c r="O50" s="322">
        <v>374</v>
      </c>
      <c r="P50" s="322">
        <v>360</v>
      </c>
      <c r="Q50" s="322">
        <v>364</v>
      </c>
      <c r="R50" s="322">
        <v>412</v>
      </c>
      <c r="S50" s="322">
        <v>483</v>
      </c>
      <c r="T50" s="322">
        <v>374</v>
      </c>
      <c r="U50" s="322">
        <v>350</v>
      </c>
      <c r="V50" s="322">
        <v>399</v>
      </c>
      <c r="W50" s="322">
        <v>0</v>
      </c>
      <c r="X50" s="322">
        <v>332</v>
      </c>
      <c r="Y50" s="322">
        <v>410</v>
      </c>
      <c r="Z50" s="322">
        <v>473</v>
      </c>
      <c r="AA50" s="322">
        <v>0</v>
      </c>
      <c r="AB50" s="322">
        <v>4</v>
      </c>
      <c r="AC50" s="322">
        <v>327</v>
      </c>
      <c r="AD50" s="322">
        <v>374</v>
      </c>
      <c r="AE50" s="322">
        <v>444</v>
      </c>
      <c r="AF50" s="322">
        <v>372</v>
      </c>
      <c r="AG50" s="322">
        <v>336</v>
      </c>
      <c r="AH50" s="322">
        <v>2</v>
      </c>
      <c r="AI50" s="310">
        <v>8930</v>
      </c>
      <c r="AL50" s="40">
        <f t="shared" si="0"/>
        <v>387.69565217391306</v>
      </c>
      <c r="AM50" s="42">
        <f t="shared" si="1"/>
        <v>175.25599095492115</v>
      </c>
    </row>
    <row r="51" spans="1:39" x14ac:dyDescent="0.2">
      <c r="A51" s="311">
        <v>0.85416666666666596</v>
      </c>
      <c r="B51" s="312" t="s">
        <v>7</v>
      </c>
      <c r="C51" s="313">
        <v>0.875</v>
      </c>
      <c r="D51" s="323">
        <v>0</v>
      </c>
      <c r="E51" s="322">
        <v>0</v>
      </c>
      <c r="F51" s="322">
        <v>5</v>
      </c>
      <c r="G51" s="322">
        <v>10</v>
      </c>
      <c r="H51" s="322">
        <v>446</v>
      </c>
      <c r="I51" s="322">
        <v>446</v>
      </c>
      <c r="J51" s="322">
        <v>461</v>
      </c>
      <c r="K51" s="322">
        <v>408</v>
      </c>
      <c r="L51" s="322">
        <v>449</v>
      </c>
      <c r="M51" s="322">
        <v>344</v>
      </c>
      <c r="N51" s="322">
        <v>454</v>
      </c>
      <c r="O51" s="322">
        <v>473</v>
      </c>
      <c r="P51" s="322">
        <v>386</v>
      </c>
      <c r="Q51" s="322">
        <v>389</v>
      </c>
      <c r="R51" s="322">
        <v>425</v>
      </c>
      <c r="S51" s="322">
        <v>463</v>
      </c>
      <c r="T51" s="322">
        <v>432</v>
      </c>
      <c r="U51" s="322">
        <v>353</v>
      </c>
      <c r="V51" s="322">
        <v>429</v>
      </c>
      <c r="W51" s="322">
        <v>0</v>
      </c>
      <c r="X51" s="322">
        <v>372</v>
      </c>
      <c r="Y51" s="322">
        <v>420</v>
      </c>
      <c r="Z51" s="322">
        <v>446</v>
      </c>
      <c r="AA51" s="322">
        <v>0</v>
      </c>
      <c r="AB51" s="322">
        <v>15</v>
      </c>
      <c r="AC51" s="322">
        <v>441</v>
      </c>
      <c r="AD51" s="322">
        <v>399</v>
      </c>
      <c r="AE51" s="322">
        <v>504</v>
      </c>
      <c r="AF51" s="322">
        <v>393</v>
      </c>
      <c r="AG51" s="322">
        <v>396</v>
      </c>
      <c r="AH51" s="322">
        <v>5</v>
      </c>
      <c r="AI51" s="310">
        <v>9764</v>
      </c>
      <c r="AL51" s="40">
        <f t="shared" si="0"/>
        <v>423</v>
      </c>
      <c r="AM51" s="42">
        <f t="shared" si="1"/>
        <v>189.28611216374148</v>
      </c>
    </row>
    <row r="52" spans="1:39" x14ac:dyDescent="0.2">
      <c r="A52" s="311">
        <v>0.875</v>
      </c>
      <c r="B52" s="312" t="s">
        <v>7</v>
      </c>
      <c r="C52" s="313">
        <v>0.89583333333333304</v>
      </c>
      <c r="D52" s="323">
        <v>0</v>
      </c>
      <c r="E52" s="322">
        <v>0</v>
      </c>
      <c r="F52" s="322">
        <v>15</v>
      </c>
      <c r="G52" s="322">
        <v>17</v>
      </c>
      <c r="H52" s="322">
        <v>425</v>
      </c>
      <c r="I52" s="322">
        <v>485</v>
      </c>
      <c r="J52" s="322">
        <v>446</v>
      </c>
      <c r="K52" s="322">
        <v>413</v>
      </c>
      <c r="L52" s="322">
        <v>482</v>
      </c>
      <c r="M52" s="322">
        <v>415</v>
      </c>
      <c r="N52" s="322">
        <v>480</v>
      </c>
      <c r="O52" s="322">
        <v>535</v>
      </c>
      <c r="P52" s="322">
        <v>444</v>
      </c>
      <c r="Q52" s="322">
        <v>504</v>
      </c>
      <c r="R52" s="322">
        <v>427</v>
      </c>
      <c r="S52" s="322">
        <v>408</v>
      </c>
      <c r="T52" s="322">
        <v>502</v>
      </c>
      <c r="U52" s="322">
        <v>463</v>
      </c>
      <c r="V52" s="322">
        <v>463</v>
      </c>
      <c r="W52" s="322">
        <v>0</v>
      </c>
      <c r="X52" s="322">
        <v>434</v>
      </c>
      <c r="Y52" s="322">
        <v>492</v>
      </c>
      <c r="Z52" s="322">
        <v>488</v>
      </c>
      <c r="AA52" s="322">
        <v>3</v>
      </c>
      <c r="AB52" s="322">
        <v>96</v>
      </c>
      <c r="AC52" s="322">
        <v>504</v>
      </c>
      <c r="AD52" s="322">
        <v>408</v>
      </c>
      <c r="AE52" s="322">
        <v>602</v>
      </c>
      <c r="AF52" s="322">
        <v>452</v>
      </c>
      <c r="AG52" s="322">
        <v>466</v>
      </c>
      <c r="AH52" s="322">
        <v>63</v>
      </c>
      <c r="AI52" s="310">
        <v>10932</v>
      </c>
      <c r="AL52" s="40">
        <f t="shared" si="0"/>
        <v>466.86956521739131</v>
      </c>
      <c r="AM52" s="42">
        <f t="shared" si="1"/>
        <v>201.55190371830557</v>
      </c>
    </row>
    <row r="53" spans="1:39" x14ac:dyDescent="0.2">
      <c r="A53" s="314">
        <v>0.89583333333333304</v>
      </c>
      <c r="B53" s="315" t="s">
        <v>7</v>
      </c>
      <c r="C53" s="316">
        <v>0.91666666666666596</v>
      </c>
      <c r="D53" s="324">
        <v>3</v>
      </c>
      <c r="E53" s="324">
        <v>0</v>
      </c>
      <c r="F53" s="324">
        <v>19</v>
      </c>
      <c r="G53" s="324">
        <v>0</v>
      </c>
      <c r="H53" s="324">
        <v>468</v>
      </c>
      <c r="I53" s="324">
        <v>497</v>
      </c>
      <c r="J53" s="324">
        <v>451</v>
      </c>
      <c r="K53" s="324">
        <v>442</v>
      </c>
      <c r="L53" s="324">
        <v>444</v>
      </c>
      <c r="M53" s="324">
        <v>451</v>
      </c>
      <c r="N53" s="324">
        <v>456</v>
      </c>
      <c r="O53" s="324">
        <v>538</v>
      </c>
      <c r="P53" s="324">
        <v>444</v>
      </c>
      <c r="Q53" s="324">
        <v>454</v>
      </c>
      <c r="R53" s="324">
        <v>435</v>
      </c>
      <c r="S53" s="324">
        <v>403</v>
      </c>
      <c r="T53" s="324">
        <v>532</v>
      </c>
      <c r="U53" s="324">
        <v>456</v>
      </c>
      <c r="V53" s="324">
        <v>432</v>
      </c>
      <c r="W53" s="324">
        <v>0</v>
      </c>
      <c r="X53" s="324">
        <v>442</v>
      </c>
      <c r="Y53" s="324">
        <v>521</v>
      </c>
      <c r="Z53" s="324">
        <v>201</v>
      </c>
      <c r="AA53" s="324">
        <v>0</v>
      </c>
      <c r="AB53" s="324">
        <v>60</v>
      </c>
      <c r="AC53" s="324">
        <v>509</v>
      </c>
      <c r="AD53" s="324">
        <v>405</v>
      </c>
      <c r="AE53" s="324">
        <v>567</v>
      </c>
      <c r="AF53" s="324">
        <v>489</v>
      </c>
      <c r="AG53" s="324">
        <v>502</v>
      </c>
      <c r="AH53" s="324">
        <v>50</v>
      </c>
      <c r="AI53" s="310">
        <v>10671</v>
      </c>
      <c r="AL53" s="40">
        <f t="shared" si="0"/>
        <v>458.21739130434781</v>
      </c>
      <c r="AM53" s="42">
        <f t="shared" si="1"/>
        <v>205.85977584712356</v>
      </c>
    </row>
    <row r="54" spans="1:39" x14ac:dyDescent="0.2">
      <c r="A54" s="307">
        <v>0.91666666666666596</v>
      </c>
      <c r="B54" s="308" t="s">
        <v>7</v>
      </c>
      <c r="C54" s="309">
        <v>0.9375</v>
      </c>
      <c r="D54" s="322">
        <v>2</v>
      </c>
      <c r="E54" s="322">
        <v>0</v>
      </c>
      <c r="F54" s="322">
        <v>2</v>
      </c>
      <c r="G54" s="322">
        <v>2</v>
      </c>
      <c r="H54" s="322">
        <v>463</v>
      </c>
      <c r="I54" s="322">
        <v>494</v>
      </c>
      <c r="J54" s="322">
        <v>483</v>
      </c>
      <c r="K54" s="322">
        <v>412</v>
      </c>
      <c r="L54" s="322">
        <v>415</v>
      </c>
      <c r="M54" s="322">
        <v>355</v>
      </c>
      <c r="N54" s="322">
        <v>413</v>
      </c>
      <c r="O54" s="322">
        <v>508</v>
      </c>
      <c r="P54" s="322">
        <v>437</v>
      </c>
      <c r="Q54" s="322">
        <v>451</v>
      </c>
      <c r="R54" s="322">
        <v>389</v>
      </c>
      <c r="S54" s="322">
        <v>415</v>
      </c>
      <c r="T54" s="322">
        <v>483</v>
      </c>
      <c r="U54" s="322">
        <v>396</v>
      </c>
      <c r="V54" s="322">
        <v>471</v>
      </c>
      <c r="W54" s="322">
        <v>0</v>
      </c>
      <c r="X54" s="322">
        <v>439</v>
      </c>
      <c r="Y54" s="322">
        <v>122</v>
      </c>
      <c r="Z54" s="322">
        <v>0</v>
      </c>
      <c r="AA54" s="322">
        <v>0</v>
      </c>
      <c r="AB54" s="322">
        <v>5</v>
      </c>
      <c r="AC54" s="322">
        <v>468</v>
      </c>
      <c r="AD54" s="322">
        <v>394</v>
      </c>
      <c r="AE54" s="322">
        <v>545</v>
      </c>
      <c r="AF54" s="322">
        <v>463</v>
      </c>
      <c r="AG54" s="322">
        <v>499</v>
      </c>
      <c r="AH54" s="322">
        <v>43</v>
      </c>
      <c r="AI54" s="310">
        <v>9569</v>
      </c>
      <c r="AL54" s="40">
        <f t="shared" si="0"/>
        <v>432.5</v>
      </c>
      <c r="AM54" s="42">
        <f t="shared" si="1"/>
        <v>208.8535989789298</v>
      </c>
    </row>
    <row r="55" spans="1:39" x14ac:dyDescent="0.2">
      <c r="A55" s="311">
        <v>0.9375</v>
      </c>
      <c r="B55" s="312" t="s">
        <v>7</v>
      </c>
      <c r="C55" s="313">
        <v>0.95833333333333304</v>
      </c>
      <c r="D55" s="323">
        <v>0</v>
      </c>
      <c r="E55" s="322">
        <v>0</v>
      </c>
      <c r="F55" s="322">
        <v>0</v>
      </c>
      <c r="G55" s="322">
        <v>0</v>
      </c>
      <c r="H55" s="322">
        <v>432</v>
      </c>
      <c r="I55" s="322">
        <v>478</v>
      </c>
      <c r="J55" s="322">
        <v>408</v>
      </c>
      <c r="K55" s="322">
        <v>459</v>
      </c>
      <c r="L55" s="322">
        <v>444</v>
      </c>
      <c r="M55" s="322">
        <v>370</v>
      </c>
      <c r="N55" s="322">
        <v>379</v>
      </c>
      <c r="O55" s="322">
        <v>483</v>
      </c>
      <c r="P55" s="322">
        <v>446</v>
      </c>
      <c r="Q55" s="322">
        <v>430</v>
      </c>
      <c r="R55" s="322">
        <v>400</v>
      </c>
      <c r="S55" s="322">
        <v>413</v>
      </c>
      <c r="T55" s="322">
        <v>427</v>
      </c>
      <c r="U55" s="322">
        <v>386</v>
      </c>
      <c r="V55" s="322">
        <v>432</v>
      </c>
      <c r="W55" s="322">
        <v>0</v>
      </c>
      <c r="X55" s="322">
        <v>463</v>
      </c>
      <c r="Y55" s="322">
        <v>0</v>
      </c>
      <c r="Z55" s="322">
        <v>0</v>
      </c>
      <c r="AA55" s="322">
        <v>0</v>
      </c>
      <c r="AB55" s="322">
        <v>9</v>
      </c>
      <c r="AC55" s="322">
        <v>432</v>
      </c>
      <c r="AD55" s="322">
        <v>413</v>
      </c>
      <c r="AE55" s="322">
        <v>544</v>
      </c>
      <c r="AF55" s="322">
        <v>452</v>
      </c>
      <c r="AG55" s="322">
        <v>492</v>
      </c>
      <c r="AH55" s="322">
        <v>46</v>
      </c>
      <c r="AI55" s="310">
        <v>9238</v>
      </c>
      <c r="AL55" s="40">
        <f t="shared" si="0"/>
        <v>437.28571428571428</v>
      </c>
      <c r="AM55" s="42">
        <f t="shared" si="1"/>
        <v>208.06184977869762</v>
      </c>
    </row>
    <row r="56" spans="1:39" x14ac:dyDescent="0.2">
      <c r="A56" s="311">
        <v>0.95833333333333304</v>
      </c>
      <c r="B56" s="312" t="s">
        <v>7</v>
      </c>
      <c r="C56" s="313">
        <v>0.97916666666666596</v>
      </c>
      <c r="D56" s="323">
        <v>3</v>
      </c>
      <c r="E56" s="322">
        <v>0</v>
      </c>
      <c r="F56" s="322">
        <v>3</v>
      </c>
      <c r="G56" s="322">
        <v>0</v>
      </c>
      <c r="H56" s="322">
        <v>440</v>
      </c>
      <c r="I56" s="322">
        <v>441</v>
      </c>
      <c r="J56" s="322">
        <v>427</v>
      </c>
      <c r="K56" s="322">
        <v>432</v>
      </c>
      <c r="L56" s="322">
        <v>399</v>
      </c>
      <c r="M56" s="322">
        <v>389</v>
      </c>
      <c r="N56" s="322">
        <v>413</v>
      </c>
      <c r="O56" s="322">
        <v>477</v>
      </c>
      <c r="P56" s="322">
        <v>442</v>
      </c>
      <c r="Q56" s="322">
        <v>420</v>
      </c>
      <c r="R56" s="322">
        <v>399</v>
      </c>
      <c r="S56" s="322">
        <v>418</v>
      </c>
      <c r="T56" s="322">
        <v>454</v>
      </c>
      <c r="U56" s="322">
        <v>353</v>
      </c>
      <c r="V56" s="322">
        <v>413</v>
      </c>
      <c r="W56" s="322">
        <v>0</v>
      </c>
      <c r="X56" s="322">
        <v>422</v>
      </c>
      <c r="Y56" s="322">
        <v>0</v>
      </c>
      <c r="Z56" s="322">
        <v>0</v>
      </c>
      <c r="AA56" s="322">
        <v>2</v>
      </c>
      <c r="AB56" s="322">
        <v>7</v>
      </c>
      <c r="AC56" s="322">
        <v>432</v>
      </c>
      <c r="AD56" s="322">
        <v>413</v>
      </c>
      <c r="AE56" s="322">
        <v>521</v>
      </c>
      <c r="AF56" s="322">
        <v>444</v>
      </c>
      <c r="AG56" s="322">
        <v>473</v>
      </c>
      <c r="AH56" s="322">
        <v>36</v>
      </c>
      <c r="AI56" s="310">
        <v>9073</v>
      </c>
      <c r="AL56" s="40">
        <f t="shared" si="0"/>
        <v>429.61904761904759</v>
      </c>
      <c r="AM56" s="42">
        <f t="shared" si="1"/>
        <v>203.80748875622379</v>
      </c>
    </row>
    <row r="57" spans="1:39" x14ac:dyDescent="0.2">
      <c r="A57" s="317">
        <v>0.97916666666666596</v>
      </c>
      <c r="B57" s="318" t="s">
        <v>7</v>
      </c>
      <c r="C57" s="319">
        <v>1</v>
      </c>
      <c r="D57" s="325">
        <v>0</v>
      </c>
      <c r="E57" s="322">
        <v>0</v>
      </c>
      <c r="F57" s="322">
        <v>0</v>
      </c>
      <c r="G57" s="322">
        <v>2</v>
      </c>
      <c r="H57" s="322">
        <v>410</v>
      </c>
      <c r="I57" s="322">
        <v>440</v>
      </c>
      <c r="J57" s="322">
        <v>420</v>
      </c>
      <c r="K57" s="322">
        <v>453</v>
      </c>
      <c r="L57" s="322">
        <v>405</v>
      </c>
      <c r="M57" s="322">
        <v>374</v>
      </c>
      <c r="N57" s="322">
        <v>405</v>
      </c>
      <c r="O57" s="322">
        <v>502</v>
      </c>
      <c r="P57" s="322">
        <v>442</v>
      </c>
      <c r="Q57" s="322">
        <v>436</v>
      </c>
      <c r="R57" s="322">
        <v>357</v>
      </c>
      <c r="S57" s="322">
        <v>422</v>
      </c>
      <c r="T57" s="322">
        <v>386</v>
      </c>
      <c r="U57" s="322">
        <v>348</v>
      </c>
      <c r="V57" s="322">
        <v>403</v>
      </c>
      <c r="W57" s="322">
        <v>0</v>
      </c>
      <c r="X57" s="322">
        <v>440</v>
      </c>
      <c r="Y57" s="322">
        <v>0</v>
      </c>
      <c r="Z57" s="322">
        <v>0</v>
      </c>
      <c r="AA57" s="322">
        <v>0</v>
      </c>
      <c r="AB57" s="322">
        <v>0</v>
      </c>
      <c r="AC57" s="322">
        <v>434</v>
      </c>
      <c r="AD57" s="322">
        <v>460</v>
      </c>
      <c r="AE57" s="322">
        <v>516</v>
      </c>
      <c r="AF57" s="322">
        <v>432</v>
      </c>
      <c r="AG57" s="322">
        <v>429</v>
      </c>
      <c r="AH57" s="328">
        <v>14</v>
      </c>
      <c r="AI57" s="310">
        <v>8930</v>
      </c>
      <c r="AL57" s="40">
        <f t="shared" si="0"/>
        <v>424.47619047619048</v>
      </c>
      <c r="AM57" s="42">
        <f t="shared" si="1"/>
        <v>203.71564094489997</v>
      </c>
    </row>
    <row r="58" spans="1:39" x14ac:dyDescent="0.2">
      <c r="A58" s="303" t="s">
        <v>61</v>
      </c>
      <c r="B58" s="304"/>
      <c r="C58" s="305"/>
      <c r="D58" s="320">
        <v>274</v>
      </c>
      <c r="E58" s="320">
        <v>232</v>
      </c>
      <c r="F58" s="320">
        <v>1064</v>
      </c>
      <c r="G58" s="320">
        <v>136</v>
      </c>
      <c r="H58" s="320">
        <v>8446</v>
      </c>
      <c r="I58" s="320">
        <v>20434</v>
      </c>
      <c r="J58" s="320">
        <v>21254</v>
      </c>
      <c r="K58" s="320">
        <v>21002</v>
      </c>
      <c r="L58" s="320">
        <v>21360</v>
      </c>
      <c r="M58" s="320">
        <v>19966</v>
      </c>
      <c r="N58" s="320">
        <v>20023</v>
      </c>
      <c r="O58" s="320">
        <v>22181</v>
      </c>
      <c r="P58" s="320">
        <v>22810</v>
      </c>
      <c r="Q58" s="320">
        <v>22516</v>
      </c>
      <c r="R58" s="320">
        <v>19812</v>
      </c>
      <c r="S58" s="320">
        <v>24713</v>
      </c>
      <c r="T58" s="320">
        <v>21473</v>
      </c>
      <c r="U58" s="320">
        <v>20251</v>
      </c>
      <c r="V58" s="320">
        <v>21730</v>
      </c>
      <c r="W58" s="320">
        <v>17791</v>
      </c>
      <c r="X58" s="320">
        <v>18886</v>
      </c>
      <c r="Y58" s="320">
        <v>17788</v>
      </c>
      <c r="Z58" s="320">
        <v>16889</v>
      </c>
      <c r="AA58" s="320">
        <v>48</v>
      </c>
      <c r="AB58" s="320">
        <v>307</v>
      </c>
      <c r="AC58" s="320">
        <v>8700</v>
      </c>
      <c r="AD58" s="320">
        <v>20652</v>
      </c>
      <c r="AE58" s="320">
        <v>24029</v>
      </c>
      <c r="AF58" s="320">
        <v>23583</v>
      </c>
      <c r="AG58" s="320">
        <v>21789</v>
      </c>
      <c r="AH58" s="320">
        <v>18516</v>
      </c>
      <c r="AI58" s="320">
        <v>498655</v>
      </c>
      <c r="AL58" s="40">
        <v>29364.709677419356</v>
      </c>
    </row>
    <row r="59" spans="1:39" x14ac:dyDescent="0.2">
      <c r="A59" s="303" t="s">
        <v>63</v>
      </c>
      <c r="B59" s="304"/>
      <c r="C59" s="305"/>
      <c r="D59" s="320">
        <v>5</v>
      </c>
      <c r="E59" s="320">
        <v>0</v>
      </c>
      <c r="F59" s="320">
        <v>1042</v>
      </c>
      <c r="G59" s="320">
        <v>36</v>
      </c>
      <c r="H59" s="320">
        <v>6578</v>
      </c>
      <c r="I59" s="320">
        <v>10138</v>
      </c>
      <c r="J59" s="320">
        <v>0</v>
      </c>
      <c r="K59" s="320">
        <v>11012</v>
      </c>
      <c r="L59" s="320">
        <v>11143</v>
      </c>
      <c r="M59" s="320">
        <v>10692</v>
      </c>
      <c r="N59" s="320">
        <v>11556</v>
      </c>
      <c r="O59" s="320">
        <v>12020</v>
      </c>
      <c r="P59" s="320">
        <v>11976</v>
      </c>
      <c r="Q59" s="320">
        <v>0</v>
      </c>
      <c r="R59" s="320">
        <v>0</v>
      </c>
      <c r="S59" s="320">
        <v>14580</v>
      </c>
      <c r="T59" s="320">
        <v>11901</v>
      </c>
      <c r="U59" s="320">
        <v>10968</v>
      </c>
      <c r="V59" s="320">
        <v>12444</v>
      </c>
      <c r="W59" s="320">
        <v>9667</v>
      </c>
      <c r="X59" s="320">
        <v>0</v>
      </c>
      <c r="Y59" s="320">
        <v>9566</v>
      </c>
      <c r="Z59" s="320">
        <v>11117</v>
      </c>
      <c r="AA59" s="320">
        <v>3</v>
      </c>
      <c r="AB59" s="320">
        <v>187</v>
      </c>
      <c r="AC59" s="320">
        <v>6823</v>
      </c>
      <c r="AD59" s="320">
        <v>11349</v>
      </c>
      <c r="AE59" s="320">
        <v>0</v>
      </c>
      <c r="AF59" s="320">
        <v>12804</v>
      </c>
      <c r="AG59" s="320">
        <v>12012</v>
      </c>
      <c r="AH59" s="320">
        <v>0</v>
      </c>
      <c r="AI59" s="320">
        <v>209619</v>
      </c>
    </row>
    <row r="60" spans="1:39" x14ac:dyDescent="0.2">
      <c r="A60" s="303" t="s">
        <v>64</v>
      </c>
      <c r="B60" s="304"/>
      <c r="C60" s="305"/>
      <c r="D60" s="320">
        <v>269</v>
      </c>
      <c r="E60" s="320">
        <v>232</v>
      </c>
      <c r="F60" s="320">
        <v>22</v>
      </c>
      <c r="G60" s="320">
        <v>100</v>
      </c>
      <c r="H60" s="320">
        <v>1868</v>
      </c>
      <c r="I60" s="320">
        <v>10296</v>
      </c>
      <c r="J60" s="320">
        <v>21254</v>
      </c>
      <c r="K60" s="320">
        <v>9990</v>
      </c>
      <c r="L60" s="320">
        <v>10217</v>
      </c>
      <c r="M60" s="320">
        <v>9274</v>
      </c>
      <c r="N60" s="320">
        <v>8467</v>
      </c>
      <c r="O60" s="320">
        <v>10161</v>
      </c>
      <c r="P60" s="320">
        <v>10834</v>
      </c>
      <c r="Q60" s="320">
        <v>22516</v>
      </c>
      <c r="R60" s="320">
        <v>19812</v>
      </c>
      <c r="S60" s="320">
        <v>10133</v>
      </c>
      <c r="T60" s="320">
        <v>9572</v>
      </c>
      <c r="U60" s="320">
        <v>9283</v>
      </c>
      <c r="V60" s="320">
        <v>9286</v>
      </c>
      <c r="W60" s="320">
        <v>8124</v>
      </c>
      <c r="X60" s="320">
        <v>18886</v>
      </c>
      <c r="Y60" s="320">
        <v>8222</v>
      </c>
      <c r="Z60" s="320">
        <v>5772</v>
      </c>
      <c r="AA60" s="320">
        <v>45</v>
      </c>
      <c r="AB60" s="320">
        <v>120</v>
      </c>
      <c r="AC60" s="320">
        <v>1877</v>
      </c>
      <c r="AD60" s="320">
        <v>9303</v>
      </c>
      <c r="AE60" s="320">
        <v>24029</v>
      </c>
      <c r="AF60" s="320">
        <v>10779</v>
      </c>
      <c r="AG60" s="320">
        <v>9777</v>
      </c>
      <c r="AH60" s="320">
        <v>18516</v>
      </c>
      <c r="AI60" s="320">
        <v>289036</v>
      </c>
    </row>
    <row r="63" spans="1:39" x14ac:dyDescent="0.2">
      <c r="C63" t="s">
        <v>9</v>
      </c>
      <c r="D63" s="4">
        <f>MIN(D10:D57)</f>
        <v>0</v>
      </c>
      <c r="E63" s="4">
        <f t="shared" ref="E63:AH63" si="2">MIN(E10:E57)</f>
        <v>0</v>
      </c>
      <c r="F63" s="4">
        <f t="shared" si="2"/>
        <v>0</v>
      </c>
      <c r="G63" s="4">
        <f t="shared" si="2"/>
        <v>0</v>
      </c>
      <c r="H63" s="4">
        <f t="shared" si="2"/>
        <v>0</v>
      </c>
      <c r="I63" s="4">
        <f t="shared" si="2"/>
        <v>0</v>
      </c>
      <c r="J63" s="4">
        <f t="shared" si="2"/>
        <v>367</v>
      </c>
      <c r="K63" s="4">
        <f t="shared" si="2"/>
        <v>312</v>
      </c>
      <c r="L63" s="4">
        <f t="shared" si="2"/>
        <v>312</v>
      </c>
      <c r="M63" s="4">
        <f t="shared" si="2"/>
        <v>254</v>
      </c>
      <c r="N63" s="4">
        <f t="shared" si="2"/>
        <v>235</v>
      </c>
      <c r="O63" s="4">
        <f t="shared" si="2"/>
        <v>285</v>
      </c>
      <c r="P63" s="4">
        <f t="shared" si="2"/>
        <v>285</v>
      </c>
      <c r="Q63" s="4">
        <f t="shared" si="2"/>
        <v>329</v>
      </c>
      <c r="R63" s="4">
        <f t="shared" si="2"/>
        <v>307</v>
      </c>
      <c r="S63" s="4">
        <f t="shared" si="2"/>
        <v>403</v>
      </c>
      <c r="T63" s="4">
        <f t="shared" si="2"/>
        <v>302</v>
      </c>
      <c r="U63" s="4">
        <f t="shared" si="2"/>
        <v>288</v>
      </c>
      <c r="V63" s="4">
        <f t="shared" si="2"/>
        <v>348</v>
      </c>
      <c r="W63" s="4">
        <f t="shared" si="2"/>
        <v>0</v>
      </c>
      <c r="X63" s="4">
        <f t="shared" si="2"/>
        <v>0</v>
      </c>
      <c r="Y63" s="4">
        <f t="shared" si="2"/>
        <v>0</v>
      </c>
      <c r="Z63" s="4">
        <f t="shared" si="2"/>
        <v>0</v>
      </c>
      <c r="AA63" s="4">
        <f t="shared" si="2"/>
        <v>0</v>
      </c>
      <c r="AB63" s="4">
        <f t="shared" si="2"/>
        <v>0</v>
      </c>
      <c r="AC63" s="4">
        <f t="shared" si="2"/>
        <v>0</v>
      </c>
      <c r="AD63" s="4">
        <f t="shared" si="2"/>
        <v>331</v>
      </c>
      <c r="AE63" s="4">
        <f t="shared" si="2"/>
        <v>362</v>
      </c>
      <c r="AF63" s="4">
        <f t="shared" si="2"/>
        <v>351</v>
      </c>
      <c r="AG63" s="4">
        <f t="shared" si="2"/>
        <v>328</v>
      </c>
      <c r="AH63" s="4">
        <f t="shared" si="2"/>
        <v>0</v>
      </c>
      <c r="AL63" s="40">
        <f>MIN(AL10:AL57)</f>
        <v>346.6</v>
      </c>
    </row>
    <row r="64" spans="1:39" x14ac:dyDescent="0.2">
      <c r="C64" t="s">
        <v>10</v>
      </c>
      <c r="D64" s="4">
        <f>MAX(D10:D57)</f>
        <v>75</v>
      </c>
      <c r="E64" s="4">
        <f t="shared" ref="E64:AH64" si="3">MAX(E10:E57)</f>
        <v>72</v>
      </c>
      <c r="F64" s="4">
        <f t="shared" si="3"/>
        <v>290</v>
      </c>
      <c r="G64" s="4">
        <f t="shared" si="3"/>
        <v>27</v>
      </c>
      <c r="H64" s="4">
        <f t="shared" si="3"/>
        <v>468</v>
      </c>
      <c r="I64" s="4">
        <f t="shared" si="3"/>
        <v>679</v>
      </c>
      <c r="J64" s="4">
        <f t="shared" si="3"/>
        <v>566</v>
      </c>
      <c r="K64" s="4">
        <f t="shared" si="3"/>
        <v>705</v>
      </c>
      <c r="L64" s="4">
        <f t="shared" si="3"/>
        <v>674</v>
      </c>
      <c r="M64" s="4">
        <f t="shared" si="3"/>
        <v>715</v>
      </c>
      <c r="N64" s="4">
        <f t="shared" si="3"/>
        <v>557</v>
      </c>
      <c r="O64" s="4">
        <f t="shared" si="3"/>
        <v>715</v>
      </c>
      <c r="P64" s="4">
        <f t="shared" si="3"/>
        <v>713</v>
      </c>
      <c r="Q64" s="4">
        <f t="shared" si="3"/>
        <v>662</v>
      </c>
      <c r="R64" s="4">
        <f t="shared" si="3"/>
        <v>555</v>
      </c>
      <c r="S64" s="4">
        <f t="shared" si="3"/>
        <v>754</v>
      </c>
      <c r="T64" s="4">
        <f t="shared" si="3"/>
        <v>604</v>
      </c>
      <c r="U64" s="4">
        <f t="shared" si="3"/>
        <v>634</v>
      </c>
      <c r="V64" s="4">
        <f t="shared" si="3"/>
        <v>636</v>
      </c>
      <c r="W64" s="4">
        <f t="shared" si="3"/>
        <v>713</v>
      </c>
      <c r="X64" s="4">
        <f t="shared" si="3"/>
        <v>684</v>
      </c>
      <c r="Y64" s="4">
        <f t="shared" si="3"/>
        <v>679</v>
      </c>
      <c r="Z64" s="4">
        <f t="shared" si="3"/>
        <v>591</v>
      </c>
      <c r="AA64" s="4">
        <f t="shared" si="3"/>
        <v>22</v>
      </c>
      <c r="AB64" s="4">
        <f t="shared" si="3"/>
        <v>96</v>
      </c>
      <c r="AC64" s="4">
        <f t="shared" si="3"/>
        <v>509</v>
      </c>
      <c r="AD64" s="4">
        <f t="shared" si="3"/>
        <v>586</v>
      </c>
      <c r="AE64" s="4">
        <f t="shared" si="3"/>
        <v>759</v>
      </c>
      <c r="AF64" s="4">
        <f t="shared" si="3"/>
        <v>701</v>
      </c>
      <c r="AG64" s="4">
        <f t="shared" si="3"/>
        <v>681</v>
      </c>
      <c r="AH64" s="4">
        <f t="shared" si="3"/>
        <v>595</v>
      </c>
    </row>
    <row r="65" spans="1:45" s="39" customFormat="1" x14ac:dyDescent="0.2">
      <c r="C65" s="39" t="s">
        <v>52</v>
      </c>
      <c r="D65" s="39">
        <f>IF(D64=0,"",SMALL(D10:D57,COUNTIF(D10:D57,0)+1))</f>
        <v>2</v>
      </c>
      <c r="E65" s="39">
        <f t="shared" ref="E65:AH65" si="4">IF(E64=0,"",SMALL(E10:E57,COUNTIF(E10:E57,0)+1))</f>
        <v>2</v>
      </c>
      <c r="F65" s="39">
        <f t="shared" si="4"/>
        <v>2</v>
      </c>
      <c r="G65" s="39">
        <f t="shared" si="4"/>
        <v>2</v>
      </c>
      <c r="H65" s="39">
        <f t="shared" si="4"/>
        <v>2</v>
      </c>
      <c r="I65" s="39">
        <f t="shared" si="4"/>
        <v>175</v>
      </c>
      <c r="J65" s="39">
        <f t="shared" si="4"/>
        <v>367</v>
      </c>
      <c r="K65" s="39">
        <f t="shared" si="4"/>
        <v>312</v>
      </c>
      <c r="L65" s="39">
        <f t="shared" si="4"/>
        <v>312</v>
      </c>
      <c r="M65" s="39">
        <f t="shared" si="4"/>
        <v>254</v>
      </c>
      <c r="N65" s="39">
        <f t="shared" si="4"/>
        <v>235</v>
      </c>
      <c r="O65" s="39">
        <f t="shared" si="4"/>
        <v>285</v>
      </c>
      <c r="P65" s="39">
        <f t="shared" si="4"/>
        <v>285</v>
      </c>
      <c r="Q65" s="39">
        <f t="shared" si="4"/>
        <v>329</v>
      </c>
      <c r="R65" s="39">
        <f t="shared" si="4"/>
        <v>307</v>
      </c>
      <c r="S65" s="39">
        <f t="shared" si="4"/>
        <v>403</v>
      </c>
      <c r="T65" s="39">
        <f t="shared" si="4"/>
        <v>302</v>
      </c>
      <c r="U65" s="39">
        <f t="shared" si="4"/>
        <v>288</v>
      </c>
      <c r="V65" s="39">
        <f t="shared" si="4"/>
        <v>348</v>
      </c>
      <c r="W65" s="39">
        <f t="shared" si="4"/>
        <v>60</v>
      </c>
      <c r="X65" s="39">
        <f t="shared" si="4"/>
        <v>276</v>
      </c>
      <c r="Y65" s="39">
        <f t="shared" si="4"/>
        <v>2</v>
      </c>
      <c r="Z65" s="39">
        <f t="shared" si="4"/>
        <v>201</v>
      </c>
      <c r="AA65" s="39">
        <f t="shared" si="4"/>
        <v>2</v>
      </c>
      <c r="AB65" s="39">
        <f t="shared" si="4"/>
        <v>2</v>
      </c>
      <c r="AC65" s="39">
        <f t="shared" si="4"/>
        <v>2</v>
      </c>
      <c r="AD65" s="39">
        <f t="shared" si="4"/>
        <v>331</v>
      </c>
      <c r="AE65" s="39">
        <f t="shared" si="4"/>
        <v>362</v>
      </c>
      <c r="AF65" s="39">
        <f t="shared" si="4"/>
        <v>351</v>
      </c>
      <c r="AG65" s="39">
        <f t="shared" si="4"/>
        <v>328</v>
      </c>
      <c r="AH65" s="39">
        <f t="shared" si="4"/>
        <v>2</v>
      </c>
    </row>
    <row r="66" spans="1:45" s="39" customFormat="1" x14ac:dyDescent="0.2">
      <c r="C66" s="39" t="s">
        <v>55</v>
      </c>
      <c r="D66" s="39">
        <f>IF(D64=0,"",SMALL(D11:D58,COUNTIF(D11:D58,0)+2))</f>
        <v>2</v>
      </c>
      <c r="E66" s="39">
        <f t="shared" ref="E66:AH66" si="5">IF(E64=0,"",SMALL(E11:E58,COUNTIF(E11:E58,0)+2))</f>
        <v>5</v>
      </c>
      <c r="F66" s="39">
        <f t="shared" si="5"/>
        <v>3</v>
      </c>
      <c r="G66" s="39">
        <f t="shared" si="5"/>
        <v>2</v>
      </c>
      <c r="H66" s="39">
        <f t="shared" si="5"/>
        <v>2</v>
      </c>
      <c r="I66" s="39">
        <f t="shared" si="5"/>
        <v>235</v>
      </c>
      <c r="J66" s="39">
        <f t="shared" si="5"/>
        <v>367</v>
      </c>
      <c r="K66" s="39">
        <f t="shared" si="5"/>
        <v>314</v>
      </c>
      <c r="L66" s="39">
        <f t="shared" si="5"/>
        <v>314</v>
      </c>
      <c r="M66" s="39">
        <f t="shared" si="5"/>
        <v>271</v>
      </c>
      <c r="N66" s="39">
        <f t="shared" si="5"/>
        <v>317</v>
      </c>
      <c r="O66" s="39">
        <f t="shared" si="5"/>
        <v>345</v>
      </c>
      <c r="P66" s="39">
        <f t="shared" si="5"/>
        <v>333</v>
      </c>
      <c r="Q66" s="39">
        <f t="shared" si="5"/>
        <v>346</v>
      </c>
      <c r="R66" s="39">
        <f t="shared" si="5"/>
        <v>324</v>
      </c>
      <c r="S66" s="39">
        <f t="shared" si="5"/>
        <v>403</v>
      </c>
      <c r="T66" s="39">
        <f t="shared" si="5"/>
        <v>336</v>
      </c>
      <c r="U66" s="39">
        <f t="shared" si="5"/>
        <v>298</v>
      </c>
      <c r="V66" s="39">
        <f t="shared" si="5"/>
        <v>348</v>
      </c>
      <c r="W66" s="39">
        <f t="shared" si="5"/>
        <v>319</v>
      </c>
      <c r="X66" s="39">
        <f t="shared" si="5"/>
        <v>286</v>
      </c>
      <c r="Y66" s="39">
        <f t="shared" si="5"/>
        <v>63</v>
      </c>
      <c r="Z66" s="39">
        <f t="shared" si="5"/>
        <v>314</v>
      </c>
      <c r="AA66" s="39">
        <f t="shared" si="5"/>
        <v>2</v>
      </c>
      <c r="AB66" s="39">
        <f t="shared" si="5"/>
        <v>3</v>
      </c>
      <c r="AC66" s="39">
        <f t="shared" si="5"/>
        <v>5</v>
      </c>
      <c r="AD66" s="39">
        <f t="shared" si="5"/>
        <v>333</v>
      </c>
      <c r="AE66" s="39">
        <f t="shared" si="5"/>
        <v>372</v>
      </c>
      <c r="AF66" s="39">
        <f t="shared" si="5"/>
        <v>365</v>
      </c>
      <c r="AG66" s="39">
        <f t="shared" si="5"/>
        <v>336</v>
      </c>
      <c r="AH66" s="39">
        <f t="shared" si="5"/>
        <v>5</v>
      </c>
    </row>
    <row r="67" spans="1:45" x14ac:dyDescent="0.2">
      <c r="AN67" t="s">
        <v>114</v>
      </c>
      <c r="AP67" s="292" t="s">
        <v>117</v>
      </c>
    </row>
    <row r="68" spans="1:45" s="292" customFormat="1" x14ac:dyDescent="0.2">
      <c r="C68" s="292" t="s">
        <v>87</v>
      </c>
      <c r="D68" s="292">
        <v>0</v>
      </c>
      <c r="E68" s="292">
        <v>0</v>
      </c>
      <c r="F68" s="292">
        <v>0</v>
      </c>
      <c r="G68" s="292">
        <v>0</v>
      </c>
      <c r="H68" s="292">
        <v>0</v>
      </c>
      <c r="I68" s="292">
        <v>0</v>
      </c>
      <c r="J68" s="292">
        <v>0</v>
      </c>
      <c r="K68" s="292">
        <v>0</v>
      </c>
      <c r="L68" s="292">
        <v>0</v>
      </c>
      <c r="M68" s="292">
        <v>0</v>
      </c>
      <c r="N68" s="292">
        <v>0</v>
      </c>
      <c r="O68" s="292">
        <v>0</v>
      </c>
      <c r="P68" s="292">
        <v>0</v>
      </c>
      <c r="Q68" s="292">
        <v>0</v>
      </c>
      <c r="R68" s="292">
        <v>0</v>
      </c>
      <c r="S68" s="292">
        <v>0</v>
      </c>
      <c r="T68" s="292">
        <v>0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0</v>
      </c>
      <c r="AF68" s="292">
        <v>0</v>
      </c>
      <c r="AG68" s="292">
        <v>0</v>
      </c>
      <c r="AH68" s="292">
        <v>0</v>
      </c>
      <c r="AJ68" s="292" t="s">
        <v>96</v>
      </c>
      <c r="AL68" s="292" t="s">
        <v>82</v>
      </c>
      <c r="AM68" s="333" t="s">
        <v>98</v>
      </c>
      <c r="AP68" s="292" t="s">
        <v>118</v>
      </c>
      <c r="AQ68" s="292" t="s">
        <v>119</v>
      </c>
      <c r="AR68" s="292" t="s">
        <v>120</v>
      </c>
      <c r="AS68" s="292" t="s">
        <v>121</v>
      </c>
    </row>
    <row r="69" spans="1:45" s="41" customFormat="1" x14ac:dyDescent="0.2">
      <c r="A69" s="292" t="s">
        <v>88</v>
      </c>
      <c r="B69" s="292"/>
      <c r="C69" s="292"/>
      <c r="D69" s="42">
        <f>IF(D$9=1,IF(D$68=1,"",D$59),"")</f>
        <v>5</v>
      </c>
      <c r="E69" s="42">
        <f t="shared" ref="E69:AH69" si="6">IF(E$9=1,IF(E$68=1,"",E$59),"")</f>
        <v>0</v>
      </c>
      <c r="F69" s="42">
        <f t="shared" si="6"/>
        <v>1042</v>
      </c>
      <c r="G69" s="42">
        <f t="shared" si="6"/>
        <v>36</v>
      </c>
      <c r="H69" s="42">
        <f t="shared" si="6"/>
        <v>6578</v>
      </c>
      <c r="I69" s="42">
        <f t="shared" si="6"/>
        <v>10138</v>
      </c>
      <c r="J69" s="42" t="str">
        <f t="shared" si="6"/>
        <v/>
      </c>
      <c r="K69" s="42">
        <f t="shared" si="6"/>
        <v>11012</v>
      </c>
      <c r="L69" s="42">
        <f t="shared" si="6"/>
        <v>11143</v>
      </c>
      <c r="M69" s="42">
        <f t="shared" si="6"/>
        <v>10692</v>
      </c>
      <c r="N69" s="42">
        <f t="shared" si="6"/>
        <v>11556</v>
      </c>
      <c r="O69" s="42">
        <f t="shared" si="6"/>
        <v>12020</v>
      </c>
      <c r="P69" s="42">
        <f t="shared" si="6"/>
        <v>11976</v>
      </c>
      <c r="Q69" s="42" t="str">
        <f t="shared" si="6"/>
        <v/>
      </c>
      <c r="R69" s="42" t="str">
        <f t="shared" si="6"/>
        <v/>
      </c>
      <c r="S69" s="42">
        <f t="shared" si="6"/>
        <v>14580</v>
      </c>
      <c r="T69" s="42">
        <f t="shared" si="6"/>
        <v>11901</v>
      </c>
      <c r="U69" s="42">
        <f t="shared" si="6"/>
        <v>10968</v>
      </c>
      <c r="V69" s="42">
        <f t="shared" si="6"/>
        <v>12444</v>
      </c>
      <c r="W69" s="42">
        <f t="shared" si="6"/>
        <v>9667</v>
      </c>
      <c r="X69" s="42" t="str">
        <f t="shared" si="6"/>
        <v/>
      </c>
      <c r="Y69" s="42">
        <f t="shared" si="6"/>
        <v>9566</v>
      </c>
      <c r="Z69" s="42">
        <f t="shared" si="6"/>
        <v>11117</v>
      </c>
      <c r="AA69" s="42">
        <f t="shared" si="6"/>
        <v>3</v>
      </c>
      <c r="AB69" s="42">
        <f t="shared" si="6"/>
        <v>187</v>
      </c>
      <c r="AC69" s="42">
        <f t="shared" si="6"/>
        <v>6823</v>
      </c>
      <c r="AD69" s="42">
        <f t="shared" si="6"/>
        <v>11349</v>
      </c>
      <c r="AE69" s="42" t="str">
        <f t="shared" si="6"/>
        <v/>
      </c>
      <c r="AF69" s="42">
        <f t="shared" si="6"/>
        <v>12804</v>
      </c>
      <c r="AG69" s="42">
        <f t="shared" si="6"/>
        <v>12012</v>
      </c>
      <c r="AH69" s="42">
        <f t="shared" si="6"/>
        <v>0</v>
      </c>
      <c r="AI69" s="42">
        <f t="shared" ref="AI69:AI72" si="7">SUM(D69:AH69)</f>
        <v>209619</v>
      </c>
      <c r="AJ69" s="292">
        <f t="shared" ref="AJ69:AJ72" si="8">COUNTIF(D69:AH69,"&gt;0")</f>
        <v>24</v>
      </c>
      <c r="AL69" s="42">
        <f>ROUNDDOWN(AI69/AJ69,0)</f>
        <v>8734</v>
      </c>
      <c r="AM69" s="334">
        <f>ROUNDDOWN(AL69/14,0)</f>
        <v>623</v>
      </c>
      <c r="AN69" s="292">
        <f>AL69/(AJ69-$AJ$79+$AJ$80)</f>
        <v>794</v>
      </c>
      <c r="AO69" s="292"/>
      <c r="AP69" s="41">
        <f>SUMIF(D69:AH69,"&gt;9000",D69:AH69)</f>
        <v>194945</v>
      </c>
      <c r="AQ69" s="41">
        <f>COUNTIF(D69:AH69,"&gt;9000")</f>
        <v>17</v>
      </c>
      <c r="AR69" s="331">
        <f>AP69/AQ69</f>
        <v>11467.35294117647</v>
      </c>
      <c r="AS69" s="334">
        <f>ROUNDDOWN(AR69/14,0)</f>
        <v>819</v>
      </c>
    </row>
    <row r="70" spans="1:45" s="292" customFormat="1" x14ac:dyDescent="0.2">
      <c r="A70" s="292" t="s">
        <v>89</v>
      </c>
      <c r="D70" s="42">
        <f>IF(D$9=1,IF(D$68=1,"",D$60),"")</f>
        <v>269</v>
      </c>
      <c r="E70" s="42">
        <f t="shared" ref="E70:AH70" si="9">IF(E$9=1,IF(E$68=1,"",E$60),"")</f>
        <v>232</v>
      </c>
      <c r="F70" s="42">
        <f t="shared" si="9"/>
        <v>22</v>
      </c>
      <c r="G70" s="42">
        <f t="shared" si="9"/>
        <v>100</v>
      </c>
      <c r="H70" s="42">
        <f t="shared" si="9"/>
        <v>1868</v>
      </c>
      <c r="I70" s="42">
        <f t="shared" si="9"/>
        <v>10296</v>
      </c>
      <c r="J70" s="42" t="str">
        <f t="shared" si="9"/>
        <v/>
      </c>
      <c r="K70" s="42">
        <f t="shared" si="9"/>
        <v>9990</v>
      </c>
      <c r="L70" s="42">
        <f t="shared" si="9"/>
        <v>10217</v>
      </c>
      <c r="M70" s="42">
        <f t="shared" si="9"/>
        <v>9274</v>
      </c>
      <c r="N70" s="42">
        <f t="shared" si="9"/>
        <v>8467</v>
      </c>
      <c r="O70" s="42">
        <f t="shared" si="9"/>
        <v>10161</v>
      </c>
      <c r="P70" s="42">
        <f t="shared" si="9"/>
        <v>10834</v>
      </c>
      <c r="Q70" s="42" t="str">
        <f t="shared" si="9"/>
        <v/>
      </c>
      <c r="R70" s="42" t="str">
        <f t="shared" si="9"/>
        <v/>
      </c>
      <c r="S70" s="42">
        <f t="shared" si="9"/>
        <v>10133</v>
      </c>
      <c r="T70" s="42">
        <f t="shared" si="9"/>
        <v>9572</v>
      </c>
      <c r="U70" s="42">
        <f t="shared" si="9"/>
        <v>9283</v>
      </c>
      <c r="V70" s="42">
        <f t="shared" si="9"/>
        <v>9286</v>
      </c>
      <c r="W70" s="42">
        <f t="shared" si="9"/>
        <v>8124</v>
      </c>
      <c r="X70" s="42" t="str">
        <f t="shared" si="9"/>
        <v/>
      </c>
      <c r="Y70" s="42">
        <f t="shared" si="9"/>
        <v>8222</v>
      </c>
      <c r="Z70" s="42">
        <f t="shared" si="9"/>
        <v>5772</v>
      </c>
      <c r="AA70" s="42">
        <f t="shared" si="9"/>
        <v>45</v>
      </c>
      <c r="AB70" s="42">
        <f t="shared" si="9"/>
        <v>120</v>
      </c>
      <c r="AC70" s="42">
        <f t="shared" si="9"/>
        <v>1877</v>
      </c>
      <c r="AD70" s="42">
        <f t="shared" si="9"/>
        <v>9303</v>
      </c>
      <c r="AE70" s="42" t="str">
        <f t="shared" si="9"/>
        <v/>
      </c>
      <c r="AF70" s="42">
        <f t="shared" si="9"/>
        <v>10779</v>
      </c>
      <c r="AG70" s="42">
        <f t="shared" si="9"/>
        <v>9777</v>
      </c>
      <c r="AH70" s="42">
        <f t="shared" si="9"/>
        <v>18516</v>
      </c>
      <c r="AI70" s="42">
        <f t="shared" si="7"/>
        <v>182539</v>
      </c>
      <c r="AJ70" s="292">
        <f t="shared" si="8"/>
        <v>26</v>
      </c>
      <c r="AL70" s="42">
        <f t="shared" ref="AL70:AL72" si="10">ROUNDDOWN(AI70/AJ70,0)</f>
        <v>7020</v>
      </c>
      <c r="AM70" s="334">
        <f>ROUNDDOWN(AL70/10,0)</f>
        <v>702</v>
      </c>
      <c r="AN70" s="292">
        <f t="shared" ref="AN70:AN76" si="11">AL70/(AJ70-$AJ$79)</f>
        <v>585</v>
      </c>
      <c r="AP70" s="41">
        <f t="shared" ref="AP70:AP76" si="12">SUMIF(D70:AH70,"&gt;9000",D70:AH70)</f>
        <v>147421</v>
      </c>
      <c r="AQ70" s="41">
        <f t="shared" ref="AQ70:AQ76" si="13">COUNTIF(D70:AH70,"&gt;9000")</f>
        <v>14</v>
      </c>
      <c r="AR70" s="331">
        <f t="shared" ref="AR70:AR76" si="14">AP70/AQ70</f>
        <v>10530.071428571429</v>
      </c>
      <c r="AS70" s="334">
        <f>ROUNDDOWN(AR70/10,0)</f>
        <v>1053</v>
      </c>
    </row>
    <row r="71" spans="1:45" s="292" customFormat="1" x14ac:dyDescent="0.2">
      <c r="A71" s="292" t="s">
        <v>90</v>
      </c>
      <c r="D71" s="42" t="str">
        <f>IF(D$9=3,IF(D$68=1,"",SUM(D$26:D$53)),"")</f>
        <v/>
      </c>
      <c r="E71" s="42" t="str">
        <f t="shared" ref="E71:AH71" si="15">IF(E$9=3,IF(E$68=1,"",SUM(E$26:E$53)),"")</f>
        <v/>
      </c>
      <c r="F71" s="42" t="str">
        <f t="shared" si="15"/>
        <v/>
      </c>
      <c r="G71" s="42" t="str">
        <f t="shared" si="15"/>
        <v/>
      </c>
      <c r="H71" s="42" t="str">
        <f t="shared" si="15"/>
        <v/>
      </c>
      <c r="I71" s="42" t="str">
        <f t="shared" si="15"/>
        <v/>
      </c>
      <c r="J71" s="42">
        <f t="shared" si="15"/>
        <v>12062</v>
      </c>
      <c r="K71" s="42" t="str">
        <f t="shared" si="15"/>
        <v/>
      </c>
      <c r="L71" s="42" t="str">
        <f t="shared" si="15"/>
        <v/>
      </c>
      <c r="M71" s="42" t="str">
        <f t="shared" si="15"/>
        <v/>
      </c>
      <c r="N71" s="42" t="str">
        <f t="shared" si="15"/>
        <v/>
      </c>
      <c r="O71" s="42" t="str">
        <f t="shared" si="15"/>
        <v/>
      </c>
      <c r="P71" s="42" t="str">
        <f t="shared" si="15"/>
        <v/>
      </c>
      <c r="Q71" s="42">
        <f t="shared" si="15"/>
        <v>12307</v>
      </c>
      <c r="R71" s="42">
        <f t="shared" si="15"/>
        <v>10779</v>
      </c>
      <c r="S71" s="42" t="str">
        <f t="shared" si="15"/>
        <v/>
      </c>
      <c r="T71" s="42" t="str">
        <f t="shared" si="15"/>
        <v/>
      </c>
      <c r="U71" s="42" t="str">
        <f t="shared" si="15"/>
        <v/>
      </c>
      <c r="V71" s="42" t="str">
        <f t="shared" si="15"/>
        <v/>
      </c>
      <c r="W71" s="42" t="str">
        <f t="shared" si="15"/>
        <v/>
      </c>
      <c r="X71" s="42">
        <f t="shared" si="15"/>
        <v>11552</v>
      </c>
      <c r="Y71" s="42" t="str">
        <f t="shared" si="15"/>
        <v/>
      </c>
      <c r="Z71" s="42" t="str">
        <f t="shared" si="15"/>
        <v/>
      </c>
      <c r="AA71" s="42" t="str">
        <f t="shared" si="15"/>
        <v/>
      </c>
      <c r="AB71" s="42" t="str">
        <f t="shared" si="15"/>
        <v/>
      </c>
      <c r="AC71" s="42" t="str">
        <f t="shared" si="15"/>
        <v/>
      </c>
      <c r="AD71" s="42" t="str">
        <f t="shared" si="15"/>
        <v/>
      </c>
      <c r="AE71" s="42">
        <f t="shared" si="15"/>
        <v>13162</v>
      </c>
      <c r="AF71" s="42" t="str">
        <f t="shared" si="15"/>
        <v/>
      </c>
      <c r="AG71" s="42" t="str">
        <f t="shared" si="15"/>
        <v/>
      </c>
      <c r="AH71" s="42" t="str">
        <f t="shared" si="15"/>
        <v/>
      </c>
      <c r="AI71" s="42">
        <f t="shared" si="7"/>
        <v>59862</v>
      </c>
      <c r="AJ71" s="292">
        <f t="shared" si="8"/>
        <v>5</v>
      </c>
      <c r="AL71" s="42">
        <f t="shared" si="10"/>
        <v>11972</v>
      </c>
      <c r="AM71" s="334">
        <f>ROUNDDOWN(AL71/14,0)</f>
        <v>855</v>
      </c>
      <c r="AN71" s="292">
        <f>AL71/(AJ71-$AJ$80)</f>
        <v>2993</v>
      </c>
      <c r="AP71" s="41">
        <f t="shared" si="12"/>
        <v>59862</v>
      </c>
      <c r="AQ71" s="41">
        <f t="shared" si="13"/>
        <v>5</v>
      </c>
      <c r="AR71" s="331">
        <f t="shared" si="14"/>
        <v>11972.4</v>
      </c>
      <c r="AS71" s="334">
        <f>ROUNDDOWN(AR71/14,0)</f>
        <v>855</v>
      </c>
    </row>
    <row r="72" spans="1:45" s="292" customFormat="1" x14ac:dyDescent="0.2">
      <c r="A72" s="292" t="s">
        <v>91</v>
      </c>
      <c r="D72" s="42" t="str">
        <f>IF(D$9=3,IF(D$68=1,"",SUM(D$10:D$25,D$54:D$57)),"")</f>
        <v/>
      </c>
      <c r="E72" s="42" t="str">
        <f t="shared" ref="E72:AG72" si="16">IF(E$9=3,IF(E$68=1,"",SUM(E$10:E$25,E$54:E$57)),"")</f>
        <v/>
      </c>
      <c r="F72" s="42" t="str">
        <f t="shared" si="16"/>
        <v/>
      </c>
      <c r="G72" s="42" t="str">
        <f t="shared" si="16"/>
        <v/>
      </c>
      <c r="H72" s="42" t="str">
        <f t="shared" si="16"/>
        <v/>
      </c>
      <c r="I72" s="42" t="str">
        <f t="shared" si="16"/>
        <v/>
      </c>
      <c r="J72" s="42">
        <f t="shared" si="16"/>
        <v>9192</v>
      </c>
      <c r="K72" s="42" t="str">
        <f t="shared" si="16"/>
        <v/>
      </c>
      <c r="L72" s="42" t="str">
        <f t="shared" si="16"/>
        <v/>
      </c>
      <c r="M72" s="42" t="str">
        <f t="shared" si="16"/>
        <v/>
      </c>
      <c r="N72" s="42" t="str">
        <f t="shared" si="16"/>
        <v/>
      </c>
      <c r="O72" s="42" t="str">
        <f t="shared" si="16"/>
        <v/>
      </c>
      <c r="P72" s="42" t="str">
        <f t="shared" si="16"/>
        <v/>
      </c>
      <c r="Q72" s="42">
        <f t="shared" si="16"/>
        <v>10209</v>
      </c>
      <c r="R72" s="42">
        <f t="shared" si="16"/>
        <v>9033</v>
      </c>
      <c r="S72" s="42" t="str">
        <f t="shared" si="16"/>
        <v/>
      </c>
      <c r="T72" s="42" t="str">
        <f t="shared" si="16"/>
        <v/>
      </c>
      <c r="U72" s="42" t="str">
        <f t="shared" si="16"/>
        <v/>
      </c>
      <c r="V72" s="42" t="str">
        <f t="shared" si="16"/>
        <v/>
      </c>
      <c r="W72" s="42" t="str">
        <f t="shared" si="16"/>
        <v/>
      </c>
      <c r="X72" s="42">
        <f t="shared" si="16"/>
        <v>7334</v>
      </c>
      <c r="Y72" s="42" t="str">
        <f t="shared" si="16"/>
        <v/>
      </c>
      <c r="Z72" s="42" t="str">
        <f t="shared" si="16"/>
        <v/>
      </c>
      <c r="AA72" s="42" t="str">
        <f t="shared" si="16"/>
        <v/>
      </c>
      <c r="AB72" s="42" t="str">
        <f t="shared" si="16"/>
        <v/>
      </c>
      <c r="AC72" s="42" t="str">
        <f t="shared" si="16"/>
        <v/>
      </c>
      <c r="AD72" s="42" t="str">
        <f t="shared" si="16"/>
        <v/>
      </c>
      <c r="AE72" s="42">
        <f t="shared" si="16"/>
        <v>10867</v>
      </c>
      <c r="AF72" s="42" t="str">
        <f t="shared" si="16"/>
        <v/>
      </c>
      <c r="AG72" s="42" t="str">
        <f t="shared" si="16"/>
        <v/>
      </c>
      <c r="AI72" s="42">
        <f t="shared" si="7"/>
        <v>46635</v>
      </c>
      <c r="AJ72" s="292">
        <f t="shared" si="8"/>
        <v>5</v>
      </c>
      <c r="AL72" s="42">
        <f t="shared" si="10"/>
        <v>9327</v>
      </c>
      <c r="AM72" s="334">
        <f>ROUNDDOWN(AL72/10,0)</f>
        <v>932</v>
      </c>
      <c r="AN72" s="292">
        <f>AL72/(AJ72-$AJ$80)</f>
        <v>2331.75</v>
      </c>
      <c r="AP72" s="41">
        <f t="shared" si="12"/>
        <v>39301</v>
      </c>
      <c r="AQ72" s="41">
        <f t="shared" si="13"/>
        <v>4</v>
      </c>
      <c r="AR72" s="331">
        <f t="shared" si="14"/>
        <v>9825.25</v>
      </c>
      <c r="AS72" s="334">
        <f>ROUNDDOWN(AR72/10,0)</f>
        <v>982</v>
      </c>
    </row>
    <row r="73" spans="1:45" s="292" customFormat="1" x14ac:dyDescent="0.2">
      <c r="A73" s="292" t="s">
        <v>92</v>
      </c>
      <c r="D73" s="42" t="b">
        <f>IF(D$9=1,IF(D$68=1,D$59),"")</f>
        <v>0</v>
      </c>
      <c r="E73" s="42" t="b">
        <f t="shared" ref="E73:AG73" si="17">IF(E$9=1,IF(E$68=1,E$59),"")</f>
        <v>0</v>
      </c>
      <c r="F73" s="42" t="b">
        <f>IF(F$9=1,IF(F$68=1,F$59),"")</f>
        <v>0</v>
      </c>
      <c r="G73" s="42" t="b">
        <f t="shared" si="17"/>
        <v>0</v>
      </c>
      <c r="H73" s="42" t="b">
        <f t="shared" si="17"/>
        <v>0</v>
      </c>
      <c r="I73" s="42" t="b">
        <f t="shared" si="17"/>
        <v>0</v>
      </c>
      <c r="J73" s="42" t="str">
        <f t="shared" si="17"/>
        <v/>
      </c>
      <c r="K73" s="42" t="b">
        <f t="shared" si="17"/>
        <v>0</v>
      </c>
      <c r="L73" s="42" t="b">
        <f t="shared" si="17"/>
        <v>0</v>
      </c>
      <c r="M73" s="42" t="b">
        <f t="shared" si="17"/>
        <v>0</v>
      </c>
      <c r="N73" s="42" t="b">
        <f t="shared" si="17"/>
        <v>0</v>
      </c>
      <c r="O73" s="42" t="b">
        <f t="shared" si="17"/>
        <v>0</v>
      </c>
      <c r="P73" s="42" t="b">
        <f t="shared" si="17"/>
        <v>0</v>
      </c>
      <c r="Q73" s="42" t="str">
        <f t="shared" si="17"/>
        <v/>
      </c>
      <c r="R73" s="42" t="str">
        <f t="shared" si="17"/>
        <v/>
      </c>
      <c r="S73" s="42" t="b">
        <f t="shared" si="17"/>
        <v>0</v>
      </c>
      <c r="T73" s="42" t="b">
        <f t="shared" si="17"/>
        <v>0</v>
      </c>
      <c r="U73" s="42" t="b">
        <f t="shared" si="17"/>
        <v>0</v>
      </c>
      <c r="V73" s="42" t="b">
        <f t="shared" si="17"/>
        <v>0</v>
      </c>
      <c r="W73" s="42" t="b">
        <f t="shared" si="17"/>
        <v>0</v>
      </c>
      <c r="X73" s="42" t="str">
        <f t="shared" si="17"/>
        <v/>
      </c>
      <c r="Y73" s="42" t="b">
        <f t="shared" si="17"/>
        <v>0</v>
      </c>
      <c r="Z73" s="42" t="b">
        <f t="shared" si="17"/>
        <v>0</v>
      </c>
      <c r="AA73" s="42" t="b">
        <f t="shared" si="17"/>
        <v>0</v>
      </c>
      <c r="AB73" s="42" t="b">
        <f t="shared" si="17"/>
        <v>0</v>
      </c>
      <c r="AC73" s="42" t="b">
        <f t="shared" si="17"/>
        <v>0</v>
      </c>
      <c r="AD73" s="42" t="b">
        <f t="shared" si="17"/>
        <v>0</v>
      </c>
      <c r="AE73" s="42" t="str">
        <f t="shared" si="17"/>
        <v/>
      </c>
      <c r="AF73" s="42" t="b">
        <f t="shared" si="17"/>
        <v>0</v>
      </c>
      <c r="AG73" s="42" t="b">
        <f t="shared" si="17"/>
        <v>0</v>
      </c>
      <c r="AI73" s="42">
        <f>SUM(D73:AH73)</f>
        <v>0</v>
      </c>
      <c r="AJ73" s="292">
        <f>COUNTIF(D73:AH73,"&gt;0")</f>
        <v>0</v>
      </c>
      <c r="AL73" s="42" t="e">
        <f>ROUNDDOWN(AI73/AJ73,0)</f>
        <v>#DIV/0!</v>
      </c>
      <c r="AM73" s="334" t="e">
        <f>ROUNDDOWN(AL73/14,0)</f>
        <v>#DIV/0!</v>
      </c>
      <c r="AN73" s="292" t="e">
        <f t="shared" si="11"/>
        <v>#DIV/0!</v>
      </c>
      <c r="AP73" s="41">
        <f t="shared" si="12"/>
        <v>0</v>
      </c>
      <c r="AQ73" s="41">
        <f t="shared" si="13"/>
        <v>0</v>
      </c>
      <c r="AR73" s="331" t="e">
        <f t="shared" si="14"/>
        <v>#DIV/0!</v>
      </c>
      <c r="AS73" s="334" t="e">
        <f>ROUNDDOWN(AR73/14,0)</f>
        <v>#DIV/0!</v>
      </c>
    </row>
    <row r="74" spans="1:45" s="292" customFormat="1" x14ac:dyDescent="0.2">
      <c r="A74" s="292" t="s">
        <v>93</v>
      </c>
      <c r="D74" s="42" t="b">
        <f>IF(D$9=1,IF(D$68=1,D$60),"")</f>
        <v>0</v>
      </c>
      <c r="E74" s="42" t="b">
        <f t="shared" ref="E74:AG74" si="18">IF(E$9=1,IF(E$68=1,E$60),"")</f>
        <v>0</v>
      </c>
      <c r="F74" s="42" t="b">
        <f t="shared" si="18"/>
        <v>0</v>
      </c>
      <c r="G74" s="42" t="b">
        <f t="shared" si="18"/>
        <v>0</v>
      </c>
      <c r="H74" s="42" t="b">
        <f t="shared" si="18"/>
        <v>0</v>
      </c>
      <c r="I74" s="42" t="b">
        <f t="shared" si="18"/>
        <v>0</v>
      </c>
      <c r="J74" s="42" t="str">
        <f t="shared" si="18"/>
        <v/>
      </c>
      <c r="K74" s="42" t="b">
        <f t="shared" si="18"/>
        <v>0</v>
      </c>
      <c r="L74" s="42" t="b">
        <f t="shared" si="18"/>
        <v>0</v>
      </c>
      <c r="M74" s="42" t="b">
        <f t="shared" si="18"/>
        <v>0</v>
      </c>
      <c r="N74" s="42" t="b">
        <f t="shared" si="18"/>
        <v>0</v>
      </c>
      <c r="O74" s="42" t="b">
        <f t="shared" si="18"/>
        <v>0</v>
      </c>
      <c r="P74" s="42" t="b">
        <f t="shared" si="18"/>
        <v>0</v>
      </c>
      <c r="Q74" s="42" t="str">
        <f t="shared" si="18"/>
        <v/>
      </c>
      <c r="R74" s="42" t="str">
        <f t="shared" si="18"/>
        <v/>
      </c>
      <c r="S74" s="42" t="b">
        <f t="shared" si="18"/>
        <v>0</v>
      </c>
      <c r="T74" s="42" t="b">
        <f t="shared" si="18"/>
        <v>0</v>
      </c>
      <c r="U74" s="42" t="b">
        <f t="shared" si="18"/>
        <v>0</v>
      </c>
      <c r="V74" s="42" t="b">
        <f t="shared" si="18"/>
        <v>0</v>
      </c>
      <c r="W74" s="42" t="b">
        <f t="shared" si="18"/>
        <v>0</v>
      </c>
      <c r="X74" s="42" t="str">
        <f t="shared" si="18"/>
        <v/>
      </c>
      <c r="Y74" s="42" t="b">
        <f t="shared" si="18"/>
        <v>0</v>
      </c>
      <c r="Z74" s="42" t="b">
        <f t="shared" si="18"/>
        <v>0</v>
      </c>
      <c r="AA74" s="42" t="b">
        <f t="shared" si="18"/>
        <v>0</v>
      </c>
      <c r="AB74" s="42" t="b">
        <f t="shared" si="18"/>
        <v>0</v>
      </c>
      <c r="AC74" s="42" t="b">
        <f t="shared" si="18"/>
        <v>0</v>
      </c>
      <c r="AD74" s="42" t="b">
        <f t="shared" si="18"/>
        <v>0</v>
      </c>
      <c r="AE74" s="42" t="str">
        <f t="shared" si="18"/>
        <v/>
      </c>
      <c r="AF74" s="42" t="b">
        <f t="shared" si="18"/>
        <v>0</v>
      </c>
      <c r="AG74" s="42" t="b">
        <f t="shared" si="18"/>
        <v>0</v>
      </c>
      <c r="AI74" s="42">
        <f t="shared" ref="AI74:AI76" si="19">SUM(D74:AH74)</f>
        <v>0</v>
      </c>
      <c r="AJ74" s="292">
        <f>COUNTIF(D74:AH74,"&gt;0")</f>
        <v>0</v>
      </c>
      <c r="AL74" s="42" t="e">
        <f t="shared" ref="AL74:AL76" si="20">ROUNDDOWN(AI74/AJ74,0)</f>
        <v>#DIV/0!</v>
      </c>
      <c r="AM74" s="334" t="e">
        <f>ROUNDDOWN(AL74/10,0)</f>
        <v>#DIV/0!</v>
      </c>
      <c r="AN74" s="292" t="e">
        <f t="shared" si="11"/>
        <v>#DIV/0!</v>
      </c>
      <c r="AP74" s="41">
        <f t="shared" si="12"/>
        <v>0</v>
      </c>
      <c r="AQ74" s="41">
        <f t="shared" si="13"/>
        <v>0</v>
      </c>
      <c r="AR74" s="331" t="e">
        <f t="shared" si="14"/>
        <v>#DIV/0!</v>
      </c>
      <c r="AS74" s="334" t="e">
        <f>ROUNDDOWN(AR74/10,0)</f>
        <v>#DIV/0!</v>
      </c>
    </row>
    <row r="75" spans="1:45" s="292" customFormat="1" x14ac:dyDescent="0.2">
      <c r="A75" s="292" t="s">
        <v>94</v>
      </c>
      <c r="D75" s="42" t="str">
        <f>IF(D$9=3,IF(D$68=1,SUM(D$26:D$53)),"")</f>
        <v/>
      </c>
      <c r="E75" s="42" t="str">
        <f t="shared" ref="E75:AH75" si="21">IF(E$9=3,IF(E$68=1,SUM(E$26:E$53)),"")</f>
        <v/>
      </c>
      <c r="F75" s="42" t="str">
        <f t="shared" si="21"/>
        <v/>
      </c>
      <c r="G75" s="42" t="str">
        <f t="shared" si="21"/>
        <v/>
      </c>
      <c r="H75" s="42" t="str">
        <f t="shared" si="21"/>
        <v/>
      </c>
      <c r="I75" s="42" t="str">
        <f t="shared" si="21"/>
        <v/>
      </c>
      <c r="J75" s="42" t="b">
        <f t="shared" si="21"/>
        <v>0</v>
      </c>
      <c r="K75" s="42" t="str">
        <f t="shared" si="21"/>
        <v/>
      </c>
      <c r="L75" s="42" t="str">
        <f t="shared" si="21"/>
        <v/>
      </c>
      <c r="M75" s="42" t="str">
        <f t="shared" si="21"/>
        <v/>
      </c>
      <c r="N75" s="42" t="str">
        <f t="shared" si="21"/>
        <v/>
      </c>
      <c r="O75" s="42" t="str">
        <f t="shared" si="21"/>
        <v/>
      </c>
      <c r="P75" s="42" t="str">
        <f t="shared" si="21"/>
        <v/>
      </c>
      <c r="Q75" s="42" t="b">
        <f t="shared" si="21"/>
        <v>0</v>
      </c>
      <c r="R75" s="42" t="b">
        <f t="shared" si="21"/>
        <v>0</v>
      </c>
      <c r="S75" s="42" t="str">
        <f t="shared" si="21"/>
        <v/>
      </c>
      <c r="T75" s="42" t="str">
        <f t="shared" si="21"/>
        <v/>
      </c>
      <c r="U75" s="42" t="str">
        <f t="shared" si="21"/>
        <v/>
      </c>
      <c r="V75" s="42" t="str">
        <f t="shared" si="21"/>
        <v/>
      </c>
      <c r="W75" s="42" t="str">
        <f t="shared" si="21"/>
        <v/>
      </c>
      <c r="X75" s="42" t="b">
        <f t="shared" si="21"/>
        <v>0</v>
      </c>
      <c r="Y75" s="42" t="str">
        <f t="shared" si="21"/>
        <v/>
      </c>
      <c r="Z75" s="42" t="str">
        <f t="shared" si="21"/>
        <v/>
      </c>
      <c r="AA75" s="42" t="str">
        <f t="shared" si="21"/>
        <v/>
      </c>
      <c r="AB75" s="42" t="str">
        <f t="shared" si="21"/>
        <v/>
      </c>
      <c r="AC75" s="42" t="str">
        <f t="shared" si="21"/>
        <v/>
      </c>
      <c r="AD75" s="42" t="str">
        <f t="shared" si="21"/>
        <v/>
      </c>
      <c r="AE75" s="42" t="b">
        <f t="shared" si="21"/>
        <v>0</v>
      </c>
      <c r="AF75" s="42" t="str">
        <f t="shared" si="21"/>
        <v/>
      </c>
      <c r="AG75" s="42" t="str">
        <f t="shared" si="21"/>
        <v/>
      </c>
      <c r="AH75" s="42" t="str">
        <f t="shared" si="21"/>
        <v/>
      </c>
      <c r="AI75" s="42">
        <f t="shared" si="19"/>
        <v>0</v>
      </c>
      <c r="AJ75" s="292">
        <f>COUNTIF(D75:AH75,"&gt;0")</f>
        <v>0</v>
      </c>
      <c r="AL75" s="42" t="e">
        <f t="shared" si="20"/>
        <v>#DIV/0!</v>
      </c>
      <c r="AM75" s="334" t="e">
        <f>ROUNDDOWN(AL75/14,0)</f>
        <v>#DIV/0!</v>
      </c>
      <c r="AN75" s="292" t="e">
        <f t="shared" si="11"/>
        <v>#DIV/0!</v>
      </c>
      <c r="AP75" s="41">
        <f t="shared" si="12"/>
        <v>0</v>
      </c>
      <c r="AQ75" s="41">
        <f t="shared" si="13"/>
        <v>0</v>
      </c>
      <c r="AR75" s="331" t="e">
        <f t="shared" si="14"/>
        <v>#DIV/0!</v>
      </c>
      <c r="AS75" s="334" t="e">
        <f>ROUNDDOWN(AR75/14,0)</f>
        <v>#DIV/0!</v>
      </c>
    </row>
    <row r="76" spans="1:45" s="292" customFormat="1" x14ac:dyDescent="0.2">
      <c r="A76" s="292" t="s">
        <v>95</v>
      </c>
      <c r="D76" s="42" t="str">
        <f>IF(D$9=3,IF(D$68=1,SUM(D$10:D$25,D$54:D$57)),"")</f>
        <v/>
      </c>
      <c r="E76" s="42" t="str">
        <f t="shared" ref="E76:AH76" si="22">IF(E$9=3,IF(E$68=1,SUM(E$10:E$25,E$54:E$57)),"")</f>
        <v/>
      </c>
      <c r="F76" s="42" t="str">
        <f t="shared" si="22"/>
        <v/>
      </c>
      <c r="G76" s="42" t="str">
        <f t="shared" si="22"/>
        <v/>
      </c>
      <c r="H76" s="42" t="str">
        <f t="shared" si="22"/>
        <v/>
      </c>
      <c r="I76" s="42" t="str">
        <f t="shared" si="22"/>
        <v/>
      </c>
      <c r="J76" s="42" t="b">
        <f t="shared" si="22"/>
        <v>0</v>
      </c>
      <c r="K76" s="42" t="str">
        <f t="shared" si="22"/>
        <v/>
      </c>
      <c r="L76" s="42" t="str">
        <f t="shared" si="22"/>
        <v/>
      </c>
      <c r="M76" s="42" t="str">
        <f t="shared" si="22"/>
        <v/>
      </c>
      <c r="N76" s="42" t="str">
        <f t="shared" si="22"/>
        <v/>
      </c>
      <c r="O76" s="42" t="str">
        <f t="shared" si="22"/>
        <v/>
      </c>
      <c r="P76" s="42" t="str">
        <f t="shared" si="22"/>
        <v/>
      </c>
      <c r="Q76" s="42" t="b">
        <f t="shared" si="22"/>
        <v>0</v>
      </c>
      <c r="R76" s="42" t="b">
        <f t="shared" si="22"/>
        <v>0</v>
      </c>
      <c r="S76" s="42" t="str">
        <f t="shared" si="22"/>
        <v/>
      </c>
      <c r="T76" s="42" t="str">
        <f t="shared" si="22"/>
        <v/>
      </c>
      <c r="U76" s="42" t="str">
        <f t="shared" si="22"/>
        <v/>
      </c>
      <c r="V76" s="42" t="str">
        <f t="shared" si="22"/>
        <v/>
      </c>
      <c r="W76" s="42" t="str">
        <f t="shared" si="22"/>
        <v/>
      </c>
      <c r="X76" s="42" t="b">
        <f t="shared" si="22"/>
        <v>0</v>
      </c>
      <c r="Y76" s="42" t="str">
        <f t="shared" si="22"/>
        <v/>
      </c>
      <c r="Z76" s="42" t="str">
        <f t="shared" si="22"/>
        <v/>
      </c>
      <c r="AA76" s="42" t="str">
        <f t="shared" si="22"/>
        <v/>
      </c>
      <c r="AB76" s="42" t="str">
        <f t="shared" si="22"/>
        <v/>
      </c>
      <c r="AC76" s="42" t="str">
        <f t="shared" si="22"/>
        <v/>
      </c>
      <c r="AD76" s="42" t="str">
        <f t="shared" si="22"/>
        <v/>
      </c>
      <c r="AE76" s="42" t="b">
        <f t="shared" si="22"/>
        <v>0</v>
      </c>
      <c r="AF76" s="42" t="str">
        <f t="shared" si="22"/>
        <v/>
      </c>
      <c r="AG76" s="42" t="str">
        <f t="shared" si="22"/>
        <v/>
      </c>
      <c r="AH76" s="42" t="str">
        <f t="shared" si="22"/>
        <v/>
      </c>
      <c r="AI76" s="42">
        <f t="shared" si="19"/>
        <v>0</v>
      </c>
      <c r="AJ76" s="292">
        <f>COUNTIF(D76:AH76,"&gt;0")</f>
        <v>0</v>
      </c>
      <c r="AL76" s="42" t="e">
        <f t="shared" si="20"/>
        <v>#DIV/0!</v>
      </c>
      <c r="AM76" s="334" t="e">
        <f>ROUNDDOWN(AL76/10,0)</f>
        <v>#DIV/0!</v>
      </c>
      <c r="AN76" s="292" t="e">
        <f t="shared" si="11"/>
        <v>#DIV/0!</v>
      </c>
      <c r="AP76" s="41">
        <f t="shared" si="12"/>
        <v>0</v>
      </c>
      <c r="AQ76" s="41">
        <f t="shared" si="13"/>
        <v>0</v>
      </c>
      <c r="AR76" s="331" t="e">
        <f t="shared" si="14"/>
        <v>#DIV/0!</v>
      </c>
      <c r="AS76" s="334" t="e">
        <f>ROUNDDOWN(AR76/10,0)</f>
        <v>#DIV/0!</v>
      </c>
    </row>
    <row r="77" spans="1:45" s="292" customFormat="1" x14ac:dyDescent="0.2">
      <c r="AI77" s="42">
        <f>SUM(AI69:AI76)</f>
        <v>498655</v>
      </c>
      <c r="AJ77" s="292">
        <f>AJ69+AJ71+AJ73+AJ75</f>
        <v>29</v>
      </c>
      <c r="AL77" s="42">
        <f>ROUNDDOWN(AI77/AJ77,0)</f>
        <v>17195</v>
      </c>
      <c r="AM77" s="42"/>
    </row>
    <row r="78" spans="1:45" s="292" customFormat="1" x14ac:dyDescent="0.2">
      <c r="A78" s="292" t="s">
        <v>100</v>
      </c>
      <c r="C78" s="292" t="s">
        <v>102</v>
      </c>
      <c r="D78" s="292">
        <f>MAX(D81:D127)</f>
        <v>142</v>
      </c>
      <c r="E78" s="292">
        <f t="shared" ref="E78:AH78" si="23">MAX(E81:E127)</f>
        <v>125</v>
      </c>
      <c r="F78" s="292">
        <f t="shared" si="23"/>
        <v>550</v>
      </c>
      <c r="G78" s="292">
        <f t="shared" si="23"/>
        <v>51</v>
      </c>
      <c r="H78" s="292">
        <f t="shared" si="23"/>
        <v>931</v>
      </c>
      <c r="I78" s="292">
        <f t="shared" si="23"/>
        <v>1334</v>
      </c>
      <c r="J78" s="292">
        <f t="shared" si="23"/>
        <v>1118</v>
      </c>
      <c r="K78" s="292">
        <f t="shared" si="23"/>
        <v>1387</v>
      </c>
      <c r="L78" s="292">
        <f t="shared" si="23"/>
        <v>1320</v>
      </c>
      <c r="M78" s="292">
        <f t="shared" si="23"/>
        <v>1404</v>
      </c>
      <c r="N78" s="292">
        <f t="shared" si="23"/>
        <v>1082</v>
      </c>
      <c r="O78" s="292">
        <f t="shared" si="23"/>
        <v>1397</v>
      </c>
      <c r="P78" s="292">
        <f t="shared" si="23"/>
        <v>1392</v>
      </c>
      <c r="Q78" s="292">
        <f t="shared" si="23"/>
        <v>1312</v>
      </c>
      <c r="R78" s="292">
        <f t="shared" si="23"/>
        <v>1059</v>
      </c>
      <c r="S78" s="292">
        <f t="shared" si="23"/>
        <v>1471</v>
      </c>
      <c r="T78" s="292">
        <f t="shared" si="23"/>
        <v>1192</v>
      </c>
      <c r="U78" s="292">
        <f t="shared" si="23"/>
        <v>1267</v>
      </c>
      <c r="V78" s="292">
        <f t="shared" si="23"/>
        <v>1262</v>
      </c>
      <c r="W78" s="292">
        <f t="shared" si="23"/>
        <v>1380</v>
      </c>
      <c r="X78" s="292">
        <f t="shared" si="23"/>
        <v>1240</v>
      </c>
      <c r="Y78" s="292">
        <f t="shared" si="23"/>
        <v>1353</v>
      </c>
      <c r="Z78" s="292">
        <f t="shared" si="23"/>
        <v>1181</v>
      </c>
      <c r="AA78" s="292">
        <f t="shared" si="23"/>
        <v>36</v>
      </c>
      <c r="AB78" s="292">
        <f t="shared" si="23"/>
        <v>156</v>
      </c>
      <c r="AC78" s="292">
        <f t="shared" si="23"/>
        <v>1013</v>
      </c>
      <c r="AD78" s="292">
        <f t="shared" si="23"/>
        <v>1138</v>
      </c>
      <c r="AE78" s="292">
        <f t="shared" si="23"/>
        <v>1445</v>
      </c>
      <c r="AF78" s="292">
        <f t="shared" si="23"/>
        <v>1373</v>
      </c>
      <c r="AG78" s="292">
        <f t="shared" si="23"/>
        <v>1329</v>
      </c>
      <c r="AH78" s="292">
        <f t="shared" si="23"/>
        <v>1186</v>
      </c>
      <c r="AJ78" s="292">
        <f>AJ70+AJ72+AJ74+AJ76</f>
        <v>31</v>
      </c>
    </row>
    <row r="79" spans="1:45" x14ac:dyDescent="0.2">
      <c r="C79" t="s">
        <v>104</v>
      </c>
      <c r="D79">
        <f>MIN(D81:D127)</f>
        <v>0</v>
      </c>
      <c r="E79">
        <f t="shared" ref="E79:AH79" si="24">MIN(E81:E127)</f>
        <v>0</v>
      </c>
      <c r="F79">
        <f t="shared" si="24"/>
        <v>0</v>
      </c>
      <c r="G79">
        <f t="shared" si="24"/>
        <v>0</v>
      </c>
      <c r="H79">
        <f t="shared" si="24"/>
        <v>0</v>
      </c>
      <c r="I79">
        <f t="shared" si="24"/>
        <v>0</v>
      </c>
      <c r="J79">
        <f t="shared" si="24"/>
        <v>756</v>
      </c>
      <c r="K79">
        <f t="shared" si="24"/>
        <v>629</v>
      </c>
      <c r="L79">
        <f t="shared" si="24"/>
        <v>626</v>
      </c>
      <c r="M79">
        <f t="shared" si="24"/>
        <v>525</v>
      </c>
      <c r="N79">
        <f t="shared" si="24"/>
        <v>653</v>
      </c>
      <c r="O79">
        <f t="shared" si="24"/>
        <v>641</v>
      </c>
      <c r="P79">
        <f t="shared" si="24"/>
        <v>624</v>
      </c>
      <c r="Q79">
        <f t="shared" si="24"/>
        <v>696</v>
      </c>
      <c r="R79">
        <f t="shared" si="24"/>
        <v>631</v>
      </c>
      <c r="S79">
        <f t="shared" si="24"/>
        <v>811</v>
      </c>
      <c r="T79">
        <f t="shared" si="24"/>
        <v>674</v>
      </c>
      <c r="U79">
        <f t="shared" si="24"/>
        <v>598</v>
      </c>
      <c r="V79">
        <f t="shared" si="24"/>
        <v>696</v>
      </c>
      <c r="W79">
        <f t="shared" si="24"/>
        <v>0</v>
      </c>
      <c r="X79">
        <f t="shared" si="24"/>
        <v>0</v>
      </c>
      <c r="Y79">
        <f t="shared" si="24"/>
        <v>0</v>
      </c>
      <c r="Z79">
        <f t="shared" si="24"/>
        <v>0</v>
      </c>
      <c r="AA79">
        <f t="shared" si="24"/>
        <v>0</v>
      </c>
      <c r="AB79">
        <f t="shared" si="24"/>
        <v>0</v>
      </c>
      <c r="AC79">
        <f t="shared" si="24"/>
        <v>0</v>
      </c>
      <c r="AD79">
        <f t="shared" si="24"/>
        <v>664</v>
      </c>
      <c r="AE79">
        <f t="shared" si="24"/>
        <v>744</v>
      </c>
      <c r="AF79">
        <f t="shared" si="24"/>
        <v>716</v>
      </c>
      <c r="AG79">
        <f t="shared" si="24"/>
        <v>664</v>
      </c>
      <c r="AH79">
        <f t="shared" si="24"/>
        <v>5</v>
      </c>
      <c r="AI79" t="s">
        <v>113</v>
      </c>
      <c r="AJ79">
        <f>COUNTIF(D79:AH79,"&lt;100")</f>
        <v>14</v>
      </c>
    </row>
    <row r="80" spans="1:45" x14ac:dyDescent="0.2">
      <c r="AI80" t="s">
        <v>115</v>
      </c>
      <c r="AJ80">
        <v>1</v>
      </c>
    </row>
    <row r="81" spans="1:34" x14ac:dyDescent="0.2">
      <c r="A81">
        <v>0</v>
      </c>
      <c r="C81">
        <v>4.1666666666666664E-2</v>
      </c>
      <c r="D81" s="295">
        <f>SUM(D10:D11)</f>
        <v>2</v>
      </c>
      <c r="E81">
        <f t="shared" ref="E81:AH89" si="25">SUM(E10:E11)</f>
        <v>7</v>
      </c>
      <c r="F81">
        <f t="shared" si="25"/>
        <v>0</v>
      </c>
      <c r="G81">
        <f t="shared" si="25"/>
        <v>2</v>
      </c>
      <c r="H81">
        <f t="shared" si="25"/>
        <v>0</v>
      </c>
      <c r="I81">
        <f t="shared" si="25"/>
        <v>866</v>
      </c>
      <c r="J81">
        <f t="shared" si="25"/>
        <v>916</v>
      </c>
      <c r="K81">
        <f t="shared" si="25"/>
        <v>857</v>
      </c>
      <c r="L81">
        <f t="shared" si="25"/>
        <v>908</v>
      </c>
      <c r="M81">
        <f t="shared" si="25"/>
        <v>756</v>
      </c>
      <c r="N81">
        <f t="shared" si="25"/>
        <v>792</v>
      </c>
      <c r="O81">
        <f t="shared" si="25"/>
        <v>852</v>
      </c>
      <c r="P81">
        <f t="shared" si="25"/>
        <v>979</v>
      </c>
      <c r="Q81">
        <f t="shared" si="25"/>
        <v>931</v>
      </c>
      <c r="R81">
        <f t="shared" si="25"/>
        <v>898</v>
      </c>
      <c r="S81">
        <f t="shared" si="25"/>
        <v>821</v>
      </c>
      <c r="T81">
        <f t="shared" si="25"/>
        <v>835</v>
      </c>
      <c r="U81">
        <f t="shared" si="25"/>
        <v>799</v>
      </c>
      <c r="V81">
        <f t="shared" si="25"/>
        <v>723</v>
      </c>
      <c r="W81">
        <f t="shared" si="25"/>
        <v>797</v>
      </c>
      <c r="X81">
        <f t="shared" si="25"/>
        <v>0</v>
      </c>
      <c r="Y81">
        <f t="shared" si="25"/>
        <v>888</v>
      </c>
      <c r="Z81">
        <f t="shared" si="25"/>
        <v>0</v>
      </c>
      <c r="AA81">
        <f t="shared" si="25"/>
        <v>0</v>
      </c>
      <c r="AB81">
        <f t="shared" si="25"/>
        <v>5</v>
      </c>
      <c r="AC81">
        <f t="shared" si="25"/>
        <v>10</v>
      </c>
      <c r="AD81">
        <f t="shared" si="25"/>
        <v>867</v>
      </c>
      <c r="AE81">
        <f t="shared" si="25"/>
        <v>905</v>
      </c>
      <c r="AF81">
        <f t="shared" si="25"/>
        <v>1006</v>
      </c>
      <c r="AG81">
        <f t="shared" si="25"/>
        <v>895</v>
      </c>
      <c r="AH81">
        <f t="shared" si="25"/>
        <v>905</v>
      </c>
    </row>
    <row r="82" spans="1:34" x14ac:dyDescent="0.2">
      <c r="A82">
        <v>2.0833333333333332E-2</v>
      </c>
      <c r="C82">
        <v>6.25E-2</v>
      </c>
      <c r="D82">
        <f>SUM(D11:D12)</f>
        <v>5</v>
      </c>
      <c r="E82">
        <f t="shared" si="25"/>
        <v>5</v>
      </c>
      <c r="F82">
        <f t="shared" si="25"/>
        <v>0</v>
      </c>
      <c r="G82">
        <f t="shared" si="25"/>
        <v>2</v>
      </c>
      <c r="H82">
        <f t="shared" si="25"/>
        <v>5</v>
      </c>
      <c r="I82">
        <f t="shared" si="25"/>
        <v>864</v>
      </c>
      <c r="J82">
        <f t="shared" si="25"/>
        <v>859</v>
      </c>
      <c r="K82">
        <f t="shared" si="25"/>
        <v>866</v>
      </c>
      <c r="L82">
        <f t="shared" si="25"/>
        <v>905</v>
      </c>
      <c r="M82">
        <f t="shared" si="25"/>
        <v>771</v>
      </c>
      <c r="N82">
        <f t="shared" si="25"/>
        <v>790</v>
      </c>
      <c r="O82">
        <f t="shared" si="25"/>
        <v>842</v>
      </c>
      <c r="P82">
        <f t="shared" si="25"/>
        <v>996</v>
      </c>
      <c r="Q82">
        <f t="shared" si="25"/>
        <v>922</v>
      </c>
      <c r="R82">
        <f t="shared" si="25"/>
        <v>921</v>
      </c>
      <c r="S82">
        <f t="shared" si="25"/>
        <v>818</v>
      </c>
      <c r="T82">
        <f t="shared" si="25"/>
        <v>842</v>
      </c>
      <c r="U82">
        <f t="shared" si="25"/>
        <v>794</v>
      </c>
      <c r="V82">
        <f t="shared" si="25"/>
        <v>730</v>
      </c>
      <c r="W82">
        <f t="shared" si="25"/>
        <v>799</v>
      </c>
      <c r="X82">
        <f t="shared" si="25"/>
        <v>0</v>
      </c>
      <c r="Y82">
        <f t="shared" si="25"/>
        <v>871</v>
      </c>
      <c r="Z82">
        <f t="shared" si="25"/>
        <v>0</v>
      </c>
      <c r="AA82">
        <f t="shared" si="25"/>
        <v>0</v>
      </c>
      <c r="AB82">
        <f t="shared" si="25"/>
        <v>0</v>
      </c>
      <c r="AC82">
        <f t="shared" si="25"/>
        <v>0</v>
      </c>
      <c r="AD82">
        <f t="shared" si="25"/>
        <v>885</v>
      </c>
      <c r="AE82">
        <f t="shared" si="25"/>
        <v>908</v>
      </c>
      <c r="AF82">
        <f t="shared" si="25"/>
        <v>1001</v>
      </c>
      <c r="AG82">
        <f t="shared" si="25"/>
        <v>886</v>
      </c>
      <c r="AH82">
        <f t="shared" si="25"/>
        <v>890</v>
      </c>
    </row>
    <row r="83" spans="1:34" x14ac:dyDescent="0.2">
      <c r="A83">
        <v>4.1666666666666699E-2</v>
      </c>
      <c r="C83">
        <v>8.3333333333333398E-2</v>
      </c>
      <c r="D83">
        <f t="shared" ref="D83:S98" si="26">SUM(D12:D13)</f>
        <v>8</v>
      </c>
      <c r="E83">
        <f t="shared" si="26"/>
        <v>0</v>
      </c>
      <c r="F83">
        <f t="shared" si="26"/>
        <v>0</v>
      </c>
      <c r="G83">
        <f t="shared" si="26"/>
        <v>5</v>
      </c>
      <c r="H83">
        <f t="shared" si="26"/>
        <v>5</v>
      </c>
      <c r="I83">
        <f t="shared" si="26"/>
        <v>850</v>
      </c>
      <c r="J83">
        <f t="shared" si="26"/>
        <v>874</v>
      </c>
      <c r="K83">
        <f t="shared" si="26"/>
        <v>837</v>
      </c>
      <c r="L83">
        <f t="shared" si="26"/>
        <v>902</v>
      </c>
      <c r="M83">
        <f t="shared" si="26"/>
        <v>792</v>
      </c>
      <c r="N83">
        <f t="shared" si="26"/>
        <v>737</v>
      </c>
      <c r="O83">
        <f t="shared" si="26"/>
        <v>845</v>
      </c>
      <c r="P83">
        <f t="shared" si="26"/>
        <v>994</v>
      </c>
      <c r="Q83">
        <f t="shared" si="26"/>
        <v>943</v>
      </c>
      <c r="R83">
        <f t="shared" si="26"/>
        <v>912</v>
      </c>
      <c r="S83">
        <f t="shared" si="26"/>
        <v>826</v>
      </c>
      <c r="T83">
        <f t="shared" si="25"/>
        <v>874</v>
      </c>
      <c r="U83">
        <f t="shared" si="25"/>
        <v>766</v>
      </c>
      <c r="V83">
        <f t="shared" si="25"/>
        <v>763</v>
      </c>
      <c r="W83">
        <f t="shared" si="25"/>
        <v>804</v>
      </c>
      <c r="X83">
        <f t="shared" si="25"/>
        <v>0</v>
      </c>
      <c r="Y83">
        <f t="shared" si="25"/>
        <v>912</v>
      </c>
      <c r="Z83">
        <f t="shared" si="25"/>
        <v>0</v>
      </c>
      <c r="AA83">
        <f t="shared" si="25"/>
        <v>0</v>
      </c>
      <c r="AB83">
        <f t="shared" si="25"/>
        <v>0</v>
      </c>
      <c r="AC83">
        <f t="shared" si="25"/>
        <v>5</v>
      </c>
      <c r="AD83">
        <f t="shared" si="25"/>
        <v>871</v>
      </c>
      <c r="AE83">
        <f t="shared" si="25"/>
        <v>898</v>
      </c>
      <c r="AF83">
        <f t="shared" si="25"/>
        <v>1003</v>
      </c>
      <c r="AG83">
        <f t="shared" si="25"/>
        <v>871</v>
      </c>
      <c r="AH83">
        <f t="shared" si="25"/>
        <v>876</v>
      </c>
    </row>
    <row r="84" spans="1:34" x14ac:dyDescent="0.2">
      <c r="A84">
        <v>6.25E-2</v>
      </c>
      <c r="C84">
        <v>0.104166666666667</v>
      </c>
      <c r="D84">
        <f t="shared" si="26"/>
        <v>5</v>
      </c>
      <c r="E84">
        <f t="shared" si="25"/>
        <v>0</v>
      </c>
      <c r="F84">
        <f t="shared" si="25"/>
        <v>0</v>
      </c>
      <c r="G84">
        <f t="shared" si="25"/>
        <v>3</v>
      </c>
      <c r="H84">
        <f t="shared" si="25"/>
        <v>5</v>
      </c>
      <c r="I84">
        <f t="shared" si="25"/>
        <v>876</v>
      </c>
      <c r="J84">
        <f t="shared" si="25"/>
        <v>874</v>
      </c>
      <c r="K84">
        <f t="shared" si="25"/>
        <v>854</v>
      </c>
      <c r="L84">
        <f t="shared" si="25"/>
        <v>919</v>
      </c>
      <c r="M84">
        <f t="shared" si="25"/>
        <v>772</v>
      </c>
      <c r="N84">
        <f t="shared" si="25"/>
        <v>751</v>
      </c>
      <c r="O84">
        <f t="shared" si="25"/>
        <v>864</v>
      </c>
      <c r="P84">
        <f t="shared" si="25"/>
        <v>1011</v>
      </c>
      <c r="Q84">
        <f t="shared" si="25"/>
        <v>946</v>
      </c>
      <c r="R84">
        <f t="shared" si="25"/>
        <v>896</v>
      </c>
      <c r="S84">
        <f t="shared" si="25"/>
        <v>855</v>
      </c>
      <c r="T84">
        <f t="shared" si="25"/>
        <v>888</v>
      </c>
      <c r="U84">
        <f t="shared" si="25"/>
        <v>782</v>
      </c>
      <c r="V84">
        <f t="shared" si="25"/>
        <v>820</v>
      </c>
      <c r="W84">
        <f t="shared" si="25"/>
        <v>788</v>
      </c>
      <c r="X84">
        <f t="shared" si="25"/>
        <v>0</v>
      </c>
      <c r="Y84">
        <f t="shared" si="25"/>
        <v>939</v>
      </c>
      <c r="Z84">
        <f t="shared" si="25"/>
        <v>0</v>
      </c>
      <c r="AA84">
        <f t="shared" si="25"/>
        <v>0</v>
      </c>
      <c r="AB84">
        <f t="shared" si="25"/>
        <v>0</v>
      </c>
      <c r="AC84">
        <f t="shared" si="25"/>
        <v>7</v>
      </c>
      <c r="AD84">
        <f t="shared" si="25"/>
        <v>893</v>
      </c>
      <c r="AE84">
        <f t="shared" si="25"/>
        <v>892</v>
      </c>
      <c r="AF84">
        <f t="shared" si="25"/>
        <v>1046</v>
      </c>
      <c r="AG84">
        <f t="shared" si="25"/>
        <v>888</v>
      </c>
      <c r="AH84">
        <f t="shared" si="25"/>
        <v>866</v>
      </c>
    </row>
    <row r="85" spans="1:34" x14ac:dyDescent="0.2">
      <c r="A85">
        <v>8.3333333333333301E-2</v>
      </c>
      <c r="C85">
        <v>0.125</v>
      </c>
      <c r="D85">
        <f t="shared" si="26"/>
        <v>0</v>
      </c>
      <c r="E85">
        <f t="shared" si="25"/>
        <v>5</v>
      </c>
      <c r="F85">
        <f t="shared" si="25"/>
        <v>0</v>
      </c>
      <c r="G85">
        <f t="shared" si="25"/>
        <v>0</v>
      </c>
      <c r="H85">
        <f t="shared" si="25"/>
        <v>5</v>
      </c>
      <c r="I85">
        <f t="shared" si="25"/>
        <v>859</v>
      </c>
      <c r="J85">
        <f t="shared" si="25"/>
        <v>845</v>
      </c>
      <c r="K85">
        <f t="shared" si="25"/>
        <v>852</v>
      </c>
      <c r="L85">
        <f t="shared" si="25"/>
        <v>912</v>
      </c>
      <c r="M85">
        <f t="shared" si="25"/>
        <v>792</v>
      </c>
      <c r="N85">
        <f t="shared" si="25"/>
        <v>713</v>
      </c>
      <c r="O85">
        <f t="shared" si="25"/>
        <v>862</v>
      </c>
      <c r="P85">
        <f t="shared" si="25"/>
        <v>1013</v>
      </c>
      <c r="Q85">
        <f t="shared" si="25"/>
        <v>917</v>
      </c>
      <c r="R85">
        <f t="shared" si="25"/>
        <v>907</v>
      </c>
      <c r="S85">
        <f t="shared" si="25"/>
        <v>866</v>
      </c>
      <c r="T85">
        <f t="shared" si="25"/>
        <v>900</v>
      </c>
      <c r="U85">
        <f t="shared" si="25"/>
        <v>809</v>
      </c>
      <c r="V85">
        <f t="shared" si="25"/>
        <v>794</v>
      </c>
      <c r="W85">
        <f t="shared" si="25"/>
        <v>753</v>
      </c>
      <c r="X85">
        <f t="shared" si="25"/>
        <v>360</v>
      </c>
      <c r="Y85">
        <f t="shared" si="25"/>
        <v>897</v>
      </c>
      <c r="Z85">
        <f t="shared" si="25"/>
        <v>444</v>
      </c>
      <c r="AA85">
        <f t="shared" si="25"/>
        <v>0</v>
      </c>
      <c r="AB85">
        <f t="shared" si="25"/>
        <v>0</v>
      </c>
      <c r="AC85">
        <f t="shared" si="25"/>
        <v>2</v>
      </c>
      <c r="AD85">
        <f t="shared" si="25"/>
        <v>900</v>
      </c>
      <c r="AE85">
        <f t="shared" si="25"/>
        <v>902</v>
      </c>
      <c r="AF85">
        <f t="shared" si="25"/>
        <v>1039</v>
      </c>
      <c r="AG85">
        <f t="shared" si="25"/>
        <v>888</v>
      </c>
      <c r="AH85">
        <f t="shared" si="25"/>
        <v>871</v>
      </c>
    </row>
    <row r="86" spans="1:34" x14ac:dyDescent="0.2">
      <c r="A86">
        <v>0.104166666666667</v>
      </c>
      <c r="C86">
        <v>0.14583333333333401</v>
      </c>
      <c r="D86">
        <f t="shared" si="26"/>
        <v>2</v>
      </c>
      <c r="E86">
        <f t="shared" si="25"/>
        <v>14</v>
      </c>
      <c r="F86">
        <f t="shared" si="25"/>
        <v>0</v>
      </c>
      <c r="G86">
        <f t="shared" si="25"/>
        <v>7</v>
      </c>
      <c r="H86">
        <f t="shared" si="25"/>
        <v>0</v>
      </c>
      <c r="I86">
        <f t="shared" si="25"/>
        <v>874</v>
      </c>
      <c r="J86">
        <f t="shared" si="25"/>
        <v>876</v>
      </c>
      <c r="K86">
        <f t="shared" si="25"/>
        <v>879</v>
      </c>
      <c r="L86">
        <f t="shared" si="25"/>
        <v>938</v>
      </c>
      <c r="M86">
        <f t="shared" si="25"/>
        <v>807</v>
      </c>
      <c r="N86">
        <f t="shared" si="25"/>
        <v>717</v>
      </c>
      <c r="O86">
        <f t="shared" si="25"/>
        <v>864</v>
      </c>
      <c r="P86">
        <f t="shared" si="25"/>
        <v>1017</v>
      </c>
      <c r="Q86">
        <f t="shared" si="25"/>
        <v>912</v>
      </c>
      <c r="R86">
        <f t="shared" si="25"/>
        <v>924</v>
      </c>
      <c r="S86">
        <f t="shared" si="25"/>
        <v>869</v>
      </c>
      <c r="T86">
        <f t="shared" si="25"/>
        <v>888</v>
      </c>
      <c r="U86">
        <f t="shared" si="25"/>
        <v>807</v>
      </c>
      <c r="V86">
        <f t="shared" si="25"/>
        <v>744</v>
      </c>
      <c r="W86">
        <f t="shared" si="25"/>
        <v>804</v>
      </c>
      <c r="X86">
        <f t="shared" si="25"/>
        <v>859</v>
      </c>
      <c r="Y86">
        <f t="shared" si="25"/>
        <v>885</v>
      </c>
      <c r="Z86">
        <f t="shared" si="25"/>
        <v>946</v>
      </c>
      <c r="AA86">
        <f t="shared" si="25"/>
        <v>0</v>
      </c>
      <c r="AB86">
        <f t="shared" si="25"/>
        <v>0</v>
      </c>
      <c r="AC86">
        <f t="shared" si="25"/>
        <v>5</v>
      </c>
      <c r="AD86">
        <f t="shared" si="25"/>
        <v>893</v>
      </c>
      <c r="AE86">
        <f t="shared" si="25"/>
        <v>891</v>
      </c>
      <c r="AF86">
        <f t="shared" si="25"/>
        <v>1025</v>
      </c>
      <c r="AG86">
        <f t="shared" si="25"/>
        <v>883</v>
      </c>
      <c r="AH86">
        <f t="shared" si="25"/>
        <v>888</v>
      </c>
    </row>
    <row r="87" spans="1:34" x14ac:dyDescent="0.2">
      <c r="A87">
        <v>0.125</v>
      </c>
      <c r="C87">
        <v>0.16666666666666699</v>
      </c>
      <c r="D87">
        <f t="shared" si="26"/>
        <v>9</v>
      </c>
      <c r="E87">
        <f t="shared" si="25"/>
        <v>19</v>
      </c>
      <c r="F87">
        <f t="shared" si="25"/>
        <v>0</v>
      </c>
      <c r="G87">
        <f t="shared" si="25"/>
        <v>12</v>
      </c>
      <c r="H87">
        <f t="shared" si="25"/>
        <v>0</v>
      </c>
      <c r="I87">
        <f t="shared" si="25"/>
        <v>953</v>
      </c>
      <c r="J87">
        <f t="shared" si="25"/>
        <v>861</v>
      </c>
      <c r="K87">
        <f t="shared" si="25"/>
        <v>888</v>
      </c>
      <c r="L87">
        <f t="shared" si="25"/>
        <v>950</v>
      </c>
      <c r="M87">
        <f t="shared" si="25"/>
        <v>780</v>
      </c>
      <c r="N87">
        <f t="shared" si="25"/>
        <v>825</v>
      </c>
      <c r="O87">
        <f t="shared" si="25"/>
        <v>859</v>
      </c>
      <c r="P87">
        <f t="shared" si="25"/>
        <v>1015</v>
      </c>
      <c r="Q87">
        <f t="shared" si="25"/>
        <v>950</v>
      </c>
      <c r="R87">
        <f t="shared" si="25"/>
        <v>910</v>
      </c>
      <c r="S87">
        <f t="shared" si="25"/>
        <v>888</v>
      </c>
      <c r="T87">
        <f t="shared" si="25"/>
        <v>890</v>
      </c>
      <c r="U87">
        <f t="shared" si="25"/>
        <v>883</v>
      </c>
      <c r="V87">
        <f t="shared" si="25"/>
        <v>763</v>
      </c>
      <c r="W87">
        <f t="shared" si="25"/>
        <v>862</v>
      </c>
      <c r="X87">
        <f t="shared" si="25"/>
        <v>994</v>
      </c>
      <c r="Y87">
        <f t="shared" si="25"/>
        <v>924</v>
      </c>
      <c r="Z87">
        <f t="shared" si="25"/>
        <v>1030</v>
      </c>
      <c r="AA87">
        <f t="shared" si="25"/>
        <v>3</v>
      </c>
      <c r="AB87">
        <f t="shared" si="25"/>
        <v>0</v>
      </c>
      <c r="AC87">
        <f t="shared" si="25"/>
        <v>5</v>
      </c>
      <c r="AD87">
        <f t="shared" si="25"/>
        <v>895</v>
      </c>
      <c r="AE87">
        <f t="shared" si="25"/>
        <v>912</v>
      </c>
      <c r="AF87">
        <f t="shared" si="25"/>
        <v>1049</v>
      </c>
      <c r="AG87">
        <f t="shared" si="25"/>
        <v>871</v>
      </c>
      <c r="AH87">
        <f t="shared" si="25"/>
        <v>912</v>
      </c>
    </row>
    <row r="88" spans="1:34" x14ac:dyDescent="0.2">
      <c r="A88">
        <v>0.14583333333333301</v>
      </c>
      <c r="C88">
        <v>0.1875</v>
      </c>
      <c r="D88">
        <f t="shared" si="26"/>
        <v>22</v>
      </c>
      <c r="E88">
        <f t="shared" si="25"/>
        <v>29</v>
      </c>
      <c r="F88">
        <f t="shared" si="25"/>
        <v>0</v>
      </c>
      <c r="G88">
        <f t="shared" si="25"/>
        <v>5</v>
      </c>
      <c r="H88">
        <f t="shared" si="25"/>
        <v>2</v>
      </c>
      <c r="I88">
        <f t="shared" si="25"/>
        <v>1008</v>
      </c>
      <c r="J88">
        <f t="shared" si="25"/>
        <v>852</v>
      </c>
      <c r="K88">
        <f t="shared" si="25"/>
        <v>864</v>
      </c>
      <c r="L88">
        <f t="shared" si="25"/>
        <v>1006</v>
      </c>
      <c r="M88">
        <f t="shared" si="25"/>
        <v>787</v>
      </c>
      <c r="N88">
        <f t="shared" si="25"/>
        <v>872</v>
      </c>
      <c r="O88">
        <f t="shared" si="25"/>
        <v>898</v>
      </c>
      <c r="P88">
        <f t="shared" si="25"/>
        <v>1015</v>
      </c>
      <c r="Q88">
        <f t="shared" si="25"/>
        <v>945</v>
      </c>
      <c r="R88">
        <f t="shared" si="25"/>
        <v>912</v>
      </c>
      <c r="S88">
        <f t="shared" si="25"/>
        <v>950</v>
      </c>
      <c r="T88">
        <f t="shared" si="25"/>
        <v>915</v>
      </c>
      <c r="U88">
        <f t="shared" si="25"/>
        <v>957</v>
      </c>
      <c r="V88">
        <f t="shared" si="25"/>
        <v>807</v>
      </c>
      <c r="W88">
        <f t="shared" si="25"/>
        <v>933</v>
      </c>
      <c r="X88">
        <f t="shared" si="25"/>
        <v>996</v>
      </c>
      <c r="Y88">
        <f t="shared" si="25"/>
        <v>900</v>
      </c>
      <c r="Z88">
        <f t="shared" si="25"/>
        <v>1027</v>
      </c>
      <c r="AA88">
        <f t="shared" si="25"/>
        <v>3</v>
      </c>
      <c r="AB88">
        <f t="shared" si="25"/>
        <v>0</v>
      </c>
      <c r="AC88">
        <f t="shared" si="25"/>
        <v>0</v>
      </c>
      <c r="AD88">
        <f t="shared" si="25"/>
        <v>898</v>
      </c>
      <c r="AE88">
        <f t="shared" si="25"/>
        <v>996</v>
      </c>
      <c r="AF88">
        <f t="shared" si="25"/>
        <v>1030</v>
      </c>
      <c r="AG88">
        <f t="shared" si="25"/>
        <v>847</v>
      </c>
      <c r="AH88">
        <f t="shared" si="25"/>
        <v>929</v>
      </c>
    </row>
    <row r="89" spans="1:34" x14ac:dyDescent="0.2">
      <c r="A89">
        <v>0.16666666666666699</v>
      </c>
      <c r="C89">
        <v>0.20833333333333401</v>
      </c>
      <c r="D89">
        <f t="shared" si="26"/>
        <v>41</v>
      </c>
      <c r="E89">
        <f t="shared" si="25"/>
        <v>31</v>
      </c>
      <c r="F89">
        <f t="shared" si="25"/>
        <v>0</v>
      </c>
      <c r="G89">
        <f t="shared" si="25"/>
        <v>5</v>
      </c>
      <c r="H89">
        <f t="shared" si="25"/>
        <v>2</v>
      </c>
      <c r="I89">
        <f t="shared" si="25"/>
        <v>1044</v>
      </c>
      <c r="J89">
        <f t="shared" si="25"/>
        <v>888</v>
      </c>
      <c r="K89">
        <f t="shared" si="25"/>
        <v>948</v>
      </c>
      <c r="L89">
        <f t="shared" si="25"/>
        <v>1095</v>
      </c>
      <c r="M89">
        <f t="shared" si="25"/>
        <v>857</v>
      </c>
      <c r="N89">
        <f t="shared" si="25"/>
        <v>831</v>
      </c>
      <c r="O89">
        <f t="shared" si="25"/>
        <v>993</v>
      </c>
      <c r="P89">
        <f t="shared" si="25"/>
        <v>1049</v>
      </c>
      <c r="Q89">
        <f t="shared" si="25"/>
        <v>1030</v>
      </c>
      <c r="R89">
        <f t="shared" si="25"/>
        <v>941</v>
      </c>
      <c r="S89">
        <f t="shared" si="25"/>
        <v>1025</v>
      </c>
      <c r="T89">
        <f t="shared" si="25"/>
        <v>944</v>
      </c>
      <c r="U89">
        <f t="shared" si="25"/>
        <v>974</v>
      </c>
      <c r="V89">
        <f t="shared" si="25"/>
        <v>941</v>
      </c>
      <c r="W89">
        <f t="shared" si="25"/>
        <v>1075</v>
      </c>
      <c r="X89">
        <f t="shared" si="25"/>
        <v>993</v>
      </c>
      <c r="Y89">
        <f t="shared" si="25"/>
        <v>895</v>
      </c>
      <c r="Z89">
        <f t="shared" si="25"/>
        <v>984</v>
      </c>
      <c r="AA89">
        <f t="shared" si="25"/>
        <v>0</v>
      </c>
      <c r="AB89">
        <f t="shared" si="25"/>
        <v>0</v>
      </c>
      <c r="AC89">
        <f t="shared" si="25"/>
        <v>7</v>
      </c>
      <c r="AD89">
        <f t="shared" si="25"/>
        <v>917</v>
      </c>
      <c r="AE89">
        <f t="shared" si="25"/>
        <v>1083</v>
      </c>
      <c r="AF89">
        <f t="shared" si="25"/>
        <v>1046</v>
      </c>
      <c r="AG89">
        <f t="shared" si="25"/>
        <v>838</v>
      </c>
      <c r="AH89">
        <f t="shared" si="25"/>
        <v>907</v>
      </c>
    </row>
    <row r="90" spans="1:34" x14ac:dyDescent="0.2">
      <c r="A90">
        <v>0.1875</v>
      </c>
      <c r="C90">
        <v>0.22916666666666699</v>
      </c>
      <c r="D90">
        <f t="shared" si="26"/>
        <v>74</v>
      </c>
      <c r="E90">
        <f t="shared" si="26"/>
        <v>41</v>
      </c>
      <c r="F90">
        <f t="shared" si="26"/>
        <v>3</v>
      </c>
      <c r="G90">
        <f t="shared" si="26"/>
        <v>7</v>
      </c>
      <c r="H90">
        <f t="shared" si="26"/>
        <v>3</v>
      </c>
      <c r="I90">
        <f t="shared" si="26"/>
        <v>1106</v>
      </c>
      <c r="J90">
        <f t="shared" si="26"/>
        <v>881</v>
      </c>
      <c r="K90">
        <f t="shared" si="26"/>
        <v>1073</v>
      </c>
      <c r="L90">
        <f t="shared" si="26"/>
        <v>1152</v>
      </c>
      <c r="M90">
        <f t="shared" si="26"/>
        <v>998</v>
      </c>
      <c r="N90">
        <f t="shared" si="26"/>
        <v>806</v>
      </c>
      <c r="O90">
        <f t="shared" si="26"/>
        <v>1070</v>
      </c>
      <c r="P90">
        <f t="shared" si="26"/>
        <v>1128</v>
      </c>
      <c r="Q90">
        <f t="shared" si="26"/>
        <v>1164</v>
      </c>
      <c r="R90">
        <f t="shared" si="26"/>
        <v>916</v>
      </c>
      <c r="S90">
        <f t="shared" si="26"/>
        <v>1114</v>
      </c>
      <c r="T90">
        <f t="shared" ref="T90:AH105" si="27">SUM(T19:T20)</f>
        <v>996</v>
      </c>
      <c r="U90">
        <f t="shared" si="27"/>
        <v>1088</v>
      </c>
      <c r="V90">
        <f t="shared" si="27"/>
        <v>1065</v>
      </c>
      <c r="W90">
        <f t="shared" si="27"/>
        <v>1140</v>
      </c>
      <c r="X90">
        <f t="shared" si="27"/>
        <v>989</v>
      </c>
      <c r="Y90">
        <f t="shared" si="27"/>
        <v>1008</v>
      </c>
      <c r="Z90">
        <f t="shared" si="27"/>
        <v>1015</v>
      </c>
      <c r="AA90">
        <f t="shared" si="27"/>
        <v>0</v>
      </c>
      <c r="AB90">
        <f t="shared" si="27"/>
        <v>0</v>
      </c>
      <c r="AC90">
        <f t="shared" si="27"/>
        <v>7</v>
      </c>
      <c r="AD90">
        <f t="shared" si="27"/>
        <v>998</v>
      </c>
      <c r="AE90">
        <f t="shared" si="27"/>
        <v>1173</v>
      </c>
      <c r="AF90">
        <f t="shared" si="27"/>
        <v>1128</v>
      </c>
      <c r="AG90">
        <f t="shared" si="27"/>
        <v>869</v>
      </c>
      <c r="AH90">
        <f t="shared" si="27"/>
        <v>946</v>
      </c>
    </row>
    <row r="91" spans="1:34" x14ac:dyDescent="0.2">
      <c r="A91">
        <v>0.20833333333333301</v>
      </c>
      <c r="C91">
        <v>0.25</v>
      </c>
      <c r="D91">
        <f t="shared" si="26"/>
        <v>115</v>
      </c>
      <c r="E91">
        <f t="shared" si="26"/>
        <v>82</v>
      </c>
      <c r="F91">
        <f t="shared" si="26"/>
        <v>3</v>
      </c>
      <c r="G91">
        <f t="shared" si="26"/>
        <v>4</v>
      </c>
      <c r="H91">
        <f t="shared" si="26"/>
        <v>41</v>
      </c>
      <c r="I91">
        <f t="shared" si="26"/>
        <v>1212</v>
      </c>
      <c r="J91">
        <f t="shared" si="26"/>
        <v>944</v>
      </c>
      <c r="K91">
        <f t="shared" si="26"/>
        <v>1203</v>
      </c>
      <c r="L91">
        <f t="shared" si="26"/>
        <v>1241</v>
      </c>
      <c r="M91">
        <f t="shared" si="26"/>
        <v>1236</v>
      </c>
      <c r="N91">
        <f t="shared" si="26"/>
        <v>890</v>
      </c>
      <c r="O91">
        <f t="shared" si="26"/>
        <v>1140</v>
      </c>
      <c r="P91">
        <f t="shared" si="26"/>
        <v>1240</v>
      </c>
      <c r="Q91">
        <f t="shared" si="26"/>
        <v>1181</v>
      </c>
      <c r="R91">
        <f t="shared" si="26"/>
        <v>912</v>
      </c>
      <c r="S91">
        <f t="shared" si="26"/>
        <v>1219</v>
      </c>
      <c r="T91">
        <f t="shared" si="27"/>
        <v>1104</v>
      </c>
      <c r="U91">
        <f t="shared" si="27"/>
        <v>1181</v>
      </c>
      <c r="V91">
        <f t="shared" si="27"/>
        <v>1123</v>
      </c>
      <c r="W91">
        <f t="shared" si="27"/>
        <v>1207</v>
      </c>
      <c r="X91">
        <f t="shared" si="27"/>
        <v>979</v>
      </c>
      <c r="Y91">
        <f t="shared" si="27"/>
        <v>1172</v>
      </c>
      <c r="Z91">
        <f t="shared" si="27"/>
        <v>1068</v>
      </c>
      <c r="AA91">
        <f t="shared" si="27"/>
        <v>2</v>
      </c>
      <c r="AB91">
        <f t="shared" si="27"/>
        <v>14</v>
      </c>
      <c r="AC91">
        <f t="shared" si="27"/>
        <v>19</v>
      </c>
      <c r="AD91">
        <f t="shared" si="27"/>
        <v>1032</v>
      </c>
      <c r="AE91">
        <f t="shared" si="27"/>
        <v>1281</v>
      </c>
      <c r="AF91">
        <f t="shared" si="27"/>
        <v>1229</v>
      </c>
      <c r="AG91">
        <f t="shared" si="27"/>
        <v>1037</v>
      </c>
      <c r="AH91">
        <f t="shared" si="27"/>
        <v>1061</v>
      </c>
    </row>
    <row r="92" spans="1:34" x14ac:dyDescent="0.2">
      <c r="A92">
        <v>0.22916666666666699</v>
      </c>
      <c r="C92">
        <v>0.27083333333333398</v>
      </c>
      <c r="D92">
        <f t="shared" si="26"/>
        <v>142</v>
      </c>
      <c r="E92">
        <f t="shared" si="26"/>
        <v>125</v>
      </c>
      <c r="F92">
        <f t="shared" si="26"/>
        <v>7</v>
      </c>
      <c r="G92">
        <f t="shared" si="26"/>
        <v>19</v>
      </c>
      <c r="H92">
        <f t="shared" si="26"/>
        <v>86</v>
      </c>
      <c r="I92">
        <f t="shared" si="26"/>
        <v>1313</v>
      </c>
      <c r="J92">
        <f t="shared" si="26"/>
        <v>1058</v>
      </c>
      <c r="K92">
        <f t="shared" si="26"/>
        <v>1346</v>
      </c>
      <c r="L92">
        <f t="shared" si="26"/>
        <v>1315</v>
      </c>
      <c r="M92">
        <f t="shared" si="26"/>
        <v>1404</v>
      </c>
      <c r="N92">
        <f t="shared" si="26"/>
        <v>989</v>
      </c>
      <c r="O92">
        <f t="shared" si="26"/>
        <v>1270</v>
      </c>
      <c r="P92">
        <f t="shared" si="26"/>
        <v>1347</v>
      </c>
      <c r="Q92">
        <f t="shared" si="26"/>
        <v>1241</v>
      </c>
      <c r="R92">
        <f t="shared" si="26"/>
        <v>1016</v>
      </c>
      <c r="S92">
        <f t="shared" si="26"/>
        <v>1387</v>
      </c>
      <c r="T92">
        <f t="shared" si="27"/>
        <v>1192</v>
      </c>
      <c r="U92">
        <f t="shared" si="27"/>
        <v>1224</v>
      </c>
      <c r="V92">
        <f t="shared" si="27"/>
        <v>1169</v>
      </c>
      <c r="W92">
        <f t="shared" si="27"/>
        <v>1349</v>
      </c>
      <c r="X92">
        <f t="shared" si="27"/>
        <v>948</v>
      </c>
      <c r="Y92">
        <f t="shared" si="27"/>
        <v>1306</v>
      </c>
      <c r="Z92">
        <f t="shared" si="27"/>
        <v>1128</v>
      </c>
      <c r="AA92">
        <f t="shared" si="27"/>
        <v>4</v>
      </c>
      <c r="AB92">
        <f t="shared" si="27"/>
        <v>58</v>
      </c>
      <c r="AC92">
        <f t="shared" si="27"/>
        <v>72</v>
      </c>
      <c r="AD92">
        <f t="shared" si="27"/>
        <v>1090</v>
      </c>
      <c r="AE92">
        <f t="shared" si="27"/>
        <v>1424</v>
      </c>
      <c r="AF92">
        <f t="shared" si="27"/>
        <v>1327</v>
      </c>
      <c r="AG92">
        <f t="shared" si="27"/>
        <v>1234</v>
      </c>
      <c r="AH92">
        <f t="shared" si="27"/>
        <v>1149</v>
      </c>
    </row>
    <row r="93" spans="1:34" x14ac:dyDescent="0.2">
      <c r="A93">
        <v>0.25</v>
      </c>
      <c r="C93">
        <v>0.29166666666666702</v>
      </c>
      <c r="D93">
        <f t="shared" si="26"/>
        <v>82</v>
      </c>
      <c r="E93">
        <f t="shared" si="26"/>
        <v>81</v>
      </c>
      <c r="F93">
        <f t="shared" si="26"/>
        <v>14</v>
      </c>
      <c r="G93">
        <f t="shared" si="26"/>
        <v>44</v>
      </c>
      <c r="H93">
        <f t="shared" si="26"/>
        <v>63</v>
      </c>
      <c r="I93">
        <f t="shared" si="26"/>
        <v>1334</v>
      </c>
      <c r="J93">
        <f t="shared" si="26"/>
        <v>1087</v>
      </c>
      <c r="K93">
        <f t="shared" si="26"/>
        <v>1385</v>
      </c>
      <c r="L93">
        <f t="shared" si="26"/>
        <v>1320</v>
      </c>
      <c r="M93">
        <f t="shared" si="26"/>
        <v>1368</v>
      </c>
      <c r="N93">
        <f t="shared" si="26"/>
        <v>1046</v>
      </c>
      <c r="O93">
        <f t="shared" si="26"/>
        <v>1397</v>
      </c>
      <c r="P93">
        <f t="shared" si="26"/>
        <v>1392</v>
      </c>
      <c r="Q93">
        <f t="shared" si="26"/>
        <v>1312</v>
      </c>
      <c r="R93">
        <f t="shared" si="26"/>
        <v>1012</v>
      </c>
      <c r="S93">
        <f t="shared" si="26"/>
        <v>1471</v>
      </c>
      <c r="T93">
        <f t="shared" si="27"/>
        <v>1180</v>
      </c>
      <c r="U93">
        <f t="shared" si="27"/>
        <v>1267</v>
      </c>
      <c r="V93">
        <f t="shared" si="27"/>
        <v>1198</v>
      </c>
      <c r="W93">
        <f t="shared" si="27"/>
        <v>1380</v>
      </c>
      <c r="X93">
        <f t="shared" si="27"/>
        <v>1004</v>
      </c>
      <c r="Y93">
        <f t="shared" si="27"/>
        <v>1353</v>
      </c>
      <c r="Z93">
        <f t="shared" si="27"/>
        <v>1181</v>
      </c>
      <c r="AA93">
        <f t="shared" si="27"/>
        <v>24</v>
      </c>
      <c r="AB93">
        <f t="shared" si="27"/>
        <v>63</v>
      </c>
      <c r="AC93">
        <f t="shared" si="27"/>
        <v>63</v>
      </c>
      <c r="AD93">
        <f t="shared" si="27"/>
        <v>1138</v>
      </c>
      <c r="AE93">
        <f t="shared" si="27"/>
        <v>1445</v>
      </c>
      <c r="AF93">
        <f t="shared" si="27"/>
        <v>1354</v>
      </c>
      <c r="AG93">
        <f t="shared" si="27"/>
        <v>1329</v>
      </c>
      <c r="AH93">
        <f t="shared" si="27"/>
        <v>1186</v>
      </c>
    </row>
    <row r="94" spans="1:34" x14ac:dyDescent="0.2">
      <c r="A94">
        <v>0.27083333333333298</v>
      </c>
      <c r="C94">
        <v>0.3125</v>
      </c>
      <c r="D94">
        <f t="shared" si="26"/>
        <v>12</v>
      </c>
      <c r="E94">
        <f t="shared" si="26"/>
        <v>14</v>
      </c>
      <c r="F94">
        <f t="shared" si="26"/>
        <v>7</v>
      </c>
      <c r="G94">
        <f t="shared" si="26"/>
        <v>51</v>
      </c>
      <c r="H94">
        <f t="shared" si="26"/>
        <v>17</v>
      </c>
      <c r="I94">
        <f t="shared" si="26"/>
        <v>1332</v>
      </c>
      <c r="J94">
        <f t="shared" si="26"/>
        <v>1068</v>
      </c>
      <c r="K94">
        <f t="shared" si="26"/>
        <v>1387</v>
      </c>
      <c r="L94">
        <f t="shared" si="26"/>
        <v>1286</v>
      </c>
      <c r="M94">
        <f t="shared" si="26"/>
        <v>1335</v>
      </c>
      <c r="N94">
        <f t="shared" si="26"/>
        <v>1046</v>
      </c>
      <c r="O94">
        <f t="shared" si="26"/>
        <v>1356</v>
      </c>
      <c r="P94">
        <f t="shared" si="26"/>
        <v>1365</v>
      </c>
      <c r="Q94">
        <f t="shared" si="26"/>
        <v>1310</v>
      </c>
      <c r="R94">
        <f t="shared" si="26"/>
        <v>964</v>
      </c>
      <c r="S94">
        <f t="shared" si="26"/>
        <v>1399</v>
      </c>
      <c r="T94">
        <f t="shared" si="27"/>
        <v>1119</v>
      </c>
      <c r="U94">
        <f t="shared" si="27"/>
        <v>1221</v>
      </c>
      <c r="V94">
        <f t="shared" si="27"/>
        <v>1241</v>
      </c>
      <c r="W94">
        <f t="shared" si="27"/>
        <v>1303</v>
      </c>
      <c r="X94">
        <f t="shared" si="27"/>
        <v>1222</v>
      </c>
      <c r="Y94">
        <f t="shared" si="27"/>
        <v>1305</v>
      </c>
      <c r="Z94">
        <f t="shared" si="27"/>
        <v>1133</v>
      </c>
      <c r="AA94">
        <f t="shared" si="27"/>
        <v>36</v>
      </c>
      <c r="AB94">
        <f t="shared" si="27"/>
        <v>28</v>
      </c>
      <c r="AC94">
        <f t="shared" si="27"/>
        <v>10</v>
      </c>
      <c r="AD94">
        <f t="shared" si="27"/>
        <v>1048</v>
      </c>
      <c r="AE94">
        <f t="shared" si="27"/>
        <v>1346</v>
      </c>
      <c r="AF94">
        <f t="shared" si="27"/>
        <v>1373</v>
      </c>
      <c r="AG94">
        <f t="shared" si="27"/>
        <v>1298</v>
      </c>
      <c r="AH94">
        <f t="shared" si="27"/>
        <v>1169</v>
      </c>
    </row>
    <row r="95" spans="1:34" x14ac:dyDescent="0.2">
      <c r="A95">
        <v>0.29166666666666702</v>
      </c>
      <c r="C95">
        <v>0.33333333333333398</v>
      </c>
      <c r="D95">
        <f t="shared" si="26"/>
        <v>7</v>
      </c>
      <c r="E95">
        <f t="shared" si="26"/>
        <v>7</v>
      </c>
      <c r="F95">
        <f t="shared" si="26"/>
        <v>0</v>
      </c>
      <c r="G95">
        <f t="shared" si="26"/>
        <v>24</v>
      </c>
      <c r="H95">
        <f t="shared" si="26"/>
        <v>7</v>
      </c>
      <c r="I95">
        <f t="shared" si="26"/>
        <v>1325</v>
      </c>
      <c r="J95">
        <f t="shared" si="26"/>
        <v>1039</v>
      </c>
      <c r="K95">
        <f t="shared" si="26"/>
        <v>1264</v>
      </c>
      <c r="L95">
        <f t="shared" si="26"/>
        <v>1226</v>
      </c>
      <c r="M95">
        <f t="shared" si="26"/>
        <v>1205</v>
      </c>
      <c r="N95">
        <f t="shared" si="26"/>
        <v>1023</v>
      </c>
      <c r="O95">
        <f t="shared" si="26"/>
        <v>1243</v>
      </c>
      <c r="P95">
        <f t="shared" si="26"/>
        <v>1385</v>
      </c>
      <c r="Q95">
        <f t="shared" si="26"/>
        <v>1208</v>
      </c>
      <c r="R95">
        <f t="shared" si="26"/>
        <v>996</v>
      </c>
      <c r="S95">
        <f t="shared" si="26"/>
        <v>1349</v>
      </c>
      <c r="T95">
        <f t="shared" si="27"/>
        <v>1095</v>
      </c>
      <c r="U95">
        <f t="shared" si="27"/>
        <v>1121</v>
      </c>
      <c r="V95">
        <f t="shared" si="27"/>
        <v>1262</v>
      </c>
      <c r="W95">
        <f t="shared" si="27"/>
        <v>1246</v>
      </c>
      <c r="X95">
        <f t="shared" si="27"/>
        <v>1240</v>
      </c>
      <c r="Y95">
        <f t="shared" si="27"/>
        <v>1059</v>
      </c>
      <c r="Z95">
        <f t="shared" si="27"/>
        <v>1065</v>
      </c>
      <c r="AA95">
        <f t="shared" si="27"/>
        <v>14</v>
      </c>
      <c r="AB95">
        <f t="shared" si="27"/>
        <v>17</v>
      </c>
      <c r="AC95">
        <f t="shared" si="27"/>
        <v>0</v>
      </c>
      <c r="AD95">
        <f t="shared" si="27"/>
        <v>1003</v>
      </c>
      <c r="AE95">
        <f t="shared" si="27"/>
        <v>1315</v>
      </c>
      <c r="AF95">
        <f t="shared" si="27"/>
        <v>1262</v>
      </c>
      <c r="AG95">
        <f t="shared" si="27"/>
        <v>1155</v>
      </c>
      <c r="AH95">
        <f t="shared" si="27"/>
        <v>1157</v>
      </c>
    </row>
    <row r="96" spans="1:34" x14ac:dyDescent="0.2">
      <c r="A96">
        <v>0.3125</v>
      </c>
      <c r="C96">
        <v>0.35416666666666702</v>
      </c>
      <c r="D96">
        <f t="shared" si="26"/>
        <v>4</v>
      </c>
      <c r="E96">
        <f t="shared" si="26"/>
        <v>2</v>
      </c>
      <c r="F96">
        <f t="shared" si="26"/>
        <v>0</v>
      </c>
      <c r="G96">
        <f t="shared" si="26"/>
        <v>0</v>
      </c>
      <c r="H96">
        <f t="shared" si="26"/>
        <v>12</v>
      </c>
      <c r="I96">
        <f t="shared" si="26"/>
        <v>1282</v>
      </c>
      <c r="J96">
        <f t="shared" si="26"/>
        <v>1082</v>
      </c>
      <c r="K96">
        <f t="shared" si="26"/>
        <v>1102</v>
      </c>
      <c r="L96">
        <f t="shared" si="26"/>
        <v>1172</v>
      </c>
      <c r="M96">
        <f t="shared" si="26"/>
        <v>1051</v>
      </c>
      <c r="N96">
        <f t="shared" si="26"/>
        <v>1027</v>
      </c>
      <c r="O96">
        <f t="shared" si="26"/>
        <v>1202</v>
      </c>
      <c r="P96">
        <f t="shared" si="26"/>
        <v>1330</v>
      </c>
      <c r="Q96">
        <f t="shared" si="26"/>
        <v>1059</v>
      </c>
      <c r="R96">
        <f t="shared" si="26"/>
        <v>1059</v>
      </c>
      <c r="S96">
        <f t="shared" si="26"/>
        <v>1272</v>
      </c>
      <c r="T96">
        <f t="shared" si="27"/>
        <v>1073</v>
      </c>
      <c r="U96">
        <f t="shared" si="27"/>
        <v>1068</v>
      </c>
      <c r="V96">
        <f t="shared" si="27"/>
        <v>1229</v>
      </c>
      <c r="W96">
        <f t="shared" si="27"/>
        <v>1145</v>
      </c>
      <c r="X96">
        <f t="shared" si="27"/>
        <v>1144</v>
      </c>
      <c r="Y96">
        <f t="shared" si="27"/>
        <v>867</v>
      </c>
      <c r="Z96">
        <f t="shared" si="27"/>
        <v>1075</v>
      </c>
      <c r="AA96">
        <f t="shared" si="27"/>
        <v>0</v>
      </c>
      <c r="AB96">
        <f t="shared" si="27"/>
        <v>15</v>
      </c>
      <c r="AC96">
        <f t="shared" si="27"/>
        <v>0</v>
      </c>
      <c r="AD96">
        <f t="shared" si="27"/>
        <v>977</v>
      </c>
      <c r="AE96">
        <f t="shared" si="27"/>
        <v>1222</v>
      </c>
      <c r="AF96">
        <f t="shared" si="27"/>
        <v>1116</v>
      </c>
      <c r="AG96">
        <f t="shared" si="27"/>
        <v>1032</v>
      </c>
      <c r="AH96">
        <f t="shared" si="27"/>
        <v>1159</v>
      </c>
    </row>
    <row r="97" spans="1:51" x14ac:dyDescent="0.2">
      <c r="A97">
        <v>0.33333333333333298</v>
      </c>
      <c r="C97">
        <v>0.375</v>
      </c>
      <c r="D97">
        <f t="shared" si="26"/>
        <v>2</v>
      </c>
      <c r="E97">
        <f t="shared" si="26"/>
        <v>0</v>
      </c>
      <c r="F97">
        <f t="shared" si="26"/>
        <v>0</v>
      </c>
      <c r="G97">
        <f t="shared" si="26"/>
        <v>0</v>
      </c>
      <c r="H97">
        <f t="shared" si="26"/>
        <v>7</v>
      </c>
      <c r="I97">
        <f t="shared" si="26"/>
        <v>1195</v>
      </c>
      <c r="J97">
        <f t="shared" si="26"/>
        <v>1118</v>
      </c>
      <c r="K97">
        <f t="shared" si="26"/>
        <v>1059</v>
      </c>
      <c r="L97">
        <f t="shared" si="26"/>
        <v>1126</v>
      </c>
      <c r="M97">
        <f t="shared" si="26"/>
        <v>1042</v>
      </c>
      <c r="N97">
        <f t="shared" si="26"/>
        <v>1082</v>
      </c>
      <c r="O97">
        <f t="shared" si="26"/>
        <v>1167</v>
      </c>
      <c r="P97">
        <f t="shared" si="26"/>
        <v>1251</v>
      </c>
      <c r="Q97">
        <f t="shared" si="26"/>
        <v>1053</v>
      </c>
      <c r="R97">
        <f t="shared" si="26"/>
        <v>1047</v>
      </c>
      <c r="S97">
        <f t="shared" si="26"/>
        <v>1287</v>
      </c>
      <c r="T97">
        <f t="shared" si="27"/>
        <v>984</v>
      </c>
      <c r="U97">
        <f t="shared" si="27"/>
        <v>1054</v>
      </c>
      <c r="V97">
        <f t="shared" si="27"/>
        <v>1114</v>
      </c>
      <c r="W97">
        <f t="shared" si="27"/>
        <v>1001</v>
      </c>
      <c r="X97">
        <f t="shared" si="27"/>
        <v>1174</v>
      </c>
      <c r="Y97">
        <f t="shared" si="27"/>
        <v>873</v>
      </c>
      <c r="Z97">
        <f t="shared" si="27"/>
        <v>999</v>
      </c>
      <c r="AA97">
        <f t="shared" si="27"/>
        <v>0</v>
      </c>
      <c r="AB97">
        <f t="shared" si="27"/>
        <v>7</v>
      </c>
      <c r="AC97">
        <f t="shared" si="27"/>
        <v>0</v>
      </c>
      <c r="AD97">
        <f t="shared" si="27"/>
        <v>924</v>
      </c>
      <c r="AE97">
        <f t="shared" si="27"/>
        <v>1188</v>
      </c>
      <c r="AF97">
        <f t="shared" si="27"/>
        <v>1080</v>
      </c>
      <c r="AG97">
        <f t="shared" si="27"/>
        <v>974</v>
      </c>
      <c r="AH97">
        <f t="shared" si="27"/>
        <v>1128</v>
      </c>
    </row>
    <row r="98" spans="1:51" x14ac:dyDescent="0.2">
      <c r="A98">
        <v>0.35416666666666702</v>
      </c>
      <c r="C98">
        <v>0.39583333333333398</v>
      </c>
      <c r="D98">
        <f t="shared" si="26"/>
        <v>0</v>
      </c>
      <c r="E98">
        <f t="shared" si="26"/>
        <v>0</v>
      </c>
      <c r="F98">
        <f t="shared" si="26"/>
        <v>0</v>
      </c>
      <c r="G98">
        <f t="shared" si="26"/>
        <v>0</v>
      </c>
      <c r="H98">
        <f t="shared" si="26"/>
        <v>0</v>
      </c>
      <c r="I98">
        <f t="shared" si="26"/>
        <v>1065</v>
      </c>
      <c r="J98">
        <f t="shared" si="26"/>
        <v>1042</v>
      </c>
      <c r="K98">
        <f t="shared" si="26"/>
        <v>955</v>
      </c>
      <c r="L98">
        <f t="shared" si="26"/>
        <v>991</v>
      </c>
      <c r="M98">
        <f t="shared" si="26"/>
        <v>941</v>
      </c>
      <c r="N98">
        <f t="shared" si="26"/>
        <v>975</v>
      </c>
      <c r="O98">
        <f t="shared" si="26"/>
        <v>1100</v>
      </c>
      <c r="P98">
        <f t="shared" si="26"/>
        <v>1212</v>
      </c>
      <c r="Q98">
        <f t="shared" si="26"/>
        <v>1077</v>
      </c>
      <c r="R98">
        <f t="shared" si="26"/>
        <v>878</v>
      </c>
      <c r="S98">
        <f t="shared" si="26"/>
        <v>1241</v>
      </c>
      <c r="T98">
        <f t="shared" si="27"/>
        <v>909</v>
      </c>
      <c r="U98">
        <f t="shared" si="27"/>
        <v>991</v>
      </c>
      <c r="V98">
        <f t="shared" si="27"/>
        <v>998</v>
      </c>
      <c r="W98">
        <f t="shared" si="27"/>
        <v>881</v>
      </c>
      <c r="X98">
        <f t="shared" si="27"/>
        <v>1143</v>
      </c>
      <c r="Y98">
        <f t="shared" si="27"/>
        <v>813</v>
      </c>
      <c r="Z98">
        <f t="shared" si="27"/>
        <v>833</v>
      </c>
      <c r="AA98">
        <f t="shared" si="27"/>
        <v>0</v>
      </c>
      <c r="AB98">
        <f t="shared" si="27"/>
        <v>0</v>
      </c>
      <c r="AC98">
        <f t="shared" si="27"/>
        <v>0</v>
      </c>
      <c r="AD98">
        <f t="shared" si="27"/>
        <v>826</v>
      </c>
      <c r="AE98">
        <f t="shared" si="27"/>
        <v>1183</v>
      </c>
      <c r="AF98">
        <f t="shared" si="27"/>
        <v>1022</v>
      </c>
      <c r="AG98">
        <f t="shared" si="27"/>
        <v>946</v>
      </c>
      <c r="AH98">
        <f t="shared" si="27"/>
        <v>1006</v>
      </c>
    </row>
    <row r="99" spans="1:51" x14ac:dyDescent="0.2">
      <c r="A99">
        <v>0.375</v>
      </c>
      <c r="C99">
        <v>0.41666666666666702</v>
      </c>
      <c r="D99">
        <f t="shared" ref="D99:S114" si="28">SUM(D28:D29)</f>
        <v>0</v>
      </c>
      <c r="E99">
        <f t="shared" si="28"/>
        <v>0</v>
      </c>
      <c r="F99">
        <f t="shared" si="28"/>
        <v>0</v>
      </c>
      <c r="G99">
        <f t="shared" si="28"/>
        <v>0</v>
      </c>
      <c r="H99">
        <f t="shared" si="28"/>
        <v>0</v>
      </c>
      <c r="I99">
        <f t="shared" si="28"/>
        <v>968</v>
      </c>
      <c r="J99">
        <f t="shared" si="28"/>
        <v>932</v>
      </c>
      <c r="K99">
        <f t="shared" si="28"/>
        <v>804</v>
      </c>
      <c r="L99">
        <f t="shared" si="28"/>
        <v>895</v>
      </c>
      <c r="M99">
        <f t="shared" si="28"/>
        <v>794</v>
      </c>
      <c r="N99">
        <f t="shared" si="28"/>
        <v>653</v>
      </c>
      <c r="O99">
        <f t="shared" si="28"/>
        <v>972</v>
      </c>
      <c r="P99">
        <f t="shared" si="28"/>
        <v>1092</v>
      </c>
      <c r="Q99">
        <f t="shared" si="28"/>
        <v>1008</v>
      </c>
      <c r="R99">
        <f t="shared" si="28"/>
        <v>775</v>
      </c>
      <c r="S99">
        <f t="shared" si="28"/>
        <v>1051</v>
      </c>
      <c r="T99">
        <f t="shared" si="27"/>
        <v>840</v>
      </c>
      <c r="U99">
        <f t="shared" si="27"/>
        <v>892</v>
      </c>
      <c r="V99">
        <f t="shared" si="27"/>
        <v>938</v>
      </c>
      <c r="W99">
        <f t="shared" si="27"/>
        <v>818</v>
      </c>
      <c r="X99">
        <f t="shared" si="27"/>
        <v>1061</v>
      </c>
      <c r="Y99">
        <f t="shared" si="27"/>
        <v>749</v>
      </c>
      <c r="Z99">
        <f t="shared" si="27"/>
        <v>813</v>
      </c>
      <c r="AA99">
        <f t="shared" si="27"/>
        <v>0</v>
      </c>
      <c r="AB99">
        <f t="shared" si="27"/>
        <v>0</v>
      </c>
      <c r="AC99">
        <f t="shared" si="27"/>
        <v>0</v>
      </c>
      <c r="AD99">
        <f t="shared" si="27"/>
        <v>737</v>
      </c>
      <c r="AE99">
        <f t="shared" si="27"/>
        <v>1095</v>
      </c>
      <c r="AF99">
        <f t="shared" si="27"/>
        <v>939</v>
      </c>
      <c r="AG99">
        <f t="shared" si="27"/>
        <v>890</v>
      </c>
      <c r="AH99">
        <f t="shared" si="27"/>
        <v>912</v>
      </c>
    </row>
    <row r="100" spans="1:51" x14ac:dyDescent="0.2">
      <c r="A100">
        <v>0.39583333333333298</v>
      </c>
      <c r="C100">
        <v>0.4375</v>
      </c>
      <c r="D100">
        <f t="shared" si="28"/>
        <v>0</v>
      </c>
      <c r="E100">
        <f t="shared" si="28"/>
        <v>0</v>
      </c>
      <c r="F100">
        <f t="shared" si="28"/>
        <v>0</v>
      </c>
      <c r="G100">
        <f t="shared" si="28"/>
        <v>0</v>
      </c>
      <c r="H100">
        <f t="shared" si="28"/>
        <v>0</v>
      </c>
      <c r="I100">
        <f t="shared" si="28"/>
        <v>946</v>
      </c>
      <c r="J100">
        <f t="shared" si="28"/>
        <v>931</v>
      </c>
      <c r="K100">
        <f t="shared" si="28"/>
        <v>763</v>
      </c>
      <c r="L100">
        <f t="shared" si="28"/>
        <v>924</v>
      </c>
      <c r="M100">
        <f t="shared" si="28"/>
        <v>818</v>
      </c>
      <c r="N100">
        <f t="shared" si="28"/>
        <v>763</v>
      </c>
      <c r="O100">
        <f t="shared" si="28"/>
        <v>900</v>
      </c>
      <c r="P100">
        <f t="shared" si="28"/>
        <v>1099</v>
      </c>
      <c r="Q100">
        <f t="shared" si="28"/>
        <v>1040</v>
      </c>
      <c r="R100">
        <f t="shared" si="28"/>
        <v>855</v>
      </c>
      <c r="S100">
        <f t="shared" si="28"/>
        <v>1092</v>
      </c>
      <c r="T100">
        <f t="shared" si="27"/>
        <v>869</v>
      </c>
      <c r="U100">
        <f t="shared" si="27"/>
        <v>910</v>
      </c>
      <c r="V100">
        <f t="shared" si="27"/>
        <v>975</v>
      </c>
      <c r="W100">
        <f t="shared" si="27"/>
        <v>799</v>
      </c>
      <c r="X100">
        <f t="shared" si="27"/>
        <v>1017</v>
      </c>
      <c r="Y100">
        <f t="shared" si="27"/>
        <v>435</v>
      </c>
      <c r="Z100">
        <f t="shared" si="27"/>
        <v>828</v>
      </c>
      <c r="AA100">
        <f t="shared" si="27"/>
        <v>0</v>
      </c>
      <c r="AB100">
        <f t="shared" si="27"/>
        <v>0</v>
      </c>
      <c r="AC100">
        <f t="shared" si="27"/>
        <v>0</v>
      </c>
      <c r="AD100">
        <f t="shared" si="27"/>
        <v>809</v>
      </c>
      <c r="AE100">
        <f t="shared" si="27"/>
        <v>1089</v>
      </c>
      <c r="AF100">
        <f t="shared" si="27"/>
        <v>967</v>
      </c>
      <c r="AG100">
        <f t="shared" si="27"/>
        <v>902</v>
      </c>
      <c r="AH100">
        <f t="shared" si="27"/>
        <v>950</v>
      </c>
    </row>
    <row r="101" spans="1:51" x14ac:dyDescent="0.2">
      <c r="A101">
        <v>0.41666666666666702</v>
      </c>
      <c r="C101">
        <v>0.45833333333333398</v>
      </c>
      <c r="D101">
        <f t="shared" si="28"/>
        <v>0</v>
      </c>
      <c r="E101">
        <f t="shared" si="28"/>
        <v>0</v>
      </c>
      <c r="F101">
        <f t="shared" si="28"/>
        <v>0</v>
      </c>
      <c r="G101">
        <f t="shared" si="28"/>
        <v>0</v>
      </c>
      <c r="H101">
        <f t="shared" si="28"/>
        <v>0</v>
      </c>
      <c r="I101">
        <f t="shared" si="28"/>
        <v>981</v>
      </c>
      <c r="J101">
        <f t="shared" si="28"/>
        <v>957</v>
      </c>
      <c r="K101">
        <f t="shared" si="28"/>
        <v>833</v>
      </c>
      <c r="L101">
        <f t="shared" si="28"/>
        <v>984</v>
      </c>
      <c r="M101">
        <f t="shared" si="28"/>
        <v>931</v>
      </c>
      <c r="N101">
        <f t="shared" si="28"/>
        <v>1066</v>
      </c>
      <c r="O101">
        <f t="shared" si="28"/>
        <v>998</v>
      </c>
      <c r="P101">
        <f t="shared" si="28"/>
        <v>1164</v>
      </c>
      <c r="Q101">
        <f t="shared" si="28"/>
        <v>1075</v>
      </c>
      <c r="R101">
        <f t="shared" si="28"/>
        <v>902</v>
      </c>
      <c r="S101">
        <f t="shared" si="28"/>
        <v>1200</v>
      </c>
      <c r="T101">
        <f t="shared" si="27"/>
        <v>989</v>
      </c>
      <c r="U101">
        <f t="shared" si="27"/>
        <v>1006</v>
      </c>
      <c r="V101">
        <f t="shared" si="27"/>
        <v>1076</v>
      </c>
      <c r="W101">
        <f t="shared" si="27"/>
        <v>746</v>
      </c>
      <c r="X101">
        <f t="shared" si="27"/>
        <v>1051</v>
      </c>
      <c r="Y101">
        <f t="shared" si="27"/>
        <v>65</v>
      </c>
      <c r="Z101">
        <f t="shared" si="27"/>
        <v>797</v>
      </c>
      <c r="AA101">
        <f t="shared" si="27"/>
        <v>0</v>
      </c>
      <c r="AB101">
        <f t="shared" si="27"/>
        <v>0</v>
      </c>
      <c r="AC101">
        <f t="shared" si="27"/>
        <v>0</v>
      </c>
      <c r="AD101">
        <f t="shared" si="27"/>
        <v>816</v>
      </c>
      <c r="AE101">
        <f t="shared" si="27"/>
        <v>1132</v>
      </c>
      <c r="AF101">
        <f t="shared" si="27"/>
        <v>1044</v>
      </c>
      <c r="AG101">
        <f t="shared" si="27"/>
        <v>944</v>
      </c>
      <c r="AH101">
        <f t="shared" si="27"/>
        <v>996</v>
      </c>
    </row>
    <row r="102" spans="1:51" x14ac:dyDescent="0.2">
      <c r="A102">
        <v>0.4375</v>
      </c>
      <c r="C102">
        <v>0.47916666666666702</v>
      </c>
      <c r="D102">
        <f t="shared" si="28"/>
        <v>0</v>
      </c>
      <c r="E102">
        <f t="shared" si="28"/>
        <v>0</v>
      </c>
      <c r="F102">
        <f t="shared" si="28"/>
        <v>0</v>
      </c>
      <c r="G102">
        <f t="shared" si="28"/>
        <v>0</v>
      </c>
      <c r="H102">
        <f t="shared" si="28"/>
        <v>24</v>
      </c>
      <c r="I102">
        <f t="shared" si="28"/>
        <v>943</v>
      </c>
      <c r="J102">
        <f t="shared" si="28"/>
        <v>888</v>
      </c>
      <c r="K102">
        <f t="shared" si="28"/>
        <v>826</v>
      </c>
      <c r="L102">
        <f t="shared" si="28"/>
        <v>945</v>
      </c>
      <c r="M102">
        <f t="shared" si="28"/>
        <v>864</v>
      </c>
      <c r="N102">
        <f t="shared" si="28"/>
        <v>1008</v>
      </c>
      <c r="O102">
        <f t="shared" si="28"/>
        <v>936</v>
      </c>
      <c r="P102">
        <f t="shared" si="28"/>
        <v>1035</v>
      </c>
      <c r="Q102">
        <f t="shared" si="28"/>
        <v>986</v>
      </c>
      <c r="R102">
        <f t="shared" si="28"/>
        <v>832</v>
      </c>
      <c r="S102">
        <f t="shared" si="28"/>
        <v>1130</v>
      </c>
      <c r="T102">
        <f t="shared" si="27"/>
        <v>934</v>
      </c>
      <c r="U102">
        <f t="shared" si="27"/>
        <v>905</v>
      </c>
      <c r="V102">
        <f t="shared" si="27"/>
        <v>1000</v>
      </c>
      <c r="W102">
        <f t="shared" si="27"/>
        <v>725</v>
      </c>
      <c r="X102">
        <f t="shared" si="27"/>
        <v>1037</v>
      </c>
      <c r="Y102">
        <f t="shared" si="27"/>
        <v>0</v>
      </c>
      <c r="Z102">
        <f t="shared" si="27"/>
        <v>773</v>
      </c>
      <c r="AA102">
        <f t="shared" si="27"/>
        <v>0</v>
      </c>
      <c r="AB102">
        <f t="shared" si="27"/>
        <v>0</v>
      </c>
      <c r="AC102">
        <f t="shared" si="27"/>
        <v>50</v>
      </c>
      <c r="AD102">
        <f t="shared" si="27"/>
        <v>782</v>
      </c>
      <c r="AE102">
        <f t="shared" si="27"/>
        <v>1071</v>
      </c>
      <c r="AF102">
        <f t="shared" si="27"/>
        <v>1027</v>
      </c>
      <c r="AG102">
        <f t="shared" si="27"/>
        <v>905</v>
      </c>
      <c r="AH102">
        <f t="shared" si="27"/>
        <v>1001</v>
      </c>
    </row>
    <row r="103" spans="1:51" x14ac:dyDescent="0.2">
      <c r="A103">
        <v>0.45833333333333298</v>
      </c>
      <c r="C103">
        <v>0.5</v>
      </c>
      <c r="D103">
        <f t="shared" si="28"/>
        <v>0</v>
      </c>
      <c r="E103">
        <f t="shared" si="28"/>
        <v>0</v>
      </c>
      <c r="F103">
        <f t="shared" si="28"/>
        <v>24</v>
      </c>
      <c r="G103">
        <f t="shared" si="28"/>
        <v>0</v>
      </c>
      <c r="H103">
        <f t="shared" si="28"/>
        <v>72</v>
      </c>
      <c r="I103">
        <f t="shared" si="28"/>
        <v>819</v>
      </c>
      <c r="J103">
        <f t="shared" si="28"/>
        <v>809</v>
      </c>
      <c r="K103">
        <f t="shared" si="28"/>
        <v>705</v>
      </c>
      <c r="L103">
        <f t="shared" si="28"/>
        <v>789</v>
      </c>
      <c r="M103">
        <f t="shared" si="28"/>
        <v>775</v>
      </c>
      <c r="N103">
        <f t="shared" si="28"/>
        <v>837</v>
      </c>
      <c r="O103">
        <f t="shared" si="28"/>
        <v>819</v>
      </c>
      <c r="P103">
        <f t="shared" si="28"/>
        <v>859</v>
      </c>
      <c r="Q103">
        <f t="shared" si="28"/>
        <v>886</v>
      </c>
      <c r="R103">
        <f t="shared" si="28"/>
        <v>725</v>
      </c>
      <c r="S103">
        <f t="shared" si="28"/>
        <v>1068</v>
      </c>
      <c r="T103">
        <f t="shared" si="27"/>
        <v>792</v>
      </c>
      <c r="U103">
        <f t="shared" si="27"/>
        <v>744</v>
      </c>
      <c r="V103">
        <f t="shared" si="27"/>
        <v>873</v>
      </c>
      <c r="W103">
        <f t="shared" si="27"/>
        <v>821</v>
      </c>
      <c r="X103">
        <f t="shared" si="27"/>
        <v>931</v>
      </c>
      <c r="Y103">
        <f t="shared" si="27"/>
        <v>0</v>
      </c>
      <c r="Z103">
        <f t="shared" si="27"/>
        <v>754</v>
      </c>
      <c r="AA103">
        <f t="shared" si="27"/>
        <v>0</v>
      </c>
      <c r="AB103">
        <f t="shared" si="27"/>
        <v>0</v>
      </c>
      <c r="AC103">
        <f t="shared" si="27"/>
        <v>115</v>
      </c>
      <c r="AD103">
        <f t="shared" si="27"/>
        <v>888</v>
      </c>
      <c r="AE103">
        <f t="shared" si="27"/>
        <v>924</v>
      </c>
      <c r="AF103">
        <f t="shared" si="27"/>
        <v>933</v>
      </c>
      <c r="AG103">
        <f t="shared" si="27"/>
        <v>880</v>
      </c>
      <c r="AH103">
        <f t="shared" si="27"/>
        <v>924</v>
      </c>
      <c r="AY103" t="s">
        <v>8</v>
      </c>
    </row>
    <row r="104" spans="1:51" x14ac:dyDescent="0.2">
      <c r="A104">
        <v>0.47916666666666702</v>
      </c>
      <c r="C104">
        <v>0.52083333333333404</v>
      </c>
      <c r="D104">
        <f t="shared" si="28"/>
        <v>0</v>
      </c>
      <c r="E104">
        <f t="shared" si="28"/>
        <v>0</v>
      </c>
      <c r="F104">
        <f t="shared" si="28"/>
        <v>27</v>
      </c>
      <c r="G104">
        <f t="shared" si="28"/>
        <v>0</v>
      </c>
      <c r="H104">
        <f t="shared" si="28"/>
        <v>127</v>
      </c>
      <c r="I104">
        <f t="shared" si="28"/>
        <v>780</v>
      </c>
      <c r="J104">
        <f t="shared" si="28"/>
        <v>756</v>
      </c>
      <c r="K104">
        <f t="shared" si="28"/>
        <v>713</v>
      </c>
      <c r="L104">
        <f t="shared" si="28"/>
        <v>725</v>
      </c>
      <c r="M104">
        <f t="shared" si="28"/>
        <v>797</v>
      </c>
      <c r="N104">
        <f t="shared" si="28"/>
        <v>770</v>
      </c>
      <c r="O104">
        <f t="shared" si="28"/>
        <v>808</v>
      </c>
      <c r="P104">
        <f t="shared" si="28"/>
        <v>859</v>
      </c>
      <c r="Q104">
        <f t="shared" si="28"/>
        <v>883</v>
      </c>
      <c r="R104">
        <f t="shared" si="28"/>
        <v>636</v>
      </c>
      <c r="S104">
        <f t="shared" si="28"/>
        <v>1116</v>
      </c>
      <c r="T104">
        <f t="shared" si="27"/>
        <v>808</v>
      </c>
      <c r="U104">
        <f t="shared" si="27"/>
        <v>727</v>
      </c>
      <c r="V104">
        <f t="shared" si="27"/>
        <v>874</v>
      </c>
      <c r="W104">
        <f t="shared" si="27"/>
        <v>818</v>
      </c>
      <c r="X104">
        <f t="shared" si="27"/>
        <v>879</v>
      </c>
      <c r="Y104">
        <f t="shared" si="27"/>
        <v>2</v>
      </c>
      <c r="Z104">
        <f t="shared" si="27"/>
        <v>727</v>
      </c>
      <c r="AA104">
        <f t="shared" si="27"/>
        <v>0</v>
      </c>
      <c r="AB104">
        <f t="shared" si="27"/>
        <v>0</v>
      </c>
      <c r="AC104">
        <f t="shared" si="27"/>
        <v>130</v>
      </c>
      <c r="AD104">
        <f t="shared" si="27"/>
        <v>979</v>
      </c>
      <c r="AE104">
        <f t="shared" si="27"/>
        <v>907</v>
      </c>
      <c r="AF104">
        <f t="shared" si="27"/>
        <v>910</v>
      </c>
      <c r="AG104">
        <f t="shared" si="27"/>
        <v>861</v>
      </c>
      <c r="AH104">
        <f t="shared" si="27"/>
        <v>919</v>
      </c>
    </row>
    <row r="105" spans="1:51" x14ac:dyDescent="0.2">
      <c r="A105">
        <v>0.5</v>
      </c>
      <c r="C105">
        <v>0.54166666666666696</v>
      </c>
      <c r="D105">
        <f t="shared" si="28"/>
        <v>0</v>
      </c>
      <c r="E105">
        <f t="shared" si="28"/>
        <v>0</v>
      </c>
      <c r="F105">
        <f t="shared" si="28"/>
        <v>7</v>
      </c>
      <c r="G105">
        <f t="shared" si="28"/>
        <v>0</v>
      </c>
      <c r="H105">
        <f t="shared" si="28"/>
        <v>281</v>
      </c>
      <c r="I105">
        <f t="shared" si="28"/>
        <v>883</v>
      </c>
      <c r="J105">
        <f t="shared" si="28"/>
        <v>787</v>
      </c>
      <c r="K105">
        <f t="shared" si="28"/>
        <v>891</v>
      </c>
      <c r="L105">
        <f t="shared" si="28"/>
        <v>778</v>
      </c>
      <c r="M105">
        <f t="shared" si="28"/>
        <v>845</v>
      </c>
      <c r="N105">
        <f t="shared" si="28"/>
        <v>895</v>
      </c>
      <c r="O105">
        <f t="shared" si="28"/>
        <v>856</v>
      </c>
      <c r="P105">
        <f t="shared" si="28"/>
        <v>950</v>
      </c>
      <c r="Q105">
        <f t="shared" si="28"/>
        <v>1027</v>
      </c>
      <c r="R105">
        <f t="shared" si="28"/>
        <v>631</v>
      </c>
      <c r="S105">
        <f t="shared" si="28"/>
        <v>1147</v>
      </c>
      <c r="T105">
        <f t="shared" si="27"/>
        <v>873</v>
      </c>
      <c r="U105">
        <f t="shared" si="27"/>
        <v>773</v>
      </c>
      <c r="V105">
        <f t="shared" si="27"/>
        <v>958</v>
      </c>
      <c r="W105">
        <f t="shared" si="27"/>
        <v>807</v>
      </c>
      <c r="X105">
        <f t="shared" si="27"/>
        <v>972</v>
      </c>
      <c r="Y105">
        <f t="shared" si="27"/>
        <v>65</v>
      </c>
      <c r="Z105">
        <f t="shared" si="27"/>
        <v>705</v>
      </c>
      <c r="AA105">
        <f t="shared" si="27"/>
        <v>0</v>
      </c>
      <c r="AB105">
        <f t="shared" si="27"/>
        <v>0</v>
      </c>
      <c r="AC105">
        <f t="shared" si="27"/>
        <v>221</v>
      </c>
      <c r="AD105">
        <f t="shared" si="27"/>
        <v>962</v>
      </c>
      <c r="AE105">
        <f t="shared" si="27"/>
        <v>984</v>
      </c>
      <c r="AF105">
        <f t="shared" si="27"/>
        <v>1037</v>
      </c>
      <c r="AG105">
        <f t="shared" si="27"/>
        <v>898</v>
      </c>
      <c r="AH105">
        <f t="shared" si="27"/>
        <v>1032</v>
      </c>
    </row>
    <row r="106" spans="1:51" x14ac:dyDescent="0.2">
      <c r="A106">
        <v>0.52083333333333304</v>
      </c>
      <c r="C106">
        <v>0.5625</v>
      </c>
      <c r="D106">
        <f t="shared" si="28"/>
        <v>0</v>
      </c>
      <c r="E106">
        <f t="shared" si="28"/>
        <v>0</v>
      </c>
      <c r="F106">
        <f t="shared" si="28"/>
        <v>79</v>
      </c>
      <c r="G106">
        <f t="shared" si="28"/>
        <v>0</v>
      </c>
      <c r="H106">
        <f t="shared" si="28"/>
        <v>427</v>
      </c>
      <c r="I106">
        <f t="shared" si="28"/>
        <v>898</v>
      </c>
      <c r="J106">
        <f t="shared" si="28"/>
        <v>895</v>
      </c>
      <c r="K106">
        <f t="shared" si="28"/>
        <v>940</v>
      </c>
      <c r="L106">
        <f t="shared" si="28"/>
        <v>744</v>
      </c>
      <c r="M106">
        <f t="shared" si="28"/>
        <v>845</v>
      </c>
      <c r="N106">
        <f t="shared" si="28"/>
        <v>934</v>
      </c>
      <c r="O106">
        <f t="shared" si="28"/>
        <v>867</v>
      </c>
      <c r="P106">
        <f t="shared" si="28"/>
        <v>945</v>
      </c>
      <c r="Q106">
        <f t="shared" si="28"/>
        <v>1104</v>
      </c>
      <c r="R106">
        <f t="shared" si="28"/>
        <v>668</v>
      </c>
      <c r="S106">
        <f t="shared" si="28"/>
        <v>1083</v>
      </c>
      <c r="T106">
        <f t="shared" ref="E106:AH114" si="29">SUM(T35:T36)</f>
        <v>874</v>
      </c>
      <c r="U106">
        <f t="shared" si="29"/>
        <v>878</v>
      </c>
      <c r="V106">
        <f t="shared" si="29"/>
        <v>1058</v>
      </c>
      <c r="W106">
        <f t="shared" si="29"/>
        <v>910</v>
      </c>
      <c r="X106">
        <f t="shared" si="29"/>
        <v>993</v>
      </c>
      <c r="Y106">
        <f t="shared" si="29"/>
        <v>377</v>
      </c>
      <c r="Z106">
        <f t="shared" si="29"/>
        <v>732</v>
      </c>
      <c r="AA106">
        <f t="shared" si="29"/>
        <v>0</v>
      </c>
      <c r="AB106">
        <f t="shared" si="29"/>
        <v>0</v>
      </c>
      <c r="AC106">
        <f t="shared" si="29"/>
        <v>446</v>
      </c>
      <c r="AD106">
        <f t="shared" si="29"/>
        <v>871</v>
      </c>
      <c r="AE106">
        <f t="shared" si="29"/>
        <v>943</v>
      </c>
      <c r="AF106">
        <f t="shared" si="29"/>
        <v>989</v>
      </c>
      <c r="AG106">
        <f t="shared" si="29"/>
        <v>929</v>
      </c>
      <c r="AH106">
        <f t="shared" si="29"/>
        <v>1030</v>
      </c>
    </row>
    <row r="107" spans="1:51" x14ac:dyDescent="0.2">
      <c r="A107">
        <v>0.54166666666666696</v>
      </c>
      <c r="C107">
        <v>0.58333333333333404</v>
      </c>
      <c r="D107">
        <f t="shared" si="28"/>
        <v>0</v>
      </c>
      <c r="E107">
        <f t="shared" si="29"/>
        <v>0</v>
      </c>
      <c r="F107">
        <f t="shared" si="29"/>
        <v>75</v>
      </c>
      <c r="G107">
        <f t="shared" si="29"/>
        <v>0</v>
      </c>
      <c r="H107">
        <f t="shared" si="29"/>
        <v>468</v>
      </c>
      <c r="I107">
        <f t="shared" si="29"/>
        <v>785</v>
      </c>
      <c r="J107">
        <f t="shared" si="29"/>
        <v>915</v>
      </c>
      <c r="K107">
        <f t="shared" si="29"/>
        <v>847</v>
      </c>
      <c r="L107">
        <f t="shared" si="29"/>
        <v>670</v>
      </c>
      <c r="M107">
        <f t="shared" si="29"/>
        <v>807</v>
      </c>
      <c r="N107">
        <f t="shared" si="29"/>
        <v>874</v>
      </c>
      <c r="O107">
        <f t="shared" si="29"/>
        <v>831</v>
      </c>
      <c r="P107">
        <f t="shared" si="29"/>
        <v>831</v>
      </c>
      <c r="Q107">
        <f t="shared" si="29"/>
        <v>1006</v>
      </c>
      <c r="R107">
        <f t="shared" si="29"/>
        <v>687</v>
      </c>
      <c r="S107">
        <f t="shared" si="29"/>
        <v>994</v>
      </c>
      <c r="T107">
        <f t="shared" si="29"/>
        <v>919</v>
      </c>
      <c r="U107">
        <f t="shared" si="29"/>
        <v>895</v>
      </c>
      <c r="V107">
        <f t="shared" si="29"/>
        <v>1111</v>
      </c>
      <c r="W107">
        <f t="shared" si="29"/>
        <v>1015</v>
      </c>
      <c r="X107">
        <f t="shared" si="29"/>
        <v>898</v>
      </c>
      <c r="Y107">
        <f t="shared" si="29"/>
        <v>708</v>
      </c>
      <c r="Z107">
        <f t="shared" si="29"/>
        <v>788</v>
      </c>
      <c r="AA107">
        <f t="shared" si="29"/>
        <v>0</v>
      </c>
      <c r="AB107">
        <f t="shared" si="29"/>
        <v>0</v>
      </c>
      <c r="AC107">
        <f t="shared" si="29"/>
        <v>614</v>
      </c>
      <c r="AD107">
        <f t="shared" si="29"/>
        <v>881</v>
      </c>
      <c r="AE107">
        <f t="shared" si="29"/>
        <v>855</v>
      </c>
      <c r="AF107">
        <f t="shared" si="29"/>
        <v>876</v>
      </c>
      <c r="AG107">
        <f t="shared" si="29"/>
        <v>876</v>
      </c>
      <c r="AH107">
        <f t="shared" si="29"/>
        <v>993</v>
      </c>
    </row>
    <row r="108" spans="1:51" x14ac:dyDescent="0.2">
      <c r="A108">
        <v>0.5625</v>
      </c>
      <c r="C108">
        <v>0.60416666666666696</v>
      </c>
      <c r="D108">
        <f t="shared" si="28"/>
        <v>0</v>
      </c>
      <c r="E108">
        <f t="shared" si="29"/>
        <v>0</v>
      </c>
      <c r="F108">
        <f t="shared" si="29"/>
        <v>0</v>
      </c>
      <c r="G108">
        <f t="shared" si="29"/>
        <v>0</v>
      </c>
      <c r="H108">
        <f t="shared" si="29"/>
        <v>528</v>
      </c>
      <c r="I108">
        <f t="shared" si="29"/>
        <v>744</v>
      </c>
      <c r="J108">
        <f t="shared" si="29"/>
        <v>876</v>
      </c>
      <c r="K108">
        <f t="shared" si="29"/>
        <v>780</v>
      </c>
      <c r="L108">
        <f t="shared" si="29"/>
        <v>641</v>
      </c>
      <c r="M108">
        <f t="shared" si="29"/>
        <v>785</v>
      </c>
      <c r="N108">
        <f t="shared" si="29"/>
        <v>818</v>
      </c>
      <c r="O108">
        <f t="shared" si="29"/>
        <v>840</v>
      </c>
      <c r="P108">
        <f t="shared" si="29"/>
        <v>737</v>
      </c>
      <c r="Q108">
        <f t="shared" si="29"/>
        <v>843</v>
      </c>
      <c r="R108">
        <f t="shared" si="29"/>
        <v>710</v>
      </c>
      <c r="S108">
        <f t="shared" si="29"/>
        <v>1000</v>
      </c>
      <c r="T108">
        <f t="shared" si="29"/>
        <v>864</v>
      </c>
      <c r="U108">
        <f t="shared" si="29"/>
        <v>771</v>
      </c>
      <c r="V108">
        <f t="shared" si="29"/>
        <v>1040</v>
      </c>
      <c r="W108">
        <f t="shared" si="29"/>
        <v>1053</v>
      </c>
      <c r="X108">
        <f t="shared" si="29"/>
        <v>864</v>
      </c>
      <c r="Y108">
        <f t="shared" si="29"/>
        <v>775</v>
      </c>
      <c r="Z108">
        <f t="shared" si="29"/>
        <v>821</v>
      </c>
      <c r="AA108">
        <f t="shared" si="29"/>
        <v>0</v>
      </c>
      <c r="AB108">
        <f t="shared" si="29"/>
        <v>0</v>
      </c>
      <c r="AC108">
        <f t="shared" si="29"/>
        <v>574</v>
      </c>
      <c r="AD108">
        <f t="shared" si="29"/>
        <v>927</v>
      </c>
      <c r="AE108">
        <f t="shared" si="29"/>
        <v>855</v>
      </c>
      <c r="AF108">
        <f t="shared" si="29"/>
        <v>895</v>
      </c>
      <c r="AG108">
        <f t="shared" si="29"/>
        <v>881</v>
      </c>
      <c r="AH108">
        <f t="shared" si="29"/>
        <v>965</v>
      </c>
    </row>
    <row r="109" spans="1:51" x14ac:dyDescent="0.2">
      <c r="A109">
        <v>0.58333333333333304</v>
      </c>
      <c r="C109">
        <v>0.625</v>
      </c>
      <c r="D109">
        <f t="shared" si="28"/>
        <v>0</v>
      </c>
      <c r="E109">
        <f t="shared" si="29"/>
        <v>0</v>
      </c>
      <c r="F109">
        <f t="shared" si="29"/>
        <v>0</v>
      </c>
      <c r="G109">
        <f t="shared" si="29"/>
        <v>0</v>
      </c>
      <c r="H109">
        <f t="shared" si="29"/>
        <v>655</v>
      </c>
      <c r="I109">
        <f t="shared" si="29"/>
        <v>746</v>
      </c>
      <c r="J109">
        <f t="shared" si="29"/>
        <v>876</v>
      </c>
      <c r="K109">
        <f t="shared" si="29"/>
        <v>746</v>
      </c>
      <c r="L109">
        <f t="shared" si="29"/>
        <v>626</v>
      </c>
      <c r="M109">
        <f t="shared" si="29"/>
        <v>760</v>
      </c>
      <c r="N109">
        <f t="shared" si="29"/>
        <v>754</v>
      </c>
      <c r="O109">
        <f t="shared" si="29"/>
        <v>693</v>
      </c>
      <c r="P109">
        <f t="shared" si="29"/>
        <v>732</v>
      </c>
      <c r="Q109">
        <f t="shared" si="29"/>
        <v>799</v>
      </c>
      <c r="R109">
        <f t="shared" si="29"/>
        <v>701</v>
      </c>
      <c r="S109">
        <f t="shared" si="29"/>
        <v>1104</v>
      </c>
      <c r="T109">
        <f t="shared" si="29"/>
        <v>718</v>
      </c>
      <c r="U109">
        <f t="shared" si="29"/>
        <v>674</v>
      </c>
      <c r="V109">
        <f t="shared" si="29"/>
        <v>924</v>
      </c>
      <c r="W109">
        <f t="shared" si="29"/>
        <v>986</v>
      </c>
      <c r="X109">
        <f t="shared" si="29"/>
        <v>794</v>
      </c>
      <c r="Y109">
        <f t="shared" si="29"/>
        <v>744</v>
      </c>
      <c r="Z109">
        <f t="shared" si="29"/>
        <v>724</v>
      </c>
      <c r="AA109">
        <f t="shared" si="29"/>
        <v>0</v>
      </c>
      <c r="AB109">
        <f t="shared" si="29"/>
        <v>0</v>
      </c>
      <c r="AC109">
        <f t="shared" si="29"/>
        <v>543</v>
      </c>
      <c r="AD109">
        <f t="shared" si="29"/>
        <v>873</v>
      </c>
      <c r="AE109">
        <f t="shared" si="29"/>
        <v>871</v>
      </c>
      <c r="AF109">
        <f t="shared" si="29"/>
        <v>902</v>
      </c>
      <c r="AG109">
        <f t="shared" si="29"/>
        <v>859</v>
      </c>
      <c r="AH109">
        <f t="shared" si="29"/>
        <v>907</v>
      </c>
    </row>
    <row r="110" spans="1:51" x14ac:dyDescent="0.2">
      <c r="A110">
        <v>0.60416666666666696</v>
      </c>
      <c r="C110">
        <v>0.64583333333333404</v>
      </c>
      <c r="D110">
        <f t="shared" si="28"/>
        <v>0</v>
      </c>
      <c r="E110">
        <f t="shared" si="29"/>
        <v>0</v>
      </c>
      <c r="F110">
        <f t="shared" si="29"/>
        <v>0</v>
      </c>
      <c r="G110">
        <f t="shared" si="29"/>
        <v>0</v>
      </c>
      <c r="H110">
        <f t="shared" si="29"/>
        <v>706</v>
      </c>
      <c r="I110">
        <f t="shared" si="29"/>
        <v>720</v>
      </c>
      <c r="J110">
        <f t="shared" si="29"/>
        <v>881</v>
      </c>
      <c r="K110">
        <f t="shared" si="29"/>
        <v>711</v>
      </c>
      <c r="L110">
        <f t="shared" si="29"/>
        <v>638</v>
      </c>
      <c r="M110">
        <f t="shared" si="29"/>
        <v>777</v>
      </c>
      <c r="N110">
        <f t="shared" si="29"/>
        <v>766</v>
      </c>
      <c r="O110">
        <f t="shared" si="29"/>
        <v>641</v>
      </c>
      <c r="P110">
        <f t="shared" si="29"/>
        <v>660</v>
      </c>
      <c r="Q110">
        <f t="shared" si="29"/>
        <v>828</v>
      </c>
      <c r="R110">
        <f t="shared" si="29"/>
        <v>689</v>
      </c>
      <c r="S110">
        <f t="shared" si="29"/>
        <v>1013</v>
      </c>
      <c r="T110">
        <f t="shared" si="29"/>
        <v>708</v>
      </c>
      <c r="U110">
        <f t="shared" si="29"/>
        <v>679</v>
      </c>
      <c r="V110">
        <f t="shared" si="29"/>
        <v>823</v>
      </c>
      <c r="W110">
        <f t="shared" si="29"/>
        <v>903</v>
      </c>
      <c r="X110">
        <f t="shared" si="29"/>
        <v>682</v>
      </c>
      <c r="Y110">
        <f t="shared" si="29"/>
        <v>761</v>
      </c>
      <c r="Z110">
        <f t="shared" si="29"/>
        <v>679</v>
      </c>
      <c r="AA110">
        <f t="shared" si="29"/>
        <v>0</v>
      </c>
      <c r="AB110">
        <f t="shared" si="29"/>
        <v>0</v>
      </c>
      <c r="AC110">
        <f t="shared" si="29"/>
        <v>653</v>
      </c>
      <c r="AD110">
        <f t="shared" si="29"/>
        <v>813</v>
      </c>
      <c r="AE110">
        <f t="shared" si="29"/>
        <v>847</v>
      </c>
      <c r="AF110">
        <f t="shared" si="29"/>
        <v>797</v>
      </c>
      <c r="AG110">
        <f t="shared" si="29"/>
        <v>847</v>
      </c>
      <c r="AH110">
        <f t="shared" si="29"/>
        <v>902</v>
      </c>
    </row>
    <row r="111" spans="1:51" x14ac:dyDescent="0.2">
      <c r="A111">
        <v>0.625</v>
      </c>
      <c r="C111">
        <v>0.66666666666666696</v>
      </c>
      <c r="D111">
        <f t="shared" si="28"/>
        <v>0</v>
      </c>
      <c r="E111">
        <f t="shared" si="29"/>
        <v>0</v>
      </c>
      <c r="F111">
        <f t="shared" si="29"/>
        <v>0</v>
      </c>
      <c r="G111">
        <f t="shared" si="29"/>
        <v>0</v>
      </c>
      <c r="H111">
        <f t="shared" si="29"/>
        <v>650</v>
      </c>
      <c r="I111">
        <f t="shared" si="29"/>
        <v>739</v>
      </c>
      <c r="J111">
        <f t="shared" si="29"/>
        <v>835</v>
      </c>
      <c r="K111">
        <f t="shared" si="29"/>
        <v>694</v>
      </c>
      <c r="L111">
        <f t="shared" si="29"/>
        <v>648</v>
      </c>
      <c r="M111">
        <f t="shared" si="29"/>
        <v>749</v>
      </c>
      <c r="N111">
        <f t="shared" si="29"/>
        <v>746</v>
      </c>
      <c r="O111">
        <f t="shared" si="29"/>
        <v>701</v>
      </c>
      <c r="P111">
        <f t="shared" si="29"/>
        <v>624</v>
      </c>
      <c r="Q111">
        <f t="shared" si="29"/>
        <v>785</v>
      </c>
      <c r="R111">
        <f t="shared" si="29"/>
        <v>696</v>
      </c>
      <c r="S111">
        <f t="shared" si="29"/>
        <v>900</v>
      </c>
      <c r="T111">
        <f t="shared" si="29"/>
        <v>674</v>
      </c>
      <c r="U111">
        <f t="shared" si="29"/>
        <v>668</v>
      </c>
      <c r="V111">
        <f t="shared" si="29"/>
        <v>737</v>
      </c>
      <c r="W111">
        <f t="shared" si="29"/>
        <v>799</v>
      </c>
      <c r="X111">
        <f t="shared" si="29"/>
        <v>634</v>
      </c>
      <c r="Y111">
        <f t="shared" si="29"/>
        <v>828</v>
      </c>
      <c r="Z111">
        <f t="shared" si="29"/>
        <v>797</v>
      </c>
      <c r="AA111">
        <f t="shared" si="29"/>
        <v>0</v>
      </c>
      <c r="AB111">
        <f t="shared" si="29"/>
        <v>0</v>
      </c>
      <c r="AC111">
        <f t="shared" si="29"/>
        <v>751</v>
      </c>
      <c r="AD111">
        <f t="shared" si="29"/>
        <v>780</v>
      </c>
      <c r="AE111">
        <f t="shared" si="29"/>
        <v>804</v>
      </c>
      <c r="AF111">
        <f t="shared" si="29"/>
        <v>716</v>
      </c>
      <c r="AG111">
        <f t="shared" si="29"/>
        <v>903</v>
      </c>
      <c r="AH111">
        <f t="shared" si="29"/>
        <v>905</v>
      </c>
    </row>
    <row r="112" spans="1:51" x14ac:dyDescent="0.2">
      <c r="A112">
        <v>0.64583333333333304</v>
      </c>
      <c r="C112">
        <v>0.6875</v>
      </c>
      <c r="D112">
        <f t="shared" si="28"/>
        <v>0</v>
      </c>
      <c r="E112">
        <f t="shared" si="29"/>
        <v>0</v>
      </c>
      <c r="F112">
        <f t="shared" si="29"/>
        <v>0</v>
      </c>
      <c r="G112">
        <f t="shared" si="29"/>
        <v>0</v>
      </c>
      <c r="H112">
        <f t="shared" si="29"/>
        <v>636</v>
      </c>
      <c r="I112">
        <f t="shared" si="29"/>
        <v>768</v>
      </c>
      <c r="J112">
        <f t="shared" si="29"/>
        <v>778</v>
      </c>
      <c r="K112">
        <f t="shared" si="29"/>
        <v>693</v>
      </c>
      <c r="L112">
        <f t="shared" si="29"/>
        <v>665</v>
      </c>
      <c r="M112">
        <f t="shared" si="29"/>
        <v>639</v>
      </c>
      <c r="N112">
        <f t="shared" si="29"/>
        <v>674</v>
      </c>
      <c r="O112">
        <f t="shared" si="29"/>
        <v>703</v>
      </c>
      <c r="P112">
        <f t="shared" si="29"/>
        <v>703</v>
      </c>
      <c r="Q112">
        <f t="shared" si="29"/>
        <v>808</v>
      </c>
      <c r="R112">
        <f t="shared" si="29"/>
        <v>667</v>
      </c>
      <c r="S112">
        <f t="shared" si="29"/>
        <v>1039</v>
      </c>
      <c r="T112">
        <f t="shared" si="29"/>
        <v>698</v>
      </c>
      <c r="U112">
        <f t="shared" si="29"/>
        <v>598</v>
      </c>
      <c r="V112">
        <f t="shared" si="29"/>
        <v>708</v>
      </c>
      <c r="W112">
        <f t="shared" si="29"/>
        <v>722</v>
      </c>
      <c r="X112">
        <f t="shared" si="29"/>
        <v>657</v>
      </c>
      <c r="Y112">
        <f t="shared" si="29"/>
        <v>907</v>
      </c>
      <c r="Z112">
        <f t="shared" si="29"/>
        <v>835</v>
      </c>
      <c r="AA112">
        <f t="shared" si="29"/>
        <v>0</v>
      </c>
      <c r="AB112">
        <f t="shared" si="29"/>
        <v>0</v>
      </c>
      <c r="AC112">
        <f t="shared" si="29"/>
        <v>712</v>
      </c>
      <c r="AD112">
        <f t="shared" si="29"/>
        <v>814</v>
      </c>
      <c r="AE112">
        <f t="shared" si="29"/>
        <v>763</v>
      </c>
      <c r="AF112">
        <f t="shared" si="29"/>
        <v>734</v>
      </c>
      <c r="AG112">
        <f t="shared" si="29"/>
        <v>859</v>
      </c>
      <c r="AH112">
        <f t="shared" si="29"/>
        <v>903</v>
      </c>
    </row>
    <row r="113" spans="1:39" x14ac:dyDescent="0.2">
      <c r="A113">
        <v>0.66666666666666696</v>
      </c>
      <c r="C113">
        <v>0.70833333333333404</v>
      </c>
      <c r="D113">
        <f t="shared" si="28"/>
        <v>0</v>
      </c>
      <c r="E113">
        <f t="shared" si="29"/>
        <v>0</v>
      </c>
      <c r="F113">
        <f t="shared" si="29"/>
        <v>7</v>
      </c>
      <c r="G113">
        <f t="shared" si="29"/>
        <v>0</v>
      </c>
      <c r="H113">
        <f t="shared" si="29"/>
        <v>663</v>
      </c>
      <c r="I113">
        <f t="shared" si="29"/>
        <v>759</v>
      </c>
      <c r="J113">
        <f t="shared" si="29"/>
        <v>765</v>
      </c>
      <c r="K113">
        <f t="shared" si="29"/>
        <v>693</v>
      </c>
      <c r="L113">
        <f t="shared" si="29"/>
        <v>689</v>
      </c>
      <c r="M113">
        <f t="shared" si="29"/>
        <v>641</v>
      </c>
      <c r="N113">
        <f t="shared" si="29"/>
        <v>674</v>
      </c>
      <c r="O113">
        <f t="shared" si="29"/>
        <v>732</v>
      </c>
      <c r="P113">
        <f t="shared" si="29"/>
        <v>722</v>
      </c>
      <c r="Q113">
        <f t="shared" si="29"/>
        <v>823</v>
      </c>
      <c r="R113">
        <f t="shared" si="29"/>
        <v>700</v>
      </c>
      <c r="S113">
        <f t="shared" si="29"/>
        <v>1135</v>
      </c>
      <c r="T113">
        <f t="shared" si="29"/>
        <v>927</v>
      </c>
      <c r="U113">
        <f t="shared" si="29"/>
        <v>638</v>
      </c>
      <c r="V113">
        <f t="shared" si="29"/>
        <v>696</v>
      </c>
      <c r="W113">
        <f t="shared" si="29"/>
        <v>754</v>
      </c>
      <c r="X113">
        <f t="shared" si="29"/>
        <v>657</v>
      </c>
      <c r="Y113">
        <f t="shared" si="29"/>
        <v>1017</v>
      </c>
      <c r="Z113">
        <f t="shared" si="29"/>
        <v>828</v>
      </c>
      <c r="AA113">
        <f t="shared" si="29"/>
        <v>0</v>
      </c>
      <c r="AB113">
        <f t="shared" si="29"/>
        <v>0</v>
      </c>
      <c r="AC113">
        <f t="shared" si="29"/>
        <v>696</v>
      </c>
      <c r="AD113">
        <f t="shared" si="29"/>
        <v>795</v>
      </c>
      <c r="AE113">
        <f t="shared" si="29"/>
        <v>744</v>
      </c>
      <c r="AF113">
        <f t="shared" si="29"/>
        <v>804</v>
      </c>
      <c r="AG113">
        <f t="shared" si="29"/>
        <v>818</v>
      </c>
      <c r="AH113">
        <f t="shared" si="29"/>
        <v>958</v>
      </c>
    </row>
    <row r="114" spans="1:39" x14ac:dyDescent="0.2">
      <c r="A114">
        <v>0.6875</v>
      </c>
      <c r="C114">
        <v>0.72916666666666696</v>
      </c>
      <c r="D114">
        <f t="shared" si="28"/>
        <v>0</v>
      </c>
      <c r="E114">
        <f t="shared" si="29"/>
        <v>0</v>
      </c>
      <c r="F114">
        <f t="shared" si="29"/>
        <v>53</v>
      </c>
      <c r="G114">
        <f t="shared" si="29"/>
        <v>0</v>
      </c>
      <c r="H114">
        <f t="shared" si="29"/>
        <v>653</v>
      </c>
      <c r="I114">
        <f t="shared" si="29"/>
        <v>552</v>
      </c>
      <c r="J114">
        <f t="shared" si="29"/>
        <v>785</v>
      </c>
      <c r="K114">
        <f t="shared" si="29"/>
        <v>740</v>
      </c>
      <c r="L114">
        <f t="shared" si="29"/>
        <v>725</v>
      </c>
      <c r="M114">
        <f t="shared" si="29"/>
        <v>710</v>
      </c>
      <c r="N114">
        <f t="shared" si="29"/>
        <v>716</v>
      </c>
      <c r="O114">
        <f t="shared" si="29"/>
        <v>773</v>
      </c>
      <c r="P114">
        <f t="shared" si="29"/>
        <v>728</v>
      </c>
      <c r="Q114">
        <f t="shared" si="29"/>
        <v>754</v>
      </c>
      <c r="R114">
        <f t="shared" si="29"/>
        <v>744</v>
      </c>
      <c r="S114">
        <f t="shared" si="29"/>
        <v>1056</v>
      </c>
      <c r="T114">
        <f t="shared" si="29"/>
        <v>941</v>
      </c>
      <c r="U114">
        <f t="shared" si="29"/>
        <v>720</v>
      </c>
      <c r="V114">
        <f t="shared" si="29"/>
        <v>708</v>
      </c>
      <c r="W114">
        <f t="shared" si="29"/>
        <v>826</v>
      </c>
      <c r="X114">
        <f t="shared" si="29"/>
        <v>627</v>
      </c>
      <c r="Y114">
        <f t="shared" si="29"/>
        <v>975</v>
      </c>
      <c r="Z114">
        <f t="shared" si="29"/>
        <v>855</v>
      </c>
      <c r="AA114">
        <f t="shared" si="29"/>
        <v>0</v>
      </c>
      <c r="AB114">
        <f t="shared" si="29"/>
        <v>0</v>
      </c>
      <c r="AC114">
        <f t="shared" si="29"/>
        <v>718</v>
      </c>
      <c r="AD114">
        <f t="shared" si="29"/>
        <v>754</v>
      </c>
      <c r="AE114">
        <f t="shared" si="29"/>
        <v>790</v>
      </c>
      <c r="AF114">
        <f t="shared" si="29"/>
        <v>1071</v>
      </c>
      <c r="AG114">
        <f t="shared" si="29"/>
        <v>886</v>
      </c>
      <c r="AH114">
        <f t="shared" si="29"/>
        <v>967</v>
      </c>
    </row>
    <row r="115" spans="1:39" x14ac:dyDescent="0.2">
      <c r="A115">
        <v>0.70833333333333304</v>
      </c>
      <c r="C115">
        <v>0.75</v>
      </c>
      <c r="D115">
        <f t="shared" ref="D115:AH123" si="30">SUM(D44:D45)</f>
        <v>0</v>
      </c>
      <c r="E115">
        <f t="shared" si="30"/>
        <v>0</v>
      </c>
      <c r="F115">
        <f t="shared" si="30"/>
        <v>228</v>
      </c>
      <c r="G115">
        <f t="shared" si="30"/>
        <v>0</v>
      </c>
      <c r="H115">
        <f t="shared" si="30"/>
        <v>643</v>
      </c>
      <c r="I115">
        <f t="shared" si="30"/>
        <v>175</v>
      </c>
      <c r="J115">
        <f t="shared" si="30"/>
        <v>785</v>
      </c>
      <c r="K115">
        <f t="shared" si="30"/>
        <v>759</v>
      </c>
      <c r="L115">
        <f t="shared" si="30"/>
        <v>765</v>
      </c>
      <c r="M115">
        <f t="shared" si="30"/>
        <v>650</v>
      </c>
      <c r="N115">
        <f t="shared" si="30"/>
        <v>720</v>
      </c>
      <c r="O115">
        <f t="shared" si="30"/>
        <v>811</v>
      </c>
      <c r="P115">
        <f t="shared" si="30"/>
        <v>703</v>
      </c>
      <c r="Q115">
        <f t="shared" si="30"/>
        <v>727</v>
      </c>
      <c r="R115">
        <f t="shared" si="30"/>
        <v>730</v>
      </c>
      <c r="S115">
        <f t="shared" si="30"/>
        <v>979</v>
      </c>
      <c r="T115">
        <f t="shared" si="30"/>
        <v>823</v>
      </c>
      <c r="U115">
        <f t="shared" si="30"/>
        <v>696</v>
      </c>
      <c r="V115">
        <f t="shared" si="30"/>
        <v>761</v>
      </c>
      <c r="W115">
        <f t="shared" si="30"/>
        <v>866</v>
      </c>
      <c r="X115">
        <f t="shared" si="30"/>
        <v>629</v>
      </c>
      <c r="Y115">
        <f t="shared" si="30"/>
        <v>934</v>
      </c>
      <c r="Z115">
        <f t="shared" si="30"/>
        <v>821</v>
      </c>
      <c r="AA115">
        <f t="shared" si="30"/>
        <v>0</v>
      </c>
      <c r="AB115">
        <f t="shared" si="30"/>
        <v>0</v>
      </c>
      <c r="AC115">
        <f t="shared" si="30"/>
        <v>693</v>
      </c>
      <c r="AD115">
        <f t="shared" si="30"/>
        <v>751</v>
      </c>
      <c r="AE115">
        <f t="shared" si="30"/>
        <v>811</v>
      </c>
      <c r="AF115">
        <f t="shared" si="30"/>
        <v>1075</v>
      </c>
      <c r="AG115">
        <f t="shared" si="30"/>
        <v>845</v>
      </c>
      <c r="AH115">
        <f t="shared" si="30"/>
        <v>890</v>
      </c>
    </row>
    <row r="116" spans="1:39" x14ac:dyDescent="0.2">
      <c r="A116">
        <v>0.72916666666666696</v>
      </c>
      <c r="C116">
        <v>0.77083333333333404</v>
      </c>
      <c r="D116">
        <f t="shared" si="30"/>
        <v>0</v>
      </c>
      <c r="E116">
        <f t="shared" si="30"/>
        <v>0</v>
      </c>
      <c r="F116">
        <f t="shared" si="30"/>
        <v>472</v>
      </c>
      <c r="G116">
        <f t="shared" si="30"/>
        <v>0</v>
      </c>
      <c r="H116">
        <f t="shared" si="30"/>
        <v>657</v>
      </c>
      <c r="I116">
        <f t="shared" si="30"/>
        <v>0</v>
      </c>
      <c r="J116">
        <f t="shared" si="30"/>
        <v>756</v>
      </c>
      <c r="K116">
        <f t="shared" si="30"/>
        <v>712</v>
      </c>
      <c r="L116">
        <f t="shared" si="30"/>
        <v>730</v>
      </c>
      <c r="M116">
        <f t="shared" si="30"/>
        <v>593</v>
      </c>
      <c r="N116">
        <f t="shared" si="30"/>
        <v>715</v>
      </c>
      <c r="O116">
        <f t="shared" si="30"/>
        <v>837</v>
      </c>
      <c r="P116">
        <f t="shared" si="30"/>
        <v>703</v>
      </c>
      <c r="Q116">
        <f t="shared" si="30"/>
        <v>696</v>
      </c>
      <c r="R116">
        <f t="shared" si="30"/>
        <v>725</v>
      </c>
      <c r="S116">
        <f t="shared" si="30"/>
        <v>980</v>
      </c>
      <c r="T116">
        <f t="shared" si="30"/>
        <v>835</v>
      </c>
      <c r="U116">
        <f t="shared" si="30"/>
        <v>648</v>
      </c>
      <c r="V116">
        <f t="shared" si="30"/>
        <v>777</v>
      </c>
      <c r="W116">
        <f t="shared" si="30"/>
        <v>794</v>
      </c>
      <c r="X116">
        <f t="shared" si="30"/>
        <v>600</v>
      </c>
      <c r="Y116">
        <f t="shared" si="30"/>
        <v>948</v>
      </c>
      <c r="Z116">
        <f t="shared" si="30"/>
        <v>758</v>
      </c>
      <c r="AA116">
        <f t="shared" si="30"/>
        <v>0</v>
      </c>
      <c r="AB116">
        <f t="shared" si="30"/>
        <v>0</v>
      </c>
      <c r="AC116">
        <f t="shared" si="30"/>
        <v>718</v>
      </c>
      <c r="AD116">
        <f t="shared" si="30"/>
        <v>720</v>
      </c>
      <c r="AE116">
        <f t="shared" si="30"/>
        <v>780</v>
      </c>
      <c r="AF116">
        <f t="shared" si="30"/>
        <v>854</v>
      </c>
      <c r="AG116">
        <f t="shared" si="30"/>
        <v>773</v>
      </c>
      <c r="AH116">
        <f t="shared" si="30"/>
        <v>929</v>
      </c>
    </row>
    <row r="117" spans="1:39" x14ac:dyDescent="0.2">
      <c r="A117">
        <v>0.75</v>
      </c>
      <c r="C117">
        <v>0.79166666666666696</v>
      </c>
      <c r="D117">
        <f t="shared" si="30"/>
        <v>0</v>
      </c>
      <c r="E117">
        <f t="shared" si="30"/>
        <v>0</v>
      </c>
      <c r="F117">
        <f t="shared" si="30"/>
        <v>550</v>
      </c>
      <c r="G117">
        <f t="shared" si="30"/>
        <v>2</v>
      </c>
      <c r="H117">
        <f t="shared" si="30"/>
        <v>662</v>
      </c>
      <c r="I117">
        <f t="shared" si="30"/>
        <v>0</v>
      </c>
      <c r="J117">
        <f t="shared" si="30"/>
        <v>759</v>
      </c>
      <c r="K117">
        <f t="shared" si="30"/>
        <v>657</v>
      </c>
      <c r="L117">
        <f t="shared" si="30"/>
        <v>675</v>
      </c>
      <c r="M117">
        <f t="shared" si="30"/>
        <v>574</v>
      </c>
      <c r="N117">
        <f t="shared" si="30"/>
        <v>752</v>
      </c>
      <c r="O117">
        <f t="shared" si="30"/>
        <v>780</v>
      </c>
      <c r="P117">
        <f t="shared" si="30"/>
        <v>703</v>
      </c>
      <c r="Q117">
        <f t="shared" si="30"/>
        <v>703</v>
      </c>
      <c r="R117">
        <f t="shared" si="30"/>
        <v>713</v>
      </c>
      <c r="S117">
        <f t="shared" si="30"/>
        <v>979</v>
      </c>
      <c r="T117">
        <f t="shared" si="30"/>
        <v>802</v>
      </c>
      <c r="U117">
        <f t="shared" si="30"/>
        <v>674</v>
      </c>
      <c r="V117">
        <f t="shared" si="30"/>
        <v>736</v>
      </c>
      <c r="W117">
        <f t="shared" si="30"/>
        <v>672</v>
      </c>
      <c r="X117">
        <f t="shared" si="30"/>
        <v>562</v>
      </c>
      <c r="Y117">
        <f t="shared" si="30"/>
        <v>878</v>
      </c>
      <c r="Z117">
        <f t="shared" si="30"/>
        <v>744</v>
      </c>
      <c r="AA117">
        <f t="shared" si="30"/>
        <v>0</v>
      </c>
      <c r="AB117">
        <f t="shared" si="30"/>
        <v>0</v>
      </c>
      <c r="AC117">
        <f t="shared" si="30"/>
        <v>694</v>
      </c>
      <c r="AD117">
        <f t="shared" si="30"/>
        <v>689</v>
      </c>
      <c r="AE117">
        <f t="shared" si="30"/>
        <v>749</v>
      </c>
      <c r="AF117">
        <f t="shared" si="30"/>
        <v>813</v>
      </c>
      <c r="AG117">
        <f t="shared" si="30"/>
        <v>744</v>
      </c>
      <c r="AH117">
        <f t="shared" si="30"/>
        <v>732</v>
      </c>
    </row>
    <row r="118" spans="1:39" x14ac:dyDescent="0.2">
      <c r="A118">
        <v>0.77083333333333304</v>
      </c>
      <c r="C118">
        <v>0.8125</v>
      </c>
      <c r="D118">
        <f t="shared" si="30"/>
        <v>0</v>
      </c>
      <c r="E118">
        <f t="shared" si="30"/>
        <v>0</v>
      </c>
      <c r="F118">
        <f t="shared" si="30"/>
        <v>372</v>
      </c>
      <c r="G118">
        <f t="shared" si="30"/>
        <v>2</v>
      </c>
      <c r="H118">
        <f t="shared" si="30"/>
        <v>699</v>
      </c>
      <c r="I118">
        <f t="shared" si="30"/>
        <v>0</v>
      </c>
      <c r="J118">
        <f t="shared" si="30"/>
        <v>775</v>
      </c>
      <c r="K118">
        <f t="shared" si="30"/>
        <v>629</v>
      </c>
      <c r="L118">
        <f t="shared" si="30"/>
        <v>712</v>
      </c>
      <c r="M118">
        <f t="shared" si="30"/>
        <v>525</v>
      </c>
      <c r="N118">
        <f t="shared" si="30"/>
        <v>761</v>
      </c>
      <c r="O118">
        <f t="shared" si="30"/>
        <v>735</v>
      </c>
      <c r="P118">
        <f t="shared" si="30"/>
        <v>686</v>
      </c>
      <c r="Q118">
        <f t="shared" si="30"/>
        <v>732</v>
      </c>
      <c r="R118">
        <f t="shared" si="30"/>
        <v>734</v>
      </c>
      <c r="S118">
        <f t="shared" si="30"/>
        <v>986</v>
      </c>
      <c r="T118">
        <f t="shared" si="30"/>
        <v>728</v>
      </c>
      <c r="U118">
        <f t="shared" si="30"/>
        <v>650</v>
      </c>
      <c r="V118">
        <f t="shared" si="30"/>
        <v>759</v>
      </c>
      <c r="W118">
        <f t="shared" si="30"/>
        <v>641</v>
      </c>
      <c r="X118">
        <f t="shared" si="30"/>
        <v>597</v>
      </c>
      <c r="Y118">
        <f t="shared" si="30"/>
        <v>885</v>
      </c>
      <c r="Z118">
        <f t="shared" si="30"/>
        <v>751</v>
      </c>
      <c r="AA118">
        <f t="shared" si="30"/>
        <v>0</v>
      </c>
      <c r="AB118">
        <f t="shared" si="30"/>
        <v>2</v>
      </c>
      <c r="AC118">
        <f t="shared" si="30"/>
        <v>679</v>
      </c>
      <c r="AD118">
        <f t="shared" si="30"/>
        <v>664</v>
      </c>
      <c r="AE118">
        <f t="shared" si="30"/>
        <v>808</v>
      </c>
      <c r="AF118">
        <f t="shared" si="30"/>
        <v>874</v>
      </c>
      <c r="AG118">
        <f t="shared" si="30"/>
        <v>701</v>
      </c>
      <c r="AH118">
        <f t="shared" si="30"/>
        <v>225</v>
      </c>
    </row>
    <row r="119" spans="1:39" x14ac:dyDescent="0.2">
      <c r="A119">
        <v>0.79166666666666696</v>
      </c>
      <c r="C119">
        <v>0.83333333333333404</v>
      </c>
      <c r="D119">
        <f t="shared" si="30"/>
        <v>0</v>
      </c>
      <c r="E119">
        <f t="shared" si="30"/>
        <v>0</v>
      </c>
      <c r="F119">
        <f t="shared" si="30"/>
        <v>112</v>
      </c>
      <c r="G119">
        <f t="shared" si="30"/>
        <v>0</v>
      </c>
      <c r="H119">
        <f t="shared" si="30"/>
        <v>742</v>
      </c>
      <c r="I119">
        <f t="shared" si="30"/>
        <v>235</v>
      </c>
      <c r="J119">
        <f t="shared" si="30"/>
        <v>758</v>
      </c>
      <c r="K119">
        <f t="shared" si="30"/>
        <v>670</v>
      </c>
      <c r="L119">
        <f t="shared" si="30"/>
        <v>751</v>
      </c>
      <c r="M119">
        <f t="shared" si="30"/>
        <v>554</v>
      </c>
      <c r="N119">
        <f t="shared" si="30"/>
        <v>732</v>
      </c>
      <c r="O119">
        <f t="shared" si="30"/>
        <v>740</v>
      </c>
      <c r="P119">
        <f t="shared" si="30"/>
        <v>711</v>
      </c>
      <c r="Q119">
        <f t="shared" si="30"/>
        <v>704</v>
      </c>
      <c r="R119">
        <f t="shared" si="30"/>
        <v>773</v>
      </c>
      <c r="S119">
        <f t="shared" si="30"/>
        <v>979</v>
      </c>
      <c r="T119">
        <f t="shared" si="30"/>
        <v>720</v>
      </c>
      <c r="U119">
        <f t="shared" si="30"/>
        <v>632</v>
      </c>
      <c r="V119">
        <f t="shared" si="30"/>
        <v>797</v>
      </c>
      <c r="W119">
        <f t="shared" si="30"/>
        <v>382</v>
      </c>
      <c r="X119">
        <f t="shared" si="30"/>
        <v>609</v>
      </c>
      <c r="Y119">
        <f t="shared" si="30"/>
        <v>862</v>
      </c>
      <c r="Z119">
        <f t="shared" si="30"/>
        <v>739</v>
      </c>
      <c r="AA119">
        <f t="shared" si="30"/>
        <v>0</v>
      </c>
      <c r="AB119">
        <f t="shared" si="30"/>
        <v>5</v>
      </c>
      <c r="AC119">
        <f t="shared" si="30"/>
        <v>715</v>
      </c>
      <c r="AD119">
        <f t="shared" si="30"/>
        <v>667</v>
      </c>
      <c r="AE119">
        <f t="shared" si="30"/>
        <v>888</v>
      </c>
      <c r="AF119">
        <f t="shared" si="30"/>
        <v>879</v>
      </c>
      <c r="AG119">
        <f t="shared" si="30"/>
        <v>681</v>
      </c>
      <c r="AH119">
        <f t="shared" si="30"/>
        <v>5</v>
      </c>
    </row>
    <row r="120" spans="1:39" x14ac:dyDescent="0.2">
      <c r="A120">
        <v>0.8125</v>
      </c>
      <c r="C120">
        <v>0.85416666666666696</v>
      </c>
      <c r="D120">
        <f t="shared" si="30"/>
        <v>0</v>
      </c>
      <c r="E120">
        <f t="shared" si="30"/>
        <v>0</v>
      </c>
      <c r="F120">
        <f t="shared" si="30"/>
        <v>0</v>
      </c>
      <c r="G120">
        <f t="shared" si="30"/>
        <v>7</v>
      </c>
      <c r="H120">
        <f t="shared" si="30"/>
        <v>775</v>
      </c>
      <c r="I120">
        <f t="shared" si="30"/>
        <v>660</v>
      </c>
      <c r="J120">
        <f t="shared" si="30"/>
        <v>775</v>
      </c>
      <c r="K120">
        <f t="shared" si="30"/>
        <v>744</v>
      </c>
      <c r="L120">
        <f t="shared" si="30"/>
        <v>742</v>
      </c>
      <c r="M120">
        <f t="shared" si="30"/>
        <v>660</v>
      </c>
      <c r="N120">
        <f t="shared" si="30"/>
        <v>741</v>
      </c>
      <c r="O120">
        <f t="shared" si="30"/>
        <v>734</v>
      </c>
      <c r="P120">
        <f t="shared" si="30"/>
        <v>718</v>
      </c>
      <c r="Q120">
        <f t="shared" si="30"/>
        <v>710</v>
      </c>
      <c r="R120">
        <f t="shared" si="30"/>
        <v>799</v>
      </c>
      <c r="S120">
        <f t="shared" si="30"/>
        <v>965</v>
      </c>
      <c r="T120">
        <f t="shared" si="30"/>
        <v>746</v>
      </c>
      <c r="U120">
        <f t="shared" si="30"/>
        <v>684</v>
      </c>
      <c r="V120">
        <f t="shared" si="30"/>
        <v>797</v>
      </c>
      <c r="W120">
        <f t="shared" si="30"/>
        <v>60</v>
      </c>
      <c r="X120">
        <f t="shared" si="30"/>
        <v>620</v>
      </c>
      <c r="Y120">
        <f t="shared" si="30"/>
        <v>816</v>
      </c>
      <c r="Z120">
        <f t="shared" si="30"/>
        <v>838</v>
      </c>
      <c r="AA120">
        <f t="shared" si="30"/>
        <v>0</v>
      </c>
      <c r="AB120">
        <f t="shared" si="30"/>
        <v>7</v>
      </c>
      <c r="AC120">
        <f t="shared" si="30"/>
        <v>689</v>
      </c>
      <c r="AD120">
        <f t="shared" si="30"/>
        <v>708</v>
      </c>
      <c r="AE120">
        <f t="shared" si="30"/>
        <v>886</v>
      </c>
      <c r="AF120">
        <f t="shared" si="30"/>
        <v>775</v>
      </c>
      <c r="AG120">
        <f t="shared" si="30"/>
        <v>664</v>
      </c>
      <c r="AH120">
        <f t="shared" si="30"/>
        <v>7</v>
      </c>
    </row>
    <row r="121" spans="1:39" s="9" customFormat="1" x14ac:dyDescent="0.2">
      <c r="A121">
        <v>0.83333333333333304</v>
      </c>
      <c r="B121"/>
      <c r="C121">
        <v>0.875</v>
      </c>
      <c r="D121">
        <f t="shared" si="30"/>
        <v>0</v>
      </c>
      <c r="E121">
        <f t="shared" si="30"/>
        <v>0</v>
      </c>
      <c r="F121">
        <f t="shared" si="30"/>
        <v>5</v>
      </c>
      <c r="G121">
        <f t="shared" si="30"/>
        <v>17</v>
      </c>
      <c r="H121">
        <f t="shared" si="30"/>
        <v>842</v>
      </c>
      <c r="I121">
        <f t="shared" si="30"/>
        <v>871</v>
      </c>
      <c r="J121">
        <f t="shared" si="30"/>
        <v>869</v>
      </c>
      <c r="K121">
        <f t="shared" si="30"/>
        <v>799</v>
      </c>
      <c r="L121">
        <f t="shared" si="30"/>
        <v>821</v>
      </c>
      <c r="M121">
        <f t="shared" si="30"/>
        <v>704</v>
      </c>
      <c r="N121">
        <f t="shared" si="30"/>
        <v>835</v>
      </c>
      <c r="O121">
        <f t="shared" si="30"/>
        <v>847</v>
      </c>
      <c r="P121">
        <f t="shared" si="30"/>
        <v>746</v>
      </c>
      <c r="Q121">
        <f t="shared" si="30"/>
        <v>753</v>
      </c>
      <c r="R121">
        <f t="shared" si="30"/>
        <v>837</v>
      </c>
      <c r="S121">
        <f t="shared" si="30"/>
        <v>946</v>
      </c>
      <c r="T121">
        <f t="shared" si="30"/>
        <v>806</v>
      </c>
      <c r="U121">
        <f t="shared" si="30"/>
        <v>703</v>
      </c>
      <c r="V121">
        <f t="shared" si="30"/>
        <v>828</v>
      </c>
      <c r="W121">
        <f t="shared" si="30"/>
        <v>0</v>
      </c>
      <c r="X121">
        <f t="shared" si="30"/>
        <v>704</v>
      </c>
      <c r="Y121">
        <f t="shared" si="30"/>
        <v>830</v>
      </c>
      <c r="Z121">
        <f t="shared" si="30"/>
        <v>919</v>
      </c>
      <c r="AA121">
        <f t="shared" si="30"/>
        <v>0</v>
      </c>
      <c r="AB121">
        <f t="shared" si="30"/>
        <v>19</v>
      </c>
      <c r="AC121">
        <f t="shared" si="30"/>
        <v>768</v>
      </c>
      <c r="AD121">
        <f t="shared" si="30"/>
        <v>773</v>
      </c>
      <c r="AE121">
        <f t="shared" si="30"/>
        <v>948</v>
      </c>
      <c r="AF121">
        <f t="shared" si="30"/>
        <v>765</v>
      </c>
      <c r="AG121">
        <f t="shared" si="30"/>
        <v>732</v>
      </c>
      <c r="AH121">
        <f t="shared" si="30"/>
        <v>7</v>
      </c>
      <c r="AI121"/>
      <c r="AL121" s="39"/>
      <c r="AM121" s="39"/>
    </row>
    <row r="122" spans="1:39" x14ac:dyDescent="0.2">
      <c r="A122">
        <v>0.85416666666666696</v>
      </c>
      <c r="C122">
        <v>0.89583333333333404</v>
      </c>
      <c r="D122">
        <f t="shared" si="30"/>
        <v>0</v>
      </c>
      <c r="E122">
        <f t="shared" si="30"/>
        <v>0</v>
      </c>
      <c r="F122">
        <f t="shared" si="30"/>
        <v>20</v>
      </c>
      <c r="G122">
        <f t="shared" si="30"/>
        <v>27</v>
      </c>
      <c r="H122">
        <f t="shared" si="30"/>
        <v>871</v>
      </c>
      <c r="I122">
        <f t="shared" si="30"/>
        <v>931</v>
      </c>
      <c r="J122">
        <f t="shared" si="30"/>
        <v>907</v>
      </c>
      <c r="K122">
        <f t="shared" si="30"/>
        <v>821</v>
      </c>
      <c r="L122">
        <f t="shared" si="30"/>
        <v>931</v>
      </c>
      <c r="M122">
        <f t="shared" si="30"/>
        <v>759</v>
      </c>
      <c r="N122">
        <f t="shared" si="30"/>
        <v>934</v>
      </c>
      <c r="O122">
        <f t="shared" si="30"/>
        <v>1008</v>
      </c>
      <c r="P122">
        <f t="shared" si="30"/>
        <v>830</v>
      </c>
      <c r="Q122">
        <f t="shared" si="30"/>
        <v>893</v>
      </c>
      <c r="R122">
        <f t="shared" si="30"/>
        <v>852</v>
      </c>
      <c r="S122">
        <f t="shared" si="30"/>
        <v>871</v>
      </c>
      <c r="T122">
        <f t="shared" si="30"/>
        <v>934</v>
      </c>
      <c r="U122">
        <f t="shared" si="30"/>
        <v>816</v>
      </c>
      <c r="V122">
        <f t="shared" si="30"/>
        <v>892</v>
      </c>
      <c r="W122">
        <f t="shared" si="30"/>
        <v>0</v>
      </c>
      <c r="X122">
        <f t="shared" si="30"/>
        <v>806</v>
      </c>
      <c r="Y122">
        <f t="shared" si="30"/>
        <v>912</v>
      </c>
      <c r="Z122">
        <f t="shared" si="30"/>
        <v>934</v>
      </c>
      <c r="AA122">
        <f t="shared" si="30"/>
        <v>3</v>
      </c>
      <c r="AB122">
        <f t="shared" si="30"/>
        <v>111</v>
      </c>
      <c r="AC122">
        <f t="shared" si="30"/>
        <v>945</v>
      </c>
      <c r="AD122">
        <f t="shared" si="30"/>
        <v>807</v>
      </c>
      <c r="AE122">
        <f t="shared" si="30"/>
        <v>1106</v>
      </c>
      <c r="AF122">
        <f t="shared" si="30"/>
        <v>845</v>
      </c>
      <c r="AG122">
        <f t="shared" si="30"/>
        <v>862</v>
      </c>
      <c r="AH122">
        <f t="shared" si="30"/>
        <v>68</v>
      </c>
    </row>
    <row r="123" spans="1:39" x14ac:dyDescent="0.2">
      <c r="A123">
        <v>0.875</v>
      </c>
      <c r="C123">
        <v>0.91666666666666696</v>
      </c>
      <c r="D123">
        <f t="shared" si="30"/>
        <v>3</v>
      </c>
      <c r="E123">
        <f t="shared" si="30"/>
        <v>0</v>
      </c>
      <c r="F123">
        <f t="shared" si="30"/>
        <v>34</v>
      </c>
      <c r="G123">
        <f t="shared" si="30"/>
        <v>17</v>
      </c>
      <c r="H123">
        <f t="shared" si="30"/>
        <v>893</v>
      </c>
      <c r="I123">
        <f t="shared" si="30"/>
        <v>982</v>
      </c>
      <c r="J123">
        <f t="shared" si="30"/>
        <v>897</v>
      </c>
      <c r="K123">
        <f t="shared" ref="E123:AH127" si="31">SUM(K52:K53)</f>
        <v>855</v>
      </c>
      <c r="L123">
        <f t="shared" si="31"/>
        <v>926</v>
      </c>
      <c r="M123">
        <f t="shared" si="31"/>
        <v>866</v>
      </c>
      <c r="N123">
        <f t="shared" si="31"/>
        <v>936</v>
      </c>
      <c r="O123">
        <f t="shared" si="31"/>
        <v>1073</v>
      </c>
      <c r="P123">
        <f t="shared" si="31"/>
        <v>888</v>
      </c>
      <c r="Q123">
        <f t="shared" si="31"/>
        <v>958</v>
      </c>
      <c r="R123">
        <f t="shared" si="31"/>
        <v>862</v>
      </c>
      <c r="S123">
        <f t="shared" si="31"/>
        <v>811</v>
      </c>
      <c r="T123">
        <f t="shared" si="31"/>
        <v>1034</v>
      </c>
      <c r="U123">
        <f t="shared" si="31"/>
        <v>919</v>
      </c>
      <c r="V123">
        <f t="shared" si="31"/>
        <v>895</v>
      </c>
      <c r="W123">
        <f t="shared" si="31"/>
        <v>0</v>
      </c>
      <c r="X123">
        <f t="shared" si="31"/>
        <v>876</v>
      </c>
      <c r="Y123">
        <f t="shared" si="31"/>
        <v>1013</v>
      </c>
      <c r="Z123">
        <f t="shared" si="31"/>
        <v>689</v>
      </c>
      <c r="AA123">
        <f t="shared" si="31"/>
        <v>3</v>
      </c>
      <c r="AB123">
        <f t="shared" si="31"/>
        <v>156</v>
      </c>
      <c r="AC123">
        <f t="shared" si="31"/>
        <v>1013</v>
      </c>
      <c r="AD123">
        <f t="shared" si="31"/>
        <v>813</v>
      </c>
      <c r="AE123">
        <f t="shared" si="31"/>
        <v>1169</v>
      </c>
      <c r="AF123">
        <f t="shared" si="31"/>
        <v>941</v>
      </c>
      <c r="AG123">
        <f t="shared" si="31"/>
        <v>968</v>
      </c>
      <c r="AH123">
        <f t="shared" si="31"/>
        <v>113</v>
      </c>
    </row>
    <row r="124" spans="1:39" x14ac:dyDescent="0.2">
      <c r="A124">
        <v>0.89583333333333304</v>
      </c>
      <c r="C124">
        <v>0.9375</v>
      </c>
      <c r="D124">
        <f t="shared" ref="D124:D127" si="32">SUM(D53:D54)</f>
        <v>5</v>
      </c>
      <c r="E124">
        <f t="shared" si="31"/>
        <v>0</v>
      </c>
      <c r="F124">
        <f t="shared" si="31"/>
        <v>21</v>
      </c>
      <c r="G124">
        <f t="shared" si="31"/>
        <v>2</v>
      </c>
      <c r="H124">
        <f t="shared" si="31"/>
        <v>931</v>
      </c>
      <c r="I124">
        <f t="shared" si="31"/>
        <v>991</v>
      </c>
      <c r="J124">
        <f t="shared" si="31"/>
        <v>934</v>
      </c>
      <c r="K124">
        <f t="shared" si="31"/>
        <v>854</v>
      </c>
      <c r="L124">
        <f t="shared" si="31"/>
        <v>859</v>
      </c>
      <c r="M124">
        <f t="shared" si="31"/>
        <v>806</v>
      </c>
      <c r="N124">
        <f t="shared" si="31"/>
        <v>869</v>
      </c>
      <c r="O124">
        <f t="shared" si="31"/>
        <v>1046</v>
      </c>
      <c r="P124">
        <f t="shared" si="31"/>
        <v>881</v>
      </c>
      <c r="Q124">
        <f t="shared" si="31"/>
        <v>905</v>
      </c>
      <c r="R124">
        <f t="shared" si="31"/>
        <v>824</v>
      </c>
      <c r="S124">
        <f t="shared" si="31"/>
        <v>818</v>
      </c>
      <c r="T124">
        <f t="shared" si="31"/>
        <v>1015</v>
      </c>
      <c r="U124">
        <f t="shared" si="31"/>
        <v>852</v>
      </c>
      <c r="V124">
        <f t="shared" si="31"/>
        <v>903</v>
      </c>
      <c r="W124">
        <f t="shared" si="31"/>
        <v>0</v>
      </c>
      <c r="X124">
        <f t="shared" si="31"/>
        <v>881</v>
      </c>
      <c r="Y124">
        <f t="shared" si="31"/>
        <v>643</v>
      </c>
      <c r="Z124">
        <f t="shared" si="31"/>
        <v>201</v>
      </c>
      <c r="AA124">
        <f t="shared" si="31"/>
        <v>0</v>
      </c>
      <c r="AB124">
        <f t="shared" si="31"/>
        <v>65</v>
      </c>
      <c r="AC124">
        <f t="shared" si="31"/>
        <v>977</v>
      </c>
      <c r="AD124">
        <f t="shared" si="31"/>
        <v>799</v>
      </c>
      <c r="AE124">
        <f t="shared" si="31"/>
        <v>1112</v>
      </c>
      <c r="AF124">
        <f t="shared" si="31"/>
        <v>952</v>
      </c>
      <c r="AG124">
        <f t="shared" si="31"/>
        <v>1001</v>
      </c>
      <c r="AH124">
        <f t="shared" si="31"/>
        <v>93</v>
      </c>
    </row>
    <row r="125" spans="1:39" x14ac:dyDescent="0.2">
      <c r="A125">
        <v>0.91666666666666696</v>
      </c>
      <c r="C125">
        <v>0.95833333333333404</v>
      </c>
      <c r="D125">
        <f t="shared" si="32"/>
        <v>2</v>
      </c>
      <c r="E125">
        <f t="shared" si="31"/>
        <v>0</v>
      </c>
      <c r="F125">
        <f t="shared" si="31"/>
        <v>2</v>
      </c>
      <c r="G125">
        <f t="shared" si="31"/>
        <v>2</v>
      </c>
      <c r="H125">
        <f t="shared" si="31"/>
        <v>895</v>
      </c>
      <c r="I125">
        <f t="shared" si="31"/>
        <v>972</v>
      </c>
      <c r="J125">
        <f t="shared" si="31"/>
        <v>891</v>
      </c>
      <c r="K125">
        <f t="shared" si="31"/>
        <v>871</v>
      </c>
      <c r="L125">
        <f t="shared" si="31"/>
        <v>859</v>
      </c>
      <c r="M125">
        <f t="shared" si="31"/>
        <v>725</v>
      </c>
      <c r="N125">
        <f t="shared" si="31"/>
        <v>792</v>
      </c>
      <c r="O125">
        <f t="shared" si="31"/>
        <v>991</v>
      </c>
      <c r="P125">
        <f t="shared" si="31"/>
        <v>883</v>
      </c>
      <c r="Q125">
        <f t="shared" si="31"/>
        <v>881</v>
      </c>
      <c r="R125">
        <f t="shared" si="31"/>
        <v>789</v>
      </c>
      <c r="S125">
        <f t="shared" si="31"/>
        <v>828</v>
      </c>
      <c r="T125">
        <f t="shared" si="31"/>
        <v>910</v>
      </c>
      <c r="U125">
        <f t="shared" si="31"/>
        <v>782</v>
      </c>
      <c r="V125">
        <f t="shared" si="31"/>
        <v>903</v>
      </c>
      <c r="W125">
        <f t="shared" si="31"/>
        <v>0</v>
      </c>
      <c r="X125">
        <f t="shared" si="31"/>
        <v>902</v>
      </c>
      <c r="Y125">
        <f t="shared" si="31"/>
        <v>122</v>
      </c>
      <c r="Z125">
        <f t="shared" si="31"/>
        <v>0</v>
      </c>
      <c r="AA125">
        <f t="shared" si="31"/>
        <v>0</v>
      </c>
      <c r="AB125">
        <f t="shared" si="31"/>
        <v>14</v>
      </c>
      <c r="AC125">
        <f t="shared" si="31"/>
        <v>900</v>
      </c>
      <c r="AD125">
        <f t="shared" si="31"/>
        <v>807</v>
      </c>
      <c r="AE125">
        <f t="shared" si="31"/>
        <v>1089</v>
      </c>
      <c r="AF125">
        <f t="shared" si="31"/>
        <v>915</v>
      </c>
      <c r="AG125">
        <f t="shared" si="31"/>
        <v>991</v>
      </c>
      <c r="AH125">
        <f t="shared" si="31"/>
        <v>89</v>
      </c>
    </row>
    <row r="126" spans="1:39" x14ac:dyDescent="0.2">
      <c r="A126">
        <v>0.9375</v>
      </c>
      <c r="C126">
        <v>0.97916666666666696</v>
      </c>
      <c r="D126">
        <f t="shared" si="32"/>
        <v>3</v>
      </c>
      <c r="E126">
        <f t="shared" si="31"/>
        <v>0</v>
      </c>
      <c r="F126">
        <f t="shared" si="31"/>
        <v>3</v>
      </c>
      <c r="G126">
        <f t="shared" si="31"/>
        <v>0</v>
      </c>
      <c r="H126">
        <f t="shared" si="31"/>
        <v>872</v>
      </c>
      <c r="I126">
        <f t="shared" si="31"/>
        <v>919</v>
      </c>
      <c r="J126">
        <f t="shared" si="31"/>
        <v>835</v>
      </c>
      <c r="K126">
        <f t="shared" si="31"/>
        <v>891</v>
      </c>
      <c r="L126">
        <f t="shared" si="31"/>
        <v>843</v>
      </c>
      <c r="M126">
        <f t="shared" si="31"/>
        <v>759</v>
      </c>
      <c r="N126">
        <f t="shared" si="31"/>
        <v>792</v>
      </c>
      <c r="O126">
        <f t="shared" si="31"/>
        <v>960</v>
      </c>
      <c r="P126">
        <f t="shared" si="31"/>
        <v>888</v>
      </c>
      <c r="Q126">
        <f t="shared" si="31"/>
        <v>850</v>
      </c>
      <c r="R126">
        <f t="shared" si="31"/>
        <v>799</v>
      </c>
      <c r="S126">
        <f t="shared" si="31"/>
        <v>831</v>
      </c>
      <c r="T126">
        <f t="shared" si="31"/>
        <v>881</v>
      </c>
      <c r="U126">
        <f t="shared" si="31"/>
        <v>739</v>
      </c>
      <c r="V126">
        <f t="shared" si="31"/>
        <v>845</v>
      </c>
      <c r="W126">
        <f t="shared" si="31"/>
        <v>0</v>
      </c>
      <c r="X126">
        <f t="shared" si="31"/>
        <v>885</v>
      </c>
      <c r="Y126">
        <f t="shared" si="31"/>
        <v>0</v>
      </c>
      <c r="Z126">
        <f t="shared" si="31"/>
        <v>0</v>
      </c>
      <c r="AA126">
        <f t="shared" si="31"/>
        <v>2</v>
      </c>
      <c r="AB126">
        <f t="shared" si="31"/>
        <v>16</v>
      </c>
      <c r="AC126">
        <f t="shared" si="31"/>
        <v>864</v>
      </c>
      <c r="AD126">
        <f t="shared" si="31"/>
        <v>826</v>
      </c>
      <c r="AE126">
        <f t="shared" si="31"/>
        <v>1065</v>
      </c>
      <c r="AF126">
        <f t="shared" si="31"/>
        <v>896</v>
      </c>
      <c r="AG126">
        <f t="shared" si="31"/>
        <v>965</v>
      </c>
      <c r="AH126">
        <f t="shared" si="31"/>
        <v>82</v>
      </c>
    </row>
    <row r="127" spans="1:39" x14ac:dyDescent="0.2">
      <c r="A127">
        <v>0.95833333333333304</v>
      </c>
      <c r="C127">
        <v>1</v>
      </c>
      <c r="D127">
        <f t="shared" si="32"/>
        <v>3</v>
      </c>
      <c r="E127">
        <f t="shared" si="31"/>
        <v>0</v>
      </c>
      <c r="F127">
        <f t="shared" si="31"/>
        <v>3</v>
      </c>
      <c r="G127">
        <f t="shared" si="31"/>
        <v>2</v>
      </c>
      <c r="H127">
        <f t="shared" si="31"/>
        <v>850</v>
      </c>
      <c r="I127">
        <f t="shared" si="31"/>
        <v>881</v>
      </c>
      <c r="J127">
        <f t="shared" si="31"/>
        <v>847</v>
      </c>
      <c r="K127">
        <f t="shared" si="31"/>
        <v>885</v>
      </c>
      <c r="L127">
        <f t="shared" si="31"/>
        <v>804</v>
      </c>
      <c r="M127">
        <f t="shared" si="31"/>
        <v>763</v>
      </c>
      <c r="N127">
        <f t="shared" si="31"/>
        <v>818</v>
      </c>
      <c r="O127">
        <f t="shared" si="31"/>
        <v>979</v>
      </c>
      <c r="P127">
        <f t="shared" si="31"/>
        <v>884</v>
      </c>
      <c r="Q127">
        <f t="shared" si="31"/>
        <v>856</v>
      </c>
      <c r="R127">
        <f t="shared" si="31"/>
        <v>756</v>
      </c>
      <c r="S127">
        <f t="shared" si="31"/>
        <v>840</v>
      </c>
      <c r="T127">
        <f t="shared" si="31"/>
        <v>840</v>
      </c>
      <c r="U127">
        <f t="shared" si="31"/>
        <v>701</v>
      </c>
      <c r="V127">
        <f t="shared" si="31"/>
        <v>816</v>
      </c>
      <c r="W127">
        <f t="shared" si="31"/>
        <v>0</v>
      </c>
      <c r="X127">
        <f t="shared" si="31"/>
        <v>862</v>
      </c>
      <c r="Y127">
        <f t="shared" si="31"/>
        <v>0</v>
      </c>
      <c r="Z127">
        <f t="shared" si="31"/>
        <v>0</v>
      </c>
      <c r="AA127">
        <f t="shared" si="31"/>
        <v>2</v>
      </c>
      <c r="AB127">
        <f t="shared" si="31"/>
        <v>7</v>
      </c>
      <c r="AC127">
        <f t="shared" si="31"/>
        <v>866</v>
      </c>
      <c r="AD127">
        <f t="shared" si="31"/>
        <v>873</v>
      </c>
      <c r="AE127">
        <f t="shared" si="31"/>
        <v>1037</v>
      </c>
      <c r="AF127">
        <f t="shared" si="31"/>
        <v>876</v>
      </c>
      <c r="AG127">
        <f t="shared" si="31"/>
        <v>902</v>
      </c>
      <c r="AH127">
        <f t="shared" si="31"/>
        <v>50</v>
      </c>
    </row>
    <row r="173" spans="1:39" s="9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L173" s="39"/>
      <c r="AM173" s="39"/>
    </row>
    <row r="225" spans="1:39" s="9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L225" s="39"/>
      <c r="AM225" s="39"/>
    </row>
    <row r="280" spans="1:39" s="9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L280" s="39"/>
      <c r="AM280" s="39"/>
    </row>
    <row r="335" spans="1:39" s="9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L335" s="39"/>
      <c r="AM335" s="39"/>
    </row>
    <row r="390" spans="1:39" s="9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L390" s="39"/>
      <c r="AM390" s="39"/>
    </row>
    <row r="445" spans="1:39" s="9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L445" s="39"/>
      <c r="AM445" s="39"/>
    </row>
  </sheetData>
  <phoneticPr fontId="4"/>
  <conditionalFormatting sqref="D8">
    <cfRule type="expression" dxfId="17" priority="5">
      <formula>D9=2</formula>
    </cfRule>
  </conditionalFormatting>
  <conditionalFormatting sqref="D8:AG8">
    <cfRule type="expression" dxfId="16" priority="3">
      <formula>D9=3</formula>
    </cfRule>
    <cfRule type="expression" dxfId="15" priority="4">
      <formula>D9=2</formula>
    </cfRule>
  </conditionalFormatting>
  <pageMargins left="0.75" right="0.75" top="1" bottom="1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41"/>
  </sheetPr>
  <dimension ref="A1:AY445"/>
  <sheetViews>
    <sheetView zoomScaleNormal="100" workbookViewId="0">
      <pane xSplit="3" ySplit="9" topLeftCell="D37" activePane="bottomRight" state="frozen"/>
      <selection activeCell="J3" sqref="J3"/>
      <selection pane="topRight" activeCell="J3" sqref="J3"/>
      <selection pane="bottomLeft" activeCell="J3" sqref="J3"/>
      <selection pane="bottomRight" activeCell="F4" sqref="F4"/>
    </sheetView>
  </sheetViews>
  <sheetFormatPr defaultRowHeight="13" x14ac:dyDescent="0.2"/>
  <cols>
    <col min="1" max="1" width="5.36328125" customWidth="1"/>
    <col min="2" max="2" width="3.36328125" customWidth="1"/>
    <col min="3" max="3" width="6" customWidth="1"/>
    <col min="4" max="34" width="9.08984375" customWidth="1"/>
    <col min="35" max="35" width="11.7265625" bestFit="1" customWidth="1"/>
    <col min="37" max="37" width="6.6328125" customWidth="1"/>
    <col min="38" max="39" width="9" style="39"/>
    <col min="40" max="42" width="9.08984375" bestFit="1" customWidth="1"/>
    <col min="43" max="43" width="9.6328125" bestFit="1" customWidth="1"/>
  </cols>
  <sheetData>
    <row r="1" spans="1:39" ht="16.5" x14ac:dyDescent="0.25">
      <c r="A1" s="70" t="s">
        <v>12</v>
      </c>
      <c r="B1" s="69"/>
      <c r="C1" s="69"/>
      <c r="D1" s="69"/>
      <c r="E1" s="69"/>
      <c r="F1" s="69"/>
      <c r="G1" s="69"/>
      <c r="H1" s="70">
        <v>8</v>
      </c>
      <c r="I1" s="70" t="s">
        <v>13</v>
      </c>
      <c r="J1" s="69"/>
      <c r="K1" s="69"/>
      <c r="L1" s="71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</row>
    <row r="2" spans="1:39" x14ac:dyDescent="0.2">
      <c r="A2" s="69"/>
      <c r="B2" s="69"/>
      <c r="C2" s="69"/>
      <c r="D2" s="69"/>
      <c r="E2" s="69"/>
      <c r="F2" s="69"/>
      <c r="G2" s="69"/>
      <c r="H2" s="69"/>
      <c r="I2" s="92" t="s">
        <v>14</v>
      </c>
      <c r="J2" s="69"/>
      <c r="K2" s="69"/>
      <c r="L2" s="69"/>
      <c r="M2" s="69"/>
      <c r="N2" s="69"/>
      <c r="O2" s="72"/>
      <c r="P2" s="72"/>
      <c r="Q2" s="72"/>
      <c r="R2" s="72"/>
      <c r="S2" s="69"/>
      <c r="T2" s="72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</row>
    <row r="3" spans="1:39" x14ac:dyDescent="0.2">
      <c r="A3" s="69"/>
      <c r="B3" s="69"/>
      <c r="C3" s="69"/>
      <c r="D3" s="69"/>
      <c r="E3" s="69"/>
      <c r="F3" s="69"/>
      <c r="G3" s="69"/>
      <c r="H3" s="72" t="s">
        <v>15</v>
      </c>
      <c r="I3" s="295">
        <f>AI59</f>
        <v>349473</v>
      </c>
      <c r="J3" s="69"/>
      <c r="K3" s="69"/>
      <c r="L3" s="69"/>
      <c r="M3" s="69"/>
      <c r="N3" s="69"/>
      <c r="O3" s="72"/>
      <c r="P3" s="72"/>
      <c r="Q3" s="72"/>
      <c r="R3" s="72"/>
      <c r="S3" s="69"/>
      <c r="T3" s="72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9" x14ac:dyDescent="0.2">
      <c r="A4" s="69"/>
      <c r="B4" s="69"/>
      <c r="C4" s="69"/>
      <c r="D4" s="69"/>
      <c r="E4" s="69"/>
      <c r="F4" s="69"/>
      <c r="G4" s="69"/>
      <c r="H4" s="72" t="s">
        <v>16</v>
      </c>
      <c r="I4" s="295">
        <f>AI60</f>
        <v>477301</v>
      </c>
      <c r="J4" s="69"/>
      <c r="K4" s="69"/>
      <c r="L4" s="69"/>
      <c r="M4" s="69"/>
      <c r="N4" s="69"/>
      <c r="O4" s="72"/>
      <c r="P4" s="72"/>
      <c r="Q4" s="72"/>
      <c r="R4" s="72"/>
      <c r="S4" s="69"/>
      <c r="T4" s="72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</row>
    <row r="5" spans="1:39" x14ac:dyDescent="0.2">
      <c r="A5" s="69"/>
      <c r="B5" s="69"/>
      <c r="C5" s="69"/>
      <c r="D5" s="69"/>
      <c r="E5" s="69"/>
      <c r="F5" s="69"/>
      <c r="G5" s="69"/>
      <c r="H5" s="69" t="s">
        <v>17</v>
      </c>
      <c r="I5" s="295">
        <f>AI58</f>
        <v>826774</v>
      </c>
      <c r="J5" s="69"/>
      <c r="K5" s="69"/>
      <c r="L5" s="69"/>
      <c r="M5" s="69"/>
      <c r="N5" s="69"/>
      <c r="O5" s="72"/>
      <c r="P5" s="72"/>
      <c r="Q5" s="72"/>
      <c r="R5" s="72"/>
      <c r="S5" s="69"/>
      <c r="T5" s="72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9" x14ac:dyDescent="0.2">
      <c r="A6" s="69" t="s">
        <v>18</v>
      </c>
      <c r="B6" s="69"/>
      <c r="C6" s="69"/>
      <c r="D6" s="69"/>
      <c r="E6" s="73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</row>
    <row r="7" spans="1:39" s="9" customFormat="1" x14ac:dyDescent="0.2">
      <c r="A7" s="74"/>
      <c r="B7" s="75"/>
      <c r="C7" s="76"/>
      <c r="D7" s="335">
        <v>45505</v>
      </c>
      <c r="E7" s="335">
        <v>45506</v>
      </c>
      <c r="F7" s="335">
        <v>45507</v>
      </c>
      <c r="G7" s="335">
        <v>45508</v>
      </c>
      <c r="H7" s="335">
        <v>45509</v>
      </c>
      <c r="I7" s="335">
        <v>45510</v>
      </c>
      <c r="J7" s="335">
        <v>45511</v>
      </c>
      <c r="K7" s="335">
        <v>45512</v>
      </c>
      <c r="L7" s="335">
        <v>45513</v>
      </c>
      <c r="M7" s="335">
        <v>45514</v>
      </c>
      <c r="N7" s="335">
        <v>45515</v>
      </c>
      <c r="O7" s="335">
        <v>45516</v>
      </c>
      <c r="P7" s="335">
        <v>45517</v>
      </c>
      <c r="Q7" s="335">
        <v>45518</v>
      </c>
      <c r="R7" s="335">
        <v>45519</v>
      </c>
      <c r="S7" s="335">
        <v>45520</v>
      </c>
      <c r="T7" s="335">
        <v>45521</v>
      </c>
      <c r="U7" s="335">
        <v>45522</v>
      </c>
      <c r="V7" s="335">
        <v>45523</v>
      </c>
      <c r="W7" s="335">
        <v>45524</v>
      </c>
      <c r="X7" s="335">
        <v>45525</v>
      </c>
      <c r="Y7" s="335">
        <v>45526</v>
      </c>
      <c r="Z7" s="335">
        <v>45527</v>
      </c>
      <c r="AA7" s="335">
        <v>45528</v>
      </c>
      <c r="AB7" s="335">
        <v>45529</v>
      </c>
      <c r="AC7" s="335">
        <v>45530</v>
      </c>
      <c r="AD7" s="335">
        <v>45531</v>
      </c>
      <c r="AE7" s="335">
        <v>45532</v>
      </c>
      <c r="AF7" s="335">
        <v>45533</v>
      </c>
      <c r="AG7" s="335">
        <v>45534</v>
      </c>
      <c r="AH7" s="335">
        <v>45535</v>
      </c>
      <c r="AI7" s="302"/>
      <c r="AL7" s="41"/>
      <c r="AM7" s="41"/>
    </row>
    <row r="8" spans="1:39" s="9" customFormat="1" x14ac:dyDescent="0.2">
      <c r="A8" s="74"/>
      <c r="B8" s="75"/>
      <c r="C8" s="76"/>
      <c r="D8" s="326">
        <f t="shared" ref="D8:AF8" si="0">D7</f>
        <v>45505</v>
      </c>
      <c r="E8" s="326">
        <f t="shared" si="0"/>
        <v>45506</v>
      </c>
      <c r="F8" s="326">
        <f t="shared" si="0"/>
        <v>45507</v>
      </c>
      <c r="G8" s="326">
        <f t="shared" si="0"/>
        <v>45508</v>
      </c>
      <c r="H8" s="326">
        <f t="shared" si="0"/>
        <v>45509</v>
      </c>
      <c r="I8" s="326">
        <f t="shared" si="0"/>
        <v>45510</v>
      </c>
      <c r="J8" s="326">
        <f t="shared" si="0"/>
        <v>45511</v>
      </c>
      <c r="K8" s="326">
        <f t="shared" si="0"/>
        <v>45512</v>
      </c>
      <c r="L8" s="326">
        <f t="shared" si="0"/>
        <v>45513</v>
      </c>
      <c r="M8" s="326">
        <f t="shared" si="0"/>
        <v>45514</v>
      </c>
      <c r="N8" s="326">
        <f t="shared" si="0"/>
        <v>45515</v>
      </c>
      <c r="O8" s="326">
        <f t="shared" si="0"/>
        <v>45516</v>
      </c>
      <c r="P8" s="326">
        <f t="shared" si="0"/>
        <v>45517</v>
      </c>
      <c r="Q8" s="326">
        <f t="shared" si="0"/>
        <v>45518</v>
      </c>
      <c r="R8" s="326">
        <f t="shared" si="0"/>
        <v>45519</v>
      </c>
      <c r="S8" s="326">
        <f t="shared" si="0"/>
        <v>45520</v>
      </c>
      <c r="T8" s="326">
        <f t="shared" si="0"/>
        <v>45521</v>
      </c>
      <c r="U8" s="326">
        <f t="shared" si="0"/>
        <v>45522</v>
      </c>
      <c r="V8" s="326">
        <f t="shared" si="0"/>
        <v>45523</v>
      </c>
      <c r="W8" s="326">
        <f t="shared" si="0"/>
        <v>45524</v>
      </c>
      <c r="X8" s="326">
        <f t="shared" si="0"/>
        <v>45525</v>
      </c>
      <c r="Y8" s="326">
        <f t="shared" si="0"/>
        <v>45526</v>
      </c>
      <c r="Z8" s="326">
        <f t="shared" si="0"/>
        <v>45527</v>
      </c>
      <c r="AA8" s="326">
        <f t="shared" si="0"/>
        <v>45528</v>
      </c>
      <c r="AB8" s="326">
        <f t="shared" si="0"/>
        <v>45529</v>
      </c>
      <c r="AC8" s="326">
        <f t="shared" si="0"/>
        <v>45530</v>
      </c>
      <c r="AD8" s="326">
        <f t="shared" si="0"/>
        <v>45531</v>
      </c>
      <c r="AE8" s="326">
        <f t="shared" si="0"/>
        <v>45532</v>
      </c>
      <c r="AF8" s="326">
        <f t="shared" si="0"/>
        <v>45533</v>
      </c>
      <c r="AG8" s="326">
        <f>AG7</f>
        <v>45534</v>
      </c>
      <c r="AH8" s="326">
        <f>AH7</f>
        <v>45535</v>
      </c>
      <c r="AI8" s="302"/>
      <c r="AL8" s="41"/>
      <c r="AM8" s="41"/>
    </row>
    <row r="9" spans="1:39" x14ac:dyDescent="0.2">
      <c r="A9" s="93" t="s">
        <v>62</v>
      </c>
      <c r="B9" s="78"/>
      <c r="C9" s="79"/>
      <c r="D9" s="306">
        <v>1</v>
      </c>
      <c r="E9" s="306">
        <v>1</v>
      </c>
      <c r="F9" s="306">
        <v>1</v>
      </c>
      <c r="G9" s="306">
        <v>3</v>
      </c>
      <c r="H9" s="306">
        <v>1</v>
      </c>
      <c r="I9" s="306">
        <v>1</v>
      </c>
      <c r="J9" s="306">
        <v>1</v>
      </c>
      <c r="K9" s="306">
        <v>1</v>
      </c>
      <c r="L9" s="306">
        <v>1</v>
      </c>
      <c r="M9" s="306">
        <v>1</v>
      </c>
      <c r="N9" s="306">
        <v>3</v>
      </c>
      <c r="O9" s="306">
        <v>3</v>
      </c>
      <c r="P9" s="306">
        <v>1</v>
      </c>
      <c r="Q9" s="306">
        <v>1</v>
      </c>
      <c r="R9" s="306">
        <v>1</v>
      </c>
      <c r="S9" s="306">
        <v>1</v>
      </c>
      <c r="T9" s="306">
        <v>1</v>
      </c>
      <c r="U9" s="306">
        <v>3</v>
      </c>
      <c r="V9" s="306">
        <v>1</v>
      </c>
      <c r="W9" s="306">
        <v>1</v>
      </c>
      <c r="X9" s="306">
        <v>1</v>
      </c>
      <c r="Y9" s="306">
        <v>1</v>
      </c>
      <c r="Z9" s="306">
        <v>1</v>
      </c>
      <c r="AA9" s="306">
        <v>1</v>
      </c>
      <c r="AB9" s="306">
        <v>3</v>
      </c>
      <c r="AC9" s="306">
        <v>1</v>
      </c>
      <c r="AD9" s="306">
        <v>1</v>
      </c>
      <c r="AE9" s="306">
        <v>1</v>
      </c>
      <c r="AF9" s="306">
        <v>1</v>
      </c>
      <c r="AG9" s="306">
        <v>1</v>
      </c>
      <c r="AH9" s="306">
        <v>1</v>
      </c>
      <c r="AI9" s="306"/>
      <c r="AL9" s="39" t="s">
        <v>19</v>
      </c>
      <c r="AM9" s="39" t="s">
        <v>20</v>
      </c>
    </row>
    <row r="10" spans="1:39" x14ac:dyDescent="0.2">
      <c r="A10" s="80">
        <v>1</v>
      </c>
      <c r="B10" s="81" t="s">
        <v>7</v>
      </c>
      <c r="C10" s="82">
        <v>2.0833333333333332E-2</v>
      </c>
      <c r="D10" s="322">
        <v>7</v>
      </c>
      <c r="E10" s="322">
        <v>40</v>
      </c>
      <c r="F10" s="322">
        <v>4</v>
      </c>
      <c r="G10" s="322">
        <v>502</v>
      </c>
      <c r="H10" s="322">
        <v>432</v>
      </c>
      <c r="I10" s="322">
        <v>562</v>
      </c>
      <c r="J10" s="322">
        <v>435</v>
      </c>
      <c r="K10" s="322">
        <v>773</v>
      </c>
      <c r="L10" s="322">
        <v>749</v>
      </c>
      <c r="M10" s="322">
        <v>790</v>
      </c>
      <c r="N10" s="322">
        <v>804</v>
      </c>
      <c r="O10" s="322">
        <v>782</v>
      </c>
      <c r="P10" s="322">
        <v>766</v>
      </c>
      <c r="Q10" s="322">
        <v>687</v>
      </c>
      <c r="R10" s="322">
        <v>826</v>
      </c>
      <c r="S10" s="322">
        <v>720</v>
      </c>
      <c r="T10" s="322">
        <v>0</v>
      </c>
      <c r="U10" s="322">
        <v>811</v>
      </c>
      <c r="V10" s="322">
        <v>758</v>
      </c>
      <c r="W10" s="322">
        <v>0</v>
      </c>
      <c r="X10" s="322">
        <v>811</v>
      </c>
      <c r="Y10" s="322">
        <v>804</v>
      </c>
      <c r="Z10" s="322">
        <v>813</v>
      </c>
      <c r="AA10" s="322">
        <v>746</v>
      </c>
      <c r="AB10" s="322">
        <v>795</v>
      </c>
      <c r="AC10" s="322">
        <v>730</v>
      </c>
      <c r="AD10" s="322">
        <v>811</v>
      </c>
      <c r="AE10" s="322">
        <v>795</v>
      </c>
      <c r="AF10" s="322">
        <v>792</v>
      </c>
      <c r="AG10" s="322">
        <v>770</v>
      </c>
      <c r="AH10" s="322">
        <v>802</v>
      </c>
      <c r="AI10" s="310">
        <f>SUM(D10:AH10)</f>
        <v>19117</v>
      </c>
      <c r="AL10" s="40">
        <f>AVERAGEIF(D10:AH10,"&gt;100")</f>
        <v>733.30769230769226</v>
      </c>
      <c r="AM10" s="42">
        <f>STDEV(D10:AH10)</f>
        <v>290.30195625667352</v>
      </c>
    </row>
    <row r="11" spans="1:39" x14ac:dyDescent="0.2">
      <c r="A11" s="83">
        <v>2.0833333333333332E-2</v>
      </c>
      <c r="B11" s="84" t="s">
        <v>7</v>
      </c>
      <c r="C11" s="85">
        <v>4.1666666666666664E-2</v>
      </c>
      <c r="D11" s="323">
        <v>15</v>
      </c>
      <c r="E11" s="322">
        <v>41</v>
      </c>
      <c r="F11" s="322">
        <v>5</v>
      </c>
      <c r="G11" s="322">
        <v>513</v>
      </c>
      <c r="H11" s="322">
        <v>468</v>
      </c>
      <c r="I11" s="322">
        <v>556</v>
      </c>
      <c r="J11" s="322">
        <v>425</v>
      </c>
      <c r="K11" s="322">
        <v>780</v>
      </c>
      <c r="L11" s="322">
        <v>763</v>
      </c>
      <c r="M11" s="322">
        <v>789</v>
      </c>
      <c r="N11" s="322">
        <v>813</v>
      </c>
      <c r="O11" s="322">
        <v>792</v>
      </c>
      <c r="P11" s="322">
        <v>784</v>
      </c>
      <c r="Q11" s="322">
        <v>777</v>
      </c>
      <c r="R11" s="322">
        <v>840</v>
      </c>
      <c r="S11" s="322">
        <v>737</v>
      </c>
      <c r="T11" s="322">
        <v>0</v>
      </c>
      <c r="U11" s="322">
        <v>816</v>
      </c>
      <c r="V11" s="322">
        <v>802</v>
      </c>
      <c r="W11" s="322">
        <v>0</v>
      </c>
      <c r="X11" s="322">
        <v>809</v>
      </c>
      <c r="Y11" s="322">
        <v>808</v>
      </c>
      <c r="Z11" s="322">
        <v>776</v>
      </c>
      <c r="AA11" s="322">
        <v>740</v>
      </c>
      <c r="AB11" s="322">
        <v>784</v>
      </c>
      <c r="AC11" s="322">
        <v>739</v>
      </c>
      <c r="AD11" s="322">
        <v>809</v>
      </c>
      <c r="AE11" s="322">
        <v>811</v>
      </c>
      <c r="AF11" s="322">
        <v>789</v>
      </c>
      <c r="AG11" s="322">
        <v>771</v>
      </c>
      <c r="AH11" s="322">
        <v>796</v>
      </c>
      <c r="AI11" s="310">
        <f t="shared" ref="AI11:AI57" si="1">SUM(D11:AH11)</f>
        <v>19348</v>
      </c>
      <c r="AL11" s="40">
        <f t="shared" ref="AL11:AL57" si="2">AVERAGEIF(D11:AH11,"&gt;100")</f>
        <v>741.80769230769226</v>
      </c>
      <c r="AM11" s="42">
        <f t="shared" ref="AM11:AM57" si="3">STDEV(D11:AH11)</f>
        <v>291.91616855248975</v>
      </c>
    </row>
    <row r="12" spans="1:39" x14ac:dyDescent="0.2">
      <c r="A12" s="83">
        <v>4.1666666666666664E-2</v>
      </c>
      <c r="B12" s="84" t="s">
        <v>7</v>
      </c>
      <c r="C12" s="85">
        <v>6.25E-2</v>
      </c>
      <c r="D12" s="323">
        <v>9</v>
      </c>
      <c r="E12" s="322">
        <v>36</v>
      </c>
      <c r="F12" s="322">
        <v>12</v>
      </c>
      <c r="G12" s="322">
        <v>528</v>
      </c>
      <c r="H12" s="322">
        <v>441</v>
      </c>
      <c r="I12" s="322">
        <v>557</v>
      </c>
      <c r="J12" s="322">
        <v>448</v>
      </c>
      <c r="K12" s="322">
        <v>780</v>
      </c>
      <c r="L12" s="322">
        <v>761</v>
      </c>
      <c r="M12" s="322">
        <v>790</v>
      </c>
      <c r="N12" s="322">
        <v>821</v>
      </c>
      <c r="O12" s="322">
        <v>790</v>
      </c>
      <c r="P12" s="322">
        <v>788</v>
      </c>
      <c r="Q12" s="322">
        <v>785</v>
      </c>
      <c r="R12" s="322">
        <v>826</v>
      </c>
      <c r="S12" s="322">
        <v>753</v>
      </c>
      <c r="T12" s="322">
        <v>0</v>
      </c>
      <c r="U12" s="322">
        <v>821</v>
      </c>
      <c r="V12" s="322">
        <v>799</v>
      </c>
      <c r="W12" s="322">
        <v>0</v>
      </c>
      <c r="X12" s="322">
        <v>813</v>
      </c>
      <c r="Y12" s="322">
        <v>795</v>
      </c>
      <c r="Z12" s="322">
        <v>736</v>
      </c>
      <c r="AA12" s="322">
        <v>739</v>
      </c>
      <c r="AB12" s="322">
        <v>797</v>
      </c>
      <c r="AC12" s="322">
        <v>741</v>
      </c>
      <c r="AD12" s="322">
        <v>802</v>
      </c>
      <c r="AE12" s="322">
        <v>811</v>
      </c>
      <c r="AF12" s="322">
        <v>790</v>
      </c>
      <c r="AG12" s="322">
        <v>753</v>
      </c>
      <c r="AH12" s="322">
        <v>795</v>
      </c>
      <c r="AI12" s="310">
        <f t="shared" si="1"/>
        <v>19317</v>
      </c>
      <c r="AL12" s="40">
        <f t="shared" si="2"/>
        <v>740.76923076923072</v>
      </c>
      <c r="AM12" s="42">
        <f t="shared" si="3"/>
        <v>291.35164800580577</v>
      </c>
    </row>
    <row r="13" spans="1:39" x14ac:dyDescent="0.2">
      <c r="A13" s="83">
        <v>6.25E-2</v>
      </c>
      <c r="B13" s="84" t="s">
        <v>7</v>
      </c>
      <c r="C13" s="85">
        <v>8.3333333333333301E-2</v>
      </c>
      <c r="D13" s="323">
        <v>19</v>
      </c>
      <c r="E13" s="322">
        <v>55</v>
      </c>
      <c r="F13" s="322">
        <v>12</v>
      </c>
      <c r="G13" s="322">
        <v>509</v>
      </c>
      <c r="H13" s="322">
        <v>442</v>
      </c>
      <c r="I13" s="322">
        <v>547</v>
      </c>
      <c r="J13" s="322">
        <v>464</v>
      </c>
      <c r="K13" s="322">
        <v>782</v>
      </c>
      <c r="L13" s="322">
        <v>768</v>
      </c>
      <c r="M13" s="322">
        <v>792</v>
      </c>
      <c r="N13" s="322">
        <v>818</v>
      </c>
      <c r="O13" s="322">
        <v>790</v>
      </c>
      <c r="P13" s="322">
        <v>782</v>
      </c>
      <c r="Q13" s="322">
        <v>794</v>
      </c>
      <c r="R13" s="322">
        <v>828</v>
      </c>
      <c r="S13" s="322">
        <v>739</v>
      </c>
      <c r="T13" s="322">
        <v>0</v>
      </c>
      <c r="U13" s="322">
        <v>823</v>
      </c>
      <c r="V13" s="322">
        <v>792</v>
      </c>
      <c r="W13" s="322">
        <v>0</v>
      </c>
      <c r="X13" s="322">
        <v>809</v>
      </c>
      <c r="Y13" s="322">
        <v>811</v>
      </c>
      <c r="Z13" s="322">
        <v>756</v>
      </c>
      <c r="AA13" s="322">
        <v>739</v>
      </c>
      <c r="AB13" s="322">
        <v>785</v>
      </c>
      <c r="AC13" s="322">
        <v>737</v>
      </c>
      <c r="AD13" s="322">
        <v>806</v>
      </c>
      <c r="AE13" s="322">
        <v>799</v>
      </c>
      <c r="AF13" s="322">
        <v>789</v>
      </c>
      <c r="AG13" s="322">
        <v>742</v>
      </c>
      <c r="AH13" s="322">
        <v>804</v>
      </c>
      <c r="AI13" s="310">
        <f t="shared" si="1"/>
        <v>19333</v>
      </c>
      <c r="AL13" s="40">
        <f t="shared" si="2"/>
        <v>740.26923076923072</v>
      </c>
      <c r="AM13" s="42">
        <f t="shared" si="3"/>
        <v>289.39206950514927</v>
      </c>
    </row>
    <row r="14" spans="1:39" x14ac:dyDescent="0.2">
      <c r="A14" s="83">
        <v>8.3333333333333301E-2</v>
      </c>
      <c r="B14" s="84" t="s">
        <v>7</v>
      </c>
      <c r="C14" s="85">
        <v>0.104166666666667</v>
      </c>
      <c r="D14" s="323">
        <v>24</v>
      </c>
      <c r="E14" s="322">
        <v>32</v>
      </c>
      <c r="F14" s="322">
        <v>24</v>
      </c>
      <c r="G14" s="322">
        <v>492</v>
      </c>
      <c r="H14" s="322">
        <v>454</v>
      </c>
      <c r="I14" s="322">
        <v>545</v>
      </c>
      <c r="J14" s="322">
        <v>465</v>
      </c>
      <c r="K14" s="322">
        <v>775</v>
      </c>
      <c r="L14" s="322">
        <v>756</v>
      </c>
      <c r="M14" s="322">
        <v>780</v>
      </c>
      <c r="N14" s="322">
        <v>821</v>
      </c>
      <c r="O14" s="322">
        <v>796</v>
      </c>
      <c r="P14" s="322">
        <v>782</v>
      </c>
      <c r="Q14" s="322">
        <v>783</v>
      </c>
      <c r="R14" s="322">
        <v>828</v>
      </c>
      <c r="S14" s="322">
        <v>730</v>
      </c>
      <c r="T14" s="322">
        <v>0</v>
      </c>
      <c r="U14" s="322">
        <v>828</v>
      </c>
      <c r="V14" s="322">
        <v>789</v>
      </c>
      <c r="W14" s="322">
        <v>0</v>
      </c>
      <c r="X14" s="322">
        <v>811</v>
      </c>
      <c r="Y14" s="322">
        <v>818</v>
      </c>
      <c r="Z14" s="322">
        <v>742</v>
      </c>
      <c r="AA14" s="322">
        <v>737</v>
      </c>
      <c r="AB14" s="322">
        <v>756</v>
      </c>
      <c r="AC14" s="322">
        <v>713</v>
      </c>
      <c r="AD14" s="322">
        <v>816</v>
      </c>
      <c r="AE14" s="322">
        <v>807</v>
      </c>
      <c r="AF14" s="322">
        <v>792</v>
      </c>
      <c r="AG14" s="322">
        <v>746</v>
      </c>
      <c r="AH14" s="322">
        <v>794</v>
      </c>
      <c r="AI14" s="310">
        <f t="shared" si="1"/>
        <v>19236</v>
      </c>
      <c r="AL14" s="40">
        <f t="shared" si="2"/>
        <v>736.76923076923072</v>
      </c>
      <c r="AM14" s="42">
        <f t="shared" si="3"/>
        <v>288.5932398108385</v>
      </c>
    </row>
    <row r="15" spans="1:39" x14ac:dyDescent="0.2">
      <c r="A15" s="83">
        <v>0.104166666666667</v>
      </c>
      <c r="B15" s="84" t="s">
        <v>7</v>
      </c>
      <c r="C15" s="85">
        <v>0.125</v>
      </c>
      <c r="D15" s="323">
        <v>36</v>
      </c>
      <c r="E15" s="322">
        <v>19</v>
      </c>
      <c r="F15" s="322">
        <v>5</v>
      </c>
      <c r="G15" s="322">
        <v>487</v>
      </c>
      <c r="H15" s="322">
        <v>453</v>
      </c>
      <c r="I15" s="322">
        <v>552</v>
      </c>
      <c r="J15" s="322">
        <v>478</v>
      </c>
      <c r="K15" s="322">
        <v>773</v>
      </c>
      <c r="L15" s="322">
        <v>765</v>
      </c>
      <c r="M15" s="322">
        <v>785</v>
      </c>
      <c r="N15" s="322">
        <v>821</v>
      </c>
      <c r="O15" s="322">
        <v>792</v>
      </c>
      <c r="P15" s="322">
        <v>790</v>
      </c>
      <c r="Q15" s="322">
        <v>794</v>
      </c>
      <c r="R15" s="322">
        <v>828</v>
      </c>
      <c r="S15" s="322">
        <v>730</v>
      </c>
      <c r="T15" s="322">
        <v>610</v>
      </c>
      <c r="U15" s="322">
        <v>816</v>
      </c>
      <c r="V15" s="322">
        <v>816</v>
      </c>
      <c r="W15" s="322">
        <v>511</v>
      </c>
      <c r="X15" s="322">
        <v>807</v>
      </c>
      <c r="Y15" s="322">
        <v>824</v>
      </c>
      <c r="Z15" s="322">
        <v>739</v>
      </c>
      <c r="AA15" s="322">
        <v>729</v>
      </c>
      <c r="AB15" s="322">
        <v>725</v>
      </c>
      <c r="AC15" s="322">
        <v>730</v>
      </c>
      <c r="AD15" s="322">
        <v>802</v>
      </c>
      <c r="AE15" s="322">
        <v>792</v>
      </c>
      <c r="AF15" s="322">
        <v>792</v>
      </c>
      <c r="AG15" s="322">
        <v>754</v>
      </c>
      <c r="AH15" s="322">
        <v>792</v>
      </c>
      <c r="AI15" s="310">
        <f t="shared" si="1"/>
        <v>20347</v>
      </c>
      <c r="AL15" s="40">
        <f t="shared" si="2"/>
        <v>724.53571428571433</v>
      </c>
      <c r="AM15" s="42">
        <f t="shared" si="3"/>
        <v>239.47561440045027</v>
      </c>
    </row>
    <row r="16" spans="1:39" x14ac:dyDescent="0.2">
      <c r="A16" s="83">
        <v>0.125</v>
      </c>
      <c r="B16" s="84" t="s">
        <v>7</v>
      </c>
      <c r="C16" s="85">
        <v>0.14583333333333301</v>
      </c>
      <c r="D16" s="323">
        <v>15</v>
      </c>
      <c r="E16" s="322">
        <v>45</v>
      </c>
      <c r="F16" s="322">
        <v>5</v>
      </c>
      <c r="G16" s="322">
        <v>509</v>
      </c>
      <c r="H16" s="322">
        <v>418</v>
      </c>
      <c r="I16" s="322">
        <v>550</v>
      </c>
      <c r="J16" s="322">
        <v>456</v>
      </c>
      <c r="K16" s="322">
        <v>778</v>
      </c>
      <c r="L16" s="322">
        <v>761</v>
      </c>
      <c r="M16" s="322">
        <v>789</v>
      </c>
      <c r="N16" s="322">
        <v>823</v>
      </c>
      <c r="O16" s="322">
        <v>785</v>
      </c>
      <c r="P16" s="322">
        <v>778</v>
      </c>
      <c r="Q16" s="322">
        <v>811</v>
      </c>
      <c r="R16" s="322">
        <v>835</v>
      </c>
      <c r="S16" s="322">
        <v>739</v>
      </c>
      <c r="T16" s="322">
        <v>818</v>
      </c>
      <c r="U16" s="322">
        <v>823</v>
      </c>
      <c r="V16" s="322">
        <v>795</v>
      </c>
      <c r="W16" s="322">
        <v>792</v>
      </c>
      <c r="X16" s="322">
        <v>813</v>
      </c>
      <c r="Y16" s="322">
        <v>820</v>
      </c>
      <c r="Z16" s="322">
        <v>771</v>
      </c>
      <c r="AA16" s="322">
        <v>744</v>
      </c>
      <c r="AB16" s="322">
        <v>758</v>
      </c>
      <c r="AC16" s="322">
        <v>732</v>
      </c>
      <c r="AD16" s="322">
        <v>820</v>
      </c>
      <c r="AE16" s="322">
        <v>777</v>
      </c>
      <c r="AF16" s="322">
        <v>788</v>
      </c>
      <c r="AG16" s="322">
        <v>746</v>
      </c>
      <c r="AH16" s="322">
        <v>804</v>
      </c>
      <c r="AI16" s="310">
        <f t="shared" si="1"/>
        <v>20898</v>
      </c>
      <c r="AL16" s="40">
        <f t="shared" si="2"/>
        <v>744.03571428571433</v>
      </c>
      <c r="AM16" s="42">
        <f t="shared" si="3"/>
        <v>242.41008531487631</v>
      </c>
    </row>
    <row r="17" spans="1:39" x14ac:dyDescent="0.2">
      <c r="A17" s="83">
        <v>0.14583333333333301</v>
      </c>
      <c r="B17" s="84" t="s">
        <v>7</v>
      </c>
      <c r="C17" s="85">
        <v>0.16666666666666599</v>
      </c>
      <c r="D17" s="323">
        <v>26</v>
      </c>
      <c r="E17" s="322">
        <v>70</v>
      </c>
      <c r="F17" s="322">
        <v>2</v>
      </c>
      <c r="G17" s="322">
        <v>485</v>
      </c>
      <c r="H17" s="322">
        <v>444</v>
      </c>
      <c r="I17" s="322">
        <v>542</v>
      </c>
      <c r="J17" s="322">
        <v>473</v>
      </c>
      <c r="K17" s="322">
        <v>775</v>
      </c>
      <c r="L17" s="322">
        <v>756</v>
      </c>
      <c r="M17" s="322">
        <v>785</v>
      </c>
      <c r="N17" s="322">
        <v>814</v>
      </c>
      <c r="O17" s="322">
        <v>797</v>
      </c>
      <c r="P17" s="322">
        <v>777</v>
      </c>
      <c r="Q17" s="322">
        <v>783</v>
      </c>
      <c r="R17" s="322">
        <v>830</v>
      </c>
      <c r="S17" s="322">
        <v>756</v>
      </c>
      <c r="T17" s="322">
        <v>821</v>
      </c>
      <c r="U17" s="322">
        <v>826</v>
      </c>
      <c r="V17" s="322">
        <v>813</v>
      </c>
      <c r="W17" s="322">
        <v>804</v>
      </c>
      <c r="X17" s="322">
        <v>809</v>
      </c>
      <c r="Y17" s="322">
        <v>816</v>
      </c>
      <c r="Z17" s="322">
        <v>792</v>
      </c>
      <c r="AA17" s="322">
        <v>752</v>
      </c>
      <c r="AB17" s="322">
        <v>744</v>
      </c>
      <c r="AC17" s="322">
        <v>736</v>
      </c>
      <c r="AD17" s="322">
        <v>795</v>
      </c>
      <c r="AE17" s="322">
        <v>804</v>
      </c>
      <c r="AF17" s="322">
        <v>787</v>
      </c>
      <c r="AG17" s="322">
        <v>754</v>
      </c>
      <c r="AH17" s="322">
        <v>807</v>
      </c>
      <c r="AI17" s="310">
        <f t="shared" si="1"/>
        <v>20975</v>
      </c>
      <c r="AL17" s="40">
        <f t="shared" si="2"/>
        <v>745.60714285714289</v>
      </c>
      <c r="AM17" s="42">
        <f t="shared" si="3"/>
        <v>239.20265848848129</v>
      </c>
    </row>
    <row r="18" spans="1:39" x14ac:dyDescent="0.2">
      <c r="A18" s="83">
        <v>0.16666666666666599</v>
      </c>
      <c r="B18" s="84" t="s">
        <v>7</v>
      </c>
      <c r="C18" s="85">
        <v>0.1875</v>
      </c>
      <c r="D18" s="323">
        <v>19</v>
      </c>
      <c r="E18" s="322">
        <v>50</v>
      </c>
      <c r="F18" s="322">
        <v>3</v>
      </c>
      <c r="G18" s="322">
        <v>530</v>
      </c>
      <c r="H18" s="322">
        <v>456</v>
      </c>
      <c r="I18" s="322">
        <v>543</v>
      </c>
      <c r="J18" s="322">
        <v>463</v>
      </c>
      <c r="K18" s="322">
        <v>782</v>
      </c>
      <c r="L18" s="322">
        <v>749</v>
      </c>
      <c r="M18" s="322">
        <v>790</v>
      </c>
      <c r="N18" s="322">
        <v>816</v>
      </c>
      <c r="O18" s="322">
        <v>794</v>
      </c>
      <c r="P18" s="322">
        <v>771</v>
      </c>
      <c r="Q18" s="322">
        <v>806</v>
      </c>
      <c r="R18" s="322">
        <v>826</v>
      </c>
      <c r="S18" s="322">
        <v>732</v>
      </c>
      <c r="T18" s="322">
        <v>821</v>
      </c>
      <c r="U18" s="322">
        <v>833</v>
      </c>
      <c r="V18" s="322">
        <v>800</v>
      </c>
      <c r="W18" s="322">
        <v>787</v>
      </c>
      <c r="X18" s="322">
        <v>809</v>
      </c>
      <c r="Y18" s="322">
        <v>816</v>
      </c>
      <c r="Z18" s="322">
        <v>811</v>
      </c>
      <c r="AA18" s="322">
        <v>758</v>
      </c>
      <c r="AB18" s="322">
        <v>708</v>
      </c>
      <c r="AC18" s="322">
        <v>764</v>
      </c>
      <c r="AD18" s="322">
        <v>811</v>
      </c>
      <c r="AE18" s="322">
        <v>790</v>
      </c>
      <c r="AF18" s="322">
        <v>794</v>
      </c>
      <c r="AG18" s="322">
        <v>742</v>
      </c>
      <c r="AH18" s="322">
        <v>804</v>
      </c>
      <c r="AI18" s="310">
        <f t="shared" si="1"/>
        <v>20978</v>
      </c>
      <c r="AL18" s="40">
        <f t="shared" si="2"/>
        <v>746.64285714285711</v>
      </c>
      <c r="AM18" s="42">
        <f t="shared" si="3"/>
        <v>240.42465119705548</v>
      </c>
    </row>
    <row r="19" spans="1:39" x14ac:dyDescent="0.2">
      <c r="A19" s="83">
        <v>0.1875</v>
      </c>
      <c r="B19" s="84" t="s">
        <v>7</v>
      </c>
      <c r="C19" s="85">
        <v>0.20833333333333301</v>
      </c>
      <c r="D19" s="323">
        <v>15</v>
      </c>
      <c r="E19" s="322">
        <v>41</v>
      </c>
      <c r="F19" s="322">
        <v>2</v>
      </c>
      <c r="G19" s="322">
        <v>564</v>
      </c>
      <c r="H19" s="322">
        <v>521</v>
      </c>
      <c r="I19" s="322">
        <v>540</v>
      </c>
      <c r="J19" s="322">
        <v>449</v>
      </c>
      <c r="K19" s="322">
        <v>778</v>
      </c>
      <c r="L19" s="322">
        <v>751</v>
      </c>
      <c r="M19" s="322">
        <v>789</v>
      </c>
      <c r="N19" s="322">
        <v>818</v>
      </c>
      <c r="O19" s="322">
        <v>795</v>
      </c>
      <c r="P19" s="322">
        <v>770</v>
      </c>
      <c r="Q19" s="322">
        <v>783</v>
      </c>
      <c r="R19" s="322">
        <v>821</v>
      </c>
      <c r="S19" s="322">
        <v>753</v>
      </c>
      <c r="T19" s="322">
        <v>823</v>
      </c>
      <c r="U19" s="322">
        <v>821</v>
      </c>
      <c r="V19" s="322">
        <v>165</v>
      </c>
      <c r="W19" s="322">
        <v>790</v>
      </c>
      <c r="X19" s="322">
        <v>806</v>
      </c>
      <c r="Y19" s="322">
        <v>816</v>
      </c>
      <c r="Z19" s="322">
        <v>801</v>
      </c>
      <c r="AA19" s="322">
        <v>758</v>
      </c>
      <c r="AB19" s="322">
        <v>703</v>
      </c>
      <c r="AC19" s="322">
        <v>751</v>
      </c>
      <c r="AD19" s="322">
        <v>818</v>
      </c>
      <c r="AE19" s="322">
        <v>799</v>
      </c>
      <c r="AF19" s="322">
        <v>787</v>
      </c>
      <c r="AG19" s="322">
        <v>746</v>
      </c>
      <c r="AH19" s="322">
        <v>804</v>
      </c>
      <c r="AI19" s="310">
        <f t="shared" si="1"/>
        <v>20378</v>
      </c>
      <c r="AL19" s="40">
        <f t="shared" si="2"/>
        <v>725.71428571428567</v>
      </c>
      <c r="AM19" s="42">
        <f t="shared" si="3"/>
        <v>255.04594989754261</v>
      </c>
    </row>
    <row r="20" spans="1:39" x14ac:dyDescent="0.2">
      <c r="A20" s="83">
        <v>0.20833333333333301</v>
      </c>
      <c r="B20" s="84" t="s">
        <v>7</v>
      </c>
      <c r="C20" s="85">
        <v>0.22916666666666599</v>
      </c>
      <c r="D20" s="323">
        <v>14</v>
      </c>
      <c r="E20" s="322">
        <v>79</v>
      </c>
      <c r="F20" s="322">
        <v>38</v>
      </c>
      <c r="G20" s="322">
        <v>548</v>
      </c>
      <c r="H20" s="322">
        <v>624</v>
      </c>
      <c r="I20" s="322">
        <v>578</v>
      </c>
      <c r="J20" s="322">
        <v>528</v>
      </c>
      <c r="K20" s="322">
        <v>782</v>
      </c>
      <c r="L20" s="322">
        <v>742</v>
      </c>
      <c r="M20" s="322">
        <v>785</v>
      </c>
      <c r="N20" s="322">
        <v>823</v>
      </c>
      <c r="O20" s="322">
        <v>799</v>
      </c>
      <c r="P20" s="322">
        <v>780</v>
      </c>
      <c r="Q20" s="322">
        <v>796</v>
      </c>
      <c r="R20" s="322">
        <v>823</v>
      </c>
      <c r="S20" s="322">
        <v>754</v>
      </c>
      <c r="T20" s="322">
        <v>818</v>
      </c>
      <c r="U20" s="322">
        <v>830</v>
      </c>
      <c r="V20" s="322">
        <v>0</v>
      </c>
      <c r="W20" s="322">
        <v>780</v>
      </c>
      <c r="X20" s="322">
        <v>799</v>
      </c>
      <c r="Y20" s="322">
        <v>819</v>
      </c>
      <c r="Z20" s="322">
        <v>816</v>
      </c>
      <c r="AA20" s="322">
        <v>735</v>
      </c>
      <c r="AB20" s="322">
        <v>706</v>
      </c>
      <c r="AC20" s="322">
        <v>737</v>
      </c>
      <c r="AD20" s="322">
        <v>800</v>
      </c>
      <c r="AE20" s="322">
        <v>780</v>
      </c>
      <c r="AF20" s="322">
        <v>792</v>
      </c>
      <c r="AG20" s="322">
        <v>751</v>
      </c>
      <c r="AH20" s="322">
        <v>804</v>
      </c>
      <c r="AI20" s="310">
        <f t="shared" si="1"/>
        <v>20460</v>
      </c>
      <c r="AL20" s="40">
        <f t="shared" si="2"/>
        <v>752.92592592592598</v>
      </c>
      <c r="AM20" s="42">
        <f t="shared" si="3"/>
        <v>258.07531200536533</v>
      </c>
    </row>
    <row r="21" spans="1:39" x14ac:dyDescent="0.2">
      <c r="A21" s="83">
        <v>0.22916666666666599</v>
      </c>
      <c r="B21" s="84" t="s">
        <v>7</v>
      </c>
      <c r="C21" s="85">
        <v>0.25</v>
      </c>
      <c r="D21" s="323">
        <v>48</v>
      </c>
      <c r="E21" s="322">
        <v>70</v>
      </c>
      <c r="F21" s="322">
        <v>80</v>
      </c>
      <c r="G21" s="322">
        <v>561</v>
      </c>
      <c r="H21" s="322">
        <v>681</v>
      </c>
      <c r="I21" s="322">
        <v>619</v>
      </c>
      <c r="J21" s="322">
        <v>727</v>
      </c>
      <c r="K21" s="322">
        <v>783</v>
      </c>
      <c r="L21" s="322">
        <v>744</v>
      </c>
      <c r="M21" s="322">
        <v>787</v>
      </c>
      <c r="N21" s="322">
        <v>821</v>
      </c>
      <c r="O21" s="322">
        <v>797</v>
      </c>
      <c r="P21" s="322">
        <v>782</v>
      </c>
      <c r="Q21" s="322">
        <v>807</v>
      </c>
      <c r="R21" s="322">
        <v>821</v>
      </c>
      <c r="S21" s="322">
        <v>746</v>
      </c>
      <c r="T21" s="322">
        <v>823</v>
      </c>
      <c r="U21" s="322">
        <v>830</v>
      </c>
      <c r="V21" s="322">
        <v>0</v>
      </c>
      <c r="W21" s="322">
        <v>780</v>
      </c>
      <c r="X21" s="322">
        <v>807</v>
      </c>
      <c r="Y21" s="322">
        <v>823</v>
      </c>
      <c r="Z21" s="322">
        <v>816</v>
      </c>
      <c r="AA21" s="322">
        <v>720</v>
      </c>
      <c r="AB21" s="322">
        <v>696</v>
      </c>
      <c r="AC21" s="322">
        <v>732</v>
      </c>
      <c r="AD21" s="322">
        <v>816</v>
      </c>
      <c r="AE21" s="322">
        <v>809</v>
      </c>
      <c r="AF21" s="322">
        <v>790</v>
      </c>
      <c r="AG21" s="322">
        <v>751</v>
      </c>
      <c r="AH21" s="322">
        <v>796</v>
      </c>
      <c r="AI21" s="310">
        <f t="shared" si="1"/>
        <v>20863</v>
      </c>
      <c r="AL21" s="40">
        <f t="shared" si="2"/>
        <v>765.37037037037032</v>
      </c>
      <c r="AM21" s="42">
        <f t="shared" si="3"/>
        <v>251.74775735512191</v>
      </c>
    </row>
    <row r="22" spans="1:39" x14ac:dyDescent="0.2">
      <c r="A22" s="83">
        <v>0.25</v>
      </c>
      <c r="B22" s="84" t="s">
        <v>7</v>
      </c>
      <c r="C22" s="85">
        <v>0.27083333333333298</v>
      </c>
      <c r="D22" s="323">
        <v>91</v>
      </c>
      <c r="E22" s="322">
        <v>94</v>
      </c>
      <c r="F22" s="322">
        <v>52</v>
      </c>
      <c r="G22" s="322">
        <v>617</v>
      </c>
      <c r="H22" s="322">
        <v>699</v>
      </c>
      <c r="I22" s="322">
        <v>675</v>
      </c>
      <c r="J22" s="322">
        <v>727</v>
      </c>
      <c r="K22" s="322">
        <v>782</v>
      </c>
      <c r="L22" s="322">
        <v>758</v>
      </c>
      <c r="M22" s="322">
        <v>787</v>
      </c>
      <c r="N22" s="322">
        <v>804</v>
      </c>
      <c r="O22" s="322">
        <v>801</v>
      </c>
      <c r="P22" s="322">
        <v>780</v>
      </c>
      <c r="Q22" s="322">
        <v>792</v>
      </c>
      <c r="R22" s="322">
        <v>835</v>
      </c>
      <c r="S22" s="322">
        <v>764</v>
      </c>
      <c r="T22" s="322">
        <v>828</v>
      </c>
      <c r="U22" s="322">
        <v>840</v>
      </c>
      <c r="V22" s="322">
        <v>0</v>
      </c>
      <c r="W22" s="322">
        <v>736</v>
      </c>
      <c r="X22" s="322">
        <v>765</v>
      </c>
      <c r="Y22" s="322">
        <v>814</v>
      </c>
      <c r="Z22" s="322">
        <v>819</v>
      </c>
      <c r="AA22" s="322">
        <v>729</v>
      </c>
      <c r="AB22" s="322">
        <v>720</v>
      </c>
      <c r="AC22" s="322">
        <v>753</v>
      </c>
      <c r="AD22" s="322">
        <v>780</v>
      </c>
      <c r="AE22" s="322">
        <v>746</v>
      </c>
      <c r="AF22" s="322">
        <v>785</v>
      </c>
      <c r="AG22" s="322">
        <v>754</v>
      </c>
      <c r="AH22" s="322">
        <v>804</v>
      </c>
      <c r="AI22" s="310">
        <f t="shared" si="1"/>
        <v>20931</v>
      </c>
      <c r="AL22" s="40">
        <f t="shared" si="2"/>
        <v>766.44444444444446</v>
      </c>
      <c r="AM22" s="42">
        <f t="shared" si="3"/>
        <v>245.98325408515629</v>
      </c>
    </row>
    <row r="23" spans="1:39" x14ac:dyDescent="0.2">
      <c r="A23" s="83">
        <v>0.27083333333333298</v>
      </c>
      <c r="B23" s="84" t="s">
        <v>7</v>
      </c>
      <c r="C23" s="85">
        <v>0.29166666666666602</v>
      </c>
      <c r="D23" s="323">
        <v>44</v>
      </c>
      <c r="E23" s="322">
        <v>62</v>
      </c>
      <c r="F23" s="322">
        <v>15</v>
      </c>
      <c r="G23" s="322">
        <v>634</v>
      </c>
      <c r="H23" s="322">
        <v>664</v>
      </c>
      <c r="I23" s="322">
        <v>597</v>
      </c>
      <c r="J23" s="322">
        <v>662</v>
      </c>
      <c r="K23" s="322">
        <v>771</v>
      </c>
      <c r="L23" s="322">
        <v>737</v>
      </c>
      <c r="M23" s="322">
        <v>771</v>
      </c>
      <c r="N23" s="322">
        <v>771</v>
      </c>
      <c r="O23" s="322">
        <v>771</v>
      </c>
      <c r="P23" s="322">
        <v>773</v>
      </c>
      <c r="Q23" s="322">
        <v>725</v>
      </c>
      <c r="R23" s="322">
        <v>789</v>
      </c>
      <c r="S23" s="322">
        <v>686</v>
      </c>
      <c r="T23" s="322">
        <v>795</v>
      </c>
      <c r="U23" s="322">
        <v>807</v>
      </c>
      <c r="V23" s="322">
        <v>406</v>
      </c>
      <c r="W23" s="322">
        <v>658</v>
      </c>
      <c r="X23" s="322">
        <v>670</v>
      </c>
      <c r="Y23" s="322">
        <v>787</v>
      </c>
      <c r="Z23" s="322">
        <v>777</v>
      </c>
      <c r="AA23" s="322">
        <v>696</v>
      </c>
      <c r="AB23" s="322">
        <v>626</v>
      </c>
      <c r="AC23" s="322">
        <v>694</v>
      </c>
      <c r="AD23" s="322">
        <v>763</v>
      </c>
      <c r="AE23" s="322">
        <v>704</v>
      </c>
      <c r="AF23" s="322">
        <v>773</v>
      </c>
      <c r="AG23" s="322">
        <v>739</v>
      </c>
      <c r="AH23" s="322">
        <v>795</v>
      </c>
      <c r="AI23" s="310">
        <f t="shared" si="1"/>
        <v>20162</v>
      </c>
      <c r="AL23" s="40">
        <f t="shared" si="2"/>
        <v>715.75</v>
      </c>
      <c r="AM23" s="42">
        <f t="shared" si="3"/>
        <v>218.48488542984006</v>
      </c>
    </row>
    <row r="24" spans="1:39" x14ac:dyDescent="0.2">
      <c r="A24" s="83">
        <v>0.29166666666666602</v>
      </c>
      <c r="B24" s="84" t="s">
        <v>7</v>
      </c>
      <c r="C24" s="85">
        <v>0.3125</v>
      </c>
      <c r="D24" s="323">
        <v>43</v>
      </c>
      <c r="E24" s="322">
        <v>24</v>
      </c>
      <c r="F24" s="322">
        <v>0</v>
      </c>
      <c r="G24" s="322">
        <v>679</v>
      </c>
      <c r="H24" s="322">
        <v>672</v>
      </c>
      <c r="I24" s="322">
        <v>574</v>
      </c>
      <c r="J24" s="322">
        <v>548</v>
      </c>
      <c r="K24" s="322">
        <v>708</v>
      </c>
      <c r="L24" s="322">
        <v>691</v>
      </c>
      <c r="M24" s="322">
        <v>739</v>
      </c>
      <c r="N24" s="322">
        <v>739</v>
      </c>
      <c r="O24" s="322">
        <v>722</v>
      </c>
      <c r="P24" s="322">
        <v>742</v>
      </c>
      <c r="Q24" s="322">
        <v>698</v>
      </c>
      <c r="R24" s="322">
        <v>759</v>
      </c>
      <c r="S24" s="322">
        <v>586</v>
      </c>
      <c r="T24" s="322">
        <v>729</v>
      </c>
      <c r="U24" s="322">
        <v>780</v>
      </c>
      <c r="V24" s="322">
        <v>725</v>
      </c>
      <c r="W24" s="322">
        <v>634</v>
      </c>
      <c r="X24" s="322">
        <v>698</v>
      </c>
      <c r="Y24" s="322">
        <v>761</v>
      </c>
      <c r="Z24" s="322">
        <v>747</v>
      </c>
      <c r="AA24" s="322">
        <v>552</v>
      </c>
      <c r="AB24" s="322">
        <v>588</v>
      </c>
      <c r="AC24" s="322">
        <v>679</v>
      </c>
      <c r="AD24" s="322">
        <v>715</v>
      </c>
      <c r="AE24" s="322">
        <v>609</v>
      </c>
      <c r="AF24" s="322">
        <v>657</v>
      </c>
      <c r="AG24" s="322">
        <v>687</v>
      </c>
      <c r="AH24" s="322">
        <v>770</v>
      </c>
      <c r="AI24" s="310">
        <f t="shared" si="1"/>
        <v>19255</v>
      </c>
      <c r="AL24" s="40">
        <f t="shared" si="2"/>
        <v>685.28571428571433</v>
      </c>
      <c r="AM24" s="42">
        <f t="shared" si="3"/>
        <v>209.47358495929493</v>
      </c>
    </row>
    <row r="25" spans="1:39" x14ac:dyDescent="0.2">
      <c r="A25" s="86">
        <v>0.3125</v>
      </c>
      <c r="B25" s="87" t="s">
        <v>7</v>
      </c>
      <c r="C25" s="88">
        <v>0.33333333333333298</v>
      </c>
      <c r="D25" s="324">
        <v>31</v>
      </c>
      <c r="E25" s="324">
        <v>24</v>
      </c>
      <c r="F25" s="324">
        <v>5</v>
      </c>
      <c r="G25" s="324">
        <v>629</v>
      </c>
      <c r="H25" s="324">
        <v>548</v>
      </c>
      <c r="I25" s="324">
        <v>511</v>
      </c>
      <c r="J25" s="324">
        <v>552</v>
      </c>
      <c r="K25" s="324">
        <v>679</v>
      </c>
      <c r="L25" s="324">
        <v>636</v>
      </c>
      <c r="M25" s="324">
        <v>686</v>
      </c>
      <c r="N25" s="324">
        <v>710</v>
      </c>
      <c r="O25" s="324">
        <v>694</v>
      </c>
      <c r="P25" s="324">
        <v>657</v>
      </c>
      <c r="Q25" s="324">
        <v>545</v>
      </c>
      <c r="R25" s="324">
        <v>710</v>
      </c>
      <c r="S25" s="324">
        <v>573</v>
      </c>
      <c r="T25" s="324">
        <v>656</v>
      </c>
      <c r="U25" s="324">
        <v>626</v>
      </c>
      <c r="V25" s="324">
        <v>720</v>
      </c>
      <c r="W25" s="324">
        <v>609</v>
      </c>
      <c r="X25" s="324">
        <v>634</v>
      </c>
      <c r="Y25" s="324">
        <v>717</v>
      </c>
      <c r="Z25" s="324">
        <v>674</v>
      </c>
      <c r="AA25" s="324">
        <v>504</v>
      </c>
      <c r="AB25" s="324">
        <v>478</v>
      </c>
      <c r="AC25" s="324">
        <v>478</v>
      </c>
      <c r="AD25" s="324">
        <v>610</v>
      </c>
      <c r="AE25" s="324">
        <v>499</v>
      </c>
      <c r="AF25" s="324">
        <v>571</v>
      </c>
      <c r="AG25" s="324">
        <v>667</v>
      </c>
      <c r="AH25" s="324">
        <v>708</v>
      </c>
      <c r="AI25" s="310">
        <f t="shared" si="1"/>
        <v>17341</v>
      </c>
      <c r="AL25" s="40">
        <f t="shared" si="2"/>
        <v>617.17857142857144</v>
      </c>
      <c r="AM25" s="42">
        <f t="shared" si="3"/>
        <v>194.25630447415858</v>
      </c>
    </row>
    <row r="26" spans="1:39" x14ac:dyDescent="0.2">
      <c r="A26" s="80">
        <v>0.33333333333333298</v>
      </c>
      <c r="B26" s="81" t="s">
        <v>7</v>
      </c>
      <c r="C26" s="82">
        <v>0.35416666666666602</v>
      </c>
      <c r="D26" s="322">
        <v>2</v>
      </c>
      <c r="E26" s="322">
        <v>5</v>
      </c>
      <c r="F26" s="322">
        <v>0</v>
      </c>
      <c r="G26" s="322">
        <v>556</v>
      </c>
      <c r="H26" s="322">
        <v>571</v>
      </c>
      <c r="I26" s="322">
        <v>530</v>
      </c>
      <c r="J26" s="322">
        <v>501</v>
      </c>
      <c r="K26" s="322">
        <v>633</v>
      </c>
      <c r="L26" s="322">
        <v>612</v>
      </c>
      <c r="M26" s="322">
        <v>675</v>
      </c>
      <c r="N26" s="322">
        <v>706</v>
      </c>
      <c r="O26" s="322">
        <v>672</v>
      </c>
      <c r="P26" s="322">
        <v>658</v>
      </c>
      <c r="Q26" s="322">
        <v>566</v>
      </c>
      <c r="R26" s="322">
        <v>607</v>
      </c>
      <c r="S26" s="322">
        <v>600</v>
      </c>
      <c r="T26" s="322">
        <v>576</v>
      </c>
      <c r="U26" s="322">
        <v>670</v>
      </c>
      <c r="V26" s="322">
        <v>537</v>
      </c>
      <c r="W26" s="322">
        <v>514</v>
      </c>
      <c r="X26" s="322">
        <v>634</v>
      </c>
      <c r="Y26" s="322">
        <v>672</v>
      </c>
      <c r="Z26" s="322">
        <v>595</v>
      </c>
      <c r="AA26" s="322">
        <v>500</v>
      </c>
      <c r="AB26" s="322">
        <v>490</v>
      </c>
      <c r="AC26" s="322">
        <v>487</v>
      </c>
      <c r="AD26" s="322">
        <v>616</v>
      </c>
      <c r="AE26" s="322">
        <v>502</v>
      </c>
      <c r="AF26" s="322">
        <v>608</v>
      </c>
      <c r="AG26" s="322">
        <v>662</v>
      </c>
      <c r="AH26" s="322">
        <v>667</v>
      </c>
      <c r="AI26" s="310">
        <f t="shared" si="1"/>
        <v>16624</v>
      </c>
      <c r="AL26" s="40">
        <f t="shared" si="2"/>
        <v>593.46428571428567</v>
      </c>
      <c r="AM26" s="42">
        <f t="shared" si="3"/>
        <v>188.62060116221585</v>
      </c>
    </row>
    <row r="27" spans="1:39" x14ac:dyDescent="0.2">
      <c r="A27" s="83">
        <v>0.35416666666666602</v>
      </c>
      <c r="B27" s="84" t="s">
        <v>7</v>
      </c>
      <c r="C27" s="85">
        <v>0.375</v>
      </c>
      <c r="D27" s="323">
        <v>0</v>
      </c>
      <c r="E27" s="322">
        <v>0</v>
      </c>
      <c r="F27" s="322">
        <v>0</v>
      </c>
      <c r="G27" s="322">
        <v>552</v>
      </c>
      <c r="H27" s="322">
        <v>585</v>
      </c>
      <c r="I27" s="322">
        <v>504</v>
      </c>
      <c r="J27" s="322">
        <v>480</v>
      </c>
      <c r="K27" s="322">
        <v>598</v>
      </c>
      <c r="L27" s="322">
        <v>581</v>
      </c>
      <c r="M27" s="322">
        <v>648</v>
      </c>
      <c r="N27" s="322">
        <v>696</v>
      </c>
      <c r="O27" s="322">
        <v>636</v>
      </c>
      <c r="P27" s="322">
        <v>648</v>
      </c>
      <c r="Q27" s="322">
        <v>509</v>
      </c>
      <c r="R27" s="322">
        <v>572</v>
      </c>
      <c r="S27" s="322">
        <v>475</v>
      </c>
      <c r="T27" s="322">
        <v>590</v>
      </c>
      <c r="U27" s="322">
        <v>653</v>
      </c>
      <c r="V27" s="322">
        <v>528</v>
      </c>
      <c r="W27" s="322">
        <v>504</v>
      </c>
      <c r="X27" s="322">
        <v>564</v>
      </c>
      <c r="Y27" s="322">
        <v>591</v>
      </c>
      <c r="Z27" s="322">
        <v>509</v>
      </c>
      <c r="AA27" s="322">
        <v>468</v>
      </c>
      <c r="AB27" s="322">
        <v>494</v>
      </c>
      <c r="AC27" s="322">
        <v>427</v>
      </c>
      <c r="AD27" s="322">
        <v>560</v>
      </c>
      <c r="AE27" s="322">
        <v>456</v>
      </c>
      <c r="AF27" s="322">
        <v>607</v>
      </c>
      <c r="AG27" s="322">
        <v>631</v>
      </c>
      <c r="AH27" s="322">
        <v>684</v>
      </c>
      <c r="AI27" s="310">
        <f t="shared" si="1"/>
        <v>15750</v>
      </c>
      <c r="AL27" s="40">
        <f t="shared" si="2"/>
        <v>562.5</v>
      </c>
      <c r="AM27" s="42">
        <f t="shared" si="3"/>
        <v>182.5980897095898</v>
      </c>
    </row>
    <row r="28" spans="1:39" x14ac:dyDescent="0.2">
      <c r="A28" s="83">
        <v>0.375</v>
      </c>
      <c r="B28" s="84" t="s">
        <v>7</v>
      </c>
      <c r="C28" s="85">
        <v>0.39583333333333298</v>
      </c>
      <c r="D28" s="323">
        <v>3</v>
      </c>
      <c r="E28" s="322">
        <v>2</v>
      </c>
      <c r="F28" s="322">
        <v>0</v>
      </c>
      <c r="G28" s="322">
        <v>492</v>
      </c>
      <c r="H28" s="322">
        <v>543</v>
      </c>
      <c r="I28" s="322">
        <v>526</v>
      </c>
      <c r="J28" s="322">
        <v>411</v>
      </c>
      <c r="K28" s="322">
        <v>595</v>
      </c>
      <c r="L28" s="322">
        <v>571</v>
      </c>
      <c r="M28" s="322">
        <v>607</v>
      </c>
      <c r="N28" s="322">
        <v>677</v>
      </c>
      <c r="O28" s="322">
        <v>593</v>
      </c>
      <c r="P28" s="322">
        <v>605</v>
      </c>
      <c r="Q28" s="322">
        <v>422</v>
      </c>
      <c r="R28" s="322">
        <v>496</v>
      </c>
      <c r="S28" s="322">
        <v>483</v>
      </c>
      <c r="T28" s="322">
        <v>538</v>
      </c>
      <c r="U28" s="322">
        <v>640</v>
      </c>
      <c r="V28" s="322">
        <v>475</v>
      </c>
      <c r="W28" s="322">
        <v>552</v>
      </c>
      <c r="X28" s="322">
        <v>561</v>
      </c>
      <c r="Y28" s="322">
        <v>583</v>
      </c>
      <c r="Z28" s="322">
        <v>413</v>
      </c>
      <c r="AA28" s="322">
        <v>376</v>
      </c>
      <c r="AB28" s="322">
        <v>410</v>
      </c>
      <c r="AC28" s="322">
        <v>449</v>
      </c>
      <c r="AD28" s="322">
        <v>465</v>
      </c>
      <c r="AE28" s="322">
        <v>403</v>
      </c>
      <c r="AF28" s="322">
        <v>573</v>
      </c>
      <c r="AG28" s="322">
        <v>624</v>
      </c>
      <c r="AH28" s="322">
        <v>632</v>
      </c>
      <c r="AI28" s="310">
        <f t="shared" si="1"/>
        <v>14720</v>
      </c>
      <c r="AL28" s="40">
        <f t="shared" si="2"/>
        <v>525.53571428571433</v>
      </c>
      <c r="AM28" s="42">
        <f t="shared" si="3"/>
        <v>176.65372847734133</v>
      </c>
    </row>
    <row r="29" spans="1:39" x14ac:dyDescent="0.2">
      <c r="A29" s="83">
        <v>0.39583333333333298</v>
      </c>
      <c r="B29" s="84" t="s">
        <v>7</v>
      </c>
      <c r="C29" s="85">
        <v>0.41666666666666602</v>
      </c>
      <c r="D29" s="323">
        <v>0</v>
      </c>
      <c r="E29" s="322">
        <v>3</v>
      </c>
      <c r="F29" s="322">
        <v>0</v>
      </c>
      <c r="G29" s="322">
        <v>466</v>
      </c>
      <c r="H29" s="322">
        <v>504</v>
      </c>
      <c r="I29" s="322">
        <v>461</v>
      </c>
      <c r="J29" s="322">
        <v>400</v>
      </c>
      <c r="K29" s="322">
        <v>605</v>
      </c>
      <c r="L29" s="322">
        <v>569</v>
      </c>
      <c r="M29" s="322">
        <v>658</v>
      </c>
      <c r="N29" s="322">
        <v>640</v>
      </c>
      <c r="O29" s="322">
        <v>576</v>
      </c>
      <c r="P29" s="322">
        <v>617</v>
      </c>
      <c r="Q29" s="322">
        <v>425</v>
      </c>
      <c r="R29" s="322">
        <v>478</v>
      </c>
      <c r="S29" s="322">
        <v>487</v>
      </c>
      <c r="T29" s="322">
        <v>448</v>
      </c>
      <c r="U29" s="322">
        <v>555</v>
      </c>
      <c r="V29" s="322">
        <v>404</v>
      </c>
      <c r="W29" s="322">
        <v>489</v>
      </c>
      <c r="X29" s="322">
        <v>519</v>
      </c>
      <c r="Y29" s="322">
        <v>602</v>
      </c>
      <c r="Z29" s="322">
        <v>406</v>
      </c>
      <c r="AA29" s="322">
        <v>375</v>
      </c>
      <c r="AB29" s="322">
        <v>425</v>
      </c>
      <c r="AC29" s="322">
        <v>362</v>
      </c>
      <c r="AD29" s="322">
        <v>475</v>
      </c>
      <c r="AE29" s="322">
        <v>454</v>
      </c>
      <c r="AF29" s="322">
        <v>545</v>
      </c>
      <c r="AG29" s="322">
        <v>620</v>
      </c>
      <c r="AH29" s="322">
        <v>600</v>
      </c>
      <c r="AI29" s="310">
        <f t="shared" si="1"/>
        <v>14168</v>
      </c>
      <c r="AL29" s="40">
        <f t="shared" si="2"/>
        <v>505.89285714285717</v>
      </c>
      <c r="AM29" s="42">
        <f t="shared" si="3"/>
        <v>172.50014181075673</v>
      </c>
    </row>
    <row r="30" spans="1:39" x14ac:dyDescent="0.2">
      <c r="A30" s="83">
        <v>0.41666666666666602</v>
      </c>
      <c r="B30" s="84" t="s">
        <v>7</v>
      </c>
      <c r="C30" s="85">
        <v>0.4375</v>
      </c>
      <c r="D30" s="323">
        <v>0</v>
      </c>
      <c r="E30" s="322">
        <v>0</v>
      </c>
      <c r="F30" s="322">
        <v>0</v>
      </c>
      <c r="G30" s="322">
        <v>509</v>
      </c>
      <c r="H30" s="322">
        <v>569</v>
      </c>
      <c r="I30" s="322">
        <v>533</v>
      </c>
      <c r="J30" s="322">
        <v>418</v>
      </c>
      <c r="K30" s="322">
        <v>607</v>
      </c>
      <c r="L30" s="322">
        <v>590</v>
      </c>
      <c r="M30" s="322">
        <v>655</v>
      </c>
      <c r="N30" s="322">
        <v>680</v>
      </c>
      <c r="O30" s="322">
        <v>590</v>
      </c>
      <c r="P30" s="322">
        <v>636</v>
      </c>
      <c r="Q30" s="322">
        <v>437</v>
      </c>
      <c r="R30" s="322">
        <v>509</v>
      </c>
      <c r="S30" s="322">
        <v>511</v>
      </c>
      <c r="T30" s="322">
        <v>588</v>
      </c>
      <c r="U30" s="322">
        <v>650</v>
      </c>
      <c r="V30" s="322">
        <v>487</v>
      </c>
      <c r="W30" s="322">
        <v>507</v>
      </c>
      <c r="X30" s="322">
        <v>590</v>
      </c>
      <c r="Y30" s="322">
        <v>576</v>
      </c>
      <c r="Z30" s="322">
        <v>446</v>
      </c>
      <c r="AA30" s="322">
        <v>403</v>
      </c>
      <c r="AB30" s="322">
        <v>497</v>
      </c>
      <c r="AC30" s="322">
        <v>463</v>
      </c>
      <c r="AD30" s="322">
        <v>519</v>
      </c>
      <c r="AE30" s="322">
        <v>552</v>
      </c>
      <c r="AF30" s="322">
        <v>636</v>
      </c>
      <c r="AG30" s="322">
        <v>624</v>
      </c>
      <c r="AH30" s="322">
        <v>660</v>
      </c>
      <c r="AI30" s="310">
        <f t="shared" si="1"/>
        <v>15442</v>
      </c>
      <c r="AL30" s="40">
        <f t="shared" si="2"/>
        <v>551.5</v>
      </c>
      <c r="AM30" s="42">
        <f t="shared" si="3"/>
        <v>181.6466793779403</v>
      </c>
    </row>
    <row r="31" spans="1:39" x14ac:dyDescent="0.2">
      <c r="A31" s="83">
        <v>0.4375</v>
      </c>
      <c r="B31" s="84" t="s">
        <v>7</v>
      </c>
      <c r="C31" s="85">
        <v>0.45833333333333298</v>
      </c>
      <c r="D31" s="323">
        <v>2</v>
      </c>
      <c r="E31" s="322">
        <v>7</v>
      </c>
      <c r="F31" s="322">
        <v>38</v>
      </c>
      <c r="G31" s="322">
        <v>501</v>
      </c>
      <c r="H31" s="322">
        <v>518</v>
      </c>
      <c r="I31" s="322">
        <v>590</v>
      </c>
      <c r="J31" s="322">
        <v>384</v>
      </c>
      <c r="K31" s="322">
        <v>545</v>
      </c>
      <c r="L31" s="322">
        <v>598</v>
      </c>
      <c r="M31" s="322">
        <v>662</v>
      </c>
      <c r="N31" s="322">
        <v>684</v>
      </c>
      <c r="O31" s="322">
        <v>595</v>
      </c>
      <c r="P31" s="322">
        <v>643</v>
      </c>
      <c r="Q31" s="322">
        <v>444</v>
      </c>
      <c r="R31" s="322">
        <v>581</v>
      </c>
      <c r="S31" s="322">
        <v>29</v>
      </c>
      <c r="T31" s="322">
        <v>670</v>
      </c>
      <c r="U31" s="322">
        <v>665</v>
      </c>
      <c r="V31" s="322">
        <v>506</v>
      </c>
      <c r="W31" s="322">
        <v>494</v>
      </c>
      <c r="X31" s="322">
        <v>557</v>
      </c>
      <c r="Y31" s="322">
        <v>579</v>
      </c>
      <c r="Z31" s="322">
        <v>475</v>
      </c>
      <c r="AA31" s="322">
        <v>425</v>
      </c>
      <c r="AB31" s="322">
        <v>444</v>
      </c>
      <c r="AC31" s="322">
        <v>490</v>
      </c>
      <c r="AD31" s="322">
        <v>537</v>
      </c>
      <c r="AE31" s="322">
        <v>600</v>
      </c>
      <c r="AF31" s="322">
        <v>610</v>
      </c>
      <c r="AG31" s="322">
        <v>590</v>
      </c>
      <c r="AH31" s="322">
        <v>643</v>
      </c>
      <c r="AI31" s="310">
        <f t="shared" si="1"/>
        <v>15106</v>
      </c>
      <c r="AL31" s="40">
        <f t="shared" si="2"/>
        <v>556.66666666666663</v>
      </c>
      <c r="AM31" s="42">
        <f t="shared" si="3"/>
        <v>198.43574838359928</v>
      </c>
    </row>
    <row r="32" spans="1:39" x14ac:dyDescent="0.2">
      <c r="A32" s="83">
        <v>0.45833333333333298</v>
      </c>
      <c r="B32" s="84" t="s">
        <v>7</v>
      </c>
      <c r="C32" s="85">
        <v>0.47916666666666602</v>
      </c>
      <c r="D32" s="323">
        <v>0</v>
      </c>
      <c r="E32" s="322">
        <v>2</v>
      </c>
      <c r="F32" s="322">
        <v>82</v>
      </c>
      <c r="G32" s="322">
        <v>459</v>
      </c>
      <c r="H32" s="322">
        <v>530</v>
      </c>
      <c r="I32" s="322">
        <v>590</v>
      </c>
      <c r="J32" s="322">
        <v>456</v>
      </c>
      <c r="K32" s="322">
        <v>166</v>
      </c>
      <c r="L32" s="322">
        <v>605</v>
      </c>
      <c r="M32" s="322">
        <v>655</v>
      </c>
      <c r="N32" s="322">
        <v>636</v>
      </c>
      <c r="O32" s="322">
        <v>615</v>
      </c>
      <c r="P32" s="322">
        <v>631</v>
      </c>
      <c r="Q32" s="322">
        <v>401</v>
      </c>
      <c r="R32" s="322">
        <v>468</v>
      </c>
      <c r="S32" s="322">
        <v>0</v>
      </c>
      <c r="T32" s="322">
        <v>641</v>
      </c>
      <c r="U32" s="322">
        <v>646</v>
      </c>
      <c r="V32" s="322">
        <v>497</v>
      </c>
      <c r="W32" s="322">
        <v>463</v>
      </c>
      <c r="X32" s="322">
        <v>559</v>
      </c>
      <c r="Y32" s="322">
        <v>554</v>
      </c>
      <c r="Z32" s="322">
        <v>399</v>
      </c>
      <c r="AA32" s="322">
        <v>317</v>
      </c>
      <c r="AB32" s="322">
        <v>384</v>
      </c>
      <c r="AC32" s="322">
        <v>468</v>
      </c>
      <c r="AD32" s="322">
        <v>456</v>
      </c>
      <c r="AE32" s="322">
        <v>547</v>
      </c>
      <c r="AF32" s="322">
        <v>497</v>
      </c>
      <c r="AG32" s="322">
        <v>619</v>
      </c>
      <c r="AH32" s="322">
        <v>624</v>
      </c>
      <c r="AI32" s="310">
        <f t="shared" si="1"/>
        <v>13967</v>
      </c>
      <c r="AL32" s="40">
        <f t="shared" si="2"/>
        <v>514.18518518518522</v>
      </c>
      <c r="AM32" s="42">
        <f t="shared" si="3"/>
        <v>200.55603351842888</v>
      </c>
    </row>
    <row r="33" spans="1:39" x14ac:dyDescent="0.2">
      <c r="A33" s="83">
        <v>0.47916666666666602</v>
      </c>
      <c r="B33" s="84" t="s">
        <v>7</v>
      </c>
      <c r="C33" s="85">
        <v>0.5</v>
      </c>
      <c r="D33" s="323">
        <v>0</v>
      </c>
      <c r="E33" s="322">
        <v>0</v>
      </c>
      <c r="F33" s="322">
        <v>139</v>
      </c>
      <c r="G33" s="322">
        <v>389</v>
      </c>
      <c r="H33" s="322">
        <v>435</v>
      </c>
      <c r="I33" s="322">
        <v>370</v>
      </c>
      <c r="J33" s="322">
        <v>523</v>
      </c>
      <c r="K33" s="322">
        <v>199</v>
      </c>
      <c r="L33" s="322">
        <v>602</v>
      </c>
      <c r="M33" s="322">
        <v>622</v>
      </c>
      <c r="N33" s="322">
        <v>590</v>
      </c>
      <c r="O33" s="322">
        <v>609</v>
      </c>
      <c r="P33" s="322">
        <v>607</v>
      </c>
      <c r="Q33" s="322">
        <v>386</v>
      </c>
      <c r="R33" s="322">
        <v>506</v>
      </c>
      <c r="S33" s="322">
        <v>0</v>
      </c>
      <c r="T33" s="322">
        <v>379</v>
      </c>
      <c r="U33" s="322">
        <v>528</v>
      </c>
      <c r="V33" s="322">
        <v>511</v>
      </c>
      <c r="W33" s="322">
        <v>466</v>
      </c>
      <c r="X33" s="322">
        <v>538</v>
      </c>
      <c r="Y33" s="322">
        <v>504</v>
      </c>
      <c r="Z33" s="322">
        <v>381</v>
      </c>
      <c r="AA33" s="322">
        <v>343</v>
      </c>
      <c r="AB33" s="322">
        <v>425</v>
      </c>
      <c r="AC33" s="322">
        <v>396</v>
      </c>
      <c r="AD33" s="322">
        <v>444</v>
      </c>
      <c r="AE33" s="322">
        <v>552</v>
      </c>
      <c r="AF33" s="322">
        <v>496</v>
      </c>
      <c r="AG33" s="322">
        <v>607</v>
      </c>
      <c r="AH33" s="322">
        <v>533</v>
      </c>
      <c r="AI33" s="310">
        <f t="shared" si="1"/>
        <v>13080</v>
      </c>
      <c r="AL33" s="40">
        <f t="shared" si="2"/>
        <v>467.14285714285717</v>
      </c>
      <c r="AM33" s="42">
        <f t="shared" si="3"/>
        <v>180.51203754576795</v>
      </c>
    </row>
    <row r="34" spans="1:39" x14ac:dyDescent="0.2">
      <c r="A34" s="83">
        <v>0.5</v>
      </c>
      <c r="B34" s="84" t="s">
        <v>7</v>
      </c>
      <c r="C34" s="85">
        <v>0.52083333333333304</v>
      </c>
      <c r="D34" s="323">
        <v>0</v>
      </c>
      <c r="E34" s="322">
        <v>0</v>
      </c>
      <c r="F34" s="322">
        <v>137</v>
      </c>
      <c r="G34" s="322">
        <v>441</v>
      </c>
      <c r="H34" s="322">
        <v>530</v>
      </c>
      <c r="I34" s="322">
        <v>454</v>
      </c>
      <c r="J34" s="322">
        <v>454</v>
      </c>
      <c r="K34" s="322">
        <v>264</v>
      </c>
      <c r="L34" s="322">
        <v>605</v>
      </c>
      <c r="M34" s="322">
        <v>643</v>
      </c>
      <c r="N34" s="322">
        <v>571</v>
      </c>
      <c r="O34" s="322">
        <v>574</v>
      </c>
      <c r="P34" s="322">
        <v>629</v>
      </c>
      <c r="Q34" s="322">
        <v>437</v>
      </c>
      <c r="R34" s="322">
        <v>514</v>
      </c>
      <c r="S34" s="322">
        <v>0</v>
      </c>
      <c r="T34" s="322">
        <v>427</v>
      </c>
      <c r="U34" s="322">
        <v>576</v>
      </c>
      <c r="V34" s="322">
        <v>514</v>
      </c>
      <c r="W34" s="322">
        <v>454</v>
      </c>
      <c r="X34" s="322">
        <v>463</v>
      </c>
      <c r="Y34" s="322">
        <v>442</v>
      </c>
      <c r="Z34" s="322">
        <v>399</v>
      </c>
      <c r="AA34" s="322">
        <v>343</v>
      </c>
      <c r="AB34" s="322">
        <v>451</v>
      </c>
      <c r="AC34" s="322">
        <v>458</v>
      </c>
      <c r="AD34" s="322">
        <v>476</v>
      </c>
      <c r="AE34" s="322">
        <v>605</v>
      </c>
      <c r="AF34" s="322">
        <v>528</v>
      </c>
      <c r="AG34" s="322">
        <v>624</v>
      </c>
      <c r="AH34" s="322">
        <v>650</v>
      </c>
      <c r="AI34" s="310">
        <f t="shared" si="1"/>
        <v>13663</v>
      </c>
      <c r="AL34" s="40">
        <f t="shared" si="2"/>
        <v>487.96428571428572</v>
      </c>
      <c r="AM34" s="42">
        <f t="shared" si="3"/>
        <v>183.25246114617133</v>
      </c>
    </row>
    <row r="35" spans="1:39" x14ac:dyDescent="0.2">
      <c r="A35" s="83">
        <v>0.52083333333333304</v>
      </c>
      <c r="B35" s="84" t="s">
        <v>7</v>
      </c>
      <c r="C35" s="85">
        <v>0.54166666666666596</v>
      </c>
      <c r="D35" s="323">
        <v>3</v>
      </c>
      <c r="E35" s="322">
        <v>0</v>
      </c>
      <c r="F35" s="322">
        <v>175</v>
      </c>
      <c r="G35" s="322">
        <v>526</v>
      </c>
      <c r="H35" s="322">
        <v>528</v>
      </c>
      <c r="I35" s="322">
        <v>460</v>
      </c>
      <c r="J35" s="322">
        <v>463</v>
      </c>
      <c r="K35" s="322">
        <v>293</v>
      </c>
      <c r="L35" s="322">
        <v>631</v>
      </c>
      <c r="M35" s="322">
        <v>655</v>
      </c>
      <c r="N35" s="322">
        <v>627</v>
      </c>
      <c r="O35" s="322">
        <v>593</v>
      </c>
      <c r="P35" s="322">
        <v>636</v>
      </c>
      <c r="Q35" s="322">
        <v>490</v>
      </c>
      <c r="R35" s="322">
        <v>585</v>
      </c>
      <c r="S35" s="322">
        <v>0</v>
      </c>
      <c r="T35" s="322">
        <v>485</v>
      </c>
      <c r="U35" s="322">
        <v>616</v>
      </c>
      <c r="V35" s="322">
        <v>559</v>
      </c>
      <c r="W35" s="322">
        <v>458</v>
      </c>
      <c r="X35" s="322">
        <v>552</v>
      </c>
      <c r="Y35" s="322">
        <v>559</v>
      </c>
      <c r="Z35" s="322">
        <v>470</v>
      </c>
      <c r="AA35" s="322">
        <v>379</v>
      </c>
      <c r="AB35" s="322">
        <v>482</v>
      </c>
      <c r="AC35" s="322">
        <v>468</v>
      </c>
      <c r="AD35" s="322">
        <v>489</v>
      </c>
      <c r="AE35" s="322">
        <v>619</v>
      </c>
      <c r="AF35" s="322">
        <v>564</v>
      </c>
      <c r="AG35" s="322">
        <v>620</v>
      </c>
      <c r="AH35" s="322">
        <v>605</v>
      </c>
      <c r="AI35" s="310">
        <f t="shared" si="1"/>
        <v>14590</v>
      </c>
      <c r="AL35" s="40">
        <f t="shared" si="2"/>
        <v>520.96428571428567</v>
      </c>
      <c r="AM35" s="42">
        <f t="shared" si="3"/>
        <v>187.15297635661523</v>
      </c>
    </row>
    <row r="36" spans="1:39" x14ac:dyDescent="0.2">
      <c r="A36" s="83">
        <v>0.54166666666666596</v>
      </c>
      <c r="B36" s="84" t="s">
        <v>7</v>
      </c>
      <c r="C36" s="85">
        <v>0.5625</v>
      </c>
      <c r="D36" s="323">
        <v>0</v>
      </c>
      <c r="E36" s="322">
        <v>0</v>
      </c>
      <c r="F36" s="322">
        <v>391</v>
      </c>
      <c r="G36" s="322">
        <v>501</v>
      </c>
      <c r="H36" s="322">
        <v>483</v>
      </c>
      <c r="I36" s="322">
        <v>452</v>
      </c>
      <c r="J36" s="322">
        <v>494</v>
      </c>
      <c r="K36" s="322">
        <v>295</v>
      </c>
      <c r="L36" s="322">
        <v>617</v>
      </c>
      <c r="M36" s="322">
        <v>620</v>
      </c>
      <c r="N36" s="322">
        <v>592</v>
      </c>
      <c r="O36" s="322">
        <v>633</v>
      </c>
      <c r="P36" s="322">
        <v>631</v>
      </c>
      <c r="Q36" s="322">
        <v>420</v>
      </c>
      <c r="R36" s="322">
        <v>499</v>
      </c>
      <c r="S36" s="322">
        <v>0</v>
      </c>
      <c r="T36" s="322">
        <v>396</v>
      </c>
      <c r="U36" s="322">
        <v>627</v>
      </c>
      <c r="V36" s="322">
        <v>557</v>
      </c>
      <c r="W36" s="322">
        <v>473</v>
      </c>
      <c r="X36" s="322">
        <v>566</v>
      </c>
      <c r="Y36" s="322">
        <v>629</v>
      </c>
      <c r="Z36" s="322">
        <v>485</v>
      </c>
      <c r="AA36" s="322">
        <v>360</v>
      </c>
      <c r="AB36" s="322">
        <v>437</v>
      </c>
      <c r="AC36" s="322">
        <v>478</v>
      </c>
      <c r="AD36" s="322">
        <v>507</v>
      </c>
      <c r="AE36" s="322">
        <v>578</v>
      </c>
      <c r="AF36" s="322">
        <v>574</v>
      </c>
      <c r="AG36" s="322">
        <v>631</v>
      </c>
      <c r="AH36" s="322">
        <v>578</v>
      </c>
      <c r="AI36" s="310">
        <f t="shared" si="1"/>
        <v>14504</v>
      </c>
      <c r="AL36" s="40">
        <f t="shared" si="2"/>
        <v>518</v>
      </c>
      <c r="AM36" s="42">
        <f t="shared" si="3"/>
        <v>179.20114246947639</v>
      </c>
    </row>
    <row r="37" spans="1:39" x14ac:dyDescent="0.2">
      <c r="A37" s="83">
        <v>0.5625</v>
      </c>
      <c r="B37" s="84" t="s">
        <v>7</v>
      </c>
      <c r="C37" s="85">
        <v>0.58333333333333304</v>
      </c>
      <c r="D37" s="323">
        <v>0</v>
      </c>
      <c r="E37" s="322">
        <v>0</v>
      </c>
      <c r="F37" s="322">
        <v>346</v>
      </c>
      <c r="G37" s="322">
        <v>471</v>
      </c>
      <c r="H37" s="322">
        <v>439</v>
      </c>
      <c r="I37" s="322">
        <v>405</v>
      </c>
      <c r="J37" s="322">
        <v>420</v>
      </c>
      <c r="K37" s="322">
        <v>259</v>
      </c>
      <c r="L37" s="322">
        <v>619</v>
      </c>
      <c r="M37" s="322">
        <v>614</v>
      </c>
      <c r="N37" s="322">
        <v>526</v>
      </c>
      <c r="O37" s="322">
        <v>497</v>
      </c>
      <c r="P37" s="322">
        <v>639</v>
      </c>
      <c r="Q37" s="322">
        <v>388</v>
      </c>
      <c r="R37" s="322">
        <v>444</v>
      </c>
      <c r="S37" s="322">
        <v>0</v>
      </c>
      <c r="T37" s="322">
        <v>336</v>
      </c>
      <c r="U37" s="322">
        <v>518</v>
      </c>
      <c r="V37" s="322">
        <v>530</v>
      </c>
      <c r="W37" s="322">
        <v>545</v>
      </c>
      <c r="X37" s="322">
        <v>495</v>
      </c>
      <c r="Y37" s="322">
        <v>532</v>
      </c>
      <c r="Z37" s="322">
        <v>439</v>
      </c>
      <c r="AA37" s="322">
        <v>300</v>
      </c>
      <c r="AB37" s="322">
        <v>427</v>
      </c>
      <c r="AC37" s="322">
        <v>365</v>
      </c>
      <c r="AD37" s="322">
        <v>436</v>
      </c>
      <c r="AE37" s="322">
        <v>567</v>
      </c>
      <c r="AF37" s="322">
        <v>494</v>
      </c>
      <c r="AG37" s="322">
        <v>633</v>
      </c>
      <c r="AH37" s="322">
        <v>538</v>
      </c>
      <c r="AI37" s="310">
        <f t="shared" si="1"/>
        <v>13222</v>
      </c>
      <c r="AL37" s="40">
        <f t="shared" si="2"/>
        <v>472.21428571428572</v>
      </c>
      <c r="AM37" s="42">
        <f t="shared" si="3"/>
        <v>170.63154670570975</v>
      </c>
    </row>
    <row r="38" spans="1:39" x14ac:dyDescent="0.2">
      <c r="A38" s="83">
        <v>0.58333333333333304</v>
      </c>
      <c r="B38" s="84" t="s">
        <v>7</v>
      </c>
      <c r="C38" s="85">
        <v>0.60416666666666596</v>
      </c>
      <c r="D38" s="323">
        <v>0</v>
      </c>
      <c r="E38" s="322">
        <v>0</v>
      </c>
      <c r="F38" s="322">
        <v>350</v>
      </c>
      <c r="G38" s="322">
        <v>465</v>
      </c>
      <c r="H38" s="322">
        <v>461</v>
      </c>
      <c r="I38" s="322">
        <v>367</v>
      </c>
      <c r="J38" s="322">
        <v>420</v>
      </c>
      <c r="K38" s="322">
        <v>170</v>
      </c>
      <c r="L38" s="322">
        <v>607</v>
      </c>
      <c r="M38" s="322">
        <v>614</v>
      </c>
      <c r="N38" s="322">
        <v>576</v>
      </c>
      <c r="O38" s="322">
        <v>514</v>
      </c>
      <c r="P38" s="322">
        <v>628</v>
      </c>
      <c r="Q38" s="322">
        <v>387</v>
      </c>
      <c r="R38" s="322">
        <v>485</v>
      </c>
      <c r="S38" s="322">
        <v>0</v>
      </c>
      <c r="T38" s="322">
        <v>406</v>
      </c>
      <c r="U38" s="322">
        <v>545</v>
      </c>
      <c r="V38" s="322">
        <v>543</v>
      </c>
      <c r="W38" s="322">
        <v>398</v>
      </c>
      <c r="X38" s="322">
        <v>652</v>
      </c>
      <c r="Y38" s="322">
        <v>507</v>
      </c>
      <c r="Z38" s="322">
        <v>336</v>
      </c>
      <c r="AA38" s="322">
        <v>312</v>
      </c>
      <c r="AB38" s="322">
        <v>459</v>
      </c>
      <c r="AC38" s="322">
        <v>410</v>
      </c>
      <c r="AD38" s="322">
        <v>495</v>
      </c>
      <c r="AE38" s="322">
        <v>542</v>
      </c>
      <c r="AF38" s="322">
        <v>584</v>
      </c>
      <c r="AG38" s="322">
        <v>639</v>
      </c>
      <c r="AH38" s="322">
        <v>585</v>
      </c>
      <c r="AI38" s="310">
        <f t="shared" si="1"/>
        <v>13457</v>
      </c>
      <c r="AL38" s="40">
        <f t="shared" si="2"/>
        <v>480.60714285714283</v>
      </c>
      <c r="AM38" s="42">
        <f t="shared" si="3"/>
        <v>181.38988484086056</v>
      </c>
    </row>
    <row r="39" spans="1:39" x14ac:dyDescent="0.2">
      <c r="A39" s="83">
        <v>0.60416666666666596</v>
      </c>
      <c r="B39" s="84" t="s">
        <v>7</v>
      </c>
      <c r="C39" s="85">
        <v>0.625</v>
      </c>
      <c r="D39" s="323">
        <v>0</v>
      </c>
      <c r="E39" s="322">
        <v>0</v>
      </c>
      <c r="F39" s="322">
        <v>386</v>
      </c>
      <c r="G39" s="322">
        <v>449</v>
      </c>
      <c r="H39" s="322">
        <v>504</v>
      </c>
      <c r="I39" s="322">
        <v>377</v>
      </c>
      <c r="J39" s="322">
        <v>584</v>
      </c>
      <c r="K39" s="322">
        <v>197</v>
      </c>
      <c r="L39" s="322">
        <v>622</v>
      </c>
      <c r="M39" s="322">
        <v>627</v>
      </c>
      <c r="N39" s="322">
        <v>614</v>
      </c>
      <c r="O39" s="322">
        <v>602</v>
      </c>
      <c r="P39" s="322">
        <v>536</v>
      </c>
      <c r="Q39" s="322">
        <v>497</v>
      </c>
      <c r="R39" s="322">
        <v>636</v>
      </c>
      <c r="S39" s="322">
        <v>0</v>
      </c>
      <c r="T39" s="322">
        <v>501</v>
      </c>
      <c r="U39" s="322">
        <v>641</v>
      </c>
      <c r="V39" s="322">
        <v>566</v>
      </c>
      <c r="W39" s="322">
        <v>262</v>
      </c>
      <c r="X39" s="322">
        <v>540</v>
      </c>
      <c r="Y39" s="322">
        <v>566</v>
      </c>
      <c r="Z39" s="322">
        <v>310</v>
      </c>
      <c r="AA39" s="322">
        <v>391</v>
      </c>
      <c r="AB39" s="322">
        <v>489</v>
      </c>
      <c r="AC39" s="322">
        <v>547</v>
      </c>
      <c r="AD39" s="322">
        <v>547</v>
      </c>
      <c r="AE39" s="322">
        <v>586</v>
      </c>
      <c r="AF39" s="322">
        <v>547</v>
      </c>
      <c r="AG39" s="322">
        <v>626</v>
      </c>
      <c r="AH39" s="322">
        <v>596</v>
      </c>
      <c r="AI39" s="310">
        <f t="shared" si="1"/>
        <v>14346</v>
      </c>
      <c r="AL39" s="40">
        <f t="shared" si="2"/>
        <v>512.35714285714289</v>
      </c>
      <c r="AM39" s="42">
        <f t="shared" si="3"/>
        <v>190.168120300156</v>
      </c>
    </row>
    <row r="40" spans="1:39" x14ac:dyDescent="0.2">
      <c r="A40" s="83">
        <v>0.625</v>
      </c>
      <c r="B40" s="84" t="s">
        <v>7</v>
      </c>
      <c r="C40" s="85">
        <v>0.64583333333333304</v>
      </c>
      <c r="D40" s="323">
        <v>0</v>
      </c>
      <c r="E40" s="322">
        <v>0</v>
      </c>
      <c r="F40" s="322">
        <v>404</v>
      </c>
      <c r="G40" s="322">
        <v>435</v>
      </c>
      <c r="H40" s="322">
        <v>429</v>
      </c>
      <c r="I40" s="322">
        <v>343</v>
      </c>
      <c r="J40" s="322">
        <v>700</v>
      </c>
      <c r="K40" s="322">
        <v>444</v>
      </c>
      <c r="L40" s="322">
        <v>650</v>
      </c>
      <c r="M40" s="322">
        <v>643</v>
      </c>
      <c r="N40" s="322">
        <v>617</v>
      </c>
      <c r="O40" s="322">
        <v>624</v>
      </c>
      <c r="P40" s="322">
        <v>595</v>
      </c>
      <c r="Q40" s="322">
        <v>511</v>
      </c>
      <c r="R40" s="322">
        <v>612</v>
      </c>
      <c r="S40" s="322">
        <v>0</v>
      </c>
      <c r="T40" s="322">
        <v>312</v>
      </c>
      <c r="U40" s="322">
        <v>650</v>
      </c>
      <c r="V40" s="322">
        <v>521</v>
      </c>
      <c r="W40" s="322">
        <v>367</v>
      </c>
      <c r="X40" s="322">
        <v>471</v>
      </c>
      <c r="Y40" s="322">
        <v>504</v>
      </c>
      <c r="Z40" s="322">
        <v>388</v>
      </c>
      <c r="AA40" s="322">
        <v>401</v>
      </c>
      <c r="AB40" s="322">
        <v>464</v>
      </c>
      <c r="AC40" s="322">
        <v>569</v>
      </c>
      <c r="AD40" s="322">
        <v>461</v>
      </c>
      <c r="AE40" s="322">
        <v>595</v>
      </c>
      <c r="AF40" s="322">
        <v>549</v>
      </c>
      <c r="AG40" s="322">
        <v>636</v>
      </c>
      <c r="AH40" s="322">
        <v>583</v>
      </c>
      <c r="AI40" s="310">
        <f t="shared" si="1"/>
        <v>14478</v>
      </c>
      <c r="AL40" s="40">
        <f t="shared" si="2"/>
        <v>517.07142857142856</v>
      </c>
      <c r="AM40" s="42">
        <f t="shared" si="3"/>
        <v>186.17581007763741</v>
      </c>
    </row>
    <row r="41" spans="1:39" x14ac:dyDescent="0.2">
      <c r="A41" s="83">
        <v>0.64583333333333304</v>
      </c>
      <c r="B41" s="84" t="s">
        <v>7</v>
      </c>
      <c r="C41" s="85">
        <v>0.66666666666666596</v>
      </c>
      <c r="D41" s="323">
        <v>0</v>
      </c>
      <c r="E41" s="322">
        <v>0</v>
      </c>
      <c r="F41" s="322">
        <v>405</v>
      </c>
      <c r="G41" s="322">
        <v>408</v>
      </c>
      <c r="H41" s="322">
        <v>507</v>
      </c>
      <c r="I41" s="322">
        <v>380</v>
      </c>
      <c r="J41" s="322">
        <v>593</v>
      </c>
      <c r="K41" s="322">
        <v>615</v>
      </c>
      <c r="L41" s="322">
        <v>643</v>
      </c>
      <c r="M41" s="322">
        <v>643</v>
      </c>
      <c r="N41" s="322">
        <v>631</v>
      </c>
      <c r="O41" s="322">
        <v>605</v>
      </c>
      <c r="P41" s="322">
        <v>648</v>
      </c>
      <c r="Q41" s="322">
        <v>482</v>
      </c>
      <c r="R41" s="322">
        <v>504</v>
      </c>
      <c r="S41" s="322">
        <v>0</v>
      </c>
      <c r="T41" s="322">
        <v>418</v>
      </c>
      <c r="U41" s="322">
        <v>675</v>
      </c>
      <c r="V41" s="322">
        <v>525</v>
      </c>
      <c r="W41" s="322">
        <v>432</v>
      </c>
      <c r="X41" s="322">
        <v>612</v>
      </c>
      <c r="Y41" s="322">
        <v>569</v>
      </c>
      <c r="Z41" s="322">
        <v>413</v>
      </c>
      <c r="AA41" s="322">
        <v>411</v>
      </c>
      <c r="AB41" s="322">
        <v>468</v>
      </c>
      <c r="AC41" s="322">
        <v>451</v>
      </c>
      <c r="AD41" s="322">
        <v>477</v>
      </c>
      <c r="AE41" s="322">
        <v>540</v>
      </c>
      <c r="AF41" s="322">
        <v>519</v>
      </c>
      <c r="AG41" s="322">
        <v>636</v>
      </c>
      <c r="AH41" s="322">
        <v>597</v>
      </c>
      <c r="AI41" s="310">
        <f t="shared" si="1"/>
        <v>14807</v>
      </c>
      <c r="AL41" s="40">
        <f t="shared" si="2"/>
        <v>528.82142857142856</v>
      </c>
      <c r="AM41" s="42">
        <f t="shared" si="3"/>
        <v>181.55450024480191</v>
      </c>
    </row>
    <row r="42" spans="1:39" x14ac:dyDescent="0.2">
      <c r="A42" s="83">
        <v>0.66666666666666596</v>
      </c>
      <c r="B42" s="84" t="s">
        <v>7</v>
      </c>
      <c r="C42" s="85">
        <v>0.6875</v>
      </c>
      <c r="D42" s="323">
        <v>0</v>
      </c>
      <c r="E42" s="322">
        <v>0</v>
      </c>
      <c r="F42" s="322">
        <v>379</v>
      </c>
      <c r="G42" s="322">
        <v>400</v>
      </c>
      <c r="H42" s="322">
        <v>432</v>
      </c>
      <c r="I42" s="322">
        <v>444</v>
      </c>
      <c r="J42" s="322">
        <v>595</v>
      </c>
      <c r="K42" s="322">
        <v>602</v>
      </c>
      <c r="L42" s="322">
        <v>660</v>
      </c>
      <c r="M42" s="322">
        <v>655</v>
      </c>
      <c r="N42" s="322">
        <v>644</v>
      </c>
      <c r="O42" s="322">
        <v>583</v>
      </c>
      <c r="P42" s="322">
        <v>511</v>
      </c>
      <c r="Q42" s="322">
        <v>485</v>
      </c>
      <c r="R42" s="322">
        <v>502</v>
      </c>
      <c r="S42" s="322">
        <v>0</v>
      </c>
      <c r="T42" s="322">
        <v>434</v>
      </c>
      <c r="U42" s="322">
        <v>650</v>
      </c>
      <c r="V42" s="322">
        <v>524</v>
      </c>
      <c r="W42" s="322">
        <v>295</v>
      </c>
      <c r="X42" s="322">
        <v>542</v>
      </c>
      <c r="Y42" s="322">
        <v>622</v>
      </c>
      <c r="Z42" s="322">
        <v>442</v>
      </c>
      <c r="AA42" s="322">
        <v>396</v>
      </c>
      <c r="AB42" s="322">
        <v>472</v>
      </c>
      <c r="AC42" s="322">
        <v>425</v>
      </c>
      <c r="AD42" s="322">
        <v>533</v>
      </c>
      <c r="AE42" s="322">
        <v>463</v>
      </c>
      <c r="AF42" s="322">
        <v>547</v>
      </c>
      <c r="AG42" s="322">
        <v>634</v>
      </c>
      <c r="AH42" s="322">
        <v>560</v>
      </c>
      <c r="AI42" s="310">
        <f t="shared" si="1"/>
        <v>14431</v>
      </c>
      <c r="AL42" s="40">
        <f t="shared" si="2"/>
        <v>515.39285714285711</v>
      </c>
      <c r="AM42" s="42">
        <f t="shared" si="3"/>
        <v>180.32228018518069</v>
      </c>
    </row>
    <row r="43" spans="1:39" x14ac:dyDescent="0.2">
      <c r="A43" s="83">
        <v>0.6875</v>
      </c>
      <c r="B43" s="84" t="s">
        <v>7</v>
      </c>
      <c r="C43" s="85">
        <v>0.70833333333333304</v>
      </c>
      <c r="D43" s="323">
        <v>4</v>
      </c>
      <c r="E43" s="322">
        <v>0</v>
      </c>
      <c r="F43" s="322">
        <v>423</v>
      </c>
      <c r="G43" s="322">
        <v>396</v>
      </c>
      <c r="H43" s="322">
        <v>408</v>
      </c>
      <c r="I43" s="322">
        <v>300</v>
      </c>
      <c r="J43" s="322">
        <v>588</v>
      </c>
      <c r="K43" s="322">
        <v>634</v>
      </c>
      <c r="L43" s="322">
        <v>672</v>
      </c>
      <c r="M43" s="322">
        <v>668</v>
      </c>
      <c r="N43" s="322">
        <v>638</v>
      </c>
      <c r="O43" s="322">
        <v>610</v>
      </c>
      <c r="P43" s="322">
        <v>552</v>
      </c>
      <c r="Q43" s="322">
        <v>497</v>
      </c>
      <c r="R43" s="322">
        <v>583</v>
      </c>
      <c r="S43" s="322">
        <v>0</v>
      </c>
      <c r="T43" s="322">
        <v>480</v>
      </c>
      <c r="U43" s="322">
        <v>665</v>
      </c>
      <c r="V43" s="322">
        <v>561</v>
      </c>
      <c r="W43" s="322">
        <v>317</v>
      </c>
      <c r="X43" s="322">
        <v>478</v>
      </c>
      <c r="Y43" s="322">
        <v>633</v>
      </c>
      <c r="Z43" s="322">
        <v>489</v>
      </c>
      <c r="AA43" s="322">
        <v>391</v>
      </c>
      <c r="AB43" s="322">
        <v>483</v>
      </c>
      <c r="AC43" s="322">
        <v>432</v>
      </c>
      <c r="AD43" s="322">
        <v>511</v>
      </c>
      <c r="AE43" s="322">
        <v>507</v>
      </c>
      <c r="AF43" s="322">
        <v>686</v>
      </c>
      <c r="AG43" s="322">
        <v>645</v>
      </c>
      <c r="AH43" s="322">
        <v>580</v>
      </c>
      <c r="AI43" s="310">
        <f t="shared" si="1"/>
        <v>14831</v>
      </c>
      <c r="AL43" s="40">
        <f t="shared" si="2"/>
        <v>529.53571428571433</v>
      </c>
      <c r="AM43" s="42">
        <f t="shared" si="3"/>
        <v>190.01364410546043</v>
      </c>
    </row>
    <row r="44" spans="1:39" x14ac:dyDescent="0.2">
      <c r="A44" s="83">
        <v>0.70833333333333304</v>
      </c>
      <c r="B44" s="84" t="s">
        <v>7</v>
      </c>
      <c r="C44" s="85">
        <v>0.72916666666666596</v>
      </c>
      <c r="D44" s="323">
        <v>0</v>
      </c>
      <c r="E44" s="322">
        <v>0</v>
      </c>
      <c r="F44" s="322">
        <v>420</v>
      </c>
      <c r="G44" s="322">
        <v>416</v>
      </c>
      <c r="H44" s="322">
        <v>417</v>
      </c>
      <c r="I44" s="322">
        <v>331</v>
      </c>
      <c r="J44" s="322">
        <v>632</v>
      </c>
      <c r="K44" s="322">
        <v>645</v>
      </c>
      <c r="L44" s="322">
        <v>680</v>
      </c>
      <c r="M44" s="322">
        <v>667</v>
      </c>
      <c r="N44" s="322">
        <v>631</v>
      </c>
      <c r="O44" s="322">
        <v>602</v>
      </c>
      <c r="P44" s="322">
        <v>569</v>
      </c>
      <c r="Q44" s="322">
        <v>564</v>
      </c>
      <c r="R44" s="322">
        <v>593</v>
      </c>
      <c r="S44" s="322">
        <v>0</v>
      </c>
      <c r="T44" s="322">
        <v>509</v>
      </c>
      <c r="U44" s="322">
        <v>648</v>
      </c>
      <c r="V44" s="322">
        <v>569</v>
      </c>
      <c r="W44" s="322">
        <v>422</v>
      </c>
      <c r="X44" s="322">
        <v>537</v>
      </c>
      <c r="Y44" s="322">
        <v>636</v>
      </c>
      <c r="Z44" s="322">
        <v>485</v>
      </c>
      <c r="AA44" s="322">
        <v>561</v>
      </c>
      <c r="AB44" s="322">
        <v>511</v>
      </c>
      <c r="AC44" s="322">
        <v>471</v>
      </c>
      <c r="AD44" s="322">
        <v>526</v>
      </c>
      <c r="AE44" s="322">
        <v>520</v>
      </c>
      <c r="AF44" s="322">
        <v>692</v>
      </c>
      <c r="AG44" s="322">
        <v>653</v>
      </c>
      <c r="AH44" s="322">
        <v>612</v>
      </c>
      <c r="AI44" s="310">
        <f t="shared" si="1"/>
        <v>15519</v>
      </c>
      <c r="AL44" s="40">
        <f t="shared" si="2"/>
        <v>554.25</v>
      </c>
      <c r="AM44" s="42">
        <f t="shared" si="3"/>
        <v>189.22643885379841</v>
      </c>
    </row>
    <row r="45" spans="1:39" x14ac:dyDescent="0.2">
      <c r="A45" s="83">
        <v>0.72916666666666596</v>
      </c>
      <c r="B45" s="84" t="s">
        <v>7</v>
      </c>
      <c r="C45" s="85">
        <v>0.75</v>
      </c>
      <c r="D45" s="323">
        <v>0</v>
      </c>
      <c r="E45" s="322">
        <v>0</v>
      </c>
      <c r="F45" s="322">
        <v>437</v>
      </c>
      <c r="G45" s="322">
        <v>393</v>
      </c>
      <c r="H45" s="322">
        <v>425</v>
      </c>
      <c r="I45" s="322">
        <v>386</v>
      </c>
      <c r="J45" s="322">
        <v>607</v>
      </c>
      <c r="K45" s="322">
        <v>643</v>
      </c>
      <c r="L45" s="322">
        <v>681</v>
      </c>
      <c r="M45" s="322">
        <v>679</v>
      </c>
      <c r="N45" s="322">
        <v>663</v>
      </c>
      <c r="O45" s="322">
        <v>595</v>
      </c>
      <c r="P45" s="322">
        <v>547</v>
      </c>
      <c r="Q45" s="322">
        <v>542</v>
      </c>
      <c r="R45" s="322">
        <v>509</v>
      </c>
      <c r="S45" s="322">
        <v>0</v>
      </c>
      <c r="T45" s="322">
        <v>581</v>
      </c>
      <c r="U45" s="322">
        <v>533</v>
      </c>
      <c r="V45" s="322">
        <v>574</v>
      </c>
      <c r="W45" s="322">
        <v>514</v>
      </c>
      <c r="X45" s="322">
        <v>521</v>
      </c>
      <c r="Y45" s="322">
        <v>672</v>
      </c>
      <c r="Z45" s="322">
        <v>533</v>
      </c>
      <c r="AA45" s="322">
        <v>531</v>
      </c>
      <c r="AB45" s="322">
        <v>526</v>
      </c>
      <c r="AC45" s="322">
        <v>504</v>
      </c>
      <c r="AD45" s="322">
        <v>554</v>
      </c>
      <c r="AE45" s="322">
        <v>545</v>
      </c>
      <c r="AF45" s="322">
        <v>684</v>
      </c>
      <c r="AG45" s="322">
        <v>658</v>
      </c>
      <c r="AH45" s="322">
        <v>632</v>
      </c>
      <c r="AI45" s="310">
        <f t="shared" si="1"/>
        <v>15669</v>
      </c>
      <c r="AL45" s="40">
        <f t="shared" si="2"/>
        <v>559.60714285714289</v>
      </c>
      <c r="AM45" s="42">
        <f t="shared" si="3"/>
        <v>186.79219089845586</v>
      </c>
    </row>
    <row r="46" spans="1:39" x14ac:dyDescent="0.2">
      <c r="A46" s="83">
        <v>0.75</v>
      </c>
      <c r="B46" s="84" t="s">
        <v>7</v>
      </c>
      <c r="C46" s="85">
        <v>0.77083333333333304</v>
      </c>
      <c r="D46" s="323">
        <v>0</v>
      </c>
      <c r="E46" s="322">
        <v>0</v>
      </c>
      <c r="F46" s="322">
        <v>424</v>
      </c>
      <c r="G46" s="322">
        <v>384</v>
      </c>
      <c r="H46" s="322">
        <v>427</v>
      </c>
      <c r="I46" s="322">
        <v>293</v>
      </c>
      <c r="J46" s="322">
        <v>653</v>
      </c>
      <c r="K46" s="322">
        <v>660</v>
      </c>
      <c r="L46" s="322">
        <v>672</v>
      </c>
      <c r="M46" s="322">
        <v>679</v>
      </c>
      <c r="N46" s="322">
        <v>657</v>
      </c>
      <c r="O46" s="322">
        <v>631</v>
      </c>
      <c r="P46" s="322">
        <v>497</v>
      </c>
      <c r="Q46" s="322">
        <v>550</v>
      </c>
      <c r="R46" s="322">
        <v>506</v>
      </c>
      <c r="S46" s="322">
        <v>0</v>
      </c>
      <c r="T46" s="322">
        <v>614</v>
      </c>
      <c r="U46" s="322">
        <v>523</v>
      </c>
      <c r="V46" s="322">
        <v>616</v>
      </c>
      <c r="W46" s="322">
        <v>504</v>
      </c>
      <c r="X46" s="322">
        <v>540</v>
      </c>
      <c r="Y46" s="322">
        <v>667</v>
      </c>
      <c r="Z46" s="322">
        <v>514</v>
      </c>
      <c r="AA46" s="322">
        <v>554</v>
      </c>
      <c r="AB46" s="322">
        <v>554</v>
      </c>
      <c r="AC46" s="322">
        <v>513</v>
      </c>
      <c r="AD46" s="322">
        <v>557</v>
      </c>
      <c r="AE46" s="322">
        <v>555</v>
      </c>
      <c r="AF46" s="322">
        <v>679</v>
      </c>
      <c r="AG46" s="322">
        <v>662</v>
      </c>
      <c r="AH46" s="322">
        <v>650</v>
      </c>
      <c r="AI46" s="310">
        <f t="shared" si="1"/>
        <v>15735</v>
      </c>
      <c r="AL46" s="40">
        <f t="shared" si="2"/>
        <v>561.96428571428567</v>
      </c>
      <c r="AM46" s="42">
        <f t="shared" si="3"/>
        <v>193.24936812204561</v>
      </c>
    </row>
    <row r="47" spans="1:39" x14ac:dyDescent="0.2">
      <c r="A47" s="83">
        <v>0.77083333333333304</v>
      </c>
      <c r="B47" s="84" t="s">
        <v>7</v>
      </c>
      <c r="C47" s="85">
        <v>0.79166666666666596</v>
      </c>
      <c r="D47" s="323">
        <v>0</v>
      </c>
      <c r="E47" s="322">
        <v>0</v>
      </c>
      <c r="F47" s="322">
        <v>425</v>
      </c>
      <c r="G47" s="322">
        <v>365</v>
      </c>
      <c r="H47" s="322">
        <v>387</v>
      </c>
      <c r="I47" s="322">
        <v>341</v>
      </c>
      <c r="J47" s="322">
        <v>631</v>
      </c>
      <c r="K47" s="322">
        <v>656</v>
      </c>
      <c r="L47" s="322">
        <v>679</v>
      </c>
      <c r="M47" s="322">
        <v>665</v>
      </c>
      <c r="N47" s="322">
        <v>646</v>
      </c>
      <c r="O47" s="322">
        <v>668</v>
      </c>
      <c r="P47" s="322">
        <v>487</v>
      </c>
      <c r="Q47" s="322">
        <v>537</v>
      </c>
      <c r="R47" s="322">
        <v>506</v>
      </c>
      <c r="S47" s="322">
        <v>0</v>
      </c>
      <c r="T47" s="322">
        <v>591</v>
      </c>
      <c r="U47" s="322">
        <v>518</v>
      </c>
      <c r="V47" s="322">
        <v>658</v>
      </c>
      <c r="W47" s="322">
        <v>506</v>
      </c>
      <c r="X47" s="322">
        <v>564</v>
      </c>
      <c r="Y47" s="322">
        <v>620</v>
      </c>
      <c r="Z47" s="322">
        <v>552</v>
      </c>
      <c r="AA47" s="322">
        <v>523</v>
      </c>
      <c r="AB47" s="322">
        <v>538</v>
      </c>
      <c r="AC47" s="322">
        <v>475</v>
      </c>
      <c r="AD47" s="322">
        <v>571</v>
      </c>
      <c r="AE47" s="322">
        <v>564</v>
      </c>
      <c r="AF47" s="322">
        <v>674</v>
      </c>
      <c r="AG47" s="322">
        <v>675</v>
      </c>
      <c r="AH47" s="322">
        <v>658</v>
      </c>
      <c r="AI47" s="310">
        <f t="shared" si="1"/>
        <v>15680</v>
      </c>
      <c r="AL47" s="40">
        <f t="shared" si="2"/>
        <v>560</v>
      </c>
      <c r="AM47" s="42">
        <f t="shared" si="3"/>
        <v>192.79841274499447</v>
      </c>
    </row>
    <row r="48" spans="1:39" x14ac:dyDescent="0.2">
      <c r="A48" s="83">
        <v>0.79166666666666596</v>
      </c>
      <c r="B48" s="84" t="s">
        <v>7</v>
      </c>
      <c r="C48" s="85">
        <v>0.8125</v>
      </c>
      <c r="D48" s="323">
        <v>0</v>
      </c>
      <c r="E48" s="322">
        <v>0</v>
      </c>
      <c r="F48" s="322">
        <v>439</v>
      </c>
      <c r="G48" s="322">
        <v>353</v>
      </c>
      <c r="H48" s="322">
        <v>403</v>
      </c>
      <c r="I48" s="322">
        <v>300</v>
      </c>
      <c r="J48" s="322">
        <v>741</v>
      </c>
      <c r="K48" s="322">
        <v>691</v>
      </c>
      <c r="L48" s="322">
        <v>675</v>
      </c>
      <c r="M48" s="322">
        <v>670</v>
      </c>
      <c r="N48" s="322">
        <v>638</v>
      </c>
      <c r="O48" s="322">
        <v>676</v>
      </c>
      <c r="P48" s="322">
        <v>514</v>
      </c>
      <c r="Q48" s="322">
        <v>552</v>
      </c>
      <c r="R48" s="322">
        <v>526</v>
      </c>
      <c r="S48" s="322">
        <v>0</v>
      </c>
      <c r="T48" s="322">
        <v>616</v>
      </c>
      <c r="U48" s="322">
        <v>545</v>
      </c>
      <c r="V48" s="322">
        <v>718</v>
      </c>
      <c r="W48" s="322">
        <v>547</v>
      </c>
      <c r="X48" s="322">
        <v>555</v>
      </c>
      <c r="Y48" s="322">
        <v>636</v>
      </c>
      <c r="Z48" s="322">
        <v>516</v>
      </c>
      <c r="AA48" s="322">
        <v>545</v>
      </c>
      <c r="AB48" s="322">
        <v>530</v>
      </c>
      <c r="AC48" s="322">
        <v>485</v>
      </c>
      <c r="AD48" s="322">
        <v>548</v>
      </c>
      <c r="AE48" s="322">
        <v>566</v>
      </c>
      <c r="AF48" s="322">
        <v>677</v>
      </c>
      <c r="AG48" s="322">
        <v>674</v>
      </c>
      <c r="AH48" s="322">
        <v>676</v>
      </c>
      <c r="AI48" s="310">
        <f t="shared" si="1"/>
        <v>16012</v>
      </c>
      <c r="AL48" s="40">
        <f t="shared" si="2"/>
        <v>571.85714285714289</v>
      </c>
      <c r="AM48" s="42">
        <f t="shared" si="3"/>
        <v>201.10923581770879</v>
      </c>
    </row>
    <row r="49" spans="1:39" x14ac:dyDescent="0.2">
      <c r="A49" s="83">
        <v>0.8125</v>
      </c>
      <c r="B49" s="84" t="s">
        <v>7</v>
      </c>
      <c r="C49" s="85">
        <v>0.83333333333333304</v>
      </c>
      <c r="D49" s="323">
        <v>8</v>
      </c>
      <c r="E49" s="322">
        <v>0</v>
      </c>
      <c r="F49" s="322">
        <v>430</v>
      </c>
      <c r="G49" s="322">
        <v>374</v>
      </c>
      <c r="H49" s="322">
        <v>405</v>
      </c>
      <c r="I49" s="322">
        <v>321</v>
      </c>
      <c r="J49" s="322">
        <v>728</v>
      </c>
      <c r="K49" s="322">
        <v>679</v>
      </c>
      <c r="L49" s="322">
        <v>689</v>
      </c>
      <c r="M49" s="322">
        <v>672</v>
      </c>
      <c r="N49" s="322">
        <v>665</v>
      </c>
      <c r="O49" s="322">
        <v>689</v>
      </c>
      <c r="P49" s="322">
        <v>530</v>
      </c>
      <c r="Q49" s="322">
        <v>555</v>
      </c>
      <c r="R49" s="322">
        <v>530</v>
      </c>
      <c r="S49" s="322">
        <v>0</v>
      </c>
      <c r="T49" s="322">
        <v>677</v>
      </c>
      <c r="U49" s="322">
        <v>521</v>
      </c>
      <c r="V49" s="322">
        <v>744</v>
      </c>
      <c r="W49" s="322">
        <v>591</v>
      </c>
      <c r="X49" s="322">
        <v>580</v>
      </c>
      <c r="Y49" s="322">
        <v>676</v>
      </c>
      <c r="Z49" s="322">
        <v>556</v>
      </c>
      <c r="AA49" s="322">
        <v>591</v>
      </c>
      <c r="AB49" s="322">
        <v>576</v>
      </c>
      <c r="AC49" s="322">
        <v>487</v>
      </c>
      <c r="AD49" s="322">
        <v>636</v>
      </c>
      <c r="AE49" s="322">
        <v>559</v>
      </c>
      <c r="AF49" s="322">
        <v>682</v>
      </c>
      <c r="AG49" s="322">
        <v>686</v>
      </c>
      <c r="AH49" s="322">
        <v>684</v>
      </c>
      <c r="AI49" s="310">
        <f t="shared" si="1"/>
        <v>16521</v>
      </c>
      <c r="AL49" s="40">
        <f t="shared" si="2"/>
        <v>589.75</v>
      </c>
      <c r="AM49" s="42">
        <f t="shared" si="3"/>
        <v>205.36616655523227</v>
      </c>
    </row>
    <row r="50" spans="1:39" x14ac:dyDescent="0.2">
      <c r="A50" s="83">
        <v>0.83333333333333304</v>
      </c>
      <c r="B50" s="84" t="s">
        <v>7</v>
      </c>
      <c r="C50" s="85">
        <v>0.85416666666666596</v>
      </c>
      <c r="D50" s="323">
        <v>36</v>
      </c>
      <c r="E50" s="322">
        <v>3</v>
      </c>
      <c r="F50" s="322">
        <v>420</v>
      </c>
      <c r="G50" s="322">
        <v>360</v>
      </c>
      <c r="H50" s="322">
        <v>387</v>
      </c>
      <c r="I50" s="322">
        <v>346</v>
      </c>
      <c r="J50" s="322">
        <v>696</v>
      </c>
      <c r="K50" s="322">
        <v>696</v>
      </c>
      <c r="L50" s="322">
        <v>703</v>
      </c>
      <c r="M50" s="322">
        <v>688</v>
      </c>
      <c r="N50" s="322">
        <v>672</v>
      </c>
      <c r="O50" s="322">
        <v>689</v>
      </c>
      <c r="P50" s="322">
        <v>526</v>
      </c>
      <c r="Q50" s="322">
        <v>578</v>
      </c>
      <c r="R50" s="322">
        <v>572</v>
      </c>
      <c r="S50" s="322">
        <v>0</v>
      </c>
      <c r="T50" s="322">
        <v>701</v>
      </c>
      <c r="U50" s="322">
        <v>535</v>
      </c>
      <c r="V50" s="322">
        <v>144</v>
      </c>
      <c r="W50" s="322">
        <v>633</v>
      </c>
      <c r="X50" s="322">
        <v>600</v>
      </c>
      <c r="Y50" s="322">
        <v>699</v>
      </c>
      <c r="Z50" s="322">
        <v>550</v>
      </c>
      <c r="AA50" s="322">
        <v>679</v>
      </c>
      <c r="AB50" s="322">
        <v>614</v>
      </c>
      <c r="AC50" s="322">
        <v>468</v>
      </c>
      <c r="AD50" s="322">
        <v>705</v>
      </c>
      <c r="AE50" s="322">
        <v>569</v>
      </c>
      <c r="AF50" s="322">
        <v>705</v>
      </c>
      <c r="AG50" s="322">
        <v>704</v>
      </c>
      <c r="AH50" s="322">
        <v>692</v>
      </c>
      <c r="AI50" s="310">
        <f t="shared" si="1"/>
        <v>16370</v>
      </c>
      <c r="AL50" s="40">
        <f t="shared" si="2"/>
        <v>583.25</v>
      </c>
      <c r="AM50" s="42">
        <f t="shared" si="3"/>
        <v>218.51863924829098</v>
      </c>
    </row>
    <row r="51" spans="1:39" x14ac:dyDescent="0.2">
      <c r="A51" s="83">
        <v>0.85416666666666596</v>
      </c>
      <c r="B51" s="84" t="s">
        <v>7</v>
      </c>
      <c r="C51" s="85">
        <v>0.875</v>
      </c>
      <c r="D51" s="323">
        <v>40</v>
      </c>
      <c r="E51" s="322">
        <v>14</v>
      </c>
      <c r="F51" s="322">
        <v>502</v>
      </c>
      <c r="G51" s="322">
        <v>399</v>
      </c>
      <c r="H51" s="322">
        <v>444</v>
      </c>
      <c r="I51" s="322">
        <v>372</v>
      </c>
      <c r="J51" s="322">
        <v>763</v>
      </c>
      <c r="K51" s="322">
        <v>727</v>
      </c>
      <c r="L51" s="322">
        <v>727</v>
      </c>
      <c r="M51" s="322">
        <v>689</v>
      </c>
      <c r="N51" s="322">
        <v>708</v>
      </c>
      <c r="O51" s="322">
        <v>703</v>
      </c>
      <c r="P51" s="322">
        <v>554</v>
      </c>
      <c r="Q51" s="322">
        <v>617</v>
      </c>
      <c r="R51" s="322">
        <v>600</v>
      </c>
      <c r="S51" s="322">
        <v>0</v>
      </c>
      <c r="T51" s="322">
        <v>710</v>
      </c>
      <c r="U51" s="322">
        <v>600</v>
      </c>
      <c r="V51" s="322">
        <v>0</v>
      </c>
      <c r="W51" s="322">
        <v>701</v>
      </c>
      <c r="X51" s="322">
        <v>648</v>
      </c>
      <c r="Y51" s="322">
        <v>729</v>
      </c>
      <c r="Z51" s="322">
        <v>595</v>
      </c>
      <c r="AA51" s="322">
        <v>645</v>
      </c>
      <c r="AB51" s="322">
        <v>689</v>
      </c>
      <c r="AC51" s="322">
        <v>550</v>
      </c>
      <c r="AD51" s="322">
        <v>696</v>
      </c>
      <c r="AE51" s="322">
        <v>607</v>
      </c>
      <c r="AF51" s="322">
        <v>735</v>
      </c>
      <c r="AG51" s="322">
        <v>724</v>
      </c>
      <c r="AH51" s="322">
        <v>720</v>
      </c>
      <c r="AI51" s="310">
        <f t="shared" si="1"/>
        <v>17208</v>
      </c>
      <c r="AL51" s="40">
        <f t="shared" si="2"/>
        <v>635.33333333333337</v>
      </c>
      <c r="AM51" s="42">
        <f t="shared" si="3"/>
        <v>234.03879376985194</v>
      </c>
    </row>
    <row r="52" spans="1:39" x14ac:dyDescent="0.2">
      <c r="A52" s="83">
        <v>0.875</v>
      </c>
      <c r="B52" s="84" t="s">
        <v>7</v>
      </c>
      <c r="C52" s="85">
        <v>0.89583333333333304</v>
      </c>
      <c r="D52" s="323">
        <v>80</v>
      </c>
      <c r="E52" s="322">
        <v>77</v>
      </c>
      <c r="F52" s="322">
        <v>578</v>
      </c>
      <c r="G52" s="322">
        <v>439</v>
      </c>
      <c r="H52" s="322">
        <v>497</v>
      </c>
      <c r="I52" s="322">
        <v>408</v>
      </c>
      <c r="J52" s="322">
        <v>773</v>
      </c>
      <c r="K52" s="322">
        <v>768</v>
      </c>
      <c r="L52" s="322">
        <v>763</v>
      </c>
      <c r="M52" s="322">
        <v>744</v>
      </c>
      <c r="N52" s="322">
        <v>763</v>
      </c>
      <c r="O52" s="322">
        <v>735</v>
      </c>
      <c r="P52" s="322">
        <v>643</v>
      </c>
      <c r="Q52" s="322">
        <v>725</v>
      </c>
      <c r="R52" s="322">
        <v>686</v>
      </c>
      <c r="S52" s="322">
        <v>0</v>
      </c>
      <c r="T52" s="322">
        <v>797</v>
      </c>
      <c r="U52" s="322">
        <v>643</v>
      </c>
      <c r="V52" s="322">
        <v>0</v>
      </c>
      <c r="W52" s="322">
        <v>771</v>
      </c>
      <c r="X52" s="322">
        <v>752</v>
      </c>
      <c r="Y52" s="322">
        <v>783</v>
      </c>
      <c r="Z52" s="322">
        <v>670</v>
      </c>
      <c r="AA52" s="322">
        <v>735</v>
      </c>
      <c r="AB52" s="322">
        <v>747</v>
      </c>
      <c r="AC52" s="322">
        <v>626</v>
      </c>
      <c r="AD52" s="322">
        <v>785</v>
      </c>
      <c r="AE52" s="322">
        <v>771</v>
      </c>
      <c r="AF52" s="322">
        <v>765</v>
      </c>
      <c r="AG52" s="322">
        <v>761</v>
      </c>
      <c r="AH52" s="322">
        <v>765</v>
      </c>
      <c r="AI52" s="310">
        <f t="shared" si="1"/>
        <v>19050</v>
      </c>
      <c r="AL52" s="40">
        <f t="shared" si="2"/>
        <v>699.74074074074076</v>
      </c>
      <c r="AM52" s="42">
        <f t="shared" si="3"/>
        <v>246.45051849106775</v>
      </c>
    </row>
    <row r="53" spans="1:39" x14ac:dyDescent="0.2">
      <c r="A53" s="86">
        <v>0.89583333333333304</v>
      </c>
      <c r="B53" s="87" t="s">
        <v>7</v>
      </c>
      <c r="C53" s="88">
        <v>0.91666666666666596</v>
      </c>
      <c r="D53" s="324">
        <v>48</v>
      </c>
      <c r="E53" s="324">
        <v>67</v>
      </c>
      <c r="F53" s="324">
        <v>547</v>
      </c>
      <c r="G53" s="324">
        <v>432</v>
      </c>
      <c r="H53" s="324">
        <v>561</v>
      </c>
      <c r="I53" s="324">
        <v>418</v>
      </c>
      <c r="J53" s="324">
        <v>808</v>
      </c>
      <c r="K53" s="324">
        <v>778</v>
      </c>
      <c r="L53" s="324">
        <v>783</v>
      </c>
      <c r="M53" s="324">
        <v>785</v>
      </c>
      <c r="N53" s="324">
        <v>787</v>
      </c>
      <c r="O53" s="324">
        <v>763</v>
      </c>
      <c r="P53" s="324">
        <v>684</v>
      </c>
      <c r="Q53" s="324">
        <v>763</v>
      </c>
      <c r="R53" s="324">
        <v>715</v>
      </c>
      <c r="S53" s="324">
        <v>0</v>
      </c>
      <c r="T53" s="324">
        <v>819</v>
      </c>
      <c r="U53" s="324">
        <v>696</v>
      </c>
      <c r="V53" s="324">
        <v>0</v>
      </c>
      <c r="W53" s="324">
        <v>792</v>
      </c>
      <c r="X53" s="324">
        <v>758</v>
      </c>
      <c r="Y53" s="324">
        <v>804</v>
      </c>
      <c r="Z53" s="324">
        <v>703</v>
      </c>
      <c r="AA53" s="324">
        <v>780</v>
      </c>
      <c r="AB53" s="324">
        <v>772</v>
      </c>
      <c r="AC53" s="324">
        <v>728</v>
      </c>
      <c r="AD53" s="324">
        <v>799</v>
      </c>
      <c r="AE53" s="324">
        <v>782</v>
      </c>
      <c r="AF53" s="324">
        <v>787</v>
      </c>
      <c r="AG53" s="324">
        <v>766</v>
      </c>
      <c r="AH53" s="324">
        <v>766</v>
      </c>
      <c r="AI53" s="310">
        <f t="shared" si="1"/>
        <v>19691</v>
      </c>
      <c r="AL53" s="40">
        <f t="shared" si="2"/>
        <v>725.03703703703707</v>
      </c>
      <c r="AM53" s="42">
        <f t="shared" si="3"/>
        <v>258.16847462523879</v>
      </c>
    </row>
    <row r="54" spans="1:39" x14ac:dyDescent="0.2">
      <c r="A54" s="80">
        <v>0.91666666666666596</v>
      </c>
      <c r="B54" s="81" t="s">
        <v>7</v>
      </c>
      <c r="C54" s="82">
        <v>0.9375</v>
      </c>
      <c r="D54" s="322">
        <v>36</v>
      </c>
      <c r="E54" s="322">
        <v>43</v>
      </c>
      <c r="F54" s="322">
        <v>516</v>
      </c>
      <c r="G54" s="322">
        <v>441</v>
      </c>
      <c r="H54" s="322">
        <v>557</v>
      </c>
      <c r="I54" s="322">
        <v>417</v>
      </c>
      <c r="J54" s="322">
        <v>795</v>
      </c>
      <c r="K54" s="322">
        <v>782</v>
      </c>
      <c r="L54" s="322">
        <v>782</v>
      </c>
      <c r="M54" s="322">
        <v>787</v>
      </c>
      <c r="N54" s="322">
        <v>785</v>
      </c>
      <c r="O54" s="322">
        <v>773</v>
      </c>
      <c r="P54" s="322">
        <v>684</v>
      </c>
      <c r="Q54" s="322">
        <v>780</v>
      </c>
      <c r="R54" s="322">
        <v>711</v>
      </c>
      <c r="S54" s="322">
        <v>0</v>
      </c>
      <c r="T54" s="322">
        <v>825</v>
      </c>
      <c r="U54" s="322">
        <v>754</v>
      </c>
      <c r="V54" s="322">
        <v>0</v>
      </c>
      <c r="W54" s="322">
        <v>794</v>
      </c>
      <c r="X54" s="322">
        <v>758</v>
      </c>
      <c r="Y54" s="322">
        <v>804</v>
      </c>
      <c r="Z54" s="322">
        <v>691</v>
      </c>
      <c r="AA54" s="322">
        <v>770</v>
      </c>
      <c r="AB54" s="322">
        <v>764</v>
      </c>
      <c r="AC54" s="322">
        <v>792</v>
      </c>
      <c r="AD54" s="322">
        <v>787</v>
      </c>
      <c r="AE54" s="322">
        <v>787</v>
      </c>
      <c r="AF54" s="322">
        <v>790</v>
      </c>
      <c r="AG54" s="322">
        <v>780</v>
      </c>
      <c r="AH54" s="322">
        <v>773</v>
      </c>
      <c r="AI54" s="310">
        <f t="shared" si="1"/>
        <v>19758</v>
      </c>
      <c r="AL54" s="40">
        <f t="shared" si="2"/>
        <v>728.85185185185185</v>
      </c>
      <c r="AM54" s="42">
        <f t="shared" si="3"/>
        <v>263.04632651393013</v>
      </c>
    </row>
    <row r="55" spans="1:39" x14ac:dyDescent="0.2">
      <c r="A55" s="83">
        <v>0.9375</v>
      </c>
      <c r="B55" s="84" t="s">
        <v>7</v>
      </c>
      <c r="C55" s="85">
        <v>0.95833333333333304</v>
      </c>
      <c r="D55" s="323">
        <v>28</v>
      </c>
      <c r="E55" s="322">
        <v>22</v>
      </c>
      <c r="F55" s="322">
        <v>502</v>
      </c>
      <c r="G55" s="322">
        <v>442</v>
      </c>
      <c r="H55" s="322">
        <v>514</v>
      </c>
      <c r="I55" s="322">
        <v>425</v>
      </c>
      <c r="J55" s="322">
        <v>751</v>
      </c>
      <c r="K55" s="322">
        <v>783</v>
      </c>
      <c r="L55" s="322">
        <v>775</v>
      </c>
      <c r="M55" s="322">
        <v>790</v>
      </c>
      <c r="N55" s="322">
        <v>778</v>
      </c>
      <c r="O55" s="322">
        <v>777</v>
      </c>
      <c r="P55" s="322">
        <v>715</v>
      </c>
      <c r="Q55" s="322">
        <v>814</v>
      </c>
      <c r="R55" s="322">
        <v>700</v>
      </c>
      <c r="S55" s="322">
        <v>0</v>
      </c>
      <c r="T55" s="322">
        <v>811</v>
      </c>
      <c r="U55" s="322">
        <v>792</v>
      </c>
      <c r="V55" s="322">
        <v>0</v>
      </c>
      <c r="W55" s="322">
        <v>787</v>
      </c>
      <c r="X55" s="322">
        <v>752</v>
      </c>
      <c r="Y55" s="322">
        <v>804</v>
      </c>
      <c r="Z55" s="322">
        <v>713</v>
      </c>
      <c r="AA55" s="322">
        <v>771</v>
      </c>
      <c r="AB55" s="322">
        <v>765</v>
      </c>
      <c r="AC55" s="322">
        <v>811</v>
      </c>
      <c r="AD55" s="322">
        <v>795</v>
      </c>
      <c r="AE55" s="322">
        <v>783</v>
      </c>
      <c r="AF55" s="322">
        <v>770</v>
      </c>
      <c r="AG55" s="322">
        <v>787</v>
      </c>
      <c r="AH55" s="322">
        <v>772</v>
      </c>
      <c r="AI55" s="310">
        <f t="shared" si="1"/>
        <v>19729</v>
      </c>
      <c r="AL55" s="40">
        <f t="shared" si="2"/>
        <v>728.85185185185185</v>
      </c>
      <c r="AM55" s="42">
        <f t="shared" si="3"/>
        <v>266.30718781056191</v>
      </c>
    </row>
    <row r="56" spans="1:39" x14ac:dyDescent="0.2">
      <c r="A56" s="83">
        <v>0.95833333333333304</v>
      </c>
      <c r="B56" s="84" t="s">
        <v>7</v>
      </c>
      <c r="C56" s="85">
        <v>0.97916666666666596</v>
      </c>
      <c r="D56" s="323">
        <v>36</v>
      </c>
      <c r="E56" s="322">
        <v>17</v>
      </c>
      <c r="F56" s="322">
        <v>489</v>
      </c>
      <c r="G56" s="322">
        <v>408</v>
      </c>
      <c r="H56" s="322">
        <v>544</v>
      </c>
      <c r="I56" s="322">
        <v>442</v>
      </c>
      <c r="J56" s="322">
        <v>763</v>
      </c>
      <c r="K56" s="322">
        <v>777</v>
      </c>
      <c r="L56" s="322">
        <v>790</v>
      </c>
      <c r="M56" s="322">
        <v>799</v>
      </c>
      <c r="N56" s="322">
        <v>789</v>
      </c>
      <c r="O56" s="322">
        <v>773</v>
      </c>
      <c r="P56" s="322">
        <v>696</v>
      </c>
      <c r="Q56" s="322">
        <v>804</v>
      </c>
      <c r="R56" s="322">
        <v>716</v>
      </c>
      <c r="S56" s="322">
        <v>0</v>
      </c>
      <c r="T56" s="322">
        <v>824</v>
      </c>
      <c r="U56" s="322">
        <v>804</v>
      </c>
      <c r="V56" s="322">
        <v>0</v>
      </c>
      <c r="W56" s="322">
        <v>797</v>
      </c>
      <c r="X56" s="322">
        <v>741</v>
      </c>
      <c r="Y56" s="322">
        <v>813</v>
      </c>
      <c r="Z56" s="322">
        <v>746</v>
      </c>
      <c r="AA56" s="322">
        <v>768</v>
      </c>
      <c r="AB56" s="322">
        <v>730</v>
      </c>
      <c r="AC56" s="322">
        <v>816</v>
      </c>
      <c r="AD56" s="322">
        <v>792</v>
      </c>
      <c r="AE56" s="322">
        <v>799</v>
      </c>
      <c r="AF56" s="322">
        <v>771</v>
      </c>
      <c r="AG56" s="322">
        <v>797</v>
      </c>
      <c r="AH56" s="322">
        <v>766</v>
      </c>
      <c r="AI56" s="310">
        <f t="shared" si="1"/>
        <v>19807</v>
      </c>
      <c r="AL56" s="40">
        <f t="shared" si="2"/>
        <v>731.62962962962968</v>
      </c>
      <c r="AM56" s="42">
        <f t="shared" si="3"/>
        <v>267.88242887305006</v>
      </c>
    </row>
    <row r="57" spans="1:39" x14ac:dyDescent="0.2">
      <c r="A57" s="89">
        <v>0.97916666666666596</v>
      </c>
      <c r="B57" s="90" t="s">
        <v>7</v>
      </c>
      <c r="C57" s="91">
        <v>1</v>
      </c>
      <c r="D57" s="325">
        <v>32</v>
      </c>
      <c r="E57" s="322">
        <v>0</v>
      </c>
      <c r="F57" s="322">
        <v>509</v>
      </c>
      <c r="G57" s="322">
        <v>425</v>
      </c>
      <c r="H57" s="322">
        <v>562</v>
      </c>
      <c r="I57" s="322">
        <v>436</v>
      </c>
      <c r="J57" s="322">
        <v>773</v>
      </c>
      <c r="K57" s="322">
        <v>766</v>
      </c>
      <c r="L57" s="322">
        <v>787</v>
      </c>
      <c r="M57" s="322">
        <v>790</v>
      </c>
      <c r="N57" s="322">
        <v>778</v>
      </c>
      <c r="O57" s="322">
        <v>768</v>
      </c>
      <c r="P57" s="322">
        <v>689</v>
      </c>
      <c r="Q57" s="322">
        <v>832</v>
      </c>
      <c r="R57" s="322">
        <v>715</v>
      </c>
      <c r="S57" s="322">
        <v>0</v>
      </c>
      <c r="T57" s="322">
        <v>818</v>
      </c>
      <c r="U57" s="322">
        <v>785</v>
      </c>
      <c r="V57" s="322">
        <v>0</v>
      </c>
      <c r="W57" s="322">
        <v>802</v>
      </c>
      <c r="X57" s="322">
        <v>783</v>
      </c>
      <c r="Y57" s="322">
        <v>819</v>
      </c>
      <c r="Z57" s="322">
        <v>742</v>
      </c>
      <c r="AA57" s="322">
        <v>777</v>
      </c>
      <c r="AB57" s="322">
        <v>763</v>
      </c>
      <c r="AC57" s="322">
        <v>799</v>
      </c>
      <c r="AD57" s="322">
        <v>801</v>
      </c>
      <c r="AE57" s="322">
        <v>797</v>
      </c>
      <c r="AF57" s="322">
        <v>775</v>
      </c>
      <c r="AG57" s="322">
        <v>799</v>
      </c>
      <c r="AH57" s="328">
        <v>778</v>
      </c>
      <c r="AI57" s="310">
        <f t="shared" si="1"/>
        <v>19900</v>
      </c>
      <c r="AL57" s="40">
        <f t="shared" si="2"/>
        <v>735.85185185185185</v>
      </c>
      <c r="AM57" s="42">
        <f t="shared" si="3"/>
        <v>269.66472213767855</v>
      </c>
    </row>
    <row r="58" spans="1:39" x14ac:dyDescent="0.2">
      <c r="A58" s="77" t="s">
        <v>61</v>
      </c>
      <c r="B58" s="78"/>
      <c r="C58" s="79"/>
      <c r="D58" s="320">
        <f>SUM(D10:D57)</f>
        <v>814</v>
      </c>
      <c r="E58" s="320">
        <f t="shared" ref="E58:AH58" si="4">SUM(E10:E57)</f>
        <v>1044</v>
      </c>
      <c r="F58" s="320">
        <f t="shared" si="4"/>
        <v>10557</v>
      </c>
      <c r="G58" s="320">
        <f t="shared" si="4"/>
        <v>22834</v>
      </c>
      <c r="H58" s="320">
        <f t="shared" si="4"/>
        <v>23923</v>
      </c>
      <c r="I58" s="320">
        <f t="shared" si="4"/>
        <v>22370</v>
      </c>
      <c r="J58" s="320">
        <f>SUM(J10:J57)</f>
        <v>27298</v>
      </c>
      <c r="K58" s="320">
        <f t="shared" si="4"/>
        <v>30053</v>
      </c>
      <c r="L58" s="320">
        <f t="shared" si="4"/>
        <v>33127</v>
      </c>
      <c r="M58" s="320">
        <f t="shared" si="4"/>
        <v>34102</v>
      </c>
      <c r="N58" s="320">
        <f t="shared" si="4"/>
        <v>34142</v>
      </c>
      <c r="O58" s="320">
        <f t="shared" si="4"/>
        <v>33060</v>
      </c>
      <c r="P58" s="320">
        <f t="shared" si="4"/>
        <v>31687</v>
      </c>
      <c r="Q58" s="320">
        <f t="shared" si="4"/>
        <v>29563</v>
      </c>
      <c r="R58" s="320">
        <f t="shared" si="4"/>
        <v>31191</v>
      </c>
      <c r="S58" s="320">
        <f t="shared" si="4"/>
        <v>14083</v>
      </c>
      <c r="T58" s="320">
        <f t="shared" si="4"/>
        <v>27060</v>
      </c>
      <c r="U58" s="320">
        <f t="shared" si="4"/>
        <v>32998</v>
      </c>
      <c r="V58" s="320">
        <f t="shared" si="4"/>
        <v>22548</v>
      </c>
      <c r="W58" s="320">
        <f t="shared" si="4"/>
        <v>25032</v>
      </c>
      <c r="X58" s="320">
        <f t="shared" si="4"/>
        <v>31452</v>
      </c>
      <c r="Y58" s="320">
        <f t="shared" si="4"/>
        <v>33235</v>
      </c>
      <c r="Z58" s="320">
        <f t="shared" si="4"/>
        <v>28747</v>
      </c>
      <c r="AA58" s="320">
        <f t="shared" si="4"/>
        <v>27499</v>
      </c>
      <c r="AB58" s="320">
        <f t="shared" si="4"/>
        <v>28649</v>
      </c>
      <c r="AC58" s="320">
        <f t="shared" si="4"/>
        <v>28116</v>
      </c>
      <c r="AD58" s="320">
        <f t="shared" si="4"/>
        <v>31130</v>
      </c>
      <c r="AE58" s="320">
        <f t="shared" si="4"/>
        <v>31004</v>
      </c>
      <c r="AF58" s="320">
        <f t="shared" si="4"/>
        <v>32618</v>
      </c>
      <c r="AG58" s="320">
        <f t="shared" si="4"/>
        <v>33300</v>
      </c>
      <c r="AH58" s="320">
        <f t="shared" si="4"/>
        <v>33538</v>
      </c>
      <c r="AI58" s="320">
        <f>SUM(D58:AH58)</f>
        <v>826774</v>
      </c>
      <c r="AL58" s="40">
        <v>29364.709677419356</v>
      </c>
    </row>
    <row r="59" spans="1:39" x14ac:dyDescent="0.2">
      <c r="A59" s="77" t="s">
        <v>63</v>
      </c>
      <c r="B59" s="78"/>
      <c r="C59" s="79"/>
      <c r="D59" s="320">
        <f>IF(D$9=1,SUM(D26:D53),0)</f>
        <v>226</v>
      </c>
      <c r="E59" s="320">
        <f t="shared" ref="E59:AH59" si="5">IF(E$9=1,SUM(E26:E53),0)</f>
        <v>180</v>
      </c>
      <c r="F59" s="320">
        <f t="shared" si="5"/>
        <v>8277</v>
      </c>
      <c r="G59" s="320">
        <f t="shared" si="5"/>
        <v>0</v>
      </c>
      <c r="H59" s="320">
        <f t="shared" si="5"/>
        <v>13329</v>
      </c>
      <c r="I59" s="320">
        <f t="shared" si="5"/>
        <v>11602</v>
      </c>
      <c r="J59" s="320">
        <f>IF(J$9=1,SUM(J26:J53),0)</f>
        <v>15916</v>
      </c>
      <c r="K59" s="320">
        <f t="shared" si="5"/>
        <v>14664</v>
      </c>
      <c r="L59" s="320">
        <f t="shared" si="5"/>
        <v>18106</v>
      </c>
      <c r="M59" s="320">
        <f t="shared" si="5"/>
        <v>18502</v>
      </c>
      <c r="N59" s="320">
        <f t="shared" si="5"/>
        <v>0</v>
      </c>
      <c r="O59" s="320">
        <f t="shared" si="5"/>
        <v>0</v>
      </c>
      <c r="P59" s="320">
        <f t="shared" si="5"/>
        <v>16601</v>
      </c>
      <c r="Q59" s="320">
        <f t="shared" si="5"/>
        <v>14167</v>
      </c>
      <c r="R59" s="320">
        <f t="shared" si="5"/>
        <v>15324</v>
      </c>
      <c r="S59" s="320">
        <f t="shared" si="5"/>
        <v>2585</v>
      </c>
      <c r="T59" s="320">
        <f t="shared" si="5"/>
        <v>15240</v>
      </c>
      <c r="U59" s="320">
        <f t="shared" si="5"/>
        <v>0</v>
      </c>
      <c r="V59" s="320">
        <f t="shared" si="5"/>
        <v>13368</v>
      </c>
      <c r="W59" s="320">
        <f t="shared" si="5"/>
        <v>13971</v>
      </c>
      <c r="X59" s="320">
        <f t="shared" si="5"/>
        <v>15948</v>
      </c>
      <c r="Y59" s="320">
        <f t="shared" si="5"/>
        <v>17146</v>
      </c>
      <c r="Z59" s="320">
        <f t="shared" si="5"/>
        <v>13469</v>
      </c>
      <c r="AA59" s="320">
        <f t="shared" si="5"/>
        <v>13035</v>
      </c>
      <c r="AB59" s="320">
        <f t="shared" si="5"/>
        <v>0</v>
      </c>
      <c r="AC59" s="320">
        <f t="shared" si="5"/>
        <v>13452</v>
      </c>
      <c r="AD59" s="320">
        <f t="shared" si="5"/>
        <v>15381</v>
      </c>
      <c r="AE59" s="320">
        <f t="shared" si="5"/>
        <v>15706</v>
      </c>
      <c r="AF59" s="320">
        <f t="shared" si="5"/>
        <v>17244</v>
      </c>
      <c r="AG59" s="320">
        <f t="shared" si="5"/>
        <v>18264</v>
      </c>
      <c r="AH59" s="320">
        <f t="shared" si="5"/>
        <v>17770</v>
      </c>
      <c r="AI59" s="320">
        <f>SUM(D59:AH59)</f>
        <v>349473</v>
      </c>
    </row>
    <row r="60" spans="1:39" x14ac:dyDescent="0.2">
      <c r="A60" s="77" t="s">
        <v>64</v>
      </c>
      <c r="B60" s="78"/>
      <c r="C60" s="79"/>
      <c r="D60" s="320">
        <f>IF(D$9=1,SUM(D10:D25,D54:D57),SUM(D10:D57))</f>
        <v>588</v>
      </c>
      <c r="E60" s="320">
        <f t="shared" ref="E60:AH60" si="6">IF(E$9=1,SUM(E10:E25,E54:E57),SUM(E10:E57))</f>
        <v>864</v>
      </c>
      <c r="F60" s="320">
        <f t="shared" si="6"/>
        <v>2280</v>
      </c>
      <c r="G60" s="320">
        <f t="shared" si="6"/>
        <v>22834</v>
      </c>
      <c r="H60" s="320">
        <f t="shared" si="6"/>
        <v>10594</v>
      </c>
      <c r="I60" s="320">
        <f t="shared" si="6"/>
        <v>10768</v>
      </c>
      <c r="J60" s="320">
        <f>IF(J$9=1,SUM(J10:J25,J54:J57),SUM(J10:J57))</f>
        <v>11382</v>
      </c>
      <c r="K60" s="320">
        <f t="shared" si="6"/>
        <v>15389</v>
      </c>
      <c r="L60" s="320">
        <f t="shared" si="6"/>
        <v>15021</v>
      </c>
      <c r="M60" s="320">
        <f t="shared" si="6"/>
        <v>15600</v>
      </c>
      <c r="N60" s="320">
        <f t="shared" si="6"/>
        <v>34142</v>
      </c>
      <c r="O60" s="320">
        <f t="shared" si="6"/>
        <v>33060</v>
      </c>
      <c r="P60" s="320">
        <f t="shared" si="6"/>
        <v>15086</v>
      </c>
      <c r="Q60" s="320">
        <f t="shared" si="6"/>
        <v>15396</v>
      </c>
      <c r="R60" s="320">
        <f t="shared" si="6"/>
        <v>15867</v>
      </c>
      <c r="S60" s="320">
        <f t="shared" si="6"/>
        <v>11498</v>
      </c>
      <c r="T60" s="320">
        <f t="shared" si="6"/>
        <v>11820</v>
      </c>
      <c r="U60" s="320">
        <f t="shared" si="6"/>
        <v>32998</v>
      </c>
      <c r="V60" s="320">
        <f t="shared" si="6"/>
        <v>9180</v>
      </c>
      <c r="W60" s="320">
        <f t="shared" si="6"/>
        <v>11061</v>
      </c>
      <c r="X60" s="320">
        <f t="shared" si="6"/>
        <v>15504</v>
      </c>
      <c r="Y60" s="320">
        <f t="shared" si="6"/>
        <v>16089</v>
      </c>
      <c r="Z60" s="320">
        <f t="shared" si="6"/>
        <v>15278</v>
      </c>
      <c r="AA60" s="320">
        <f t="shared" si="6"/>
        <v>14464</v>
      </c>
      <c r="AB60" s="320">
        <f t="shared" si="6"/>
        <v>28649</v>
      </c>
      <c r="AC60" s="320">
        <f t="shared" si="6"/>
        <v>14664</v>
      </c>
      <c r="AD60" s="320">
        <f t="shared" si="6"/>
        <v>15749</v>
      </c>
      <c r="AE60" s="320">
        <f t="shared" si="6"/>
        <v>15298</v>
      </c>
      <c r="AF60" s="320">
        <f t="shared" si="6"/>
        <v>15374</v>
      </c>
      <c r="AG60" s="320">
        <f t="shared" si="6"/>
        <v>15036</v>
      </c>
      <c r="AH60" s="320">
        <f t="shared" si="6"/>
        <v>15768</v>
      </c>
      <c r="AI60" s="320">
        <f>SUM(D60:AH60)</f>
        <v>477301</v>
      </c>
    </row>
    <row r="63" spans="1:39" x14ac:dyDescent="0.2">
      <c r="C63" t="s">
        <v>9</v>
      </c>
      <c r="D63" s="4">
        <f>MIN(D10:D57)</f>
        <v>0</v>
      </c>
      <c r="E63" s="4">
        <f t="shared" ref="E63:AH63" si="7">MIN(E10:E57)</f>
        <v>0</v>
      </c>
      <c r="F63" s="4">
        <f t="shared" si="7"/>
        <v>0</v>
      </c>
      <c r="G63" s="4">
        <f t="shared" si="7"/>
        <v>353</v>
      </c>
      <c r="H63" s="4">
        <f t="shared" si="7"/>
        <v>387</v>
      </c>
      <c r="I63" s="4">
        <f t="shared" si="7"/>
        <v>293</v>
      </c>
      <c r="J63" s="4">
        <f t="shared" si="7"/>
        <v>384</v>
      </c>
      <c r="K63" s="4">
        <f t="shared" si="7"/>
        <v>166</v>
      </c>
      <c r="L63" s="4">
        <f t="shared" si="7"/>
        <v>569</v>
      </c>
      <c r="M63" s="4">
        <f t="shared" si="7"/>
        <v>607</v>
      </c>
      <c r="N63" s="4">
        <f t="shared" si="7"/>
        <v>526</v>
      </c>
      <c r="O63" s="4">
        <f t="shared" si="7"/>
        <v>497</v>
      </c>
      <c r="P63" s="4">
        <f t="shared" si="7"/>
        <v>487</v>
      </c>
      <c r="Q63" s="4">
        <f t="shared" si="7"/>
        <v>386</v>
      </c>
      <c r="R63" s="4">
        <f t="shared" si="7"/>
        <v>444</v>
      </c>
      <c r="S63" s="4">
        <f t="shared" si="7"/>
        <v>0</v>
      </c>
      <c r="T63" s="4">
        <f t="shared" si="7"/>
        <v>0</v>
      </c>
      <c r="U63" s="4">
        <f t="shared" si="7"/>
        <v>518</v>
      </c>
      <c r="V63" s="4">
        <f t="shared" si="7"/>
        <v>0</v>
      </c>
      <c r="W63" s="4">
        <f t="shared" si="7"/>
        <v>0</v>
      </c>
      <c r="X63" s="4">
        <f t="shared" si="7"/>
        <v>463</v>
      </c>
      <c r="Y63" s="4">
        <f t="shared" si="7"/>
        <v>442</v>
      </c>
      <c r="Z63" s="4">
        <f t="shared" si="7"/>
        <v>310</v>
      </c>
      <c r="AA63" s="4">
        <f t="shared" si="7"/>
        <v>300</v>
      </c>
      <c r="AB63" s="4">
        <f t="shared" si="7"/>
        <v>384</v>
      </c>
      <c r="AC63" s="4">
        <f t="shared" si="7"/>
        <v>362</v>
      </c>
      <c r="AD63" s="4">
        <f t="shared" si="7"/>
        <v>436</v>
      </c>
      <c r="AE63" s="4">
        <f t="shared" si="7"/>
        <v>403</v>
      </c>
      <c r="AF63" s="4">
        <f t="shared" si="7"/>
        <v>494</v>
      </c>
      <c r="AG63" s="4">
        <f t="shared" si="7"/>
        <v>590</v>
      </c>
      <c r="AH63" s="4">
        <f t="shared" si="7"/>
        <v>533</v>
      </c>
      <c r="AL63" s="40">
        <f>MIN(AL10:AL57)</f>
        <v>467.14285714285717</v>
      </c>
    </row>
    <row r="64" spans="1:39" x14ac:dyDescent="0.2">
      <c r="C64" t="s">
        <v>10</v>
      </c>
      <c r="D64" s="4">
        <f>MAX(D10:D57)</f>
        <v>91</v>
      </c>
      <c r="E64" s="4">
        <f t="shared" ref="E64:AH64" si="8">MAX(E10:E57)</f>
        <v>94</v>
      </c>
      <c r="F64" s="4">
        <f t="shared" si="8"/>
        <v>578</v>
      </c>
      <c r="G64" s="4">
        <f t="shared" si="8"/>
        <v>679</v>
      </c>
      <c r="H64" s="4">
        <f t="shared" si="8"/>
        <v>699</v>
      </c>
      <c r="I64" s="4">
        <f t="shared" si="8"/>
        <v>675</v>
      </c>
      <c r="J64" s="4">
        <f t="shared" si="8"/>
        <v>808</v>
      </c>
      <c r="K64" s="4">
        <f t="shared" si="8"/>
        <v>783</v>
      </c>
      <c r="L64" s="4">
        <f t="shared" si="8"/>
        <v>790</v>
      </c>
      <c r="M64" s="4">
        <f t="shared" si="8"/>
        <v>799</v>
      </c>
      <c r="N64" s="4">
        <f t="shared" si="8"/>
        <v>823</v>
      </c>
      <c r="O64" s="4">
        <f t="shared" si="8"/>
        <v>801</v>
      </c>
      <c r="P64" s="4">
        <f t="shared" si="8"/>
        <v>790</v>
      </c>
      <c r="Q64" s="4">
        <f t="shared" si="8"/>
        <v>832</v>
      </c>
      <c r="R64" s="4">
        <f t="shared" si="8"/>
        <v>840</v>
      </c>
      <c r="S64" s="4">
        <f t="shared" si="8"/>
        <v>764</v>
      </c>
      <c r="T64" s="4">
        <f t="shared" si="8"/>
        <v>828</v>
      </c>
      <c r="U64" s="4">
        <f t="shared" si="8"/>
        <v>840</v>
      </c>
      <c r="V64" s="4">
        <f t="shared" si="8"/>
        <v>816</v>
      </c>
      <c r="W64" s="4">
        <f t="shared" si="8"/>
        <v>804</v>
      </c>
      <c r="X64" s="4">
        <f t="shared" si="8"/>
        <v>813</v>
      </c>
      <c r="Y64" s="4">
        <f t="shared" si="8"/>
        <v>824</v>
      </c>
      <c r="Z64" s="4">
        <f t="shared" si="8"/>
        <v>819</v>
      </c>
      <c r="AA64" s="4">
        <f t="shared" si="8"/>
        <v>780</v>
      </c>
      <c r="AB64" s="4">
        <f t="shared" si="8"/>
        <v>797</v>
      </c>
      <c r="AC64" s="4">
        <f t="shared" si="8"/>
        <v>816</v>
      </c>
      <c r="AD64" s="4">
        <f t="shared" si="8"/>
        <v>820</v>
      </c>
      <c r="AE64" s="4">
        <f t="shared" si="8"/>
        <v>811</v>
      </c>
      <c r="AF64" s="4">
        <f t="shared" si="8"/>
        <v>794</v>
      </c>
      <c r="AG64" s="4">
        <f t="shared" si="8"/>
        <v>799</v>
      </c>
      <c r="AH64" s="4">
        <f t="shared" si="8"/>
        <v>807</v>
      </c>
    </row>
    <row r="65" spans="1:41" s="39" customFormat="1" x14ac:dyDescent="0.2">
      <c r="C65" s="39" t="s">
        <v>52</v>
      </c>
      <c r="D65" s="39">
        <f>IF(D64=0,"",SMALL(D10:D57,COUNTIF(D10:D57,0)+1))</f>
        <v>2</v>
      </c>
      <c r="E65" s="39">
        <f t="shared" ref="E65:AH65" si="9">IF(E64=0,"",SMALL(E10:E57,COUNTIF(E10:E57,0)+1))</f>
        <v>2</v>
      </c>
      <c r="F65" s="39">
        <f t="shared" si="9"/>
        <v>2</v>
      </c>
      <c r="G65" s="39">
        <f t="shared" si="9"/>
        <v>353</v>
      </c>
      <c r="H65" s="39">
        <f t="shared" si="9"/>
        <v>387</v>
      </c>
      <c r="I65" s="39">
        <f t="shared" si="9"/>
        <v>293</v>
      </c>
      <c r="J65" s="39">
        <f t="shared" si="9"/>
        <v>384</v>
      </c>
      <c r="K65" s="39">
        <f t="shared" si="9"/>
        <v>166</v>
      </c>
      <c r="L65" s="39">
        <f t="shared" si="9"/>
        <v>569</v>
      </c>
      <c r="M65" s="39">
        <f t="shared" si="9"/>
        <v>607</v>
      </c>
      <c r="N65" s="39">
        <f t="shared" si="9"/>
        <v>526</v>
      </c>
      <c r="O65" s="39">
        <f t="shared" si="9"/>
        <v>497</v>
      </c>
      <c r="P65" s="39">
        <f t="shared" si="9"/>
        <v>487</v>
      </c>
      <c r="Q65" s="39">
        <f t="shared" si="9"/>
        <v>386</v>
      </c>
      <c r="R65" s="39">
        <f t="shared" si="9"/>
        <v>444</v>
      </c>
      <c r="S65" s="39">
        <f t="shared" si="9"/>
        <v>29</v>
      </c>
      <c r="T65" s="39">
        <f t="shared" si="9"/>
        <v>312</v>
      </c>
      <c r="U65" s="39">
        <f t="shared" si="9"/>
        <v>518</v>
      </c>
      <c r="V65" s="39">
        <f t="shared" si="9"/>
        <v>144</v>
      </c>
      <c r="W65" s="39">
        <f t="shared" si="9"/>
        <v>262</v>
      </c>
      <c r="X65" s="39">
        <f t="shared" si="9"/>
        <v>463</v>
      </c>
      <c r="Y65" s="39">
        <f t="shared" si="9"/>
        <v>442</v>
      </c>
      <c r="Z65" s="39">
        <f t="shared" si="9"/>
        <v>310</v>
      </c>
      <c r="AA65" s="39">
        <f t="shared" si="9"/>
        <v>300</v>
      </c>
      <c r="AB65" s="39">
        <f t="shared" si="9"/>
        <v>384</v>
      </c>
      <c r="AC65" s="39">
        <f t="shared" si="9"/>
        <v>362</v>
      </c>
      <c r="AD65" s="39">
        <f t="shared" si="9"/>
        <v>436</v>
      </c>
      <c r="AE65" s="39">
        <f t="shared" si="9"/>
        <v>403</v>
      </c>
      <c r="AF65" s="39">
        <f t="shared" si="9"/>
        <v>494</v>
      </c>
      <c r="AG65" s="39">
        <f t="shared" si="9"/>
        <v>590</v>
      </c>
      <c r="AH65" s="39">
        <f t="shared" si="9"/>
        <v>533</v>
      </c>
    </row>
    <row r="66" spans="1:41" s="39" customFormat="1" x14ac:dyDescent="0.2">
      <c r="C66" s="39" t="s">
        <v>55</v>
      </c>
      <c r="D66" s="39">
        <f>IF(D64=0,"",SMALL(D11:D58,COUNTIF(D11:D58,0)+2))</f>
        <v>2</v>
      </c>
      <c r="E66" s="39">
        <f t="shared" ref="E66:AH66" si="10">IF(E64=0,"",SMALL(E11:E58,COUNTIF(E11:E58,0)+2))</f>
        <v>2</v>
      </c>
      <c r="F66" s="39">
        <f t="shared" si="10"/>
        <v>2</v>
      </c>
      <c r="G66" s="39">
        <f t="shared" si="10"/>
        <v>360</v>
      </c>
      <c r="H66" s="39">
        <f t="shared" si="10"/>
        <v>387</v>
      </c>
      <c r="I66" s="39">
        <f t="shared" si="10"/>
        <v>300</v>
      </c>
      <c r="J66" s="39">
        <f t="shared" si="10"/>
        <v>400</v>
      </c>
      <c r="K66" s="39">
        <f t="shared" si="10"/>
        <v>170</v>
      </c>
      <c r="L66" s="39">
        <f t="shared" si="10"/>
        <v>571</v>
      </c>
      <c r="M66" s="39">
        <f t="shared" si="10"/>
        <v>614</v>
      </c>
      <c r="N66" s="39">
        <f t="shared" si="10"/>
        <v>571</v>
      </c>
      <c r="O66" s="39">
        <f t="shared" si="10"/>
        <v>514</v>
      </c>
      <c r="P66" s="39">
        <f t="shared" si="10"/>
        <v>497</v>
      </c>
      <c r="Q66" s="39">
        <f t="shared" si="10"/>
        <v>387</v>
      </c>
      <c r="R66" s="39">
        <f t="shared" si="10"/>
        <v>468</v>
      </c>
      <c r="S66" s="39">
        <f t="shared" si="10"/>
        <v>475</v>
      </c>
      <c r="T66" s="39">
        <f t="shared" si="10"/>
        <v>336</v>
      </c>
      <c r="U66" s="39">
        <f t="shared" si="10"/>
        <v>518</v>
      </c>
      <c r="V66" s="39">
        <f t="shared" si="10"/>
        <v>165</v>
      </c>
      <c r="W66" s="39">
        <f t="shared" si="10"/>
        <v>295</v>
      </c>
      <c r="X66" s="39">
        <f t="shared" si="10"/>
        <v>471</v>
      </c>
      <c r="Y66" s="39">
        <f t="shared" si="10"/>
        <v>504</v>
      </c>
      <c r="Z66" s="39">
        <f t="shared" si="10"/>
        <v>336</v>
      </c>
      <c r="AA66" s="39">
        <f t="shared" si="10"/>
        <v>312</v>
      </c>
      <c r="AB66" s="39">
        <f t="shared" si="10"/>
        <v>410</v>
      </c>
      <c r="AC66" s="39">
        <f t="shared" si="10"/>
        <v>365</v>
      </c>
      <c r="AD66" s="39">
        <f t="shared" si="10"/>
        <v>444</v>
      </c>
      <c r="AE66" s="39">
        <f t="shared" si="10"/>
        <v>454</v>
      </c>
      <c r="AF66" s="39">
        <f t="shared" si="10"/>
        <v>496</v>
      </c>
      <c r="AG66" s="39">
        <f t="shared" si="10"/>
        <v>607</v>
      </c>
      <c r="AH66" s="39">
        <f t="shared" si="10"/>
        <v>538</v>
      </c>
    </row>
    <row r="68" spans="1:41" s="292" customFormat="1" x14ac:dyDescent="0.2">
      <c r="C68" s="292" t="s">
        <v>87</v>
      </c>
      <c r="D68" s="292">
        <v>1</v>
      </c>
      <c r="E68" s="292">
        <v>1</v>
      </c>
      <c r="F68" s="292">
        <v>1</v>
      </c>
      <c r="G68" s="292">
        <v>1</v>
      </c>
      <c r="H68" s="292">
        <v>1</v>
      </c>
      <c r="I68" s="292">
        <v>1</v>
      </c>
      <c r="J68" s="292">
        <v>1</v>
      </c>
      <c r="K68" s="292">
        <v>1</v>
      </c>
      <c r="L68" s="292">
        <v>1</v>
      </c>
      <c r="M68" s="292">
        <v>1</v>
      </c>
      <c r="N68" s="292">
        <v>1</v>
      </c>
      <c r="O68" s="292">
        <v>1</v>
      </c>
      <c r="P68" s="292">
        <v>1</v>
      </c>
      <c r="Q68" s="292">
        <v>1</v>
      </c>
      <c r="R68" s="292">
        <v>1</v>
      </c>
      <c r="S68" s="292">
        <v>1</v>
      </c>
      <c r="T68" s="292">
        <v>1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1</v>
      </c>
      <c r="AF68" s="292">
        <v>1</v>
      </c>
      <c r="AG68" s="292">
        <v>1</v>
      </c>
      <c r="AJ68" s="292" t="s">
        <v>96</v>
      </c>
      <c r="AL68" s="292" t="s">
        <v>82</v>
      </c>
      <c r="AM68" s="333" t="s">
        <v>98</v>
      </c>
    </row>
    <row r="69" spans="1:41" s="41" customFormat="1" x14ac:dyDescent="0.2">
      <c r="A69" s="292" t="s">
        <v>88</v>
      </c>
      <c r="B69" s="292"/>
      <c r="C69" s="292"/>
      <c r="D69" s="42" t="str">
        <f>IF(D$9=1,IF(D$68=1,"",D$59),"")</f>
        <v/>
      </c>
      <c r="E69" s="42" t="str">
        <f t="shared" ref="E69:AH69" si="11">IF(E$9=1,IF(E$68=1,"",E$59),"")</f>
        <v/>
      </c>
      <c r="F69" s="42" t="str">
        <f t="shared" si="11"/>
        <v/>
      </c>
      <c r="G69" s="42" t="str">
        <f t="shared" si="11"/>
        <v/>
      </c>
      <c r="H69" s="42" t="str">
        <f t="shared" si="11"/>
        <v/>
      </c>
      <c r="I69" s="42" t="str">
        <f t="shared" si="11"/>
        <v/>
      </c>
      <c r="J69" s="42" t="str">
        <f t="shared" si="11"/>
        <v/>
      </c>
      <c r="K69" s="42" t="str">
        <f t="shared" si="11"/>
        <v/>
      </c>
      <c r="L69" s="42" t="str">
        <f t="shared" si="11"/>
        <v/>
      </c>
      <c r="M69" s="42" t="str">
        <f t="shared" si="11"/>
        <v/>
      </c>
      <c r="N69" s="42" t="str">
        <f t="shared" si="11"/>
        <v/>
      </c>
      <c r="O69" s="42" t="str">
        <f t="shared" si="11"/>
        <v/>
      </c>
      <c r="P69" s="42" t="str">
        <f t="shared" si="11"/>
        <v/>
      </c>
      <c r="Q69" s="42" t="str">
        <f t="shared" si="11"/>
        <v/>
      </c>
      <c r="R69" s="42" t="str">
        <f t="shared" si="11"/>
        <v/>
      </c>
      <c r="S69" s="42" t="str">
        <f t="shared" si="11"/>
        <v/>
      </c>
      <c r="T69" s="42" t="str">
        <f t="shared" si="11"/>
        <v/>
      </c>
      <c r="U69" s="42" t="str">
        <f t="shared" si="11"/>
        <v/>
      </c>
      <c r="V69" s="42">
        <f t="shared" si="11"/>
        <v>13368</v>
      </c>
      <c r="W69" s="42">
        <f t="shared" si="11"/>
        <v>13971</v>
      </c>
      <c r="X69" s="42">
        <f t="shared" si="11"/>
        <v>15948</v>
      </c>
      <c r="Y69" s="42">
        <f t="shared" si="11"/>
        <v>17146</v>
      </c>
      <c r="Z69" s="42">
        <f t="shared" si="11"/>
        <v>13469</v>
      </c>
      <c r="AA69" s="42">
        <f t="shared" si="11"/>
        <v>13035</v>
      </c>
      <c r="AB69" s="42" t="str">
        <f t="shared" si="11"/>
        <v/>
      </c>
      <c r="AC69" s="42">
        <f t="shared" si="11"/>
        <v>13452</v>
      </c>
      <c r="AD69" s="42">
        <f t="shared" si="11"/>
        <v>15381</v>
      </c>
      <c r="AE69" s="42" t="str">
        <f t="shared" si="11"/>
        <v/>
      </c>
      <c r="AF69" s="42" t="str">
        <f t="shared" si="11"/>
        <v/>
      </c>
      <c r="AG69" s="42" t="str">
        <f t="shared" si="11"/>
        <v/>
      </c>
      <c r="AH69" s="42">
        <f t="shared" si="11"/>
        <v>17770</v>
      </c>
      <c r="AI69" s="42">
        <f t="shared" ref="AI69:AI72" si="12">SUM(D69:AH69)</f>
        <v>133540</v>
      </c>
      <c r="AJ69" s="292">
        <f t="shared" ref="AJ69:AJ72" si="13">COUNTIF(D69:AH69,"&gt;0")</f>
        <v>9</v>
      </c>
      <c r="AL69" s="42">
        <f>ROUNDDOWN(AI69/AJ69,0)</f>
        <v>14837</v>
      </c>
      <c r="AM69" s="334">
        <f>ROUNDDOWN(AL69/14,0)</f>
        <v>1059</v>
      </c>
      <c r="AN69" s="292"/>
      <c r="AO69" s="292"/>
    </row>
    <row r="70" spans="1:41" s="292" customFormat="1" x14ac:dyDescent="0.2">
      <c r="A70" s="292" t="s">
        <v>89</v>
      </c>
      <c r="D70" s="42" t="str">
        <f>IF(D$9=1,IF(D$68=1,"",D$60),"")</f>
        <v/>
      </c>
      <c r="E70" s="42" t="str">
        <f t="shared" ref="E70:AH70" si="14">IF(E$9=1,IF(E$68=1,"",E$60),"")</f>
        <v/>
      </c>
      <c r="F70" s="42" t="str">
        <f t="shared" si="14"/>
        <v/>
      </c>
      <c r="G70" s="42" t="str">
        <f t="shared" si="14"/>
        <v/>
      </c>
      <c r="H70" s="42" t="str">
        <f t="shared" si="14"/>
        <v/>
      </c>
      <c r="I70" s="42" t="str">
        <f t="shared" si="14"/>
        <v/>
      </c>
      <c r="J70" s="42" t="str">
        <f t="shared" si="14"/>
        <v/>
      </c>
      <c r="K70" s="42" t="str">
        <f t="shared" si="14"/>
        <v/>
      </c>
      <c r="L70" s="42" t="str">
        <f t="shared" si="14"/>
        <v/>
      </c>
      <c r="M70" s="42" t="str">
        <f t="shared" si="14"/>
        <v/>
      </c>
      <c r="N70" s="42" t="str">
        <f t="shared" si="14"/>
        <v/>
      </c>
      <c r="O70" s="42" t="str">
        <f t="shared" si="14"/>
        <v/>
      </c>
      <c r="P70" s="42" t="str">
        <f t="shared" si="14"/>
        <v/>
      </c>
      <c r="Q70" s="42" t="str">
        <f t="shared" si="14"/>
        <v/>
      </c>
      <c r="R70" s="42" t="str">
        <f t="shared" si="14"/>
        <v/>
      </c>
      <c r="S70" s="42" t="str">
        <f t="shared" si="14"/>
        <v/>
      </c>
      <c r="T70" s="42" t="str">
        <f t="shared" si="14"/>
        <v/>
      </c>
      <c r="U70" s="42" t="str">
        <f t="shared" si="14"/>
        <v/>
      </c>
      <c r="V70" s="42">
        <f t="shared" si="14"/>
        <v>9180</v>
      </c>
      <c r="W70" s="42">
        <f t="shared" si="14"/>
        <v>11061</v>
      </c>
      <c r="X70" s="42">
        <f t="shared" si="14"/>
        <v>15504</v>
      </c>
      <c r="Y70" s="42">
        <f t="shared" si="14"/>
        <v>16089</v>
      </c>
      <c r="Z70" s="42">
        <f t="shared" si="14"/>
        <v>15278</v>
      </c>
      <c r="AA70" s="42">
        <f t="shared" si="14"/>
        <v>14464</v>
      </c>
      <c r="AB70" s="42" t="str">
        <f t="shared" si="14"/>
        <v/>
      </c>
      <c r="AC70" s="42">
        <f t="shared" si="14"/>
        <v>14664</v>
      </c>
      <c r="AD70" s="42">
        <f t="shared" si="14"/>
        <v>15749</v>
      </c>
      <c r="AE70" s="42" t="str">
        <f t="shared" si="14"/>
        <v/>
      </c>
      <c r="AF70" s="42" t="str">
        <f t="shared" si="14"/>
        <v/>
      </c>
      <c r="AG70" s="42" t="str">
        <f t="shared" si="14"/>
        <v/>
      </c>
      <c r="AH70" s="42">
        <f t="shared" si="14"/>
        <v>15768</v>
      </c>
      <c r="AI70" s="42">
        <f t="shared" si="12"/>
        <v>127757</v>
      </c>
      <c r="AJ70" s="292">
        <f t="shared" si="13"/>
        <v>9</v>
      </c>
      <c r="AL70" s="42">
        <f t="shared" ref="AL70:AL72" si="15">ROUNDDOWN(AI70/AJ70,0)</f>
        <v>14195</v>
      </c>
      <c r="AM70" s="334">
        <f>ROUNDDOWN(AL70/10,0)</f>
        <v>1419</v>
      </c>
    </row>
    <row r="71" spans="1:41" s="292" customFormat="1" x14ac:dyDescent="0.2">
      <c r="A71" s="292" t="s">
        <v>90</v>
      </c>
      <c r="D71" s="42" t="str">
        <f>IF(D$9=3,IF(D$68=1,"",SUM(D$26:D$53)),"")</f>
        <v/>
      </c>
      <c r="E71" s="42" t="str">
        <f t="shared" ref="E71:AH71" si="16">IF(E$9=3,IF(E$68=1,"",SUM(E$26:E$53)),"")</f>
        <v/>
      </c>
      <c r="F71" s="42" t="str">
        <f t="shared" si="16"/>
        <v/>
      </c>
      <c r="G71" s="42" t="str">
        <f t="shared" si="16"/>
        <v/>
      </c>
      <c r="H71" s="42" t="str">
        <f t="shared" si="16"/>
        <v/>
      </c>
      <c r="I71" s="42" t="str">
        <f t="shared" si="16"/>
        <v/>
      </c>
      <c r="J71" s="42" t="str">
        <f t="shared" si="16"/>
        <v/>
      </c>
      <c r="K71" s="42" t="str">
        <f t="shared" si="16"/>
        <v/>
      </c>
      <c r="L71" s="42" t="str">
        <f t="shared" si="16"/>
        <v/>
      </c>
      <c r="M71" s="42" t="str">
        <f t="shared" si="16"/>
        <v/>
      </c>
      <c r="N71" s="42" t="str">
        <f t="shared" si="16"/>
        <v/>
      </c>
      <c r="O71" s="42" t="str">
        <f t="shared" si="16"/>
        <v/>
      </c>
      <c r="P71" s="42" t="str">
        <f t="shared" si="16"/>
        <v/>
      </c>
      <c r="Q71" s="42" t="str">
        <f t="shared" si="16"/>
        <v/>
      </c>
      <c r="R71" s="42" t="str">
        <f t="shared" si="16"/>
        <v/>
      </c>
      <c r="S71" s="42" t="str">
        <f t="shared" si="16"/>
        <v/>
      </c>
      <c r="T71" s="42" t="str">
        <f t="shared" si="16"/>
        <v/>
      </c>
      <c r="U71" s="42">
        <f t="shared" si="16"/>
        <v>16932</v>
      </c>
      <c r="V71" s="42" t="str">
        <f t="shared" si="16"/>
        <v/>
      </c>
      <c r="W71" s="42" t="str">
        <f t="shared" si="16"/>
        <v/>
      </c>
      <c r="X71" s="42" t="str">
        <f t="shared" si="16"/>
        <v/>
      </c>
      <c r="Y71" s="42" t="str">
        <f t="shared" si="16"/>
        <v/>
      </c>
      <c r="Z71" s="42" t="str">
        <f t="shared" si="16"/>
        <v/>
      </c>
      <c r="AA71" s="42" t="str">
        <f t="shared" si="16"/>
        <v/>
      </c>
      <c r="AB71" s="42">
        <f t="shared" si="16"/>
        <v>14258</v>
      </c>
      <c r="AC71" s="42" t="str">
        <f t="shared" si="16"/>
        <v/>
      </c>
      <c r="AD71" s="42" t="str">
        <f t="shared" si="16"/>
        <v/>
      </c>
      <c r="AE71" s="42" t="str">
        <f t="shared" si="16"/>
        <v/>
      </c>
      <c r="AF71" s="42" t="str">
        <f t="shared" si="16"/>
        <v/>
      </c>
      <c r="AG71" s="42" t="str">
        <f t="shared" si="16"/>
        <v/>
      </c>
      <c r="AH71" s="42" t="str">
        <f t="shared" si="16"/>
        <v/>
      </c>
      <c r="AI71" s="42">
        <f t="shared" si="12"/>
        <v>31190</v>
      </c>
      <c r="AJ71" s="292">
        <f t="shared" si="13"/>
        <v>2</v>
      </c>
      <c r="AL71" s="42">
        <f t="shared" si="15"/>
        <v>15595</v>
      </c>
      <c r="AM71" s="334">
        <f>ROUNDDOWN(AL71/14,0)</f>
        <v>1113</v>
      </c>
    </row>
    <row r="72" spans="1:41" s="292" customFormat="1" x14ac:dyDescent="0.2">
      <c r="A72" s="292" t="s">
        <v>91</v>
      </c>
      <c r="D72" s="42" t="str">
        <f>IF(D$9=3,IF(D$68=1,"",SUM(D$10:D$25,D$54:D$57)),"")</f>
        <v/>
      </c>
      <c r="E72" s="42" t="str">
        <f t="shared" ref="E72:AG72" si="17">IF(E$9=3,IF(E$68=1,"",SUM(E$10:E$25,E$54:E$57)),"")</f>
        <v/>
      </c>
      <c r="F72" s="42" t="str">
        <f t="shared" si="17"/>
        <v/>
      </c>
      <c r="G72" s="42" t="str">
        <f t="shared" si="17"/>
        <v/>
      </c>
      <c r="H72" s="42" t="str">
        <f t="shared" si="17"/>
        <v/>
      </c>
      <c r="I72" s="42" t="str">
        <f t="shared" si="17"/>
        <v/>
      </c>
      <c r="J72" s="42" t="str">
        <f t="shared" si="17"/>
        <v/>
      </c>
      <c r="K72" s="42" t="str">
        <f t="shared" si="17"/>
        <v/>
      </c>
      <c r="L72" s="42" t="str">
        <f t="shared" si="17"/>
        <v/>
      </c>
      <c r="M72" s="42" t="str">
        <f t="shared" si="17"/>
        <v/>
      </c>
      <c r="N72" s="42" t="str">
        <f t="shared" si="17"/>
        <v/>
      </c>
      <c r="O72" s="42" t="str">
        <f t="shared" si="17"/>
        <v/>
      </c>
      <c r="P72" s="42" t="str">
        <f t="shared" si="17"/>
        <v/>
      </c>
      <c r="Q72" s="42" t="str">
        <f t="shared" si="17"/>
        <v/>
      </c>
      <c r="R72" s="42" t="str">
        <f t="shared" si="17"/>
        <v/>
      </c>
      <c r="S72" s="42" t="str">
        <f t="shared" si="17"/>
        <v/>
      </c>
      <c r="T72" s="42" t="str">
        <f t="shared" si="17"/>
        <v/>
      </c>
      <c r="U72" s="42">
        <f t="shared" si="17"/>
        <v>16066</v>
      </c>
      <c r="V72" s="42" t="str">
        <f t="shared" si="17"/>
        <v/>
      </c>
      <c r="W72" s="42" t="str">
        <f t="shared" si="17"/>
        <v/>
      </c>
      <c r="X72" s="42" t="str">
        <f t="shared" si="17"/>
        <v/>
      </c>
      <c r="Y72" s="42" t="str">
        <f t="shared" si="17"/>
        <v/>
      </c>
      <c r="Z72" s="42" t="str">
        <f t="shared" si="17"/>
        <v/>
      </c>
      <c r="AA72" s="42" t="str">
        <f t="shared" si="17"/>
        <v/>
      </c>
      <c r="AB72" s="42">
        <f t="shared" si="17"/>
        <v>14391</v>
      </c>
      <c r="AC72" s="42" t="str">
        <f t="shared" si="17"/>
        <v/>
      </c>
      <c r="AD72" s="42" t="str">
        <f t="shared" si="17"/>
        <v/>
      </c>
      <c r="AE72" s="42" t="str">
        <f t="shared" si="17"/>
        <v/>
      </c>
      <c r="AF72" s="42" t="str">
        <f t="shared" si="17"/>
        <v/>
      </c>
      <c r="AG72" s="42" t="str">
        <f t="shared" si="17"/>
        <v/>
      </c>
      <c r="AI72" s="42">
        <f t="shared" si="12"/>
        <v>30457</v>
      </c>
      <c r="AJ72" s="292">
        <f t="shared" si="13"/>
        <v>2</v>
      </c>
      <c r="AL72" s="42">
        <f t="shared" si="15"/>
        <v>15228</v>
      </c>
      <c r="AM72" s="334">
        <f>ROUNDDOWN(AL72/10,0)</f>
        <v>1522</v>
      </c>
    </row>
    <row r="73" spans="1:41" s="292" customFormat="1" x14ac:dyDescent="0.2">
      <c r="A73" s="292" t="s">
        <v>92</v>
      </c>
      <c r="D73" s="42">
        <f>IF(D$9=1,IF(D$68=1,D$59),"")</f>
        <v>226</v>
      </c>
      <c r="E73" s="42">
        <f t="shared" ref="E73:AG73" si="18">IF(E$9=1,IF(E$68=1,E$59),"")</f>
        <v>180</v>
      </c>
      <c r="F73" s="42">
        <f>IF(F$9=1,IF(F$68=1,F$59),"")</f>
        <v>8277</v>
      </c>
      <c r="G73" s="42" t="str">
        <f t="shared" si="18"/>
        <v/>
      </c>
      <c r="H73" s="42">
        <f t="shared" si="18"/>
        <v>13329</v>
      </c>
      <c r="I73" s="42">
        <f t="shared" si="18"/>
        <v>11602</v>
      </c>
      <c r="J73" s="42">
        <f t="shared" si="18"/>
        <v>15916</v>
      </c>
      <c r="K73" s="42">
        <f t="shared" si="18"/>
        <v>14664</v>
      </c>
      <c r="L73" s="42">
        <f t="shared" si="18"/>
        <v>18106</v>
      </c>
      <c r="M73" s="42">
        <f t="shared" si="18"/>
        <v>18502</v>
      </c>
      <c r="N73" s="42" t="str">
        <f t="shared" si="18"/>
        <v/>
      </c>
      <c r="O73" s="42" t="str">
        <f t="shared" si="18"/>
        <v/>
      </c>
      <c r="P73" s="42">
        <f t="shared" si="18"/>
        <v>16601</v>
      </c>
      <c r="Q73" s="42">
        <f t="shared" si="18"/>
        <v>14167</v>
      </c>
      <c r="R73" s="42">
        <f t="shared" si="18"/>
        <v>15324</v>
      </c>
      <c r="S73" s="42">
        <f t="shared" si="18"/>
        <v>2585</v>
      </c>
      <c r="T73" s="42">
        <f t="shared" si="18"/>
        <v>15240</v>
      </c>
      <c r="U73" s="42" t="str">
        <f t="shared" si="18"/>
        <v/>
      </c>
      <c r="V73" s="42" t="b">
        <f t="shared" si="18"/>
        <v>0</v>
      </c>
      <c r="W73" s="42" t="b">
        <f t="shared" si="18"/>
        <v>0</v>
      </c>
      <c r="X73" s="42" t="b">
        <f t="shared" si="18"/>
        <v>0</v>
      </c>
      <c r="Y73" s="42" t="b">
        <f t="shared" si="18"/>
        <v>0</v>
      </c>
      <c r="Z73" s="42" t="b">
        <f t="shared" si="18"/>
        <v>0</v>
      </c>
      <c r="AA73" s="42" t="b">
        <f t="shared" si="18"/>
        <v>0</v>
      </c>
      <c r="AB73" s="42" t="str">
        <f t="shared" si="18"/>
        <v/>
      </c>
      <c r="AC73" s="42" t="b">
        <f t="shared" si="18"/>
        <v>0</v>
      </c>
      <c r="AD73" s="42" t="b">
        <f t="shared" si="18"/>
        <v>0</v>
      </c>
      <c r="AE73" s="42">
        <f t="shared" si="18"/>
        <v>15706</v>
      </c>
      <c r="AF73" s="42">
        <f t="shared" si="18"/>
        <v>17244</v>
      </c>
      <c r="AG73" s="42">
        <f t="shared" si="18"/>
        <v>18264</v>
      </c>
      <c r="AI73" s="42">
        <f>SUM(D73:AH73)</f>
        <v>215933</v>
      </c>
      <c r="AJ73" s="292">
        <f>COUNTIF(D73:AH73,"&gt;0")</f>
        <v>17</v>
      </c>
      <c r="AL73" s="42">
        <f>ROUNDDOWN(AI73/AJ73,0)</f>
        <v>12701</v>
      </c>
      <c r="AM73" s="334">
        <f>ROUNDDOWN(AL73/14,0)</f>
        <v>907</v>
      </c>
    </row>
    <row r="74" spans="1:41" s="292" customFormat="1" x14ac:dyDescent="0.2">
      <c r="A74" s="292" t="s">
        <v>93</v>
      </c>
      <c r="D74" s="42">
        <f>IF(D$9=1,IF(D$68=1,D$60),"")</f>
        <v>588</v>
      </c>
      <c r="E74" s="42">
        <f t="shared" ref="E74:AG74" si="19">IF(E$9=1,IF(E$68=1,E$60),"")</f>
        <v>864</v>
      </c>
      <c r="F74" s="42">
        <f t="shared" si="19"/>
        <v>2280</v>
      </c>
      <c r="G74" s="42" t="str">
        <f t="shared" si="19"/>
        <v/>
      </c>
      <c r="H74" s="42">
        <f t="shared" si="19"/>
        <v>10594</v>
      </c>
      <c r="I74" s="42">
        <f t="shared" si="19"/>
        <v>10768</v>
      </c>
      <c r="J74" s="42">
        <f t="shared" si="19"/>
        <v>11382</v>
      </c>
      <c r="K74" s="42">
        <f t="shared" si="19"/>
        <v>15389</v>
      </c>
      <c r="L74" s="42">
        <f t="shared" si="19"/>
        <v>15021</v>
      </c>
      <c r="M74" s="42">
        <f t="shared" si="19"/>
        <v>15600</v>
      </c>
      <c r="N74" s="42" t="str">
        <f t="shared" si="19"/>
        <v/>
      </c>
      <c r="O74" s="42" t="str">
        <f t="shared" si="19"/>
        <v/>
      </c>
      <c r="P74" s="42">
        <f t="shared" si="19"/>
        <v>15086</v>
      </c>
      <c r="Q74" s="42">
        <f t="shared" si="19"/>
        <v>15396</v>
      </c>
      <c r="R74" s="42">
        <f t="shared" si="19"/>
        <v>15867</v>
      </c>
      <c r="S74" s="42">
        <f t="shared" si="19"/>
        <v>11498</v>
      </c>
      <c r="T74" s="42">
        <f t="shared" si="19"/>
        <v>11820</v>
      </c>
      <c r="U74" s="42" t="str">
        <f t="shared" si="19"/>
        <v/>
      </c>
      <c r="V74" s="42" t="b">
        <f t="shared" si="19"/>
        <v>0</v>
      </c>
      <c r="W74" s="42" t="b">
        <f t="shared" si="19"/>
        <v>0</v>
      </c>
      <c r="X74" s="42" t="b">
        <f t="shared" si="19"/>
        <v>0</v>
      </c>
      <c r="Y74" s="42" t="b">
        <f t="shared" si="19"/>
        <v>0</v>
      </c>
      <c r="Z74" s="42" t="b">
        <f t="shared" si="19"/>
        <v>0</v>
      </c>
      <c r="AA74" s="42" t="b">
        <f t="shared" si="19"/>
        <v>0</v>
      </c>
      <c r="AB74" s="42" t="str">
        <f t="shared" si="19"/>
        <v/>
      </c>
      <c r="AC74" s="42" t="b">
        <f t="shared" si="19"/>
        <v>0</v>
      </c>
      <c r="AD74" s="42" t="b">
        <f t="shared" si="19"/>
        <v>0</v>
      </c>
      <c r="AE74" s="42">
        <f t="shared" si="19"/>
        <v>15298</v>
      </c>
      <c r="AF74" s="42">
        <f t="shared" si="19"/>
        <v>15374</v>
      </c>
      <c r="AG74" s="42">
        <f t="shared" si="19"/>
        <v>15036</v>
      </c>
      <c r="AI74" s="42">
        <f t="shared" ref="AI74:AI76" si="20">SUM(D74:AH74)</f>
        <v>197861</v>
      </c>
      <c r="AJ74" s="292">
        <f>COUNTIF(D74:AH74,"&gt;0")</f>
        <v>17</v>
      </c>
      <c r="AL74" s="42">
        <f t="shared" ref="AL74:AL76" si="21">ROUNDDOWN(AI74/AJ74,0)</f>
        <v>11638</v>
      </c>
      <c r="AM74" s="334">
        <f>ROUNDDOWN(AL74/10,0)</f>
        <v>1163</v>
      </c>
    </row>
    <row r="75" spans="1:41" s="292" customFormat="1" x14ac:dyDescent="0.2">
      <c r="A75" s="292" t="s">
        <v>94</v>
      </c>
      <c r="D75" s="42" t="str">
        <f>IF(D$9=3,IF(D$68=1,SUM(D$26:D$53)),"")</f>
        <v/>
      </c>
      <c r="E75" s="42" t="str">
        <f t="shared" ref="E75:AH75" si="22">IF(E$9=3,IF(E$68=1,SUM(E$26:E$53)),"")</f>
        <v/>
      </c>
      <c r="F75" s="42" t="str">
        <f t="shared" si="22"/>
        <v/>
      </c>
      <c r="G75" s="42">
        <f t="shared" si="22"/>
        <v>12331</v>
      </c>
      <c r="H75" s="42" t="str">
        <f t="shared" si="22"/>
        <v/>
      </c>
      <c r="I75" s="42" t="str">
        <f t="shared" si="22"/>
        <v/>
      </c>
      <c r="J75" s="42" t="str">
        <f t="shared" si="22"/>
        <v/>
      </c>
      <c r="K75" s="42" t="str">
        <f t="shared" si="22"/>
        <v/>
      </c>
      <c r="L75" s="42" t="str">
        <f t="shared" si="22"/>
        <v/>
      </c>
      <c r="M75" s="42" t="str">
        <f t="shared" si="22"/>
        <v/>
      </c>
      <c r="N75" s="42">
        <f t="shared" si="22"/>
        <v>18175</v>
      </c>
      <c r="O75" s="42">
        <f t="shared" si="22"/>
        <v>17472</v>
      </c>
      <c r="P75" s="42" t="str">
        <f t="shared" si="22"/>
        <v/>
      </c>
      <c r="Q75" s="42" t="str">
        <f t="shared" si="22"/>
        <v/>
      </c>
      <c r="R75" s="42" t="str">
        <f t="shared" si="22"/>
        <v/>
      </c>
      <c r="S75" s="42" t="str">
        <f t="shared" si="22"/>
        <v/>
      </c>
      <c r="T75" s="42" t="str">
        <f t="shared" si="22"/>
        <v/>
      </c>
      <c r="U75" s="42" t="b">
        <f t="shared" si="22"/>
        <v>0</v>
      </c>
      <c r="V75" s="42" t="str">
        <f t="shared" si="22"/>
        <v/>
      </c>
      <c r="W75" s="42" t="str">
        <f t="shared" si="22"/>
        <v/>
      </c>
      <c r="X75" s="42" t="str">
        <f t="shared" si="22"/>
        <v/>
      </c>
      <c r="Y75" s="42" t="str">
        <f t="shared" si="22"/>
        <v/>
      </c>
      <c r="Z75" s="42" t="str">
        <f t="shared" si="22"/>
        <v/>
      </c>
      <c r="AA75" s="42" t="str">
        <f t="shared" si="22"/>
        <v/>
      </c>
      <c r="AB75" s="42" t="b">
        <f t="shared" si="22"/>
        <v>0</v>
      </c>
      <c r="AC75" s="42" t="str">
        <f t="shared" si="22"/>
        <v/>
      </c>
      <c r="AD75" s="42" t="str">
        <f t="shared" si="22"/>
        <v/>
      </c>
      <c r="AE75" s="42" t="str">
        <f t="shared" si="22"/>
        <v/>
      </c>
      <c r="AF75" s="42" t="str">
        <f t="shared" si="22"/>
        <v/>
      </c>
      <c r="AG75" s="42" t="str">
        <f t="shared" si="22"/>
        <v/>
      </c>
      <c r="AH75" s="42" t="str">
        <f t="shared" si="22"/>
        <v/>
      </c>
      <c r="AI75" s="42">
        <f t="shared" si="20"/>
        <v>47978</v>
      </c>
      <c r="AJ75" s="292">
        <f>COUNTIF(D75:AH75,"&gt;0")</f>
        <v>3</v>
      </c>
      <c r="AL75" s="42">
        <f t="shared" si="21"/>
        <v>15992</v>
      </c>
      <c r="AM75" s="334">
        <f>ROUNDDOWN(AL75/14,0)</f>
        <v>1142</v>
      </c>
    </row>
    <row r="76" spans="1:41" s="292" customFormat="1" x14ac:dyDescent="0.2">
      <c r="A76" s="292" t="s">
        <v>95</v>
      </c>
      <c r="D76" s="42" t="str">
        <f>IF(D$9=3,IF(D$68=1,SUM(D$10:D$25,D$54:D$57)),"")</f>
        <v/>
      </c>
      <c r="E76" s="42" t="str">
        <f t="shared" ref="E76:AH76" si="23">IF(E$9=3,IF(E$68=1,SUM(E$10:E$25,E$54:E$57)),"")</f>
        <v/>
      </c>
      <c r="F76" s="42" t="str">
        <f t="shared" si="23"/>
        <v/>
      </c>
      <c r="G76" s="42">
        <f t="shared" si="23"/>
        <v>10503</v>
      </c>
      <c r="H76" s="42" t="str">
        <f t="shared" si="23"/>
        <v/>
      </c>
      <c r="I76" s="42" t="str">
        <f t="shared" si="23"/>
        <v/>
      </c>
      <c r="J76" s="42" t="str">
        <f t="shared" si="23"/>
        <v/>
      </c>
      <c r="K76" s="42" t="str">
        <f t="shared" si="23"/>
        <v/>
      </c>
      <c r="L76" s="42" t="str">
        <f t="shared" si="23"/>
        <v/>
      </c>
      <c r="M76" s="42" t="str">
        <f t="shared" si="23"/>
        <v/>
      </c>
      <c r="N76" s="42">
        <f t="shared" si="23"/>
        <v>15967</v>
      </c>
      <c r="O76" s="42">
        <f t="shared" si="23"/>
        <v>15588</v>
      </c>
      <c r="P76" s="42" t="str">
        <f t="shared" si="23"/>
        <v/>
      </c>
      <c r="Q76" s="42" t="str">
        <f t="shared" si="23"/>
        <v/>
      </c>
      <c r="R76" s="42" t="str">
        <f t="shared" si="23"/>
        <v/>
      </c>
      <c r="S76" s="42" t="str">
        <f t="shared" si="23"/>
        <v/>
      </c>
      <c r="T76" s="42" t="str">
        <f t="shared" si="23"/>
        <v/>
      </c>
      <c r="U76" s="42" t="b">
        <f t="shared" si="23"/>
        <v>0</v>
      </c>
      <c r="V76" s="42" t="str">
        <f t="shared" si="23"/>
        <v/>
      </c>
      <c r="W76" s="42" t="str">
        <f t="shared" si="23"/>
        <v/>
      </c>
      <c r="X76" s="42" t="str">
        <f t="shared" si="23"/>
        <v/>
      </c>
      <c r="Y76" s="42" t="str">
        <f t="shared" si="23"/>
        <v/>
      </c>
      <c r="Z76" s="42" t="str">
        <f t="shared" si="23"/>
        <v/>
      </c>
      <c r="AA76" s="42" t="str">
        <f t="shared" si="23"/>
        <v/>
      </c>
      <c r="AB76" s="42" t="b">
        <f t="shared" si="23"/>
        <v>0</v>
      </c>
      <c r="AC76" s="42" t="str">
        <f t="shared" si="23"/>
        <v/>
      </c>
      <c r="AD76" s="42" t="str">
        <f t="shared" si="23"/>
        <v/>
      </c>
      <c r="AE76" s="42" t="str">
        <f t="shared" si="23"/>
        <v/>
      </c>
      <c r="AF76" s="42" t="str">
        <f t="shared" si="23"/>
        <v/>
      </c>
      <c r="AG76" s="42" t="str">
        <f t="shared" si="23"/>
        <v/>
      </c>
      <c r="AH76" s="42" t="str">
        <f t="shared" si="23"/>
        <v/>
      </c>
      <c r="AI76" s="42">
        <f t="shared" si="20"/>
        <v>42058</v>
      </c>
      <c r="AJ76" s="292">
        <f>COUNTIF(D76:AH76,"&gt;0")</f>
        <v>3</v>
      </c>
      <c r="AL76" s="42">
        <f t="shared" si="21"/>
        <v>14019</v>
      </c>
      <c r="AM76" s="334">
        <f>ROUNDDOWN(AL76/10,0)</f>
        <v>1401</v>
      </c>
    </row>
    <row r="77" spans="1:41" s="292" customFormat="1" x14ac:dyDescent="0.2">
      <c r="AI77" s="42">
        <f>SUM(AI69:AI76)</f>
        <v>826774</v>
      </c>
      <c r="AJ77" s="292">
        <f>AJ69+AJ71+AJ73+AJ75</f>
        <v>31</v>
      </c>
      <c r="AL77" s="42">
        <f>ROUNDDOWN(AI77/AJ77,0)</f>
        <v>26670</v>
      </c>
      <c r="AM77" s="42"/>
    </row>
    <row r="78" spans="1:41" s="292" customFormat="1" x14ac:dyDescent="0.2">
      <c r="A78" s="292" t="s">
        <v>100</v>
      </c>
      <c r="C78" s="292" t="s">
        <v>102</v>
      </c>
      <c r="D78" s="292">
        <f>MAX(D81:D127)</f>
        <v>139</v>
      </c>
      <c r="E78" s="292">
        <f t="shared" ref="E78:AH78" si="24">MAX(E81:E127)</f>
        <v>164</v>
      </c>
      <c r="F78" s="292">
        <f t="shared" si="24"/>
        <v>1125</v>
      </c>
      <c r="G78" s="292">
        <f t="shared" si="24"/>
        <v>1313</v>
      </c>
      <c r="H78" s="292">
        <f t="shared" si="24"/>
        <v>1380</v>
      </c>
      <c r="I78" s="292">
        <f t="shared" si="24"/>
        <v>1294</v>
      </c>
      <c r="J78" s="292">
        <f t="shared" si="24"/>
        <v>1603</v>
      </c>
      <c r="K78" s="292">
        <f t="shared" si="24"/>
        <v>1565</v>
      </c>
      <c r="L78" s="292">
        <f t="shared" si="24"/>
        <v>1577</v>
      </c>
      <c r="M78" s="292">
        <f t="shared" si="24"/>
        <v>1589</v>
      </c>
      <c r="N78" s="292">
        <f t="shared" si="24"/>
        <v>1644</v>
      </c>
      <c r="O78" s="292">
        <f t="shared" si="24"/>
        <v>1598</v>
      </c>
      <c r="P78" s="292">
        <f t="shared" si="24"/>
        <v>1572</v>
      </c>
      <c r="Q78" s="292">
        <f t="shared" si="24"/>
        <v>1636</v>
      </c>
      <c r="R78" s="292">
        <f t="shared" si="24"/>
        <v>1666</v>
      </c>
      <c r="S78" s="292">
        <f t="shared" si="24"/>
        <v>1510</v>
      </c>
      <c r="T78" s="292">
        <f t="shared" si="24"/>
        <v>1651</v>
      </c>
      <c r="U78" s="292">
        <f t="shared" si="24"/>
        <v>1670</v>
      </c>
      <c r="V78" s="292">
        <f t="shared" si="24"/>
        <v>1613</v>
      </c>
      <c r="W78" s="292">
        <f t="shared" si="24"/>
        <v>1599</v>
      </c>
      <c r="X78" s="292">
        <f t="shared" si="24"/>
        <v>1622</v>
      </c>
      <c r="Y78" s="292">
        <f t="shared" si="24"/>
        <v>1644</v>
      </c>
      <c r="Z78" s="292">
        <f t="shared" si="24"/>
        <v>1635</v>
      </c>
      <c r="AA78" s="292">
        <f t="shared" si="24"/>
        <v>1550</v>
      </c>
      <c r="AB78" s="292">
        <f t="shared" si="24"/>
        <v>1582</v>
      </c>
      <c r="AC78" s="292">
        <f t="shared" si="24"/>
        <v>1627</v>
      </c>
      <c r="AD78" s="292">
        <f t="shared" si="24"/>
        <v>1629</v>
      </c>
      <c r="AE78" s="292">
        <f t="shared" si="24"/>
        <v>1622</v>
      </c>
      <c r="AF78" s="292">
        <f t="shared" si="24"/>
        <v>1584</v>
      </c>
      <c r="AG78" s="292">
        <f t="shared" si="24"/>
        <v>1596</v>
      </c>
      <c r="AH78" s="292">
        <f t="shared" si="24"/>
        <v>1611</v>
      </c>
      <c r="AJ78" s="292">
        <f>AJ70+AJ72+AJ74+AJ76</f>
        <v>31</v>
      </c>
    </row>
    <row r="79" spans="1:41" x14ac:dyDescent="0.2">
      <c r="C79" t="s">
        <v>104</v>
      </c>
      <c r="D79">
        <f>MIN(D81:D127)</f>
        <v>0</v>
      </c>
      <c r="E79">
        <f t="shared" ref="E79:AH79" si="25">MIN(E81:E127)</f>
        <v>0</v>
      </c>
      <c r="F79">
        <f t="shared" si="25"/>
        <v>0</v>
      </c>
      <c r="G79">
        <f t="shared" si="25"/>
        <v>718</v>
      </c>
      <c r="H79">
        <f t="shared" si="25"/>
        <v>790</v>
      </c>
      <c r="I79">
        <f t="shared" si="25"/>
        <v>621</v>
      </c>
      <c r="J79">
        <f t="shared" si="25"/>
        <v>802</v>
      </c>
      <c r="K79">
        <f t="shared" si="25"/>
        <v>365</v>
      </c>
      <c r="L79">
        <f t="shared" si="25"/>
        <v>1140</v>
      </c>
      <c r="M79">
        <f t="shared" si="25"/>
        <v>1228</v>
      </c>
      <c r="N79">
        <f t="shared" si="25"/>
        <v>1102</v>
      </c>
      <c r="O79">
        <f t="shared" si="25"/>
        <v>1011</v>
      </c>
      <c r="P79">
        <f t="shared" si="25"/>
        <v>984</v>
      </c>
      <c r="Q79">
        <f t="shared" si="25"/>
        <v>775</v>
      </c>
      <c r="R79">
        <f t="shared" si="25"/>
        <v>929</v>
      </c>
      <c r="S79">
        <f t="shared" si="25"/>
        <v>0</v>
      </c>
      <c r="T79">
        <f t="shared" si="25"/>
        <v>0</v>
      </c>
      <c r="U79">
        <f t="shared" si="25"/>
        <v>1041</v>
      </c>
      <c r="V79">
        <f t="shared" si="25"/>
        <v>0</v>
      </c>
      <c r="W79">
        <f t="shared" si="25"/>
        <v>0</v>
      </c>
      <c r="X79">
        <f t="shared" si="25"/>
        <v>1001</v>
      </c>
      <c r="Y79">
        <f t="shared" si="25"/>
        <v>946</v>
      </c>
      <c r="Z79">
        <f t="shared" si="25"/>
        <v>646</v>
      </c>
      <c r="AA79">
        <f t="shared" si="25"/>
        <v>612</v>
      </c>
      <c r="AB79">
        <f t="shared" si="25"/>
        <v>809</v>
      </c>
      <c r="AC79">
        <f t="shared" si="25"/>
        <v>775</v>
      </c>
      <c r="AD79">
        <f t="shared" si="25"/>
        <v>900</v>
      </c>
      <c r="AE79">
        <f t="shared" si="25"/>
        <v>857</v>
      </c>
      <c r="AF79">
        <f t="shared" si="25"/>
        <v>993</v>
      </c>
      <c r="AG79">
        <f t="shared" si="25"/>
        <v>1209</v>
      </c>
      <c r="AH79">
        <f t="shared" si="25"/>
        <v>1116</v>
      </c>
    </row>
    <row r="81" spans="1:34" x14ac:dyDescent="0.2">
      <c r="A81">
        <v>0</v>
      </c>
      <c r="C81">
        <v>4.1666666666666664E-2</v>
      </c>
      <c r="D81">
        <f>SUM(D10:D11)</f>
        <v>22</v>
      </c>
      <c r="E81">
        <f t="shared" ref="E81:AH89" si="26">SUM(E10:E11)</f>
        <v>81</v>
      </c>
      <c r="F81">
        <f t="shared" si="26"/>
        <v>9</v>
      </c>
      <c r="G81">
        <f t="shared" si="26"/>
        <v>1015</v>
      </c>
      <c r="H81">
        <f t="shared" si="26"/>
        <v>900</v>
      </c>
      <c r="I81">
        <f t="shared" si="26"/>
        <v>1118</v>
      </c>
      <c r="J81">
        <f t="shared" si="26"/>
        <v>860</v>
      </c>
      <c r="K81">
        <f t="shared" si="26"/>
        <v>1553</v>
      </c>
      <c r="L81">
        <f t="shared" si="26"/>
        <v>1512</v>
      </c>
      <c r="M81">
        <f t="shared" si="26"/>
        <v>1579</v>
      </c>
      <c r="N81">
        <f t="shared" si="26"/>
        <v>1617</v>
      </c>
      <c r="O81">
        <f t="shared" si="26"/>
        <v>1574</v>
      </c>
      <c r="P81">
        <f t="shared" si="26"/>
        <v>1550</v>
      </c>
      <c r="Q81">
        <f t="shared" si="26"/>
        <v>1464</v>
      </c>
      <c r="R81">
        <f t="shared" si="26"/>
        <v>1666</v>
      </c>
      <c r="S81">
        <f t="shared" si="26"/>
        <v>1457</v>
      </c>
      <c r="T81">
        <f t="shared" si="26"/>
        <v>0</v>
      </c>
      <c r="U81">
        <f t="shared" si="26"/>
        <v>1627</v>
      </c>
      <c r="V81">
        <f t="shared" si="26"/>
        <v>1560</v>
      </c>
      <c r="W81">
        <f t="shared" si="26"/>
        <v>0</v>
      </c>
      <c r="X81">
        <f t="shared" si="26"/>
        <v>1620</v>
      </c>
      <c r="Y81">
        <f t="shared" si="26"/>
        <v>1612</v>
      </c>
      <c r="Z81">
        <f t="shared" si="26"/>
        <v>1589</v>
      </c>
      <c r="AA81">
        <f t="shared" si="26"/>
        <v>1486</v>
      </c>
      <c r="AB81">
        <f t="shared" si="26"/>
        <v>1579</v>
      </c>
      <c r="AC81">
        <f t="shared" si="26"/>
        <v>1469</v>
      </c>
      <c r="AD81">
        <f t="shared" si="26"/>
        <v>1620</v>
      </c>
      <c r="AE81">
        <f t="shared" si="26"/>
        <v>1606</v>
      </c>
      <c r="AF81">
        <f t="shared" si="26"/>
        <v>1581</v>
      </c>
      <c r="AG81">
        <f t="shared" si="26"/>
        <v>1541</v>
      </c>
      <c r="AH81">
        <f t="shared" si="26"/>
        <v>1598</v>
      </c>
    </row>
    <row r="82" spans="1:34" x14ac:dyDescent="0.2">
      <c r="A82">
        <v>2.0833333333333332E-2</v>
      </c>
      <c r="C82">
        <v>6.25E-2</v>
      </c>
      <c r="D82">
        <f>SUM(D11:D12)</f>
        <v>24</v>
      </c>
      <c r="E82">
        <f t="shared" si="26"/>
        <v>77</v>
      </c>
      <c r="F82">
        <f t="shared" si="26"/>
        <v>17</v>
      </c>
      <c r="G82">
        <f t="shared" si="26"/>
        <v>1041</v>
      </c>
      <c r="H82">
        <f t="shared" si="26"/>
        <v>909</v>
      </c>
      <c r="I82">
        <f t="shared" si="26"/>
        <v>1113</v>
      </c>
      <c r="J82">
        <f t="shared" si="26"/>
        <v>873</v>
      </c>
      <c r="K82">
        <f t="shared" si="26"/>
        <v>1560</v>
      </c>
      <c r="L82">
        <f t="shared" si="26"/>
        <v>1524</v>
      </c>
      <c r="M82">
        <f t="shared" si="26"/>
        <v>1579</v>
      </c>
      <c r="N82">
        <f t="shared" si="26"/>
        <v>1634</v>
      </c>
      <c r="O82">
        <f t="shared" si="26"/>
        <v>1582</v>
      </c>
      <c r="P82">
        <f t="shared" si="26"/>
        <v>1572</v>
      </c>
      <c r="Q82">
        <f t="shared" si="26"/>
        <v>1562</v>
      </c>
      <c r="R82">
        <f t="shared" si="26"/>
        <v>1666</v>
      </c>
      <c r="S82">
        <f t="shared" si="26"/>
        <v>1490</v>
      </c>
      <c r="T82">
        <f t="shared" si="26"/>
        <v>0</v>
      </c>
      <c r="U82">
        <f t="shared" si="26"/>
        <v>1637</v>
      </c>
      <c r="V82">
        <f t="shared" si="26"/>
        <v>1601</v>
      </c>
      <c r="W82">
        <f t="shared" si="26"/>
        <v>0</v>
      </c>
      <c r="X82">
        <f t="shared" si="26"/>
        <v>1622</v>
      </c>
      <c r="Y82">
        <f t="shared" si="26"/>
        <v>1603</v>
      </c>
      <c r="Z82">
        <f t="shared" si="26"/>
        <v>1512</v>
      </c>
      <c r="AA82">
        <f t="shared" si="26"/>
        <v>1479</v>
      </c>
      <c r="AB82">
        <f t="shared" si="26"/>
        <v>1581</v>
      </c>
      <c r="AC82">
        <f t="shared" si="26"/>
        <v>1480</v>
      </c>
      <c r="AD82">
        <f t="shared" si="26"/>
        <v>1611</v>
      </c>
      <c r="AE82">
        <f t="shared" si="26"/>
        <v>1622</v>
      </c>
      <c r="AF82">
        <f t="shared" si="26"/>
        <v>1579</v>
      </c>
      <c r="AG82">
        <f t="shared" si="26"/>
        <v>1524</v>
      </c>
      <c r="AH82">
        <f t="shared" si="26"/>
        <v>1591</v>
      </c>
    </row>
    <row r="83" spans="1:34" x14ac:dyDescent="0.2">
      <c r="A83">
        <v>4.1666666666666699E-2</v>
      </c>
      <c r="C83">
        <v>8.3333333333333398E-2</v>
      </c>
      <c r="D83">
        <f t="shared" ref="D83:S98" si="27">SUM(D12:D13)</f>
        <v>28</v>
      </c>
      <c r="E83">
        <f t="shared" si="27"/>
        <v>91</v>
      </c>
      <c r="F83">
        <f t="shared" si="27"/>
        <v>24</v>
      </c>
      <c r="G83">
        <f t="shared" si="27"/>
        <v>1037</v>
      </c>
      <c r="H83">
        <f t="shared" si="27"/>
        <v>883</v>
      </c>
      <c r="I83">
        <f t="shared" si="27"/>
        <v>1104</v>
      </c>
      <c r="J83">
        <f t="shared" si="27"/>
        <v>912</v>
      </c>
      <c r="K83">
        <f t="shared" si="27"/>
        <v>1562</v>
      </c>
      <c r="L83">
        <f t="shared" si="27"/>
        <v>1529</v>
      </c>
      <c r="M83">
        <f t="shared" si="27"/>
        <v>1582</v>
      </c>
      <c r="N83">
        <f t="shared" si="27"/>
        <v>1639</v>
      </c>
      <c r="O83">
        <f t="shared" si="27"/>
        <v>1580</v>
      </c>
      <c r="P83">
        <f t="shared" si="27"/>
        <v>1570</v>
      </c>
      <c r="Q83">
        <f t="shared" si="27"/>
        <v>1579</v>
      </c>
      <c r="R83">
        <f t="shared" si="27"/>
        <v>1654</v>
      </c>
      <c r="S83">
        <f t="shared" si="27"/>
        <v>1492</v>
      </c>
      <c r="T83">
        <f t="shared" si="26"/>
        <v>0</v>
      </c>
      <c r="U83">
        <f t="shared" si="26"/>
        <v>1644</v>
      </c>
      <c r="V83">
        <f t="shared" si="26"/>
        <v>1591</v>
      </c>
      <c r="W83">
        <f t="shared" si="26"/>
        <v>0</v>
      </c>
      <c r="X83">
        <f t="shared" si="26"/>
        <v>1622</v>
      </c>
      <c r="Y83">
        <f t="shared" si="26"/>
        <v>1606</v>
      </c>
      <c r="Z83">
        <f t="shared" si="26"/>
        <v>1492</v>
      </c>
      <c r="AA83">
        <f t="shared" si="26"/>
        <v>1478</v>
      </c>
      <c r="AB83">
        <f t="shared" si="26"/>
        <v>1582</v>
      </c>
      <c r="AC83">
        <f t="shared" si="26"/>
        <v>1478</v>
      </c>
      <c r="AD83">
        <f t="shared" si="26"/>
        <v>1608</v>
      </c>
      <c r="AE83">
        <f t="shared" si="26"/>
        <v>1610</v>
      </c>
      <c r="AF83">
        <f t="shared" si="26"/>
        <v>1579</v>
      </c>
      <c r="AG83">
        <f t="shared" si="26"/>
        <v>1495</v>
      </c>
      <c r="AH83">
        <f t="shared" si="26"/>
        <v>1599</v>
      </c>
    </row>
    <row r="84" spans="1:34" x14ac:dyDescent="0.2">
      <c r="A84">
        <v>6.25E-2</v>
      </c>
      <c r="C84">
        <v>0.104166666666667</v>
      </c>
      <c r="D84">
        <f t="shared" si="27"/>
        <v>43</v>
      </c>
      <c r="E84">
        <f t="shared" si="26"/>
        <v>87</v>
      </c>
      <c r="F84">
        <f t="shared" si="26"/>
        <v>36</v>
      </c>
      <c r="G84">
        <f t="shared" si="26"/>
        <v>1001</v>
      </c>
      <c r="H84">
        <f t="shared" si="26"/>
        <v>896</v>
      </c>
      <c r="I84">
        <f t="shared" si="26"/>
        <v>1092</v>
      </c>
      <c r="J84">
        <f t="shared" si="26"/>
        <v>929</v>
      </c>
      <c r="K84">
        <f t="shared" si="26"/>
        <v>1557</v>
      </c>
      <c r="L84">
        <f t="shared" si="26"/>
        <v>1524</v>
      </c>
      <c r="M84">
        <f t="shared" si="26"/>
        <v>1572</v>
      </c>
      <c r="N84">
        <f t="shared" si="26"/>
        <v>1639</v>
      </c>
      <c r="O84">
        <f t="shared" si="26"/>
        <v>1586</v>
      </c>
      <c r="P84">
        <f t="shared" si="26"/>
        <v>1564</v>
      </c>
      <c r="Q84">
        <f t="shared" si="26"/>
        <v>1577</v>
      </c>
      <c r="R84">
        <f t="shared" si="26"/>
        <v>1656</v>
      </c>
      <c r="S84">
        <f t="shared" si="26"/>
        <v>1469</v>
      </c>
      <c r="T84">
        <f t="shared" si="26"/>
        <v>0</v>
      </c>
      <c r="U84">
        <f t="shared" si="26"/>
        <v>1651</v>
      </c>
      <c r="V84">
        <f t="shared" si="26"/>
        <v>1581</v>
      </c>
      <c r="W84">
        <f t="shared" si="26"/>
        <v>0</v>
      </c>
      <c r="X84">
        <f t="shared" si="26"/>
        <v>1620</v>
      </c>
      <c r="Y84">
        <f t="shared" si="26"/>
        <v>1629</v>
      </c>
      <c r="Z84">
        <f t="shared" si="26"/>
        <v>1498</v>
      </c>
      <c r="AA84">
        <f t="shared" si="26"/>
        <v>1476</v>
      </c>
      <c r="AB84">
        <f t="shared" si="26"/>
        <v>1541</v>
      </c>
      <c r="AC84">
        <f t="shared" si="26"/>
        <v>1450</v>
      </c>
      <c r="AD84">
        <f t="shared" si="26"/>
        <v>1622</v>
      </c>
      <c r="AE84">
        <f t="shared" si="26"/>
        <v>1606</v>
      </c>
      <c r="AF84">
        <f t="shared" si="26"/>
        <v>1581</v>
      </c>
      <c r="AG84">
        <f t="shared" si="26"/>
        <v>1488</v>
      </c>
      <c r="AH84">
        <f t="shared" si="26"/>
        <v>1598</v>
      </c>
    </row>
    <row r="85" spans="1:34" x14ac:dyDescent="0.2">
      <c r="A85">
        <v>8.3333333333333301E-2</v>
      </c>
      <c r="C85">
        <v>0.125</v>
      </c>
      <c r="D85">
        <f t="shared" si="27"/>
        <v>60</v>
      </c>
      <c r="E85">
        <f t="shared" si="26"/>
        <v>51</v>
      </c>
      <c r="F85">
        <f t="shared" si="26"/>
        <v>29</v>
      </c>
      <c r="G85">
        <f t="shared" si="26"/>
        <v>979</v>
      </c>
      <c r="H85">
        <f t="shared" si="26"/>
        <v>907</v>
      </c>
      <c r="I85">
        <f t="shared" si="26"/>
        <v>1097</v>
      </c>
      <c r="J85">
        <f t="shared" si="26"/>
        <v>943</v>
      </c>
      <c r="K85">
        <f t="shared" si="26"/>
        <v>1548</v>
      </c>
      <c r="L85">
        <f t="shared" si="26"/>
        <v>1521</v>
      </c>
      <c r="M85">
        <f t="shared" si="26"/>
        <v>1565</v>
      </c>
      <c r="N85">
        <f t="shared" si="26"/>
        <v>1642</v>
      </c>
      <c r="O85">
        <f t="shared" si="26"/>
        <v>1588</v>
      </c>
      <c r="P85">
        <f t="shared" si="26"/>
        <v>1572</v>
      </c>
      <c r="Q85">
        <f t="shared" si="26"/>
        <v>1577</v>
      </c>
      <c r="R85">
        <f t="shared" si="26"/>
        <v>1656</v>
      </c>
      <c r="S85">
        <f t="shared" si="26"/>
        <v>1460</v>
      </c>
      <c r="T85">
        <f t="shared" si="26"/>
        <v>610</v>
      </c>
      <c r="U85">
        <f t="shared" si="26"/>
        <v>1644</v>
      </c>
      <c r="V85">
        <f t="shared" si="26"/>
        <v>1605</v>
      </c>
      <c r="W85">
        <f t="shared" si="26"/>
        <v>511</v>
      </c>
      <c r="X85">
        <f t="shared" si="26"/>
        <v>1618</v>
      </c>
      <c r="Y85">
        <f t="shared" si="26"/>
        <v>1642</v>
      </c>
      <c r="Z85">
        <f t="shared" si="26"/>
        <v>1481</v>
      </c>
      <c r="AA85">
        <f t="shared" si="26"/>
        <v>1466</v>
      </c>
      <c r="AB85">
        <f t="shared" si="26"/>
        <v>1481</v>
      </c>
      <c r="AC85">
        <f t="shared" si="26"/>
        <v>1443</v>
      </c>
      <c r="AD85">
        <f t="shared" si="26"/>
        <v>1618</v>
      </c>
      <c r="AE85">
        <f t="shared" si="26"/>
        <v>1599</v>
      </c>
      <c r="AF85">
        <f t="shared" si="26"/>
        <v>1584</v>
      </c>
      <c r="AG85">
        <f t="shared" si="26"/>
        <v>1500</v>
      </c>
      <c r="AH85">
        <f t="shared" si="26"/>
        <v>1586</v>
      </c>
    </row>
    <row r="86" spans="1:34" x14ac:dyDescent="0.2">
      <c r="A86">
        <v>0.104166666666667</v>
      </c>
      <c r="C86">
        <v>0.14583333333333401</v>
      </c>
      <c r="D86">
        <f t="shared" si="27"/>
        <v>51</v>
      </c>
      <c r="E86">
        <f t="shared" si="26"/>
        <v>64</v>
      </c>
      <c r="F86">
        <f t="shared" si="26"/>
        <v>10</v>
      </c>
      <c r="G86">
        <f t="shared" si="26"/>
        <v>996</v>
      </c>
      <c r="H86">
        <f t="shared" si="26"/>
        <v>871</v>
      </c>
      <c r="I86">
        <f t="shared" si="26"/>
        <v>1102</v>
      </c>
      <c r="J86">
        <f t="shared" si="26"/>
        <v>934</v>
      </c>
      <c r="K86">
        <f t="shared" si="26"/>
        <v>1551</v>
      </c>
      <c r="L86">
        <f t="shared" si="26"/>
        <v>1526</v>
      </c>
      <c r="M86">
        <f t="shared" si="26"/>
        <v>1574</v>
      </c>
      <c r="N86">
        <f t="shared" si="26"/>
        <v>1644</v>
      </c>
      <c r="O86">
        <f t="shared" si="26"/>
        <v>1577</v>
      </c>
      <c r="P86">
        <f t="shared" si="26"/>
        <v>1568</v>
      </c>
      <c r="Q86">
        <f t="shared" si="26"/>
        <v>1605</v>
      </c>
      <c r="R86">
        <f t="shared" si="26"/>
        <v>1663</v>
      </c>
      <c r="S86">
        <f t="shared" si="26"/>
        <v>1469</v>
      </c>
      <c r="T86">
        <f t="shared" si="26"/>
        <v>1428</v>
      </c>
      <c r="U86">
        <f t="shared" si="26"/>
        <v>1639</v>
      </c>
      <c r="V86">
        <f t="shared" si="26"/>
        <v>1611</v>
      </c>
      <c r="W86">
        <f t="shared" si="26"/>
        <v>1303</v>
      </c>
      <c r="X86">
        <f t="shared" si="26"/>
        <v>1620</v>
      </c>
      <c r="Y86">
        <f t="shared" si="26"/>
        <v>1644</v>
      </c>
      <c r="Z86">
        <f t="shared" si="26"/>
        <v>1510</v>
      </c>
      <c r="AA86">
        <f t="shared" si="26"/>
        <v>1473</v>
      </c>
      <c r="AB86">
        <f t="shared" si="26"/>
        <v>1483</v>
      </c>
      <c r="AC86">
        <f t="shared" si="26"/>
        <v>1462</v>
      </c>
      <c r="AD86">
        <f t="shared" si="26"/>
        <v>1622</v>
      </c>
      <c r="AE86">
        <f t="shared" si="26"/>
        <v>1569</v>
      </c>
      <c r="AF86">
        <f t="shared" si="26"/>
        <v>1580</v>
      </c>
      <c r="AG86">
        <f t="shared" si="26"/>
        <v>1500</v>
      </c>
      <c r="AH86">
        <f t="shared" si="26"/>
        <v>1596</v>
      </c>
    </row>
    <row r="87" spans="1:34" x14ac:dyDescent="0.2">
      <c r="A87">
        <v>0.125</v>
      </c>
      <c r="C87">
        <v>0.16666666666666699</v>
      </c>
      <c r="D87">
        <f t="shared" si="27"/>
        <v>41</v>
      </c>
      <c r="E87">
        <f t="shared" si="26"/>
        <v>115</v>
      </c>
      <c r="F87">
        <f t="shared" si="26"/>
        <v>7</v>
      </c>
      <c r="G87">
        <f t="shared" si="26"/>
        <v>994</v>
      </c>
      <c r="H87">
        <f t="shared" si="26"/>
        <v>862</v>
      </c>
      <c r="I87">
        <f t="shared" si="26"/>
        <v>1092</v>
      </c>
      <c r="J87">
        <f t="shared" si="26"/>
        <v>929</v>
      </c>
      <c r="K87">
        <f t="shared" si="26"/>
        <v>1553</v>
      </c>
      <c r="L87">
        <f t="shared" si="26"/>
        <v>1517</v>
      </c>
      <c r="M87">
        <f t="shared" si="26"/>
        <v>1574</v>
      </c>
      <c r="N87">
        <f t="shared" si="26"/>
        <v>1637</v>
      </c>
      <c r="O87">
        <f t="shared" si="26"/>
        <v>1582</v>
      </c>
      <c r="P87">
        <f t="shared" si="26"/>
        <v>1555</v>
      </c>
      <c r="Q87">
        <f t="shared" si="26"/>
        <v>1594</v>
      </c>
      <c r="R87">
        <f t="shared" si="26"/>
        <v>1665</v>
      </c>
      <c r="S87">
        <f t="shared" si="26"/>
        <v>1495</v>
      </c>
      <c r="T87">
        <f t="shared" si="26"/>
        <v>1639</v>
      </c>
      <c r="U87">
        <f t="shared" si="26"/>
        <v>1649</v>
      </c>
      <c r="V87">
        <f t="shared" si="26"/>
        <v>1608</v>
      </c>
      <c r="W87">
        <f t="shared" si="26"/>
        <v>1596</v>
      </c>
      <c r="X87">
        <f t="shared" si="26"/>
        <v>1622</v>
      </c>
      <c r="Y87">
        <f t="shared" si="26"/>
        <v>1636</v>
      </c>
      <c r="Z87">
        <f t="shared" si="26"/>
        <v>1563</v>
      </c>
      <c r="AA87">
        <f t="shared" si="26"/>
        <v>1496</v>
      </c>
      <c r="AB87">
        <f t="shared" si="26"/>
        <v>1502</v>
      </c>
      <c r="AC87">
        <f t="shared" si="26"/>
        <v>1468</v>
      </c>
      <c r="AD87">
        <f t="shared" si="26"/>
        <v>1615</v>
      </c>
      <c r="AE87">
        <f t="shared" si="26"/>
        <v>1581</v>
      </c>
      <c r="AF87">
        <f t="shared" si="26"/>
        <v>1575</v>
      </c>
      <c r="AG87">
        <f t="shared" si="26"/>
        <v>1500</v>
      </c>
      <c r="AH87">
        <f t="shared" si="26"/>
        <v>1611</v>
      </c>
    </row>
    <row r="88" spans="1:34" x14ac:dyDescent="0.2">
      <c r="A88">
        <v>0.14583333333333301</v>
      </c>
      <c r="C88">
        <v>0.1875</v>
      </c>
      <c r="D88">
        <f t="shared" si="27"/>
        <v>45</v>
      </c>
      <c r="E88">
        <f t="shared" si="26"/>
        <v>120</v>
      </c>
      <c r="F88">
        <f t="shared" si="26"/>
        <v>5</v>
      </c>
      <c r="G88">
        <f t="shared" si="26"/>
        <v>1015</v>
      </c>
      <c r="H88">
        <f t="shared" si="26"/>
        <v>900</v>
      </c>
      <c r="I88">
        <f t="shared" si="26"/>
        <v>1085</v>
      </c>
      <c r="J88">
        <f t="shared" si="26"/>
        <v>936</v>
      </c>
      <c r="K88">
        <f t="shared" si="26"/>
        <v>1557</v>
      </c>
      <c r="L88">
        <f t="shared" si="26"/>
        <v>1505</v>
      </c>
      <c r="M88">
        <f t="shared" si="26"/>
        <v>1575</v>
      </c>
      <c r="N88">
        <f t="shared" si="26"/>
        <v>1630</v>
      </c>
      <c r="O88">
        <f t="shared" si="26"/>
        <v>1591</v>
      </c>
      <c r="P88">
        <f t="shared" si="26"/>
        <v>1548</v>
      </c>
      <c r="Q88">
        <f t="shared" si="26"/>
        <v>1589</v>
      </c>
      <c r="R88">
        <f t="shared" si="26"/>
        <v>1656</v>
      </c>
      <c r="S88">
        <f t="shared" si="26"/>
        <v>1488</v>
      </c>
      <c r="T88">
        <f t="shared" si="26"/>
        <v>1642</v>
      </c>
      <c r="U88">
        <f t="shared" si="26"/>
        <v>1659</v>
      </c>
      <c r="V88">
        <f t="shared" si="26"/>
        <v>1613</v>
      </c>
      <c r="W88">
        <f t="shared" si="26"/>
        <v>1591</v>
      </c>
      <c r="X88">
        <f t="shared" si="26"/>
        <v>1618</v>
      </c>
      <c r="Y88">
        <f t="shared" si="26"/>
        <v>1632</v>
      </c>
      <c r="Z88">
        <f t="shared" si="26"/>
        <v>1603</v>
      </c>
      <c r="AA88">
        <f t="shared" si="26"/>
        <v>1510</v>
      </c>
      <c r="AB88">
        <f t="shared" si="26"/>
        <v>1452</v>
      </c>
      <c r="AC88">
        <f t="shared" si="26"/>
        <v>1500</v>
      </c>
      <c r="AD88">
        <f t="shared" si="26"/>
        <v>1606</v>
      </c>
      <c r="AE88">
        <f t="shared" si="26"/>
        <v>1594</v>
      </c>
      <c r="AF88">
        <f t="shared" si="26"/>
        <v>1581</v>
      </c>
      <c r="AG88">
        <f t="shared" si="26"/>
        <v>1496</v>
      </c>
      <c r="AH88">
        <f t="shared" si="26"/>
        <v>1611</v>
      </c>
    </row>
    <row r="89" spans="1:34" x14ac:dyDescent="0.2">
      <c r="A89">
        <v>0.16666666666666699</v>
      </c>
      <c r="C89">
        <v>0.20833333333333401</v>
      </c>
      <c r="D89">
        <f t="shared" si="27"/>
        <v>34</v>
      </c>
      <c r="E89">
        <f t="shared" si="26"/>
        <v>91</v>
      </c>
      <c r="F89">
        <f t="shared" si="26"/>
        <v>5</v>
      </c>
      <c r="G89">
        <f t="shared" si="26"/>
        <v>1094</v>
      </c>
      <c r="H89">
        <f t="shared" si="26"/>
        <v>977</v>
      </c>
      <c r="I89">
        <f t="shared" si="26"/>
        <v>1083</v>
      </c>
      <c r="J89">
        <f t="shared" si="26"/>
        <v>912</v>
      </c>
      <c r="K89">
        <f t="shared" si="26"/>
        <v>1560</v>
      </c>
      <c r="L89">
        <f t="shared" si="26"/>
        <v>1500</v>
      </c>
      <c r="M89">
        <f t="shared" si="26"/>
        <v>1579</v>
      </c>
      <c r="N89">
        <f t="shared" si="26"/>
        <v>1634</v>
      </c>
      <c r="O89">
        <f t="shared" si="26"/>
        <v>1589</v>
      </c>
      <c r="P89">
        <f t="shared" si="26"/>
        <v>1541</v>
      </c>
      <c r="Q89">
        <f t="shared" si="26"/>
        <v>1589</v>
      </c>
      <c r="R89">
        <f t="shared" si="26"/>
        <v>1647</v>
      </c>
      <c r="S89">
        <f t="shared" si="26"/>
        <v>1485</v>
      </c>
      <c r="T89">
        <f t="shared" si="26"/>
        <v>1644</v>
      </c>
      <c r="U89">
        <f t="shared" si="26"/>
        <v>1654</v>
      </c>
      <c r="V89">
        <f t="shared" si="26"/>
        <v>965</v>
      </c>
      <c r="W89">
        <f t="shared" si="26"/>
        <v>1577</v>
      </c>
      <c r="X89">
        <f t="shared" si="26"/>
        <v>1615</v>
      </c>
      <c r="Y89">
        <f t="shared" si="26"/>
        <v>1632</v>
      </c>
      <c r="Z89">
        <f t="shared" si="26"/>
        <v>1612</v>
      </c>
      <c r="AA89">
        <f t="shared" si="26"/>
        <v>1516</v>
      </c>
      <c r="AB89">
        <f t="shared" si="26"/>
        <v>1411</v>
      </c>
      <c r="AC89">
        <f t="shared" si="26"/>
        <v>1515</v>
      </c>
      <c r="AD89">
        <f t="shared" si="26"/>
        <v>1629</v>
      </c>
      <c r="AE89">
        <f t="shared" si="26"/>
        <v>1589</v>
      </c>
      <c r="AF89">
        <f t="shared" si="26"/>
        <v>1581</v>
      </c>
      <c r="AG89">
        <f t="shared" si="26"/>
        <v>1488</v>
      </c>
      <c r="AH89">
        <f t="shared" si="26"/>
        <v>1608</v>
      </c>
    </row>
    <row r="90" spans="1:34" x14ac:dyDescent="0.2">
      <c r="A90">
        <v>0.1875</v>
      </c>
      <c r="C90">
        <v>0.22916666666666699</v>
      </c>
      <c r="D90">
        <f t="shared" si="27"/>
        <v>29</v>
      </c>
      <c r="E90">
        <f t="shared" si="27"/>
        <v>120</v>
      </c>
      <c r="F90">
        <f t="shared" si="27"/>
        <v>40</v>
      </c>
      <c r="G90">
        <f t="shared" si="27"/>
        <v>1112</v>
      </c>
      <c r="H90">
        <f t="shared" si="27"/>
        <v>1145</v>
      </c>
      <c r="I90">
        <f t="shared" si="27"/>
        <v>1118</v>
      </c>
      <c r="J90">
        <f t="shared" si="27"/>
        <v>977</v>
      </c>
      <c r="K90">
        <f t="shared" si="27"/>
        <v>1560</v>
      </c>
      <c r="L90">
        <f t="shared" si="27"/>
        <v>1493</v>
      </c>
      <c r="M90">
        <f t="shared" si="27"/>
        <v>1574</v>
      </c>
      <c r="N90">
        <f t="shared" si="27"/>
        <v>1641</v>
      </c>
      <c r="O90">
        <f t="shared" si="27"/>
        <v>1594</v>
      </c>
      <c r="P90">
        <f t="shared" si="27"/>
        <v>1550</v>
      </c>
      <c r="Q90">
        <f t="shared" si="27"/>
        <v>1579</v>
      </c>
      <c r="R90">
        <f t="shared" si="27"/>
        <v>1644</v>
      </c>
      <c r="S90">
        <f t="shared" si="27"/>
        <v>1507</v>
      </c>
      <c r="T90">
        <f t="shared" ref="T90:AH105" si="28">SUM(T19:T20)</f>
        <v>1641</v>
      </c>
      <c r="U90">
        <f t="shared" si="28"/>
        <v>1651</v>
      </c>
      <c r="V90">
        <f t="shared" si="28"/>
        <v>165</v>
      </c>
      <c r="W90">
        <f t="shared" si="28"/>
        <v>1570</v>
      </c>
      <c r="X90">
        <f t="shared" si="28"/>
        <v>1605</v>
      </c>
      <c r="Y90">
        <f t="shared" si="28"/>
        <v>1635</v>
      </c>
      <c r="Z90">
        <f t="shared" si="28"/>
        <v>1617</v>
      </c>
      <c r="AA90">
        <f t="shared" si="28"/>
        <v>1493</v>
      </c>
      <c r="AB90">
        <f t="shared" si="28"/>
        <v>1409</v>
      </c>
      <c r="AC90">
        <f t="shared" si="28"/>
        <v>1488</v>
      </c>
      <c r="AD90">
        <f t="shared" si="28"/>
        <v>1618</v>
      </c>
      <c r="AE90">
        <f t="shared" si="28"/>
        <v>1579</v>
      </c>
      <c r="AF90">
        <f t="shared" si="28"/>
        <v>1579</v>
      </c>
      <c r="AG90">
        <f t="shared" si="28"/>
        <v>1497</v>
      </c>
      <c r="AH90">
        <f t="shared" si="28"/>
        <v>1608</v>
      </c>
    </row>
    <row r="91" spans="1:34" x14ac:dyDescent="0.2">
      <c r="A91">
        <v>0.20833333333333301</v>
      </c>
      <c r="C91">
        <v>0.25</v>
      </c>
      <c r="D91">
        <f t="shared" si="27"/>
        <v>62</v>
      </c>
      <c r="E91">
        <f t="shared" si="27"/>
        <v>149</v>
      </c>
      <c r="F91">
        <f t="shared" si="27"/>
        <v>118</v>
      </c>
      <c r="G91">
        <f t="shared" si="27"/>
        <v>1109</v>
      </c>
      <c r="H91">
        <f t="shared" si="27"/>
        <v>1305</v>
      </c>
      <c r="I91">
        <f t="shared" si="27"/>
        <v>1197</v>
      </c>
      <c r="J91">
        <f t="shared" si="27"/>
        <v>1255</v>
      </c>
      <c r="K91">
        <f t="shared" si="27"/>
        <v>1565</v>
      </c>
      <c r="L91">
        <f t="shared" si="27"/>
        <v>1486</v>
      </c>
      <c r="M91">
        <f t="shared" si="27"/>
        <v>1572</v>
      </c>
      <c r="N91">
        <f t="shared" si="27"/>
        <v>1644</v>
      </c>
      <c r="O91">
        <f t="shared" si="27"/>
        <v>1596</v>
      </c>
      <c r="P91">
        <f t="shared" si="27"/>
        <v>1562</v>
      </c>
      <c r="Q91">
        <f t="shared" si="27"/>
        <v>1603</v>
      </c>
      <c r="R91">
        <f t="shared" si="27"/>
        <v>1644</v>
      </c>
      <c r="S91">
        <f t="shared" si="27"/>
        <v>1500</v>
      </c>
      <c r="T91">
        <f t="shared" si="28"/>
        <v>1641</v>
      </c>
      <c r="U91">
        <f t="shared" si="28"/>
        <v>1660</v>
      </c>
      <c r="V91">
        <f t="shared" si="28"/>
        <v>0</v>
      </c>
      <c r="W91">
        <f t="shared" si="28"/>
        <v>1560</v>
      </c>
      <c r="X91">
        <f t="shared" si="28"/>
        <v>1606</v>
      </c>
      <c r="Y91">
        <f t="shared" si="28"/>
        <v>1642</v>
      </c>
      <c r="Z91">
        <f t="shared" si="28"/>
        <v>1632</v>
      </c>
      <c r="AA91">
        <f t="shared" si="28"/>
        <v>1455</v>
      </c>
      <c r="AB91">
        <f t="shared" si="28"/>
        <v>1402</v>
      </c>
      <c r="AC91">
        <f t="shared" si="28"/>
        <v>1469</v>
      </c>
      <c r="AD91">
        <f t="shared" si="28"/>
        <v>1616</v>
      </c>
      <c r="AE91">
        <f t="shared" si="28"/>
        <v>1589</v>
      </c>
      <c r="AF91">
        <f t="shared" si="28"/>
        <v>1582</v>
      </c>
      <c r="AG91">
        <f t="shared" si="28"/>
        <v>1502</v>
      </c>
      <c r="AH91">
        <f t="shared" si="28"/>
        <v>1600</v>
      </c>
    </row>
    <row r="92" spans="1:34" x14ac:dyDescent="0.2">
      <c r="A92">
        <v>0.22916666666666699</v>
      </c>
      <c r="C92">
        <v>0.27083333333333398</v>
      </c>
      <c r="D92">
        <f t="shared" si="27"/>
        <v>139</v>
      </c>
      <c r="E92">
        <f t="shared" si="27"/>
        <v>164</v>
      </c>
      <c r="F92">
        <f t="shared" si="27"/>
        <v>132</v>
      </c>
      <c r="G92">
        <f t="shared" si="27"/>
        <v>1178</v>
      </c>
      <c r="H92">
        <f t="shared" si="27"/>
        <v>1380</v>
      </c>
      <c r="I92">
        <f t="shared" si="27"/>
        <v>1294</v>
      </c>
      <c r="J92">
        <f t="shared" si="27"/>
        <v>1454</v>
      </c>
      <c r="K92">
        <f t="shared" si="27"/>
        <v>1565</v>
      </c>
      <c r="L92">
        <f t="shared" si="27"/>
        <v>1502</v>
      </c>
      <c r="M92">
        <f t="shared" si="27"/>
        <v>1574</v>
      </c>
      <c r="N92">
        <f t="shared" si="27"/>
        <v>1625</v>
      </c>
      <c r="O92">
        <f t="shared" si="27"/>
        <v>1598</v>
      </c>
      <c r="P92">
        <f t="shared" si="27"/>
        <v>1562</v>
      </c>
      <c r="Q92">
        <f t="shared" si="27"/>
        <v>1599</v>
      </c>
      <c r="R92">
        <f t="shared" si="27"/>
        <v>1656</v>
      </c>
      <c r="S92">
        <f t="shared" si="27"/>
        <v>1510</v>
      </c>
      <c r="T92">
        <f t="shared" si="28"/>
        <v>1651</v>
      </c>
      <c r="U92">
        <f t="shared" si="28"/>
        <v>1670</v>
      </c>
      <c r="V92">
        <f t="shared" si="28"/>
        <v>0</v>
      </c>
      <c r="W92">
        <f t="shared" si="28"/>
        <v>1516</v>
      </c>
      <c r="X92">
        <f t="shared" si="28"/>
        <v>1572</v>
      </c>
      <c r="Y92">
        <f t="shared" si="28"/>
        <v>1637</v>
      </c>
      <c r="Z92">
        <f t="shared" si="28"/>
        <v>1635</v>
      </c>
      <c r="AA92">
        <f t="shared" si="28"/>
        <v>1449</v>
      </c>
      <c r="AB92">
        <f t="shared" si="28"/>
        <v>1416</v>
      </c>
      <c r="AC92">
        <f t="shared" si="28"/>
        <v>1485</v>
      </c>
      <c r="AD92">
        <f t="shared" si="28"/>
        <v>1596</v>
      </c>
      <c r="AE92">
        <f t="shared" si="28"/>
        <v>1555</v>
      </c>
      <c r="AF92">
        <f t="shared" si="28"/>
        <v>1575</v>
      </c>
      <c r="AG92">
        <f t="shared" si="28"/>
        <v>1505</v>
      </c>
      <c r="AH92">
        <f t="shared" si="28"/>
        <v>1600</v>
      </c>
    </row>
    <row r="93" spans="1:34" x14ac:dyDescent="0.2">
      <c r="A93">
        <v>0.25</v>
      </c>
      <c r="C93">
        <v>0.29166666666666702</v>
      </c>
      <c r="D93">
        <f t="shared" si="27"/>
        <v>135</v>
      </c>
      <c r="E93">
        <f t="shared" si="27"/>
        <v>156</v>
      </c>
      <c r="F93">
        <f t="shared" si="27"/>
        <v>67</v>
      </c>
      <c r="G93">
        <f t="shared" si="27"/>
        <v>1251</v>
      </c>
      <c r="H93">
        <f t="shared" si="27"/>
        <v>1363</v>
      </c>
      <c r="I93">
        <f t="shared" si="27"/>
        <v>1272</v>
      </c>
      <c r="J93">
        <f t="shared" si="27"/>
        <v>1389</v>
      </c>
      <c r="K93">
        <f t="shared" si="27"/>
        <v>1553</v>
      </c>
      <c r="L93">
        <f t="shared" si="27"/>
        <v>1495</v>
      </c>
      <c r="M93">
        <f t="shared" si="27"/>
        <v>1558</v>
      </c>
      <c r="N93">
        <f t="shared" si="27"/>
        <v>1575</v>
      </c>
      <c r="O93">
        <f t="shared" si="27"/>
        <v>1572</v>
      </c>
      <c r="P93">
        <f t="shared" si="27"/>
        <v>1553</v>
      </c>
      <c r="Q93">
        <f t="shared" si="27"/>
        <v>1517</v>
      </c>
      <c r="R93">
        <f t="shared" si="27"/>
        <v>1624</v>
      </c>
      <c r="S93">
        <f t="shared" si="27"/>
        <v>1450</v>
      </c>
      <c r="T93">
        <f t="shared" si="28"/>
        <v>1623</v>
      </c>
      <c r="U93">
        <f t="shared" si="28"/>
        <v>1647</v>
      </c>
      <c r="V93">
        <f t="shared" si="28"/>
        <v>406</v>
      </c>
      <c r="W93">
        <f t="shared" si="28"/>
        <v>1394</v>
      </c>
      <c r="X93">
        <f t="shared" si="28"/>
        <v>1435</v>
      </c>
      <c r="Y93">
        <f t="shared" si="28"/>
        <v>1601</v>
      </c>
      <c r="Z93">
        <f t="shared" si="28"/>
        <v>1596</v>
      </c>
      <c r="AA93">
        <f t="shared" si="28"/>
        <v>1425</v>
      </c>
      <c r="AB93">
        <f t="shared" si="28"/>
        <v>1346</v>
      </c>
      <c r="AC93">
        <f t="shared" si="28"/>
        <v>1447</v>
      </c>
      <c r="AD93">
        <f t="shared" si="28"/>
        <v>1543</v>
      </c>
      <c r="AE93">
        <f t="shared" si="28"/>
        <v>1450</v>
      </c>
      <c r="AF93">
        <f t="shared" si="28"/>
        <v>1558</v>
      </c>
      <c r="AG93">
        <f t="shared" si="28"/>
        <v>1493</v>
      </c>
      <c r="AH93">
        <f t="shared" si="28"/>
        <v>1599</v>
      </c>
    </row>
    <row r="94" spans="1:34" x14ac:dyDescent="0.2">
      <c r="A94">
        <v>0.27083333333333298</v>
      </c>
      <c r="C94">
        <v>0.3125</v>
      </c>
      <c r="D94">
        <f t="shared" si="27"/>
        <v>87</v>
      </c>
      <c r="E94">
        <f t="shared" si="27"/>
        <v>86</v>
      </c>
      <c r="F94">
        <f t="shared" si="27"/>
        <v>15</v>
      </c>
      <c r="G94">
        <f t="shared" si="27"/>
        <v>1313</v>
      </c>
      <c r="H94">
        <f t="shared" si="27"/>
        <v>1336</v>
      </c>
      <c r="I94">
        <f t="shared" si="27"/>
        <v>1171</v>
      </c>
      <c r="J94">
        <f t="shared" si="27"/>
        <v>1210</v>
      </c>
      <c r="K94">
        <f t="shared" si="27"/>
        <v>1479</v>
      </c>
      <c r="L94">
        <f t="shared" si="27"/>
        <v>1428</v>
      </c>
      <c r="M94">
        <f t="shared" si="27"/>
        <v>1510</v>
      </c>
      <c r="N94">
        <f t="shared" si="27"/>
        <v>1510</v>
      </c>
      <c r="O94">
        <f t="shared" si="27"/>
        <v>1493</v>
      </c>
      <c r="P94">
        <f t="shared" si="27"/>
        <v>1515</v>
      </c>
      <c r="Q94">
        <f t="shared" si="27"/>
        <v>1423</v>
      </c>
      <c r="R94">
        <f t="shared" si="27"/>
        <v>1548</v>
      </c>
      <c r="S94">
        <f t="shared" si="27"/>
        <v>1272</v>
      </c>
      <c r="T94">
        <f t="shared" si="28"/>
        <v>1524</v>
      </c>
      <c r="U94">
        <f t="shared" si="28"/>
        <v>1587</v>
      </c>
      <c r="V94">
        <f t="shared" si="28"/>
        <v>1131</v>
      </c>
      <c r="W94">
        <f t="shared" si="28"/>
        <v>1292</v>
      </c>
      <c r="X94">
        <f t="shared" si="28"/>
        <v>1368</v>
      </c>
      <c r="Y94">
        <f t="shared" si="28"/>
        <v>1548</v>
      </c>
      <c r="Z94">
        <f t="shared" si="28"/>
        <v>1524</v>
      </c>
      <c r="AA94">
        <f t="shared" si="28"/>
        <v>1248</v>
      </c>
      <c r="AB94">
        <f t="shared" si="28"/>
        <v>1214</v>
      </c>
      <c r="AC94">
        <f t="shared" si="28"/>
        <v>1373</v>
      </c>
      <c r="AD94">
        <f t="shared" si="28"/>
        <v>1478</v>
      </c>
      <c r="AE94">
        <f t="shared" si="28"/>
        <v>1313</v>
      </c>
      <c r="AF94">
        <f t="shared" si="28"/>
        <v>1430</v>
      </c>
      <c r="AG94">
        <f t="shared" si="28"/>
        <v>1426</v>
      </c>
      <c r="AH94">
        <f t="shared" si="28"/>
        <v>1565</v>
      </c>
    </row>
    <row r="95" spans="1:34" x14ac:dyDescent="0.2">
      <c r="A95">
        <v>0.29166666666666702</v>
      </c>
      <c r="C95">
        <v>0.33333333333333398</v>
      </c>
      <c r="D95">
        <f t="shared" si="27"/>
        <v>74</v>
      </c>
      <c r="E95">
        <f t="shared" si="27"/>
        <v>48</v>
      </c>
      <c r="F95">
        <f t="shared" si="27"/>
        <v>5</v>
      </c>
      <c r="G95">
        <f t="shared" si="27"/>
        <v>1308</v>
      </c>
      <c r="H95">
        <f t="shared" si="27"/>
        <v>1220</v>
      </c>
      <c r="I95">
        <f t="shared" si="27"/>
        <v>1085</v>
      </c>
      <c r="J95">
        <f t="shared" si="27"/>
        <v>1100</v>
      </c>
      <c r="K95">
        <f t="shared" si="27"/>
        <v>1387</v>
      </c>
      <c r="L95">
        <f t="shared" si="27"/>
        <v>1327</v>
      </c>
      <c r="M95">
        <f t="shared" si="27"/>
        <v>1425</v>
      </c>
      <c r="N95">
        <f t="shared" si="27"/>
        <v>1449</v>
      </c>
      <c r="O95">
        <f t="shared" si="27"/>
        <v>1416</v>
      </c>
      <c r="P95">
        <f t="shared" si="27"/>
        <v>1399</v>
      </c>
      <c r="Q95">
        <f t="shared" si="27"/>
        <v>1243</v>
      </c>
      <c r="R95">
        <f t="shared" si="27"/>
        <v>1469</v>
      </c>
      <c r="S95">
        <f t="shared" si="27"/>
        <v>1159</v>
      </c>
      <c r="T95">
        <f t="shared" si="28"/>
        <v>1385</v>
      </c>
      <c r="U95">
        <f t="shared" si="28"/>
        <v>1406</v>
      </c>
      <c r="V95">
        <f t="shared" si="28"/>
        <v>1445</v>
      </c>
      <c r="W95">
        <f t="shared" si="28"/>
        <v>1243</v>
      </c>
      <c r="X95">
        <f t="shared" si="28"/>
        <v>1332</v>
      </c>
      <c r="Y95">
        <f t="shared" si="28"/>
        <v>1478</v>
      </c>
      <c r="Z95">
        <f t="shared" si="28"/>
        <v>1421</v>
      </c>
      <c r="AA95">
        <f t="shared" si="28"/>
        <v>1056</v>
      </c>
      <c r="AB95">
        <f t="shared" si="28"/>
        <v>1066</v>
      </c>
      <c r="AC95">
        <f t="shared" si="28"/>
        <v>1157</v>
      </c>
      <c r="AD95">
        <f t="shared" si="28"/>
        <v>1325</v>
      </c>
      <c r="AE95">
        <f t="shared" si="28"/>
        <v>1108</v>
      </c>
      <c r="AF95">
        <f t="shared" si="28"/>
        <v>1228</v>
      </c>
      <c r="AG95">
        <f t="shared" si="28"/>
        <v>1354</v>
      </c>
      <c r="AH95">
        <f t="shared" si="28"/>
        <v>1478</v>
      </c>
    </row>
    <row r="96" spans="1:34" x14ac:dyDescent="0.2">
      <c r="A96">
        <v>0.3125</v>
      </c>
      <c r="C96">
        <v>0.35416666666666702</v>
      </c>
      <c r="D96">
        <f t="shared" si="27"/>
        <v>33</v>
      </c>
      <c r="E96">
        <f t="shared" si="27"/>
        <v>29</v>
      </c>
      <c r="F96">
        <f t="shared" si="27"/>
        <v>5</v>
      </c>
      <c r="G96">
        <f t="shared" si="27"/>
        <v>1185</v>
      </c>
      <c r="H96">
        <f t="shared" si="27"/>
        <v>1119</v>
      </c>
      <c r="I96">
        <f t="shared" si="27"/>
        <v>1041</v>
      </c>
      <c r="J96">
        <f t="shared" si="27"/>
        <v>1053</v>
      </c>
      <c r="K96">
        <f t="shared" si="27"/>
        <v>1312</v>
      </c>
      <c r="L96">
        <f t="shared" si="27"/>
        <v>1248</v>
      </c>
      <c r="M96">
        <f t="shared" si="27"/>
        <v>1361</v>
      </c>
      <c r="N96">
        <f t="shared" si="27"/>
        <v>1416</v>
      </c>
      <c r="O96">
        <f t="shared" si="27"/>
        <v>1366</v>
      </c>
      <c r="P96">
        <f t="shared" si="27"/>
        <v>1315</v>
      </c>
      <c r="Q96">
        <f t="shared" si="27"/>
        <v>1111</v>
      </c>
      <c r="R96">
        <f t="shared" si="27"/>
        <v>1317</v>
      </c>
      <c r="S96">
        <f t="shared" si="27"/>
        <v>1173</v>
      </c>
      <c r="T96">
        <f t="shared" si="28"/>
        <v>1232</v>
      </c>
      <c r="U96">
        <f t="shared" si="28"/>
        <v>1296</v>
      </c>
      <c r="V96">
        <f t="shared" si="28"/>
        <v>1257</v>
      </c>
      <c r="W96">
        <f t="shared" si="28"/>
        <v>1123</v>
      </c>
      <c r="X96">
        <f t="shared" si="28"/>
        <v>1268</v>
      </c>
      <c r="Y96">
        <f t="shared" si="28"/>
        <v>1389</v>
      </c>
      <c r="Z96">
        <f t="shared" si="28"/>
        <v>1269</v>
      </c>
      <c r="AA96">
        <f t="shared" si="28"/>
        <v>1004</v>
      </c>
      <c r="AB96">
        <f t="shared" si="28"/>
        <v>968</v>
      </c>
      <c r="AC96">
        <f t="shared" si="28"/>
        <v>965</v>
      </c>
      <c r="AD96">
        <f t="shared" si="28"/>
        <v>1226</v>
      </c>
      <c r="AE96">
        <f t="shared" si="28"/>
        <v>1001</v>
      </c>
      <c r="AF96">
        <f t="shared" si="28"/>
        <v>1179</v>
      </c>
      <c r="AG96">
        <f t="shared" si="28"/>
        <v>1329</v>
      </c>
      <c r="AH96">
        <f t="shared" si="28"/>
        <v>1375</v>
      </c>
    </row>
    <row r="97" spans="1:51" x14ac:dyDescent="0.2">
      <c r="A97">
        <v>0.33333333333333298</v>
      </c>
      <c r="C97">
        <v>0.375</v>
      </c>
      <c r="D97">
        <f t="shared" si="27"/>
        <v>2</v>
      </c>
      <c r="E97">
        <f t="shared" si="27"/>
        <v>5</v>
      </c>
      <c r="F97">
        <f t="shared" si="27"/>
        <v>0</v>
      </c>
      <c r="G97">
        <f t="shared" si="27"/>
        <v>1108</v>
      </c>
      <c r="H97">
        <f t="shared" si="27"/>
        <v>1156</v>
      </c>
      <c r="I97">
        <f t="shared" si="27"/>
        <v>1034</v>
      </c>
      <c r="J97">
        <f t="shared" si="27"/>
        <v>981</v>
      </c>
      <c r="K97">
        <f t="shared" si="27"/>
        <v>1231</v>
      </c>
      <c r="L97">
        <f t="shared" si="27"/>
        <v>1193</v>
      </c>
      <c r="M97">
        <f t="shared" si="27"/>
        <v>1323</v>
      </c>
      <c r="N97">
        <f t="shared" si="27"/>
        <v>1402</v>
      </c>
      <c r="O97">
        <f t="shared" si="27"/>
        <v>1308</v>
      </c>
      <c r="P97">
        <f t="shared" si="27"/>
        <v>1306</v>
      </c>
      <c r="Q97">
        <f t="shared" si="27"/>
        <v>1075</v>
      </c>
      <c r="R97">
        <f t="shared" si="27"/>
        <v>1179</v>
      </c>
      <c r="S97">
        <f t="shared" si="27"/>
        <v>1075</v>
      </c>
      <c r="T97">
        <f t="shared" si="28"/>
        <v>1166</v>
      </c>
      <c r="U97">
        <f t="shared" si="28"/>
        <v>1323</v>
      </c>
      <c r="V97">
        <f t="shared" si="28"/>
        <v>1065</v>
      </c>
      <c r="W97">
        <f t="shared" si="28"/>
        <v>1018</v>
      </c>
      <c r="X97">
        <f t="shared" si="28"/>
        <v>1198</v>
      </c>
      <c r="Y97">
        <f t="shared" si="28"/>
        <v>1263</v>
      </c>
      <c r="Z97">
        <f t="shared" si="28"/>
        <v>1104</v>
      </c>
      <c r="AA97">
        <f t="shared" si="28"/>
        <v>968</v>
      </c>
      <c r="AB97">
        <f t="shared" si="28"/>
        <v>984</v>
      </c>
      <c r="AC97">
        <f t="shared" si="28"/>
        <v>914</v>
      </c>
      <c r="AD97">
        <f t="shared" si="28"/>
        <v>1176</v>
      </c>
      <c r="AE97">
        <f t="shared" si="28"/>
        <v>958</v>
      </c>
      <c r="AF97">
        <f t="shared" si="28"/>
        <v>1215</v>
      </c>
      <c r="AG97">
        <f t="shared" si="28"/>
        <v>1293</v>
      </c>
      <c r="AH97">
        <f t="shared" si="28"/>
        <v>1351</v>
      </c>
    </row>
    <row r="98" spans="1:51" x14ac:dyDescent="0.2">
      <c r="A98">
        <v>0.35416666666666702</v>
      </c>
      <c r="C98">
        <v>0.39583333333333398</v>
      </c>
      <c r="D98">
        <f t="shared" si="27"/>
        <v>3</v>
      </c>
      <c r="E98">
        <f t="shared" si="27"/>
        <v>2</v>
      </c>
      <c r="F98">
        <f t="shared" si="27"/>
        <v>0</v>
      </c>
      <c r="G98">
        <f t="shared" si="27"/>
        <v>1044</v>
      </c>
      <c r="H98">
        <f t="shared" si="27"/>
        <v>1128</v>
      </c>
      <c r="I98">
        <f t="shared" si="27"/>
        <v>1030</v>
      </c>
      <c r="J98">
        <f t="shared" si="27"/>
        <v>891</v>
      </c>
      <c r="K98">
        <f t="shared" si="27"/>
        <v>1193</v>
      </c>
      <c r="L98">
        <f t="shared" si="27"/>
        <v>1152</v>
      </c>
      <c r="M98">
        <f t="shared" si="27"/>
        <v>1255</v>
      </c>
      <c r="N98">
        <f t="shared" si="27"/>
        <v>1373</v>
      </c>
      <c r="O98">
        <f t="shared" si="27"/>
        <v>1229</v>
      </c>
      <c r="P98">
        <f t="shared" si="27"/>
        <v>1253</v>
      </c>
      <c r="Q98">
        <f t="shared" si="27"/>
        <v>931</v>
      </c>
      <c r="R98">
        <f t="shared" si="27"/>
        <v>1068</v>
      </c>
      <c r="S98">
        <f t="shared" si="27"/>
        <v>958</v>
      </c>
      <c r="T98">
        <f t="shared" si="28"/>
        <v>1128</v>
      </c>
      <c r="U98">
        <f t="shared" si="28"/>
        <v>1293</v>
      </c>
      <c r="V98">
        <f t="shared" si="28"/>
        <v>1003</v>
      </c>
      <c r="W98">
        <f t="shared" si="28"/>
        <v>1056</v>
      </c>
      <c r="X98">
        <f t="shared" si="28"/>
        <v>1125</v>
      </c>
      <c r="Y98">
        <f t="shared" si="28"/>
        <v>1174</v>
      </c>
      <c r="Z98">
        <f t="shared" si="28"/>
        <v>922</v>
      </c>
      <c r="AA98">
        <f t="shared" si="28"/>
        <v>844</v>
      </c>
      <c r="AB98">
        <f t="shared" si="28"/>
        <v>904</v>
      </c>
      <c r="AC98">
        <f t="shared" si="28"/>
        <v>876</v>
      </c>
      <c r="AD98">
        <f t="shared" si="28"/>
        <v>1025</v>
      </c>
      <c r="AE98">
        <f t="shared" si="28"/>
        <v>859</v>
      </c>
      <c r="AF98">
        <f t="shared" si="28"/>
        <v>1180</v>
      </c>
      <c r="AG98">
        <f t="shared" si="28"/>
        <v>1255</v>
      </c>
      <c r="AH98">
        <f t="shared" si="28"/>
        <v>1316</v>
      </c>
    </row>
    <row r="99" spans="1:51" x14ac:dyDescent="0.2">
      <c r="A99">
        <v>0.375</v>
      </c>
      <c r="C99">
        <v>0.41666666666666702</v>
      </c>
      <c r="D99">
        <f t="shared" ref="D99:S114" si="29">SUM(D28:D29)</f>
        <v>3</v>
      </c>
      <c r="E99">
        <f t="shared" si="29"/>
        <v>5</v>
      </c>
      <c r="F99">
        <f t="shared" si="29"/>
        <v>0</v>
      </c>
      <c r="G99">
        <f t="shared" si="29"/>
        <v>958</v>
      </c>
      <c r="H99">
        <f t="shared" si="29"/>
        <v>1047</v>
      </c>
      <c r="I99">
        <f t="shared" si="29"/>
        <v>987</v>
      </c>
      <c r="J99">
        <f t="shared" si="29"/>
        <v>811</v>
      </c>
      <c r="K99">
        <f t="shared" si="29"/>
        <v>1200</v>
      </c>
      <c r="L99">
        <f t="shared" si="29"/>
        <v>1140</v>
      </c>
      <c r="M99">
        <f t="shared" si="29"/>
        <v>1265</v>
      </c>
      <c r="N99">
        <f t="shared" si="29"/>
        <v>1317</v>
      </c>
      <c r="O99">
        <f t="shared" si="29"/>
        <v>1169</v>
      </c>
      <c r="P99">
        <f t="shared" si="29"/>
        <v>1222</v>
      </c>
      <c r="Q99">
        <f t="shared" si="29"/>
        <v>847</v>
      </c>
      <c r="R99">
        <f t="shared" si="29"/>
        <v>974</v>
      </c>
      <c r="S99">
        <f t="shared" si="29"/>
        <v>970</v>
      </c>
      <c r="T99">
        <f t="shared" si="28"/>
        <v>986</v>
      </c>
      <c r="U99">
        <f t="shared" si="28"/>
        <v>1195</v>
      </c>
      <c r="V99">
        <f t="shared" si="28"/>
        <v>879</v>
      </c>
      <c r="W99">
        <f t="shared" si="28"/>
        <v>1041</v>
      </c>
      <c r="X99">
        <f t="shared" si="28"/>
        <v>1080</v>
      </c>
      <c r="Y99">
        <f t="shared" si="28"/>
        <v>1185</v>
      </c>
      <c r="Z99">
        <f t="shared" si="28"/>
        <v>819</v>
      </c>
      <c r="AA99">
        <f t="shared" si="28"/>
        <v>751</v>
      </c>
      <c r="AB99">
        <f t="shared" si="28"/>
        <v>835</v>
      </c>
      <c r="AC99">
        <f t="shared" si="28"/>
        <v>811</v>
      </c>
      <c r="AD99">
        <f t="shared" si="28"/>
        <v>940</v>
      </c>
      <c r="AE99">
        <f t="shared" si="28"/>
        <v>857</v>
      </c>
      <c r="AF99">
        <f t="shared" si="28"/>
        <v>1118</v>
      </c>
      <c r="AG99">
        <f t="shared" si="28"/>
        <v>1244</v>
      </c>
      <c r="AH99">
        <f t="shared" si="28"/>
        <v>1232</v>
      </c>
    </row>
    <row r="100" spans="1:51" x14ac:dyDescent="0.2">
      <c r="A100">
        <v>0.39583333333333298</v>
      </c>
      <c r="C100">
        <v>0.4375</v>
      </c>
      <c r="D100">
        <f t="shared" si="29"/>
        <v>0</v>
      </c>
      <c r="E100">
        <f t="shared" si="29"/>
        <v>3</v>
      </c>
      <c r="F100">
        <f t="shared" si="29"/>
        <v>0</v>
      </c>
      <c r="G100">
        <f t="shared" si="29"/>
        <v>975</v>
      </c>
      <c r="H100">
        <f t="shared" si="29"/>
        <v>1073</v>
      </c>
      <c r="I100">
        <f t="shared" si="29"/>
        <v>994</v>
      </c>
      <c r="J100">
        <f t="shared" si="29"/>
        <v>818</v>
      </c>
      <c r="K100">
        <f t="shared" si="29"/>
        <v>1212</v>
      </c>
      <c r="L100">
        <f t="shared" si="29"/>
        <v>1159</v>
      </c>
      <c r="M100">
        <f t="shared" si="29"/>
        <v>1313</v>
      </c>
      <c r="N100">
        <f t="shared" si="29"/>
        <v>1320</v>
      </c>
      <c r="O100">
        <f t="shared" si="29"/>
        <v>1166</v>
      </c>
      <c r="P100">
        <f t="shared" si="29"/>
        <v>1253</v>
      </c>
      <c r="Q100">
        <f t="shared" si="29"/>
        <v>862</v>
      </c>
      <c r="R100">
        <f t="shared" si="29"/>
        <v>987</v>
      </c>
      <c r="S100">
        <f t="shared" si="29"/>
        <v>998</v>
      </c>
      <c r="T100">
        <f t="shared" si="28"/>
        <v>1036</v>
      </c>
      <c r="U100">
        <f t="shared" si="28"/>
        <v>1205</v>
      </c>
      <c r="V100">
        <f t="shared" si="28"/>
        <v>891</v>
      </c>
      <c r="W100">
        <f t="shared" si="28"/>
        <v>996</v>
      </c>
      <c r="X100">
        <f t="shared" si="28"/>
        <v>1109</v>
      </c>
      <c r="Y100">
        <f t="shared" si="28"/>
        <v>1178</v>
      </c>
      <c r="Z100">
        <f t="shared" si="28"/>
        <v>852</v>
      </c>
      <c r="AA100">
        <f t="shared" si="28"/>
        <v>778</v>
      </c>
      <c r="AB100">
        <f t="shared" si="28"/>
        <v>922</v>
      </c>
      <c r="AC100">
        <f t="shared" si="28"/>
        <v>825</v>
      </c>
      <c r="AD100">
        <f t="shared" si="28"/>
        <v>994</v>
      </c>
      <c r="AE100">
        <f t="shared" si="28"/>
        <v>1006</v>
      </c>
      <c r="AF100">
        <f t="shared" si="28"/>
        <v>1181</v>
      </c>
      <c r="AG100">
        <f t="shared" si="28"/>
        <v>1244</v>
      </c>
      <c r="AH100">
        <f t="shared" si="28"/>
        <v>1260</v>
      </c>
    </row>
    <row r="101" spans="1:51" x14ac:dyDescent="0.2">
      <c r="A101">
        <v>0.41666666666666702</v>
      </c>
      <c r="C101">
        <v>0.45833333333333398</v>
      </c>
      <c r="D101">
        <f t="shared" si="29"/>
        <v>2</v>
      </c>
      <c r="E101">
        <f t="shared" si="29"/>
        <v>7</v>
      </c>
      <c r="F101">
        <f t="shared" si="29"/>
        <v>38</v>
      </c>
      <c r="G101">
        <f t="shared" si="29"/>
        <v>1010</v>
      </c>
      <c r="H101">
        <f t="shared" si="29"/>
        <v>1087</v>
      </c>
      <c r="I101">
        <f t="shared" si="29"/>
        <v>1123</v>
      </c>
      <c r="J101">
        <f t="shared" si="29"/>
        <v>802</v>
      </c>
      <c r="K101">
        <f t="shared" si="29"/>
        <v>1152</v>
      </c>
      <c r="L101">
        <f t="shared" si="29"/>
        <v>1188</v>
      </c>
      <c r="M101">
        <f t="shared" si="29"/>
        <v>1317</v>
      </c>
      <c r="N101">
        <f t="shared" si="29"/>
        <v>1364</v>
      </c>
      <c r="O101">
        <f t="shared" si="29"/>
        <v>1185</v>
      </c>
      <c r="P101">
        <f t="shared" si="29"/>
        <v>1279</v>
      </c>
      <c r="Q101">
        <f t="shared" si="29"/>
        <v>881</v>
      </c>
      <c r="R101">
        <f t="shared" si="29"/>
        <v>1090</v>
      </c>
      <c r="S101">
        <f t="shared" si="29"/>
        <v>540</v>
      </c>
      <c r="T101">
        <f t="shared" si="28"/>
        <v>1258</v>
      </c>
      <c r="U101">
        <f t="shared" si="28"/>
        <v>1315</v>
      </c>
      <c r="V101">
        <f t="shared" si="28"/>
        <v>993</v>
      </c>
      <c r="W101">
        <f t="shared" si="28"/>
        <v>1001</v>
      </c>
      <c r="X101">
        <f t="shared" si="28"/>
        <v>1147</v>
      </c>
      <c r="Y101">
        <f t="shared" si="28"/>
        <v>1155</v>
      </c>
      <c r="Z101">
        <f t="shared" si="28"/>
        <v>921</v>
      </c>
      <c r="AA101">
        <f t="shared" si="28"/>
        <v>828</v>
      </c>
      <c r="AB101">
        <f t="shared" si="28"/>
        <v>941</v>
      </c>
      <c r="AC101">
        <f t="shared" si="28"/>
        <v>953</v>
      </c>
      <c r="AD101">
        <f t="shared" si="28"/>
        <v>1056</v>
      </c>
      <c r="AE101">
        <f t="shared" si="28"/>
        <v>1152</v>
      </c>
      <c r="AF101">
        <f t="shared" si="28"/>
        <v>1246</v>
      </c>
      <c r="AG101">
        <f t="shared" si="28"/>
        <v>1214</v>
      </c>
      <c r="AH101">
        <f t="shared" si="28"/>
        <v>1303</v>
      </c>
    </row>
    <row r="102" spans="1:51" x14ac:dyDescent="0.2">
      <c r="A102">
        <v>0.4375</v>
      </c>
      <c r="C102">
        <v>0.47916666666666702</v>
      </c>
      <c r="D102">
        <f t="shared" si="29"/>
        <v>2</v>
      </c>
      <c r="E102">
        <f t="shared" si="29"/>
        <v>9</v>
      </c>
      <c r="F102">
        <f t="shared" si="29"/>
        <v>120</v>
      </c>
      <c r="G102">
        <f t="shared" si="29"/>
        <v>960</v>
      </c>
      <c r="H102">
        <f t="shared" si="29"/>
        <v>1048</v>
      </c>
      <c r="I102">
        <f t="shared" si="29"/>
        <v>1180</v>
      </c>
      <c r="J102">
        <f t="shared" si="29"/>
        <v>840</v>
      </c>
      <c r="K102">
        <f t="shared" si="29"/>
        <v>711</v>
      </c>
      <c r="L102">
        <f t="shared" si="29"/>
        <v>1203</v>
      </c>
      <c r="M102">
        <f t="shared" si="29"/>
        <v>1317</v>
      </c>
      <c r="N102">
        <f t="shared" si="29"/>
        <v>1320</v>
      </c>
      <c r="O102">
        <f t="shared" si="29"/>
        <v>1210</v>
      </c>
      <c r="P102">
        <f t="shared" si="29"/>
        <v>1274</v>
      </c>
      <c r="Q102">
        <f t="shared" si="29"/>
        <v>845</v>
      </c>
      <c r="R102">
        <f t="shared" si="29"/>
        <v>1049</v>
      </c>
      <c r="S102">
        <f t="shared" si="29"/>
        <v>29</v>
      </c>
      <c r="T102">
        <f t="shared" si="28"/>
        <v>1311</v>
      </c>
      <c r="U102">
        <f t="shared" si="28"/>
        <v>1311</v>
      </c>
      <c r="V102">
        <f t="shared" si="28"/>
        <v>1003</v>
      </c>
      <c r="W102">
        <f t="shared" si="28"/>
        <v>957</v>
      </c>
      <c r="X102">
        <f t="shared" si="28"/>
        <v>1116</v>
      </c>
      <c r="Y102">
        <f t="shared" si="28"/>
        <v>1133</v>
      </c>
      <c r="Z102">
        <f t="shared" si="28"/>
        <v>874</v>
      </c>
      <c r="AA102">
        <f t="shared" si="28"/>
        <v>742</v>
      </c>
      <c r="AB102">
        <f t="shared" si="28"/>
        <v>828</v>
      </c>
      <c r="AC102">
        <f t="shared" si="28"/>
        <v>958</v>
      </c>
      <c r="AD102">
        <f t="shared" si="28"/>
        <v>993</v>
      </c>
      <c r="AE102">
        <f t="shared" si="28"/>
        <v>1147</v>
      </c>
      <c r="AF102">
        <f t="shared" si="28"/>
        <v>1107</v>
      </c>
      <c r="AG102">
        <f t="shared" si="28"/>
        <v>1209</v>
      </c>
      <c r="AH102">
        <f t="shared" si="28"/>
        <v>1267</v>
      </c>
    </row>
    <row r="103" spans="1:51" x14ac:dyDescent="0.2">
      <c r="A103">
        <v>0.45833333333333298</v>
      </c>
      <c r="C103">
        <v>0.5</v>
      </c>
      <c r="D103">
        <f t="shared" si="29"/>
        <v>0</v>
      </c>
      <c r="E103">
        <f t="shared" si="29"/>
        <v>2</v>
      </c>
      <c r="F103">
        <f t="shared" si="29"/>
        <v>221</v>
      </c>
      <c r="G103">
        <f t="shared" si="29"/>
        <v>848</v>
      </c>
      <c r="H103">
        <f t="shared" si="29"/>
        <v>965</v>
      </c>
      <c r="I103">
        <f t="shared" si="29"/>
        <v>960</v>
      </c>
      <c r="J103">
        <f t="shared" si="29"/>
        <v>979</v>
      </c>
      <c r="K103">
        <f t="shared" si="29"/>
        <v>365</v>
      </c>
      <c r="L103">
        <f t="shared" si="29"/>
        <v>1207</v>
      </c>
      <c r="M103">
        <f t="shared" si="29"/>
        <v>1277</v>
      </c>
      <c r="N103">
        <f t="shared" si="29"/>
        <v>1226</v>
      </c>
      <c r="O103">
        <f t="shared" si="29"/>
        <v>1224</v>
      </c>
      <c r="P103">
        <f t="shared" si="29"/>
        <v>1238</v>
      </c>
      <c r="Q103">
        <f t="shared" si="29"/>
        <v>787</v>
      </c>
      <c r="R103">
        <f t="shared" si="29"/>
        <v>974</v>
      </c>
      <c r="S103">
        <f t="shared" si="29"/>
        <v>0</v>
      </c>
      <c r="T103">
        <f t="shared" si="28"/>
        <v>1020</v>
      </c>
      <c r="U103">
        <f t="shared" si="28"/>
        <v>1174</v>
      </c>
      <c r="V103">
        <f t="shared" si="28"/>
        <v>1008</v>
      </c>
      <c r="W103">
        <f t="shared" si="28"/>
        <v>929</v>
      </c>
      <c r="X103">
        <f t="shared" si="28"/>
        <v>1097</v>
      </c>
      <c r="Y103">
        <f t="shared" si="28"/>
        <v>1058</v>
      </c>
      <c r="Z103">
        <f t="shared" si="28"/>
        <v>780</v>
      </c>
      <c r="AA103">
        <f t="shared" si="28"/>
        <v>660</v>
      </c>
      <c r="AB103">
        <f t="shared" si="28"/>
        <v>809</v>
      </c>
      <c r="AC103">
        <f t="shared" si="28"/>
        <v>864</v>
      </c>
      <c r="AD103">
        <f t="shared" si="28"/>
        <v>900</v>
      </c>
      <c r="AE103">
        <f t="shared" si="28"/>
        <v>1099</v>
      </c>
      <c r="AF103">
        <f t="shared" si="28"/>
        <v>993</v>
      </c>
      <c r="AG103">
        <f t="shared" si="28"/>
        <v>1226</v>
      </c>
      <c r="AH103">
        <f t="shared" si="28"/>
        <v>1157</v>
      </c>
      <c r="AY103" t="s">
        <v>8</v>
      </c>
    </row>
    <row r="104" spans="1:51" x14ac:dyDescent="0.2">
      <c r="A104">
        <v>0.47916666666666702</v>
      </c>
      <c r="C104">
        <v>0.52083333333333404</v>
      </c>
      <c r="D104">
        <f t="shared" si="29"/>
        <v>0</v>
      </c>
      <c r="E104">
        <f t="shared" si="29"/>
        <v>0</v>
      </c>
      <c r="F104">
        <f t="shared" si="29"/>
        <v>276</v>
      </c>
      <c r="G104">
        <f t="shared" si="29"/>
        <v>830</v>
      </c>
      <c r="H104">
        <f t="shared" si="29"/>
        <v>965</v>
      </c>
      <c r="I104">
        <f t="shared" si="29"/>
        <v>824</v>
      </c>
      <c r="J104">
        <f t="shared" si="29"/>
        <v>977</v>
      </c>
      <c r="K104">
        <f t="shared" si="29"/>
        <v>463</v>
      </c>
      <c r="L104">
        <f t="shared" si="29"/>
        <v>1207</v>
      </c>
      <c r="M104">
        <f t="shared" si="29"/>
        <v>1265</v>
      </c>
      <c r="N104">
        <f t="shared" si="29"/>
        <v>1161</v>
      </c>
      <c r="O104">
        <f t="shared" si="29"/>
        <v>1183</v>
      </c>
      <c r="P104">
        <f t="shared" si="29"/>
        <v>1236</v>
      </c>
      <c r="Q104">
        <f t="shared" si="29"/>
        <v>823</v>
      </c>
      <c r="R104">
        <f t="shared" si="29"/>
        <v>1020</v>
      </c>
      <c r="S104">
        <f t="shared" si="29"/>
        <v>0</v>
      </c>
      <c r="T104">
        <f t="shared" si="28"/>
        <v>806</v>
      </c>
      <c r="U104">
        <f t="shared" si="28"/>
        <v>1104</v>
      </c>
      <c r="V104">
        <f t="shared" si="28"/>
        <v>1025</v>
      </c>
      <c r="W104">
        <f t="shared" si="28"/>
        <v>920</v>
      </c>
      <c r="X104">
        <f t="shared" si="28"/>
        <v>1001</v>
      </c>
      <c r="Y104">
        <f t="shared" si="28"/>
        <v>946</v>
      </c>
      <c r="Z104">
        <f t="shared" si="28"/>
        <v>780</v>
      </c>
      <c r="AA104">
        <f t="shared" si="28"/>
        <v>686</v>
      </c>
      <c r="AB104">
        <f t="shared" si="28"/>
        <v>876</v>
      </c>
      <c r="AC104">
        <f t="shared" si="28"/>
        <v>854</v>
      </c>
      <c r="AD104">
        <f t="shared" si="28"/>
        <v>920</v>
      </c>
      <c r="AE104">
        <f t="shared" si="28"/>
        <v>1157</v>
      </c>
      <c r="AF104">
        <f t="shared" si="28"/>
        <v>1024</v>
      </c>
      <c r="AG104">
        <f t="shared" si="28"/>
        <v>1231</v>
      </c>
      <c r="AH104">
        <f t="shared" si="28"/>
        <v>1183</v>
      </c>
    </row>
    <row r="105" spans="1:51" x14ac:dyDescent="0.2">
      <c r="A105">
        <v>0.5</v>
      </c>
      <c r="C105">
        <v>0.54166666666666696</v>
      </c>
      <c r="D105">
        <f t="shared" si="29"/>
        <v>3</v>
      </c>
      <c r="E105">
        <f t="shared" si="29"/>
        <v>0</v>
      </c>
      <c r="F105">
        <f t="shared" si="29"/>
        <v>312</v>
      </c>
      <c r="G105">
        <f t="shared" si="29"/>
        <v>967</v>
      </c>
      <c r="H105">
        <f t="shared" si="29"/>
        <v>1058</v>
      </c>
      <c r="I105">
        <f t="shared" si="29"/>
        <v>914</v>
      </c>
      <c r="J105">
        <f t="shared" si="29"/>
        <v>917</v>
      </c>
      <c r="K105">
        <f t="shared" si="29"/>
        <v>557</v>
      </c>
      <c r="L105">
        <f t="shared" si="29"/>
        <v>1236</v>
      </c>
      <c r="M105">
        <f t="shared" si="29"/>
        <v>1298</v>
      </c>
      <c r="N105">
        <f t="shared" si="29"/>
        <v>1198</v>
      </c>
      <c r="O105">
        <f t="shared" si="29"/>
        <v>1167</v>
      </c>
      <c r="P105">
        <f t="shared" si="29"/>
        <v>1265</v>
      </c>
      <c r="Q105">
        <f t="shared" si="29"/>
        <v>927</v>
      </c>
      <c r="R105">
        <f t="shared" si="29"/>
        <v>1099</v>
      </c>
      <c r="S105">
        <f t="shared" si="29"/>
        <v>0</v>
      </c>
      <c r="T105">
        <f t="shared" si="28"/>
        <v>912</v>
      </c>
      <c r="U105">
        <f t="shared" si="28"/>
        <v>1192</v>
      </c>
      <c r="V105">
        <f t="shared" si="28"/>
        <v>1073</v>
      </c>
      <c r="W105">
        <f t="shared" si="28"/>
        <v>912</v>
      </c>
      <c r="X105">
        <f t="shared" si="28"/>
        <v>1015</v>
      </c>
      <c r="Y105">
        <f t="shared" si="28"/>
        <v>1001</v>
      </c>
      <c r="Z105">
        <f t="shared" si="28"/>
        <v>869</v>
      </c>
      <c r="AA105">
        <f t="shared" si="28"/>
        <v>722</v>
      </c>
      <c r="AB105">
        <f t="shared" si="28"/>
        <v>933</v>
      </c>
      <c r="AC105">
        <f t="shared" si="28"/>
        <v>926</v>
      </c>
      <c r="AD105">
        <f t="shared" si="28"/>
        <v>965</v>
      </c>
      <c r="AE105">
        <f t="shared" si="28"/>
        <v>1224</v>
      </c>
      <c r="AF105">
        <f t="shared" si="28"/>
        <v>1092</v>
      </c>
      <c r="AG105">
        <f t="shared" si="28"/>
        <v>1244</v>
      </c>
      <c r="AH105">
        <f t="shared" si="28"/>
        <v>1255</v>
      </c>
    </row>
    <row r="106" spans="1:51" x14ac:dyDescent="0.2">
      <c r="A106">
        <v>0.52083333333333304</v>
      </c>
      <c r="C106">
        <v>0.5625</v>
      </c>
      <c r="D106">
        <f t="shared" si="29"/>
        <v>3</v>
      </c>
      <c r="E106">
        <f t="shared" si="29"/>
        <v>0</v>
      </c>
      <c r="F106">
        <f t="shared" si="29"/>
        <v>566</v>
      </c>
      <c r="G106">
        <f t="shared" si="29"/>
        <v>1027</v>
      </c>
      <c r="H106">
        <f t="shared" si="29"/>
        <v>1011</v>
      </c>
      <c r="I106">
        <f t="shared" si="29"/>
        <v>912</v>
      </c>
      <c r="J106">
        <f t="shared" si="29"/>
        <v>957</v>
      </c>
      <c r="K106">
        <f t="shared" si="29"/>
        <v>588</v>
      </c>
      <c r="L106">
        <f t="shared" si="29"/>
        <v>1248</v>
      </c>
      <c r="M106">
        <f t="shared" si="29"/>
        <v>1275</v>
      </c>
      <c r="N106">
        <f t="shared" si="29"/>
        <v>1219</v>
      </c>
      <c r="O106">
        <f t="shared" si="29"/>
        <v>1226</v>
      </c>
      <c r="P106">
        <f t="shared" si="29"/>
        <v>1267</v>
      </c>
      <c r="Q106">
        <f t="shared" si="29"/>
        <v>910</v>
      </c>
      <c r="R106">
        <f t="shared" si="29"/>
        <v>1084</v>
      </c>
      <c r="S106">
        <f t="shared" si="29"/>
        <v>0</v>
      </c>
      <c r="T106">
        <f t="shared" ref="E106:AH114" si="30">SUM(T35:T36)</f>
        <v>881</v>
      </c>
      <c r="U106">
        <f t="shared" si="30"/>
        <v>1243</v>
      </c>
      <c r="V106">
        <f t="shared" si="30"/>
        <v>1116</v>
      </c>
      <c r="W106">
        <f t="shared" si="30"/>
        <v>931</v>
      </c>
      <c r="X106">
        <f t="shared" si="30"/>
        <v>1118</v>
      </c>
      <c r="Y106">
        <f t="shared" si="30"/>
        <v>1188</v>
      </c>
      <c r="Z106">
        <f t="shared" si="30"/>
        <v>955</v>
      </c>
      <c r="AA106">
        <f t="shared" si="30"/>
        <v>739</v>
      </c>
      <c r="AB106">
        <f t="shared" si="30"/>
        <v>919</v>
      </c>
      <c r="AC106">
        <f t="shared" si="30"/>
        <v>946</v>
      </c>
      <c r="AD106">
        <f t="shared" si="30"/>
        <v>996</v>
      </c>
      <c r="AE106">
        <f t="shared" si="30"/>
        <v>1197</v>
      </c>
      <c r="AF106">
        <f t="shared" si="30"/>
        <v>1138</v>
      </c>
      <c r="AG106">
        <f t="shared" si="30"/>
        <v>1251</v>
      </c>
      <c r="AH106">
        <f t="shared" si="30"/>
        <v>1183</v>
      </c>
    </row>
    <row r="107" spans="1:51" x14ac:dyDescent="0.2">
      <c r="A107">
        <v>0.54166666666666696</v>
      </c>
      <c r="C107">
        <v>0.58333333333333404</v>
      </c>
      <c r="D107">
        <f t="shared" si="29"/>
        <v>0</v>
      </c>
      <c r="E107">
        <f t="shared" si="30"/>
        <v>0</v>
      </c>
      <c r="F107">
        <f t="shared" si="30"/>
        <v>737</v>
      </c>
      <c r="G107">
        <f t="shared" si="30"/>
        <v>972</v>
      </c>
      <c r="H107">
        <f t="shared" si="30"/>
        <v>922</v>
      </c>
      <c r="I107">
        <f t="shared" si="30"/>
        <v>857</v>
      </c>
      <c r="J107">
        <f t="shared" si="30"/>
        <v>914</v>
      </c>
      <c r="K107">
        <f t="shared" si="30"/>
        <v>554</v>
      </c>
      <c r="L107">
        <f t="shared" si="30"/>
        <v>1236</v>
      </c>
      <c r="M107">
        <f t="shared" si="30"/>
        <v>1234</v>
      </c>
      <c r="N107">
        <f t="shared" si="30"/>
        <v>1118</v>
      </c>
      <c r="O107">
        <f t="shared" si="30"/>
        <v>1130</v>
      </c>
      <c r="P107">
        <f t="shared" si="30"/>
        <v>1270</v>
      </c>
      <c r="Q107">
        <f t="shared" si="30"/>
        <v>808</v>
      </c>
      <c r="R107">
        <f t="shared" si="30"/>
        <v>943</v>
      </c>
      <c r="S107">
        <f t="shared" si="30"/>
        <v>0</v>
      </c>
      <c r="T107">
        <f t="shared" si="30"/>
        <v>732</v>
      </c>
      <c r="U107">
        <f t="shared" si="30"/>
        <v>1145</v>
      </c>
      <c r="V107">
        <f t="shared" si="30"/>
        <v>1087</v>
      </c>
      <c r="W107">
        <f t="shared" si="30"/>
        <v>1018</v>
      </c>
      <c r="X107">
        <f t="shared" si="30"/>
        <v>1061</v>
      </c>
      <c r="Y107">
        <f t="shared" si="30"/>
        <v>1161</v>
      </c>
      <c r="Z107">
        <f t="shared" si="30"/>
        <v>924</v>
      </c>
      <c r="AA107">
        <f t="shared" si="30"/>
        <v>660</v>
      </c>
      <c r="AB107">
        <f t="shared" si="30"/>
        <v>864</v>
      </c>
      <c r="AC107">
        <f t="shared" si="30"/>
        <v>843</v>
      </c>
      <c r="AD107">
        <f t="shared" si="30"/>
        <v>943</v>
      </c>
      <c r="AE107">
        <f t="shared" si="30"/>
        <v>1145</v>
      </c>
      <c r="AF107">
        <f t="shared" si="30"/>
        <v>1068</v>
      </c>
      <c r="AG107">
        <f t="shared" si="30"/>
        <v>1264</v>
      </c>
      <c r="AH107">
        <f t="shared" si="30"/>
        <v>1116</v>
      </c>
    </row>
    <row r="108" spans="1:51" x14ac:dyDescent="0.2">
      <c r="A108">
        <v>0.5625</v>
      </c>
      <c r="C108">
        <v>0.60416666666666696</v>
      </c>
      <c r="D108">
        <f t="shared" si="29"/>
        <v>0</v>
      </c>
      <c r="E108">
        <f t="shared" si="30"/>
        <v>0</v>
      </c>
      <c r="F108">
        <f t="shared" si="30"/>
        <v>696</v>
      </c>
      <c r="G108">
        <f t="shared" si="30"/>
        <v>936</v>
      </c>
      <c r="H108">
        <f t="shared" si="30"/>
        <v>900</v>
      </c>
      <c r="I108">
        <f t="shared" si="30"/>
        <v>772</v>
      </c>
      <c r="J108">
        <f t="shared" si="30"/>
        <v>840</v>
      </c>
      <c r="K108">
        <f t="shared" si="30"/>
        <v>429</v>
      </c>
      <c r="L108">
        <f t="shared" si="30"/>
        <v>1226</v>
      </c>
      <c r="M108">
        <f t="shared" si="30"/>
        <v>1228</v>
      </c>
      <c r="N108">
        <f t="shared" si="30"/>
        <v>1102</v>
      </c>
      <c r="O108">
        <f t="shared" si="30"/>
        <v>1011</v>
      </c>
      <c r="P108">
        <f t="shared" si="30"/>
        <v>1267</v>
      </c>
      <c r="Q108">
        <f t="shared" si="30"/>
        <v>775</v>
      </c>
      <c r="R108">
        <f t="shared" si="30"/>
        <v>929</v>
      </c>
      <c r="S108">
        <f t="shared" si="30"/>
        <v>0</v>
      </c>
      <c r="T108">
        <f t="shared" si="30"/>
        <v>742</v>
      </c>
      <c r="U108">
        <f t="shared" si="30"/>
        <v>1063</v>
      </c>
      <c r="V108">
        <f t="shared" si="30"/>
        <v>1073</v>
      </c>
      <c r="W108">
        <f t="shared" si="30"/>
        <v>943</v>
      </c>
      <c r="X108">
        <f t="shared" si="30"/>
        <v>1147</v>
      </c>
      <c r="Y108">
        <f t="shared" si="30"/>
        <v>1039</v>
      </c>
      <c r="Z108">
        <f t="shared" si="30"/>
        <v>775</v>
      </c>
      <c r="AA108">
        <f t="shared" si="30"/>
        <v>612</v>
      </c>
      <c r="AB108">
        <f t="shared" si="30"/>
        <v>886</v>
      </c>
      <c r="AC108">
        <f t="shared" si="30"/>
        <v>775</v>
      </c>
      <c r="AD108">
        <f t="shared" si="30"/>
        <v>931</v>
      </c>
      <c r="AE108">
        <f t="shared" si="30"/>
        <v>1109</v>
      </c>
      <c r="AF108">
        <f t="shared" si="30"/>
        <v>1078</v>
      </c>
      <c r="AG108">
        <f t="shared" si="30"/>
        <v>1272</v>
      </c>
      <c r="AH108">
        <f t="shared" si="30"/>
        <v>1123</v>
      </c>
    </row>
    <row r="109" spans="1:51" x14ac:dyDescent="0.2">
      <c r="A109">
        <v>0.58333333333333304</v>
      </c>
      <c r="C109">
        <v>0.625</v>
      </c>
      <c r="D109">
        <f t="shared" si="29"/>
        <v>0</v>
      </c>
      <c r="E109">
        <f t="shared" si="30"/>
        <v>0</v>
      </c>
      <c r="F109">
        <f t="shared" si="30"/>
        <v>736</v>
      </c>
      <c r="G109">
        <f t="shared" si="30"/>
        <v>914</v>
      </c>
      <c r="H109">
        <f t="shared" si="30"/>
        <v>965</v>
      </c>
      <c r="I109">
        <f t="shared" si="30"/>
        <v>744</v>
      </c>
      <c r="J109">
        <f t="shared" si="30"/>
        <v>1004</v>
      </c>
      <c r="K109">
        <f t="shared" si="30"/>
        <v>367</v>
      </c>
      <c r="L109">
        <f t="shared" si="30"/>
        <v>1229</v>
      </c>
      <c r="M109">
        <f t="shared" si="30"/>
        <v>1241</v>
      </c>
      <c r="N109">
        <f t="shared" si="30"/>
        <v>1190</v>
      </c>
      <c r="O109">
        <f t="shared" si="30"/>
        <v>1116</v>
      </c>
      <c r="P109">
        <f t="shared" si="30"/>
        <v>1164</v>
      </c>
      <c r="Q109">
        <f t="shared" si="30"/>
        <v>884</v>
      </c>
      <c r="R109">
        <f t="shared" si="30"/>
        <v>1121</v>
      </c>
      <c r="S109">
        <f t="shared" si="30"/>
        <v>0</v>
      </c>
      <c r="T109">
        <f t="shared" si="30"/>
        <v>907</v>
      </c>
      <c r="U109">
        <f t="shared" si="30"/>
        <v>1186</v>
      </c>
      <c r="V109">
        <f t="shared" si="30"/>
        <v>1109</v>
      </c>
      <c r="W109">
        <f t="shared" si="30"/>
        <v>660</v>
      </c>
      <c r="X109">
        <f t="shared" si="30"/>
        <v>1192</v>
      </c>
      <c r="Y109">
        <f t="shared" si="30"/>
        <v>1073</v>
      </c>
      <c r="Z109">
        <f t="shared" si="30"/>
        <v>646</v>
      </c>
      <c r="AA109">
        <f t="shared" si="30"/>
        <v>703</v>
      </c>
      <c r="AB109">
        <f t="shared" si="30"/>
        <v>948</v>
      </c>
      <c r="AC109">
        <f t="shared" si="30"/>
        <v>957</v>
      </c>
      <c r="AD109">
        <f t="shared" si="30"/>
        <v>1042</v>
      </c>
      <c r="AE109">
        <f t="shared" si="30"/>
        <v>1128</v>
      </c>
      <c r="AF109">
        <f t="shared" si="30"/>
        <v>1131</v>
      </c>
      <c r="AG109">
        <f t="shared" si="30"/>
        <v>1265</v>
      </c>
      <c r="AH109">
        <f t="shared" si="30"/>
        <v>1181</v>
      </c>
    </row>
    <row r="110" spans="1:51" x14ac:dyDescent="0.2">
      <c r="A110">
        <v>0.60416666666666696</v>
      </c>
      <c r="C110">
        <v>0.64583333333333404</v>
      </c>
      <c r="D110">
        <f t="shared" si="29"/>
        <v>0</v>
      </c>
      <c r="E110">
        <f t="shared" si="30"/>
        <v>0</v>
      </c>
      <c r="F110">
        <f t="shared" si="30"/>
        <v>790</v>
      </c>
      <c r="G110">
        <f t="shared" si="30"/>
        <v>884</v>
      </c>
      <c r="H110">
        <f t="shared" si="30"/>
        <v>933</v>
      </c>
      <c r="I110">
        <f t="shared" si="30"/>
        <v>720</v>
      </c>
      <c r="J110">
        <f t="shared" si="30"/>
        <v>1284</v>
      </c>
      <c r="K110">
        <f t="shared" si="30"/>
        <v>641</v>
      </c>
      <c r="L110">
        <f t="shared" si="30"/>
        <v>1272</v>
      </c>
      <c r="M110">
        <f t="shared" si="30"/>
        <v>1270</v>
      </c>
      <c r="N110">
        <f t="shared" si="30"/>
        <v>1231</v>
      </c>
      <c r="O110">
        <f t="shared" si="30"/>
        <v>1226</v>
      </c>
      <c r="P110">
        <f t="shared" si="30"/>
        <v>1131</v>
      </c>
      <c r="Q110">
        <f t="shared" si="30"/>
        <v>1008</v>
      </c>
      <c r="R110">
        <f t="shared" si="30"/>
        <v>1248</v>
      </c>
      <c r="S110">
        <f t="shared" si="30"/>
        <v>0</v>
      </c>
      <c r="T110">
        <f t="shared" si="30"/>
        <v>813</v>
      </c>
      <c r="U110">
        <f t="shared" si="30"/>
        <v>1291</v>
      </c>
      <c r="V110">
        <f t="shared" si="30"/>
        <v>1087</v>
      </c>
      <c r="W110">
        <f t="shared" si="30"/>
        <v>629</v>
      </c>
      <c r="X110">
        <f t="shared" si="30"/>
        <v>1011</v>
      </c>
      <c r="Y110">
        <f t="shared" si="30"/>
        <v>1070</v>
      </c>
      <c r="Z110">
        <f t="shared" si="30"/>
        <v>698</v>
      </c>
      <c r="AA110">
        <f t="shared" si="30"/>
        <v>792</v>
      </c>
      <c r="AB110">
        <f t="shared" si="30"/>
        <v>953</v>
      </c>
      <c r="AC110">
        <f t="shared" si="30"/>
        <v>1116</v>
      </c>
      <c r="AD110">
        <f t="shared" si="30"/>
        <v>1008</v>
      </c>
      <c r="AE110">
        <f t="shared" si="30"/>
        <v>1181</v>
      </c>
      <c r="AF110">
        <f t="shared" si="30"/>
        <v>1096</v>
      </c>
      <c r="AG110">
        <f t="shared" si="30"/>
        <v>1262</v>
      </c>
      <c r="AH110">
        <f t="shared" si="30"/>
        <v>1179</v>
      </c>
    </row>
    <row r="111" spans="1:51" x14ac:dyDescent="0.2">
      <c r="A111">
        <v>0.625</v>
      </c>
      <c r="C111">
        <v>0.66666666666666696</v>
      </c>
      <c r="D111">
        <f t="shared" si="29"/>
        <v>0</v>
      </c>
      <c r="E111">
        <f t="shared" si="30"/>
        <v>0</v>
      </c>
      <c r="F111">
        <f t="shared" si="30"/>
        <v>809</v>
      </c>
      <c r="G111">
        <f t="shared" si="30"/>
        <v>843</v>
      </c>
      <c r="H111">
        <f t="shared" si="30"/>
        <v>936</v>
      </c>
      <c r="I111">
        <f t="shared" si="30"/>
        <v>723</v>
      </c>
      <c r="J111">
        <f t="shared" si="30"/>
        <v>1293</v>
      </c>
      <c r="K111">
        <f t="shared" si="30"/>
        <v>1059</v>
      </c>
      <c r="L111">
        <f t="shared" si="30"/>
        <v>1293</v>
      </c>
      <c r="M111">
        <f t="shared" si="30"/>
        <v>1286</v>
      </c>
      <c r="N111">
        <f t="shared" si="30"/>
        <v>1248</v>
      </c>
      <c r="O111">
        <f t="shared" si="30"/>
        <v>1229</v>
      </c>
      <c r="P111">
        <f t="shared" si="30"/>
        <v>1243</v>
      </c>
      <c r="Q111">
        <f t="shared" si="30"/>
        <v>993</v>
      </c>
      <c r="R111">
        <f t="shared" si="30"/>
        <v>1116</v>
      </c>
      <c r="S111">
        <f t="shared" si="30"/>
        <v>0</v>
      </c>
      <c r="T111">
        <f t="shared" si="30"/>
        <v>730</v>
      </c>
      <c r="U111">
        <f t="shared" si="30"/>
        <v>1325</v>
      </c>
      <c r="V111">
        <f t="shared" si="30"/>
        <v>1046</v>
      </c>
      <c r="W111">
        <f t="shared" si="30"/>
        <v>799</v>
      </c>
      <c r="X111">
        <f t="shared" si="30"/>
        <v>1083</v>
      </c>
      <c r="Y111">
        <f t="shared" si="30"/>
        <v>1073</v>
      </c>
      <c r="Z111">
        <f t="shared" si="30"/>
        <v>801</v>
      </c>
      <c r="AA111">
        <f t="shared" si="30"/>
        <v>812</v>
      </c>
      <c r="AB111">
        <f t="shared" si="30"/>
        <v>932</v>
      </c>
      <c r="AC111">
        <f t="shared" si="30"/>
        <v>1020</v>
      </c>
      <c r="AD111">
        <f t="shared" si="30"/>
        <v>938</v>
      </c>
      <c r="AE111">
        <f t="shared" si="30"/>
        <v>1135</v>
      </c>
      <c r="AF111">
        <f t="shared" si="30"/>
        <v>1068</v>
      </c>
      <c r="AG111">
        <f t="shared" si="30"/>
        <v>1272</v>
      </c>
      <c r="AH111">
        <f t="shared" si="30"/>
        <v>1180</v>
      </c>
    </row>
    <row r="112" spans="1:51" x14ac:dyDescent="0.2">
      <c r="A112">
        <v>0.64583333333333304</v>
      </c>
      <c r="C112">
        <v>0.6875</v>
      </c>
      <c r="D112">
        <f t="shared" si="29"/>
        <v>0</v>
      </c>
      <c r="E112">
        <f t="shared" si="30"/>
        <v>0</v>
      </c>
      <c r="F112">
        <f t="shared" si="30"/>
        <v>784</v>
      </c>
      <c r="G112">
        <f t="shared" si="30"/>
        <v>808</v>
      </c>
      <c r="H112">
        <f t="shared" si="30"/>
        <v>939</v>
      </c>
      <c r="I112">
        <f t="shared" si="30"/>
        <v>824</v>
      </c>
      <c r="J112">
        <f t="shared" si="30"/>
        <v>1188</v>
      </c>
      <c r="K112">
        <f t="shared" si="30"/>
        <v>1217</v>
      </c>
      <c r="L112">
        <f t="shared" si="30"/>
        <v>1303</v>
      </c>
      <c r="M112">
        <f t="shared" si="30"/>
        <v>1298</v>
      </c>
      <c r="N112">
        <f t="shared" si="30"/>
        <v>1275</v>
      </c>
      <c r="O112">
        <f t="shared" si="30"/>
        <v>1188</v>
      </c>
      <c r="P112">
        <f t="shared" si="30"/>
        <v>1159</v>
      </c>
      <c r="Q112">
        <f t="shared" si="30"/>
        <v>967</v>
      </c>
      <c r="R112">
        <f t="shared" si="30"/>
        <v>1006</v>
      </c>
      <c r="S112">
        <f t="shared" si="30"/>
        <v>0</v>
      </c>
      <c r="T112">
        <f t="shared" si="30"/>
        <v>852</v>
      </c>
      <c r="U112">
        <f t="shared" si="30"/>
        <v>1325</v>
      </c>
      <c r="V112">
        <f t="shared" si="30"/>
        <v>1049</v>
      </c>
      <c r="W112">
        <f t="shared" si="30"/>
        <v>727</v>
      </c>
      <c r="X112">
        <f t="shared" si="30"/>
        <v>1154</v>
      </c>
      <c r="Y112">
        <f t="shared" si="30"/>
        <v>1191</v>
      </c>
      <c r="Z112">
        <f t="shared" si="30"/>
        <v>855</v>
      </c>
      <c r="AA112">
        <f t="shared" si="30"/>
        <v>807</v>
      </c>
      <c r="AB112">
        <f t="shared" si="30"/>
        <v>940</v>
      </c>
      <c r="AC112">
        <f t="shared" si="30"/>
        <v>876</v>
      </c>
      <c r="AD112">
        <f t="shared" si="30"/>
        <v>1010</v>
      </c>
      <c r="AE112">
        <f t="shared" si="30"/>
        <v>1003</v>
      </c>
      <c r="AF112">
        <f t="shared" si="30"/>
        <v>1066</v>
      </c>
      <c r="AG112">
        <f t="shared" si="30"/>
        <v>1270</v>
      </c>
      <c r="AH112">
        <f t="shared" si="30"/>
        <v>1157</v>
      </c>
    </row>
    <row r="113" spans="1:39" x14ac:dyDescent="0.2">
      <c r="A113">
        <v>0.66666666666666696</v>
      </c>
      <c r="C113">
        <v>0.70833333333333404</v>
      </c>
      <c r="D113">
        <f t="shared" si="29"/>
        <v>4</v>
      </c>
      <c r="E113">
        <f t="shared" si="30"/>
        <v>0</v>
      </c>
      <c r="F113">
        <f t="shared" si="30"/>
        <v>802</v>
      </c>
      <c r="G113">
        <f t="shared" si="30"/>
        <v>796</v>
      </c>
      <c r="H113">
        <f t="shared" si="30"/>
        <v>840</v>
      </c>
      <c r="I113">
        <f t="shared" si="30"/>
        <v>744</v>
      </c>
      <c r="J113">
        <f t="shared" si="30"/>
        <v>1183</v>
      </c>
      <c r="K113">
        <f t="shared" si="30"/>
        <v>1236</v>
      </c>
      <c r="L113">
        <f t="shared" si="30"/>
        <v>1332</v>
      </c>
      <c r="M113">
        <f t="shared" si="30"/>
        <v>1323</v>
      </c>
      <c r="N113">
        <f t="shared" si="30"/>
        <v>1282</v>
      </c>
      <c r="O113">
        <f t="shared" si="30"/>
        <v>1193</v>
      </c>
      <c r="P113">
        <f t="shared" si="30"/>
        <v>1063</v>
      </c>
      <c r="Q113">
        <f t="shared" si="30"/>
        <v>982</v>
      </c>
      <c r="R113">
        <f t="shared" si="30"/>
        <v>1085</v>
      </c>
      <c r="S113">
        <f t="shared" si="30"/>
        <v>0</v>
      </c>
      <c r="T113">
        <f t="shared" si="30"/>
        <v>914</v>
      </c>
      <c r="U113">
        <f t="shared" si="30"/>
        <v>1315</v>
      </c>
      <c r="V113">
        <f t="shared" si="30"/>
        <v>1085</v>
      </c>
      <c r="W113">
        <f t="shared" si="30"/>
        <v>612</v>
      </c>
      <c r="X113">
        <f t="shared" si="30"/>
        <v>1020</v>
      </c>
      <c r="Y113">
        <f t="shared" si="30"/>
        <v>1255</v>
      </c>
      <c r="Z113">
        <f t="shared" si="30"/>
        <v>931</v>
      </c>
      <c r="AA113">
        <f t="shared" si="30"/>
        <v>787</v>
      </c>
      <c r="AB113">
        <f t="shared" si="30"/>
        <v>955</v>
      </c>
      <c r="AC113">
        <f t="shared" si="30"/>
        <v>857</v>
      </c>
      <c r="AD113">
        <f t="shared" si="30"/>
        <v>1044</v>
      </c>
      <c r="AE113">
        <f t="shared" si="30"/>
        <v>970</v>
      </c>
      <c r="AF113">
        <f t="shared" si="30"/>
        <v>1233</v>
      </c>
      <c r="AG113">
        <f t="shared" si="30"/>
        <v>1279</v>
      </c>
      <c r="AH113">
        <f t="shared" si="30"/>
        <v>1140</v>
      </c>
    </row>
    <row r="114" spans="1:39" x14ac:dyDescent="0.2">
      <c r="A114">
        <v>0.6875</v>
      </c>
      <c r="C114">
        <v>0.72916666666666696</v>
      </c>
      <c r="D114">
        <f t="shared" si="29"/>
        <v>4</v>
      </c>
      <c r="E114">
        <f t="shared" si="30"/>
        <v>0</v>
      </c>
      <c r="F114">
        <f t="shared" si="30"/>
        <v>843</v>
      </c>
      <c r="G114">
        <f t="shared" si="30"/>
        <v>812</v>
      </c>
      <c r="H114">
        <f t="shared" si="30"/>
        <v>825</v>
      </c>
      <c r="I114">
        <f t="shared" si="30"/>
        <v>631</v>
      </c>
      <c r="J114">
        <f t="shared" si="30"/>
        <v>1220</v>
      </c>
      <c r="K114">
        <f t="shared" si="30"/>
        <v>1279</v>
      </c>
      <c r="L114">
        <f t="shared" si="30"/>
        <v>1352</v>
      </c>
      <c r="M114">
        <f t="shared" si="30"/>
        <v>1335</v>
      </c>
      <c r="N114">
        <f t="shared" si="30"/>
        <v>1269</v>
      </c>
      <c r="O114">
        <f t="shared" si="30"/>
        <v>1212</v>
      </c>
      <c r="P114">
        <f t="shared" si="30"/>
        <v>1121</v>
      </c>
      <c r="Q114">
        <f t="shared" si="30"/>
        <v>1061</v>
      </c>
      <c r="R114">
        <f t="shared" si="30"/>
        <v>1176</v>
      </c>
      <c r="S114">
        <f t="shared" si="30"/>
        <v>0</v>
      </c>
      <c r="T114">
        <f t="shared" si="30"/>
        <v>989</v>
      </c>
      <c r="U114">
        <f t="shared" si="30"/>
        <v>1313</v>
      </c>
      <c r="V114">
        <f t="shared" si="30"/>
        <v>1130</v>
      </c>
      <c r="W114">
        <f t="shared" si="30"/>
        <v>739</v>
      </c>
      <c r="X114">
        <f t="shared" si="30"/>
        <v>1015</v>
      </c>
      <c r="Y114">
        <f t="shared" si="30"/>
        <v>1269</v>
      </c>
      <c r="Z114">
        <f t="shared" si="30"/>
        <v>974</v>
      </c>
      <c r="AA114">
        <f t="shared" si="30"/>
        <v>952</v>
      </c>
      <c r="AB114">
        <f t="shared" si="30"/>
        <v>994</v>
      </c>
      <c r="AC114">
        <f t="shared" si="30"/>
        <v>903</v>
      </c>
      <c r="AD114">
        <f t="shared" si="30"/>
        <v>1037</v>
      </c>
      <c r="AE114">
        <f t="shared" si="30"/>
        <v>1027</v>
      </c>
      <c r="AF114">
        <f t="shared" si="30"/>
        <v>1378</v>
      </c>
      <c r="AG114">
        <f t="shared" si="30"/>
        <v>1298</v>
      </c>
      <c r="AH114">
        <f t="shared" si="30"/>
        <v>1192</v>
      </c>
    </row>
    <row r="115" spans="1:39" x14ac:dyDescent="0.2">
      <c r="A115">
        <v>0.70833333333333304</v>
      </c>
      <c r="C115">
        <v>0.75</v>
      </c>
      <c r="D115">
        <f t="shared" ref="D115:AH123" si="31">SUM(D44:D45)</f>
        <v>0</v>
      </c>
      <c r="E115">
        <f t="shared" si="31"/>
        <v>0</v>
      </c>
      <c r="F115">
        <f t="shared" si="31"/>
        <v>857</v>
      </c>
      <c r="G115">
        <f t="shared" si="31"/>
        <v>809</v>
      </c>
      <c r="H115">
        <f t="shared" si="31"/>
        <v>842</v>
      </c>
      <c r="I115">
        <f t="shared" si="31"/>
        <v>717</v>
      </c>
      <c r="J115">
        <f t="shared" si="31"/>
        <v>1239</v>
      </c>
      <c r="K115">
        <f t="shared" si="31"/>
        <v>1288</v>
      </c>
      <c r="L115">
        <f t="shared" si="31"/>
        <v>1361</v>
      </c>
      <c r="M115">
        <f t="shared" si="31"/>
        <v>1346</v>
      </c>
      <c r="N115">
        <f t="shared" si="31"/>
        <v>1294</v>
      </c>
      <c r="O115">
        <f t="shared" si="31"/>
        <v>1197</v>
      </c>
      <c r="P115">
        <f t="shared" si="31"/>
        <v>1116</v>
      </c>
      <c r="Q115">
        <f t="shared" si="31"/>
        <v>1106</v>
      </c>
      <c r="R115">
        <f t="shared" si="31"/>
        <v>1102</v>
      </c>
      <c r="S115">
        <f t="shared" si="31"/>
        <v>0</v>
      </c>
      <c r="T115">
        <f t="shared" si="31"/>
        <v>1090</v>
      </c>
      <c r="U115">
        <f t="shared" si="31"/>
        <v>1181</v>
      </c>
      <c r="V115">
        <f t="shared" si="31"/>
        <v>1143</v>
      </c>
      <c r="W115">
        <f t="shared" si="31"/>
        <v>936</v>
      </c>
      <c r="X115">
        <f t="shared" si="31"/>
        <v>1058</v>
      </c>
      <c r="Y115">
        <f t="shared" si="31"/>
        <v>1308</v>
      </c>
      <c r="Z115">
        <f t="shared" si="31"/>
        <v>1018</v>
      </c>
      <c r="AA115">
        <f t="shared" si="31"/>
        <v>1092</v>
      </c>
      <c r="AB115">
        <f t="shared" si="31"/>
        <v>1037</v>
      </c>
      <c r="AC115">
        <f t="shared" si="31"/>
        <v>975</v>
      </c>
      <c r="AD115">
        <f t="shared" si="31"/>
        <v>1080</v>
      </c>
      <c r="AE115">
        <f t="shared" si="31"/>
        <v>1065</v>
      </c>
      <c r="AF115">
        <f t="shared" si="31"/>
        <v>1376</v>
      </c>
      <c r="AG115">
        <f t="shared" si="31"/>
        <v>1311</v>
      </c>
      <c r="AH115">
        <f t="shared" si="31"/>
        <v>1244</v>
      </c>
    </row>
    <row r="116" spans="1:39" x14ac:dyDescent="0.2">
      <c r="A116">
        <v>0.72916666666666696</v>
      </c>
      <c r="C116">
        <v>0.77083333333333404</v>
      </c>
      <c r="D116">
        <f t="shared" si="31"/>
        <v>0</v>
      </c>
      <c r="E116">
        <f t="shared" si="31"/>
        <v>0</v>
      </c>
      <c r="F116">
        <f t="shared" si="31"/>
        <v>861</v>
      </c>
      <c r="G116">
        <f t="shared" si="31"/>
        <v>777</v>
      </c>
      <c r="H116">
        <f t="shared" si="31"/>
        <v>852</v>
      </c>
      <c r="I116">
        <f t="shared" si="31"/>
        <v>679</v>
      </c>
      <c r="J116">
        <f t="shared" si="31"/>
        <v>1260</v>
      </c>
      <c r="K116">
        <f t="shared" si="31"/>
        <v>1303</v>
      </c>
      <c r="L116">
        <f t="shared" si="31"/>
        <v>1353</v>
      </c>
      <c r="M116">
        <f t="shared" si="31"/>
        <v>1358</v>
      </c>
      <c r="N116">
        <f t="shared" si="31"/>
        <v>1320</v>
      </c>
      <c r="O116">
        <f t="shared" si="31"/>
        <v>1226</v>
      </c>
      <c r="P116">
        <f t="shared" si="31"/>
        <v>1044</v>
      </c>
      <c r="Q116">
        <f t="shared" si="31"/>
        <v>1092</v>
      </c>
      <c r="R116">
        <f t="shared" si="31"/>
        <v>1015</v>
      </c>
      <c r="S116">
        <f t="shared" si="31"/>
        <v>0</v>
      </c>
      <c r="T116">
        <f t="shared" si="31"/>
        <v>1195</v>
      </c>
      <c r="U116">
        <f t="shared" si="31"/>
        <v>1056</v>
      </c>
      <c r="V116">
        <f t="shared" si="31"/>
        <v>1190</v>
      </c>
      <c r="W116">
        <f t="shared" si="31"/>
        <v>1018</v>
      </c>
      <c r="X116">
        <f t="shared" si="31"/>
        <v>1061</v>
      </c>
      <c r="Y116">
        <f t="shared" si="31"/>
        <v>1339</v>
      </c>
      <c r="Z116">
        <f t="shared" si="31"/>
        <v>1047</v>
      </c>
      <c r="AA116">
        <f t="shared" si="31"/>
        <v>1085</v>
      </c>
      <c r="AB116">
        <f t="shared" si="31"/>
        <v>1080</v>
      </c>
      <c r="AC116">
        <f t="shared" si="31"/>
        <v>1017</v>
      </c>
      <c r="AD116">
        <f t="shared" si="31"/>
        <v>1111</v>
      </c>
      <c r="AE116">
        <f t="shared" si="31"/>
        <v>1100</v>
      </c>
      <c r="AF116">
        <f t="shared" si="31"/>
        <v>1363</v>
      </c>
      <c r="AG116">
        <f t="shared" si="31"/>
        <v>1320</v>
      </c>
      <c r="AH116">
        <f t="shared" si="31"/>
        <v>1282</v>
      </c>
    </row>
    <row r="117" spans="1:39" x14ac:dyDescent="0.2">
      <c r="A117">
        <v>0.75</v>
      </c>
      <c r="C117">
        <v>0.79166666666666696</v>
      </c>
      <c r="D117">
        <f t="shared" si="31"/>
        <v>0</v>
      </c>
      <c r="E117">
        <f t="shared" si="31"/>
        <v>0</v>
      </c>
      <c r="F117">
        <f t="shared" si="31"/>
        <v>849</v>
      </c>
      <c r="G117">
        <f t="shared" si="31"/>
        <v>749</v>
      </c>
      <c r="H117">
        <f t="shared" si="31"/>
        <v>814</v>
      </c>
      <c r="I117">
        <f t="shared" si="31"/>
        <v>634</v>
      </c>
      <c r="J117">
        <f t="shared" si="31"/>
        <v>1284</v>
      </c>
      <c r="K117">
        <f t="shared" si="31"/>
        <v>1316</v>
      </c>
      <c r="L117">
        <f t="shared" si="31"/>
        <v>1351</v>
      </c>
      <c r="M117">
        <f t="shared" si="31"/>
        <v>1344</v>
      </c>
      <c r="N117">
        <f t="shared" si="31"/>
        <v>1303</v>
      </c>
      <c r="O117">
        <f t="shared" si="31"/>
        <v>1299</v>
      </c>
      <c r="P117">
        <f t="shared" si="31"/>
        <v>984</v>
      </c>
      <c r="Q117">
        <f t="shared" si="31"/>
        <v>1087</v>
      </c>
      <c r="R117">
        <f t="shared" si="31"/>
        <v>1012</v>
      </c>
      <c r="S117">
        <f t="shared" si="31"/>
        <v>0</v>
      </c>
      <c r="T117">
        <f t="shared" si="31"/>
        <v>1205</v>
      </c>
      <c r="U117">
        <f t="shared" si="31"/>
        <v>1041</v>
      </c>
      <c r="V117">
        <f t="shared" si="31"/>
        <v>1274</v>
      </c>
      <c r="W117">
        <f t="shared" si="31"/>
        <v>1010</v>
      </c>
      <c r="X117">
        <f t="shared" si="31"/>
        <v>1104</v>
      </c>
      <c r="Y117">
        <f t="shared" si="31"/>
        <v>1287</v>
      </c>
      <c r="Z117">
        <f t="shared" si="31"/>
        <v>1066</v>
      </c>
      <c r="AA117">
        <f t="shared" si="31"/>
        <v>1077</v>
      </c>
      <c r="AB117">
        <f t="shared" si="31"/>
        <v>1092</v>
      </c>
      <c r="AC117">
        <f t="shared" si="31"/>
        <v>988</v>
      </c>
      <c r="AD117">
        <f t="shared" si="31"/>
        <v>1128</v>
      </c>
      <c r="AE117">
        <f t="shared" si="31"/>
        <v>1119</v>
      </c>
      <c r="AF117">
        <f t="shared" si="31"/>
        <v>1353</v>
      </c>
      <c r="AG117">
        <f t="shared" si="31"/>
        <v>1337</v>
      </c>
      <c r="AH117">
        <f t="shared" si="31"/>
        <v>1308</v>
      </c>
    </row>
    <row r="118" spans="1:39" x14ac:dyDescent="0.2">
      <c r="A118">
        <v>0.77083333333333304</v>
      </c>
      <c r="C118">
        <v>0.8125</v>
      </c>
      <c r="D118">
        <f t="shared" si="31"/>
        <v>0</v>
      </c>
      <c r="E118">
        <f t="shared" si="31"/>
        <v>0</v>
      </c>
      <c r="F118">
        <f t="shared" si="31"/>
        <v>864</v>
      </c>
      <c r="G118">
        <f t="shared" si="31"/>
        <v>718</v>
      </c>
      <c r="H118">
        <f t="shared" si="31"/>
        <v>790</v>
      </c>
      <c r="I118">
        <f t="shared" si="31"/>
        <v>641</v>
      </c>
      <c r="J118">
        <f t="shared" si="31"/>
        <v>1372</v>
      </c>
      <c r="K118">
        <f t="shared" si="31"/>
        <v>1347</v>
      </c>
      <c r="L118">
        <f t="shared" si="31"/>
        <v>1354</v>
      </c>
      <c r="M118">
        <f t="shared" si="31"/>
        <v>1335</v>
      </c>
      <c r="N118">
        <f t="shared" si="31"/>
        <v>1284</v>
      </c>
      <c r="O118">
        <f t="shared" si="31"/>
        <v>1344</v>
      </c>
      <c r="P118">
        <f t="shared" si="31"/>
        <v>1001</v>
      </c>
      <c r="Q118">
        <f t="shared" si="31"/>
        <v>1089</v>
      </c>
      <c r="R118">
        <f t="shared" si="31"/>
        <v>1032</v>
      </c>
      <c r="S118">
        <f t="shared" si="31"/>
        <v>0</v>
      </c>
      <c r="T118">
        <f t="shared" si="31"/>
        <v>1207</v>
      </c>
      <c r="U118">
        <f t="shared" si="31"/>
        <v>1063</v>
      </c>
      <c r="V118">
        <f t="shared" si="31"/>
        <v>1376</v>
      </c>
      <c r="W118">
        <f t="shared" si="31"/>
        <v>1053</v>
      </c>
      <c r="X118">
        <f t="shared" si="31"/>
        <v>1119</v>
      </c>
      <c r="Y118">
        <f t="shared" si="31"/>
        <v>1256</v>
      </c>
      <c r="Z118">
        <f t="shared" si="31"/>
        <v>1068</v>
      </c>
      <c r="AA118">
        <f t="shared" si="31"/>
        <v>1068</v>
      </c>
      <c r="AB118">
        <f t="shared" si="31"/>
        <v>1068</v>
      </c>
      <c r="AC118">
        <f t="shared" si="31"/>
        <v>960</v>
      </c>
      <c r="AD118">
        <f t="shared" si="31"/>
        <v>1119</v>
      </c>
      <c r="AE118">
        <f t="shared" si="31"/>
        <v>1130</v>
      </c>
      <c r="AF118">
        <f t="shared" si="31"/>
        <v>1351</v>
      </c>
      <c r="AG118">
        <f t="shared" si="31"/>
        <v>1349</v>
      </c>
      <c r="AH118">
        <f t="shared" si="31"/>
        <v>1334</v>
      </c>
    </row>
    <row r="119" spans="1:39" x14ac:dyDescent="0.2">
      <c r="A119">
        <v>0.79166666666666696</v>
      </c>
      <c r="C119">
        <v>0.83333333333333404</v>
      </c>
      <c r="D119">
        <f t="shared" si="31"/>
        <v>8</v>
      </c>
      <c r="E119">
        <f t="shared" si="31"/>
        <v>0</v>
      </c>
      <c r="F119">
        <f t="shared" si="31"/>
        <v>869</v>
      </c>
      <c r="G119">
        <f t="shared" si="31"/>
        <v>727</v>
      </c>
      <c r="H119">
        <f t="shared" si="31"/>
        <v>808</v>
      </c>
      <c r="I119">
        <f t="shared" si="31"/>
        <v>621</v>
      </c>
      <c r="J119">
        <f t="shared" si="31"/>
        <v>1469</v>
      </c>
      <c r="K119">
        <f t="shared" si="31"/>
        <v>1370</v>
      </c>
      <c r="L119">
        <f t="shared" si="31"/>
        <v>1364</v>
      </c>
      <c r="M119">
        <f t="shared" si="31"/>
        <v>1342</v>
      </c>
      <c r="N119">
        <f t="shared" si="31"/>
        <v>1303</v>
      </c>
      <c r="O119">
        <f t="shared" si="31"/>
        <v>1365</v>
      </c>
      <c r="P119">
        <f t="shared" si="31"/>
        <v>1044</v>
      </c>
      <c r="Q119">
        <f t="shared" si="31"/>
        <v>1107</v>
      </c>
      <c r="R119">
        <f t="shared" si="31"/>
        <v>1056</v>
      </c>
      <c r="S119">
        <f t="shared" si="31"/>
        <v>0</v>
      </c>
      <c r="T119">
        <f t="shared" si="31"/>
        <v>1293</v>
      </c>
      <c r="U119">
        <f t="shared" si="31"/>
        <v>1066</v>
      </c>
      <c r="V119">
        <f t="shared" si="31"/>
        <v>1462</v>
      </c>
      <c r="W119">
        <f t="shared" si="31"/>
        <v>1138</v>
      </c>
      <c r="X119">
        <f t="shared" si="31"/>
        <v>1135</v>
      </c>
      <c r="Y119">
        <f t="shared" si="31"/>
        <v>1312</v>
      </c>
      <c r="Z119">
        <f t="shared" si="31"/>
        <v>1072</v>
      </c>
      <c r="AA119">
        <f t="shared" si="31"/>
        <v>1136</v>
      </c>
      <c r="AB119">
        <f t="shared" si="31"/>
        <v>1106</v>
      </c>
      <c r="AC119">
        <f t="shared" si="31"/>
        <v>972</v>
      </c>
      <c r="AD119">
        <f t="shared" si="31"/>
        <v>1184</v>
      </c>
      <c r="AE119">
        <f t="shared" si="31"/>
        <v>1125</v>
      </c>
      <c r="AF119">
        <f t="shared" si="31"/>
        <v>1359</v>
      </c>
      <c r="AG119">
        <f t="shared" si="31"/>
        <v>1360</v>
      </c>
      <c r="AH119">
        <f t="shared" si="31"/>
        <v>1360</v>
      </c>
    </row>
    <row r="120" spans="1:39" x14ac:dyDescent="0.2">
      <c r="A120">
        <v>0.8125</v>
      </c>
      <c r="C120">
        <v>0.85416666666666696</v>
      </c>
      <c r="D120">
        <f t="shared" si="31"/>
        <v>44</v>
      </c>
      <c r="E120">
        <f t="shared" si="31"/>
        <v>3</v>
      </c>
      <c r="F120">
        <f t="shared" si="31"/>
        <v>850</v>
      </c>
      <c r="G120">
        <f t="shared" si="31"/>
        <v>734</v>
      </c>
      <c r="H120">
        <f t="shared" si="31"/>
        <v>792</v>
      </c>
      <c r="I120">
        <f t="shared" si="31"/>
        <v>667</v>
      </c>
      <c r="J120">
        <f t="shared" si="31"/>
        <v>1424</v>
      </c>
      <c r="K120">
        <f t="shared" si="31"/>
        <v>1375</v>
      </c>
      <c r="L120">
        <f t="shared" si="31"/>
        <v>1392</v>
      </c>
      <c r="M120">
        <f t="shared" si="31"/>
        <v>1360</v>
      </c>
      <c r="N120">
        <f t="shared" si="31"/>
        <v>1337</v>
      </c>
      <c r="O120">
        <f t="shared" si="31"/>
        <v>1378</v>
      </c>
      <c r="P120">
        <f t="shared" si="31"/>
        <v>1056</v>
      </c>
      <c r="Q120">
        <f t="shared" si="31"/>
        <v>1133</v>
      </c>
      <c r="R120">
        <f t="shared" si="31"/>
        <v>1102</v>
      </c>
      <c r="S120">
        <f t="shared" si="31"/>
        <v>0</v>
      </c>
      <c r="T120">
        <f t="shared" si="31"/>
        <v>1378</v>
      </c>
      <c r="U120">
        <f t="shared" si="31"/>
        <v>1056</v>
      </c>
      <c r="V120">
        <f t="shared" si="31"/>
        <v>888</v>
      </c>
      <c r="W120">
        <f t="shared" si="31"/>
        <v>1224</v>
      </c>
      <c r="X120">
        <f t="shared" si="31"/>
        <v>1180</v>
      </c>
      <c r="Y120">
        <f t="shared" si="31"/>
        <v>1375</v>
      </c>
      <c r="Z120">
        <f t="shared" si="31"/>
        <v>1106</v>
      </c>
      <c r="AA120">
        <f t="shared" si="31"/>
        <v>1270</v>
      </c>
      <c r="AB120">
        <f t="shared" si="31"/>
        <v>1190</v>
      </c>
      <c r="AC120">
        <f t="shared" si="31"/>
        <v>955</v>
      </c>
      <c r="AD120">
        <f t="shared" si="31"/>
        <v>1341</v>
      </c>
      <c r="AE120">
        <f t="shared" si="31"/>
        <v>1128</v>
      </c>
      <c r="AF120">
        <f t="shared" si="31"/>
        <v>1387</v>
      </c>
      <c r="AG120">
        <f t="shared" si="31"/>
        <v>1390</v>
      </c>
      <c r="AH120">
        <f t="shared" si="31"/>
        <v>1376</v>
      </c>
    </row>
    <row r="121" spans="1:39" s="9" customFormat="1" x14ac:dyDescent="0.2">
      <c r="A121">
        <v>0.83333333333333304</v>
      </c>
      <c r="B121"/>
      <c r="C121">
        <v>0.875</v>
      </c>
      <c r="D121">
        <f t="shared" si="31"/>
        <v>76</v>
      </c>
      <c r="E121">
        <f t="shared" si="31"/>
        <v>17</v>
      </c>
      <c r="F121">
        <f t="shared" si="31"/>
        <v>922</v>
      </c>
      <c r="G121">
        <f t="shared" si="31"/>
        <v>759</v>
      </c>
      <c r="H121">
        <f t="shared" si="31"/>
        <v>831</v>
      </c>
      <c r="I121">
        <f t="shared" si="31"/>
        <v>718</v>
      </c>
      <c r="J121">
        <f t="shared" si="31"/>
        <v>1459</v>
      </c>
      <c r="K121">
        <f t="shared" si="31"/>
        <v>1423</v>
      </c>
      <c r="L121">
        <f t="shared" si="31"/>
        <v>1430</v>
      </c>
      <c r="M121">
        <f t="shared" si="31"/>
        <v>1377</v>
      </c>
      <c r="N121">
        <f t="shared" si="31"/>
        <v>1380</v>
      </c>
      <c r="O121">
        <f t="shared" si="31"/>
        <v>1392</v>
      </c>
      <c r="P121">
        <f t="shared" si="31"/>
        <v>1080</v>
      </c>
      <c r="Q121">
        <f t="shared" si="31"/>
        <v>1195</v>
      </c>
      <c r="R121">
        <f t="shared" si="31"/>
        <v>1172</v>
      </c>
      <c r="S121">
        <f t="shared" si="31"/>
        <v>0</v>
      </c>
      <c r="T121">
        <f t="shared" si="31"/>
        <v>1411</v>
      </c>
      <c r="U121">
        <f t="shared" si="31"/>
        <v>1135</v>
      </c>
      <c r="V121">
        <f t="shared" si="31"/>
        <v>144</v>
      </c>
      <c r="W121">
        <f t="shared" si="31"/>
        <v>1334</v>
      </c>
      <c r="X121">
        <f t="shared" si="31"/>
        <v>1248</v>
      </c>
      <c r="Y121">
        <f t="shared" si="31"/>
        <v>1428</v>
      </c>
      <c r="Z121">
        <f t="shared" si="31"/>
        <v>1145</v>
      </c>
      <c r="AA121">
        <f t="shared" si="31"/>
        <v>1324</v>
      </c>
      <c r="AB121">
        <f t="shared" si="31"/>
        <v>1303</v>
      </c>
      <c r="AC121">
        <f t="shared" si="31"/>
        <v>1018</v>
      </c>
      <c r="AD121">
        <f t="shared" si="31"/>
        <v>1401</v>
      </c>
      <c r="AE121">
        <f t="shared" si="31"/>
        <v>1176</v>
      </c>
      <c r="AF121">
        <f t="shared" si="31"/>
        <v>1440</v>
      </c>
      <c r="AG121">
        <f t="shared" si="31"/>
        <v>1428</v>
      </c>
      <c r="AH121">
        <f t="shared" si="31"/>
        <v>1412</v>
      </c>
      <c r="AI121"/>
      <c r="AL121" s="39"/>
      <c r="AM121" s="39"/>
    </row>
    <row r="122" spans="1:39" x14ac:dyDescent="0.2">
      <c r="A122">
        <v>0.85416666666666696</v>
      </c>
      <c r="C122">
        <v>0.89583333333333404</v>
      </c>
      <c r="D122">
        <f t="shared" si="31"/>
        <v>120</v>
      </c>
      <c r="E122">
        <f t="shared" si="31"/>
        <v>91</v>
      </c>
      <c r="F122">
        <f t="shared" si="31"/>
        <v>1080</v>
      </c>
      <c r="G122">
        <f t="shared" si="31"/>
        <v>838</v>
      </c>
      <c r="H122">
        <f t="shared" si="31"/>
        <v>941</v>
      </c>
      <c r="I122">
        <f t="shared" si="31"/>
        <v>780</v>
      </c>
      <c r="J122">
        <f t="shared" si="31"/>
        <v>1536</v>
      </c>
      <c r="K122">
        <f t="shared" si="31"/>
        <v>1495</v>
      </c>
      <c r="L122">
        <f t="shared" si="31"/>
        <v>1490</v>
      </c>
      <c r="M122">
        <f t="shared" si="31"/>
        <v>1433</v>
      </c>
      <c r="N122">
        <f t="shared" si="31"/>
        <v>1471</v>
      </c>
      <c r="O122">
        <f t="shared" si="31"/>
        <v>1438</v>
      </c>
      <c r="P122">
        <f t="shared" si="31"/>
        <v>1197</v>
      </c>
      <c r="Q122">
        <f t="shared" si="31"/>
        <v>1342</v>
      </c>
      <c r="R122">
        <f t="shared" si="31"/>
        <v>1286</v>
      </c>
      <c r="S122">
        <f t="shared" si="31"/>
        <v>0</v>
      </c>
      <c r="T122">
        <f t="shared" si="31"/>
        <v>1507</v>
      </c>
      <c r="U122">
        <f t="shared" si="31"/>
        <v>1243</v>
      </c>
      <c r="V122">
        <f t="shared" si="31"/>
        <v>0</v>
      </c>
      <c r="W122">
        <f t="shared" si="31"/>
        <v>1472</v>
      </c>
      <c r="X122">
        <f t="shared" si="31"/>
        <v>1400</v>
      </c>
      <c r="Y122">
        <f t="shared" si="31"/>
        <v>1512</v>
      </c>
      <c r="Z122">
        <f t="shared" si="31"/>
        <v>1265</v>
      </c>
      <c r="AA122">
        <f t="shared" si="31"/>
        <v>1380</v>
      </c>
      <c r="AB122">
        <f t="shared" si="31"/>
        <v>1436</v>
      </c>
      <c r="AC122">
        <f t="shared" si="31"/>
        <v>1176</v>
      </c>
      <c r="AD122">
        <f t="shared" si="31"/>
        <v>1481</v>
      </c>
      <c r="AE122">
        <f t="shared" si="31"/>
        <v>1378</v>
      </c>
      <c r="AF122">
        <f t="shared" si="31"/>
        <v>1500</v>
      </c>
      <c r="AG122">
        <f t="shared" si="31"/>
        <v>1485</v>
      </c>
      <c r="AH122">
        <f t="shared" si="31"/>
        <v>1485</v>
      </c>
    </row>
    <row r="123" spans="1:39" x14ac:dyDescent="0.2">
      <c r="A123">
        <v>0.875</v>
      </c>
      <c r="C123">
        <v>0.91666666666666696</v>
      </c>
      <c r="D123">
        <f t="shared" si="31"/>
        <v>128</v>
      </c>
      <c r="E123">
        <f t="shared" si="31"/>
        <v>144</v>
      </c>
      <c r="F123">
        <f t="shared" si="31"/>
        <v>1125</v>
      </c>
      <c r="G123">
        <f t="shared" si="31"/>
        <v>871</v>
      </c>
      <c r="H123">
        <f t="shared" si="31"/>
        <v>1058</v>
      </c>
      <c r="I123">
        <f t="shared" si="31"/>
        <v>826</v>
      </c>
      <c r="J123">
        <f t="shared" si="31"/>
        <v>1581</v>
      </c>
      <c r="K123">
        <f t="shared" ref="E123:AH127" si="32">SUM(K52:K53)</f>
        <v>1546</v>
      </c>
      <c r="L123">
        <f t="shared" si="32"/>
        <v>1546</v>
      </c>
      <c r="M123">
        <f t="shared" si="32"/>
        <v>1529</v>
      </c>
      <c r="N123">
        <f t="shared" si="32"/>
        <v>1550</v>
      </c>
      <c r="O123">
        <f t="shared" si="32"/>
        <v>1498</v>
      </c>
      <c r="P123">
        <f t="shared" si="32"/>
        <v>1327</v>
      </c>
      <c r="Q123">
        <f t="shared" si="32"/>
        <v>1488</v>
      </c>
      <c r="R123">
        <f t="shared" si="32"/>
        <v>1401</v>
      </c>
      <c r="S123">
        <f t="shared" si="32"/>
        <v>0</v>
      </c>
      <c r="T123">
        <f t="shared" si="32"/>
        <v>1616</v>
      </c>
      <c r="U123">
        <f t="shared" si="32"/>
        <v>1339</v>
      </c>
      <c r="V123">
        <f t="shared" si="32"/>
        <v>0</v>
      </c>
      <c r="W123">
        <f t="shared" si="32"/>
        <v>1563</v>
      </c>
      <c r="X123">
        <f t="shared" si="32"/>
        <v>1510</v>
      </c>
      <c r="Y123">
        <f t="shared" si="32"/>
        <v>1587</v>
      </c>
      <c r="Z123">
        <f t="shared" si="32"/>
        <v>1373</v>
      </c>
      <c r="AA123">
        <f t="shared" si="32"/>
        <v>1515</v>
      </c>
      <c r="AB123">
        <f t="shared" si="32"/>
        <v>1519</v>
      </c>
      <c r="AC123">
        <f t="shared" si="32"/>
        <v>1354</v>
      </c>
      <c r="AD123">
        <f t="shared" si="32"/>
        <v>1584</v>
      </c>
      <c r="AE123">
        <f t="shared" si="32"/>
        <v>1553</v>
      </c>
      <c r="AF123">
        <f t="shared" si="32"/>
        <v>1552</v>
      </c>
      <c r="AG123">
        <f t="shared" si="32"/>
        <v>1527</v>
      </c>
      <c r="AH123">
        <f t="shared" si="32"/>
        <v>1531</v>
      </c>
    </row>
    <row r="124" spans="1:39" x14ac:dyDescent="0.2">
      <c r="A124">
        <v>0.89583333333333304</v>
      </c>
      <c r="C124">
        <v>0.9375</v>
      </c>
      <c r="D124">
        <f t="shared" ref="D124:D127" si="33">SUM(D53:D54)</f>
        <v>84</v>
      </c>
      <c r="E124">
        <f t="shared" si="32"/>
        <v>110</v>
      </c>
      <c r="F124">
        <f t="shared" si="32"/>
        <v>1063</v>
      </c>
      <c r="G124">
        <f t="shared" si="32"/>
        <v>873</v>
      </c>
      <c r="H124">
        <f t="shared" si="32"/>
        <v>1118</v>
      </c>
      <c r="I124">
        <f t="shared" si="32"/>
        <v>835</v>
      </c>
      <c r="J124">
        <f t="shared" si="32"/>
        <v>1603</v>
      </c>
      <c r="K124">
        <f t="shared" si="32"/>
        <v>1560</v>
      </c>
      <c r="L124">
        <f t="shared" si="32"/>
        <v>1565</v>
      </c>
      <c r="M124">
        <f t="shared" si="32"/>
        <v>1572</v>
      </c>
      <c r="N124">
        <f t="shared" si="32"/>
        <v>1572</v>
      </c>
      <c r="O124">
        <f t="shared" si="32"/>
        <v>1536</v>
      </c>
      <c r="P124">
        <f t="shared" si="32"/>
        <v>1368</v>
      </c>
      <c r="Q124">
        <f t="shared" si="32"/>
        <v>1543</v>
      </c>
      <c r="R124">
        <f t="shared" si="32"/>
        <v>1426</v>
      </c>
      <c r="S124">
        <f t="shared" si="32"/>
        <v>0</v>
      </c>
      <c r="T124">
        <f t="shared" si="32"/>
        <v>1644</v>
      </c>
      <c r="U124">
        <f t="shared" si="32"/>
        <v>1450</v>
      </c>
      <c r="V124">
        <f t="shared" si="32"/>
        <v>0</v>
      </c>
      <c r="W124">
        <f t="shared" si="32"/>
        <v>1586</v>
      </c>
      <c r="X124">
        <f t="shared" si="32"/>
        <v>1516</v>
      </c>
      <c r="Y124">
        <f t="shared" si="32"/>
        <v>1608</v>
      </c>
      <c r="Z124">
        <f t="shared" si="32"/>
        <v>1394</v>
      </c>
      <c r="AA124">
        <f t="shared" si="32"/>
        <v>1550</v>
      </c>
      <c r="AB124">
        <f t="shared" si="32"/>
        <v>1536</v>
      </c>
      <c r="AC124">
        <f t="shared" si="32"/>
        <v>1520</v>
      </c>
      <c r="AD124">
        <f t="shared" si="32"/>
        <v>1586</v>
      </c>
      <c r="AE124">
        <f t="shared" si="32"/>
        <v>1569</v>
      </c>
      <c r="AF124">
        <f t="shared" si="32"/>
        <v>1577</v>
      </c>
      <c r="AG124">
        <f t="shared" si="32"/>
        <v>1546</v>
      </c>
      <c r="AH124">
        <f t="shared" si="32"/>
        <v>1539</v>
      </c>
    </row>
    <row r="125" spans="1:39" x14ac:dyDescent="0.2">
      <c r="A125">
        <v>0.91666666666666696</v>
      </c>
      <c r="C125">
        <v>0.95833333333333404</v>
      </c>
      <c r="D125">
        <f t="shared" si="33"/>
        <v>64</v>
      </c>
      <c r="E125">
        <f t="shared" si="32"/>
        <v>65</v>
      </c>
      <c r="F125">
        <f t="shared" si="32"/>
        <v>1018</v>
      </c>
      <c r="G125">
        <f t="shared" si="32"/>
        <v>883</v>
      </c>
      <c r="H125">
        <f t="shared" si="32"/>
        <v>1071</v>
      </c>
      <c r="I125">
        <f t="shared" si="32"/>
        <v>842</v>
      </c>
      <c r="J125">
        <f t="shared" si="32"/>
        <v>1546</v>
      </c>
      <c r="K125">
        <f t="shared" si="32"/>
        <v>1565</v>
      </c>
      <c r="L125">
        <f t="shared" si="32"/>
        <v>1557</v>
      </c>
      <c r="M125">
        <f t="shared" si="32"/>
        <v>1577</v>
      </c>
      <c r="N125">
        <f t="shared" si="32"/>
        <v>1563</v>
      </c>
      <c r="O125">
        <f t="shared" si="32"/>
        <v>1550</v>
      </c>
      <c r="P125">
        <f t="shared" si="32"/>
        <v>1399</v>
      </c>
      <c r="Q125">
        <f t="shared" si="32"/>
        <v>1594</v>
      </c>
      <c r="R125">
        <f t="shared" si="32"/>
        <v>1411</v>
      </c>
      <c r="S125">
        <f t="shared" si="32"/>
        <v>0</v>
      </c>
      <c r="T125">
        <f t="shared" si="32"/>
        <v>1636</v>
      </c>
      <c r="U125">
        <f t="shared" si="32"/>
        <v>1546</v>
      </c>
      <c r="V125">
        <f t="shared" si="32"/>
        <v>0</v>
      </c>
      <c r="W125">
        <f t="shared" si="32"/>
        <v>1581</v>
      </c>
      <c r="X125">
        <f t="shared" si="32"/>
        <v>1510</v>
      </c>
      <c r="Y125">
        <f t="shared" si="32"/>
        <v>1608</v>
      </c>
      <c r="Z125">
        <f t="shared" si="32"/>
        <v>1404</v>
      </c>
      <c r="AA125">
        <f t="shared" si="32"/>
        <v>1541</v>
      </c>
      <c r="AB125">
        <f t="shared" si="32"/>
        <v>1529</v>
      </c>
      <c r="AC125">
        <f t="shared" si="32"/>
        <v>1603</v>
      </c>
      <c r="AD125">
        <f t="shared" si="32"/>
        <v>1582</v>
      </c>
      <c r="AE125">
        <f t="shared" si="32"/>
        <v>1570</v>
      </c>
      <c r="AF125">
        <f t="shared" si="32"/>
        <v>1560</v>
      </c>
      <c r="AG125">
        <f t="shared" si="32"/>
        <v>1567</v>
      </c>
      <c r="AH125">
        <f t="shared" si="32"/>
        <v>1545</v>
      </c>
    </row>
    <row r="126" spans="1:39" x14ac:dyDescent="0.2">
      <c r="A126">
        <v>0.9375</v>
      </c>
      <c r="C126">
        <v>0.97916666666666696</v>
      </c>
      <c r="D126">
        <f t="shared" si="33"/>
        <v>64</v>
      </c>
      <c r="E126">
        <f t="shared" si="32"/>
        <v>39</v>
      </c>
      <c r="F126">
        <f t="shared" si="32"/>
        <v>991</v>
      </c>
      <c r="G126">
        <f t="shared" si="32"/>
        <v>850</v>
      </c>
      <c r="H126">
        <f t="shared" si="32"/>
        <v>1058</v>
      </c>
      <c r="I126">
        <f t="shared" si="32"/>
        <v>867</v>
      </c>
      <c r="J126">
        <f t="shared" si="32"/>
        <v>1514</v>
      </c>
      <c r="K126">
        <f t="shared" si="32"/>
        <v>1560</v>
      </c>
      <c r="L126">
        <f t="shared" si="32"/>
        <v>1565</v>
      </c>
      <c r="M126">
        <f t="shared" si="32"/>
        <v>1589</v>
      </c>
      <c r="N126">
        <f t="shared" si="32"/>
        <v>1567</v>
      </c>
      <c r="O126">
        <f t="shared" si="32"/>
        <v>1550</v>
      </c>
      <c r="P126">
        <f t="shared" si="32"/>
        <v>1411</v>
      </c>
      <c r="Q126">
        <f t="shared" si="32"/>
        <v>1618</v>
      </c>
      <c r="R126">
        <f t="shared" si="32"/>
        <v>1416</v>
      </c>
      <c r="S126">
        <f t="shared" si="32"/>
        <v>0</v>
      </c>
      <c r="T126">
        <f t="shared" si="32"/>
        <v>1635</v>
      </c>
      <c r="U126">
        <f t="shared" si="32"/>
        <v>1596</v>
      </c>
      <c r="V126">
        <f t="shared" si="32"/>
        <v>0</v>
      </c>
      <c r="W126">
        <f t="shared" si="32"/>
        <v>1584</v>
      </c>
      <c r="X126">
        <f t="shared" si="32"/>
        <v>1493</v>
      </c>
      <c r="Y126">
        <f t="shared" si="32"/>
        <v>1617</v>
      </c>
      <c r="Z126">
        <f t="shared" si="32"/>
        <v>1459</v>
      </c>
      <c r="AA126">
        <f t="shared" si="32"/>
        <v>1539</v>
      </c>
      <c r="AB126">
        <f t="shared" si="32"/>
        <v>1495</v>
      </c>
      <c r="AC126">
        <f t="shared" si="32"/>
        <v>1627</v>
      </c>
      <c r="AD126">
        <f t="shared" si="32"/>
        <v>1587</v>
      </c>
      <c r="AE126">
        <f t="shared" si="32"/>
        <v>1582</v>
      </c>
      <c r="AF126">
        <f t="shared" si="32"/>
        <v>1541</v>
      </c>
      <c r="AG126">
        <f t="shared" si="32"/>
        <v>1584</v>
      </c>
      <c r="AH126">
        <f t="shared" si="32"/>
        <v>1538</v>
      </c>
    </row>
    <row r="127" spans="1:39" x14ac:dyDescent="0.2">
      <c r="A127">
        <v>0.95833333333333304</v>
      </c>
      <c r="C127">
        <v>1</v>
      </c>
      <c r="D127">
        <f t="shared" si="33"/>
        <v>68</v>
      </c>
      <c r="E127">
        <f t="shared" si="32"/>
        <v>17</v>
      </c>
      <c r="F127">
        <f t="shared" si="32"/>
        <v>998</v>
      </c>
      <c r="G127">
        <f t="shared" si="32"/>
        <v>833</v>
      </c>
      <c r="H127">
        <f t="shared" si="32"/>
        <v>1106</v>
      </c>
      <c r="I127">
        <f t="shared" si="32"/>
        <v>878</v>
      </c>
      <c r="J127">
        <f t="shared" si="32"/>
        <v>1536</v>
      </c>
      <c r="K127">
        <f t="shared" si="32"/>
        <v>1543</v>
      </c>
      <c r="L127">
        <f t="shared" si="32"/>
        <v>1577</v>
      </c>
      <c r="M127">
        <f t="shared" si="32"/>
        <v>1589</v>
      </c>
      <c r="N127">
        <f t="shared" si="32"/>
        <v>1567</v>
      </c>
      <c r="O127">
        <f t="shared" si="32"/>
        <v>1541</v>
      </c>
      <c r="P127">
        <f t="shared" si="32"/>
        <v>1385</v>
      </c>
      <c r="Q127">
        <f t="shared" si="32"/>
        <v>1636</v>
      </c>
      <c r="R127">
        <f t="shared" si="32"/>
        <v>1431</v>
      </c>
      <c r="S127">
        <f t="shared" si="32"/>
        <v>0</v>
      </c>
      <c r="T127">
        <f t="shared" si="32"/>
        <v>1642</v>
      </c>
      <c r="U127">
        <f t="shared" si="32"/>
        <v>1589</v>
      </c>
      <c r="V127">
        <f t="shared" si="32"/>
        <v>0</v>
      </c>
      <c r="W127">
        <f t="shared" si="32"/>
        <v>1599</v>
      </c>
      <c r="X127">
        <f t="shared" si="32"/>
        <v>1524</v>
      </c>
      <c r="Y127">
        <f t="shared" si="32"/>
        <v>1632</v>
      </c>
      <c r="Z127">
        <f t="shared" si="32"/>
        <v>1488</v>
      </c>
      <c r="AA127">
        <f t="shared" si="32"/>
        <v>1545</v>
      </c>
      <c r="AB127">
        <f t="shared" si="32"/>
        <v>1493</v>
      </c>
      <c r="AC127">
        <f t="shared" si="32"/>
        <v>1615</v>
      </c>
      <c r="AD127">
        <f t="shared" si="32"/>
        <v>1593</v>
      </c>
      <c r="AE127">
        <f t="shared" si="32"/>
        <v>1596</v>
      </c>
      <c r="AF127">
        <f t="shared" si="32"/>
        <v>1546</v>
      </c>
      <c r="AG127">
        <f t="shared" si="32"/>
        <v>1596</v>
      </c>
      <c r="AH127">
        <f t="shared" si="32"/>
        <v>1544</v>
      </c>
    </row>
    <row r="173" spans="1:39" s="9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L173" s="39"/>
      <c r="AM173" s="39"/>
    </row>
    <row r="225" spans="1:39" s="9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L225" s="39"/>
      <c r="AM225" s="39"/>
    </row>
    <row r="280" spans="1:39" s="9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L280" s="39"/>
      <c r="AM280" s="39"/>
    </row>
    <row r="335" spans="1:39" s="9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L335" s="39"/>
      <c r="AM335" s="39"/>
    </row>
    <row r="390" spans="1:39" s="9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L390" s="39"/>
      <c r="AM390" s="39"/>
    </row>
    <row r="445" spans="1:39" s="9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L445" s="39"/>
      <c r="AM445" s="39"/>
    </row>
  </sheetData>
  <phoneticPr fontId="4"/>
  <conditionalFormatting sqref="D8">
    <cfRule type="expression" dxfId="14" priority="3">
      <formula>D9=2</formula>
    </cfRule>
  </conditionalFormatting>
  <conditionalFormatting sqref="D8:AH8">
    <cfRule type="expression" dxfId="13" priority="1">
      <formula>D9=3</formula>
    </cfRule>
    <cfRule type="expression" dxfId="12" priority="2">
      <formula>D9=2</formula>
    </cfRule>
  </conditionalFormatting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1"/>
  </sheetPr>
  <dimension ref="A1:AY445"/>
  <sheetViews>
    <sheetView zoomScaleNormal="100" workbookViewId="0">
      <pane xSplit="3" ySplit="9" topLeftCell="D52" activePane="bottomRight" state="frozen"/>
      <selection activeCell="J3" sqref="J3"/>
      <selection pane="topRight" activeCell="J3" sqref="J3"/>
      <selection pane="bottomLeft" activeCell="J3" sqref="J3"/>
      <selection pane="bottomRight" activeCell="O21" sqref="O21"/>
    </sheetView>
  </sheetViews>
  <sheetFormatPr defaultRowHeight="13" x14ac:dyDescent="0.2"/>
  <cols>
    <col min="1" max="1" width="5.36328125" customWidth="1"/>
    <col min="2" max="2" width="3.36328125" customWidth="1"/>
    <col min="3" max="3" width="6" customWidth="1"/>
    <col min="4" max="34" width="9.08984375" customWidth="1"/>
    <col min="35" max="35" width="11.7265625" bestFit="1" customWidth="1"/>
    <col min="37" max="37" width="6.6328125" customWidth="1"/>
    <col min="38" max="39" width="9" style="39"/>
    <col min="40" max="42" width="9.08984375" bestFit="1" customWidth="1"/>
    <col min="43" max="43" width="9.6328125" bestFit="1" customWidth="1"/>
  </cols>
  <sheetData>
    <row r="1" spans="1:39" ht="16.5" x14ac:dyDescent="0.25">
      <c r="A1" s="95" t="s">
        <v>12</v>
      </c>
      <c r="B1" s="94"/>
      <c r="C1" s="94"/>
      <c r="D1" s="94"/>
      <c r="E1" s="94"/>
      <c r="F1" s="94"/>
      <c r="G1" s="94"/>
      <c r="H1" s="95">
        <v>9</v>
      </c>
      <c r="I1" s="95" t="s">
        <v>13</v>
      </c>
      <c r="J1" s="94"/>
      <c r="K1" s="94"/>
      <c r="L1" s="96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</row>
    <row r="2" spans="1:39" x14ac:dyDescent="0.2">
      <c r="A2" s="94"/>
      <c r="B2" s="94"/>
      <c r="C2" s="94"/>
      <c r="D2" s="94"/>
      <c r="E2" s="94"/>
      <c r="F2" s="94"/>
      <c r="G2" s="94"/>
      <c r="H2" s="94"/>
      <c r="I2" s="117" t="s">
        <v>14</v>
      </c>
      <c r="J2" s="94"/>
      <c r="K2" s="94"/>
      <c r="L2" s="94"/>
      <c r="M2" s="94"/>
      <c r="N2" s="94"/>
      <c r="O2" s="97"/>
      <c r="P2" s="97"/>
      <c r="Q2" s="97"/>
      <c r="R2" s="97"/>
      <c r="S2" s="94"/>
      <c r="T2" s="97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</row>
    <row r="3" spans="1:39" x14ac:dyDescent="0.2">
      <c r="A3" s="94"/>
      <c r="B3" s="94"/>
      <c r="C3" s="94"/>
      <c r="D3" s="94"/>
      <c r="E3" s="94"/>
      <c r="F3" s="94"/>
      <c r="G3" s="94"/>
      <c r="H3" s="97" t="s">
        <v>15</v>
      </c>
      <c r="I3" s="295">
        <f>AI59</f>
        <v>309994</v>
      </c>
      <c r="J3" s="94"/>
      <c r="K3" s="94"/>
      <c r="L3" s="94"/>
      <c r="M3" s="94"/>
      <c r="N3" s="94"/>
      <c r="O3" s="97"/>
      <c r="P3" s="97"/>
      <c r="Q3" s="97"/>
      <c r="R3" s="97"/>
      <c r="S3" s="94"/>
      <c r="T3" s="97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</row>
    <row r="4" spans="1:39" x14ac:dyDescent="0.2">
      <c r="A4" s="94"/>
      <c r="B4" s="94"/>
      <c r="C4" s="94"/>
      <c r="D4" s="94"/>
      <c r="E4" s="94"/>
      <c r="F4" s="94"/>
      <c r="G4" s="94"/>
      <c r="H4" s="97" t="s">
        <v>16</v>
      </c>
      <c r="I4" s="295">
        <f>AI60</f>
        <v>458124</v>
      </c>
      <c r="J4" s="94"/>
      <c r="K4" s="94"/>
      <c r="L4" s="94"/>
      <c r="M4" s="94"/>
      <c r="N4" s="94"/>
      <c r="O4" s="97"/>
      <c r="P4" s="97"/>
      <c r="Q4" s="97"/>
      <c r="R4" s="97"/>
      <c r="S4" s="94"/>
      <c r="T4" s="97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</row>
    <row r="5" spans="1:39" x14ac:dyDescent="0.2">
      <c r="A5" s="94"/>
      <c r="B5" s="94"/>
      <c r="C5" s="94"/>
      <c r="D5" s="94"/>
      <c r="E5" s="94"/>
      <c r="F5" s="94"/>
      <c r="G5" s="94"/>
      <c r="H5" s="94" t="s">
        <v>17</v>
      </c>
      <c r="I5" s="295">
        <f>AI58</f>
        <v>768118</v>
      </c>
      <c r="J5" s="94"/>
      <c r="K5" s="94"/>
      <c r="L5" s="94"/>
      <c r="M5" s="94"/>
      <c r="N5" s="94"/>
      <c r="O5" s="97"/>
      <c r="P5" s="97"/>
      <c r="Q5" s="97"/>
      <c r="R5" s="97"/>
      <c r="S5" s="94"/>
      <c r="T5" s="97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</row>
    <row r="6" spans="1:39" x14ac:dyDescent="0.2">
      <c r="A6" s="94" t="s">
        <v>18</v>
      </c>
      <c r="B6" s="94"/>
      <c r="C6" s="94"/>
      <c r="D6" s="94"/>
      <c r="E6" s="98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</row>
    <row r="7" spans="1:39" s="9" customFormat="1" x14ac:dyDescent="0.2">
      <c r="A7" s="99"/>
      <c r="B7" s="100"/>
      <c r="C7" s="101"/>
      <c r="D7" s="335">
        <v>45536</v>
      </c>
      <c r="E7" s="335">
        <v>45537</v>
      </c>
      <c r="F7" s="335">
        <v>45538</v>
      </c>
      <c r="G7" s="335">
        <v>45539</v>
      </c>
      <c r="H7" s="335">
        <v>45540</v>
      </c>
      <c r="I7" s="335">
        <v>45541</v>
      </c>
      <c r="J7" s="335">
        <v>45542</v>
      </c>
      <c r="K7" s="335">
        <v>45543</v>
      </c>
      <c r="L7" s="335">
        <v>45544</v>
      </c>
      <c r="M7" s="335">
        <v>45545</v>
      </c>
      <c r="N7" s="335">
        <v>45546</v>
      </c>
      <c r="O7" s="335">
        <v>45547</v>
      </c>
      <c r="P7" s="335">
        <v>45548</v>
      </c>
      <c r="Q7" s="335">
        <v>45549</v>
      </c>
      <c r="R7" s="335">
        <v>45550</v>
      </c>
      <c r="S7" s="335">
        <v>45551</v>
      </c>
      <c r="T7" s="335">
        <v>45552</v>
      </c>
      <c r="U7" s="335">
        <v>45553</v>
      </c>
      <c r="V7" s="335">
        <v>45554</v>
      </c>
      <c r="W7" s="335">
        <v>45555</v>
      </c>
      <c r="X7" s="335">
        <v>45556</v>
      </c>
      <c r="Y7" s="335">
        <v>45557</v>
      </c>
      <c r="Z7" s="335">
        <v>45558</v>
      </c>
      <c r="AA7" s="335">
        <v>45559</v>
      </c>
      <c r="AB7" s="335">
        <v>45560</v>
      </c>
      <c r="AC7" s="335">
        <v>45561</v>
      </c>
      <c r="AD7" s="335">
        <v>45562</v>
      </c>
      <c r="AE7" s="335">
        <v>45563</v>
      </c>
      <c r="AF7" s="335">
        <v>45564</v>
      </c>
      <c r="AG7" s="335">
        <v>45565</v>
      </c>
      <c r="AH7" s="335"/>
      <c r="AI7" s="302" t="s">
        <v>78</v>
      </c>
      <c r="AL7" s="41"/>
      <c r="AM7" s="41"/>
    </row>
    <row r="8" spans="1:39" s="9" customFormat="1" x14ac:dyDescent="0.2">
      <c r="A8" s="99"/>
      <c r="B8" s="100"/>
      <c r="C8" s="101"/>
      <c r="D8" s="326">
        <f t="shared" ref="D8:AF8" si="0">D7</f>
        <v>45536</v>
      </c>
      <c r="E8" s="326">
        <f t="shared" si="0"/>
        <v>45537</v>
      </c>
      <c r="F8" s="326">
        <f t="shared" si="0"/>
        <v>45538</v>
      </c>
      <c r="G8" s="326">
        <f t="shared" si="0"/>
        <v>45539</v>
      </c>
      <c r="H8" s="326">
        <f t="shared" si="0"/>
        <v>45540</v>
      </c>
      <c r="I8" s="326">
        <f t="shared" si="0"/>
        <v>45541</v>
      </c>
      <c r="J8" s="326">
        <f t="shared" si="0"/>
        <v>45542</v>
      </c>
      <c r="K8" s="326">
        <f t="shared" si="0"/>
        <v>45543</v>
      </c>
      <c r="L8" s="326">
        <f t="shared" si="0"/>
        <v>45544</v>
      </c>
      <c r="M8" s="326">
        <f t="shared" si="0"/>
        <v>45545</v>
      </c>
      <c r="N8" s="326">
        <f t="shared" si="0"/>
        <v>45546</v>
      </c>
      <c r="O8" s="326">
        <f t="shared" si="0"/>
        <v>45547</v>
      </c>
      <c r="P8" s="326">
        <f t="shared" si="0"/>
        <v>45548</v>
      </c>
      <c r="Q8" s="326">
        <f t="shared" si="0"/>
        <v>45549</v>
      </c>
      <c r="R8" s="326">
        <f t="shared" si="0"/>
        <v>45550</v>
      </c>
      <c r="S8" s="326">
        <f t="shared" si="0"/>
        <v>45551</v>
      </c>
      <c r="T8" s="326">
        <f t="shared" si="0"/>
        <v>45552</v>
      </c>
      <c r="U8" s="326">
        <f t="shared" si="0"/>
        <v>45553</v>
      </c>
      <c r="V8" s="326">
        <f t="shared" si="0"/>
        <v>45554</v>
      </c>
      <c r="W8" s="326">
        <f t="shared" si="0"/>
        <v>45555</v>
      </c>
      <c r="X8" s="326">
        <f t="shared" si="0"/>
        <v>45556</v>
      </c>
      <c r="Y8" s="326">
        <f t="shared" si="0"/>
        <v>45557</v>
      </c>
      <c r="Z8" s="326">
        <f t="shared" si="0"/>
        <v>45558</v>
      </c>
      <c r="AA8" s="326">
        <f t="shared" si="0"/>
        <v>45559</v>
      </c>
      <c r="AB8" s="326">
        <f t="shared" si="0"/>
        <v>45560</v>
      </c>
      <c r="AC8" s="326">
        <f t="shared" si="0"/>
        <v>45561</v>
      </c>
      <c r="AD8" s="326">
        <f t="shared" si="0"/>
        <v>45562</v>
      </c>
      <c r="AE8" s="326">
        <f t="shared" si="0"/>
        <v>45563</v>
      </c>
      <c r="AF8" s="326">
        <f t="shared" si="0"/>
        <v>45564</v>
      </c>
      <c r="AG8" s="326">
        <f>AG7</f>
        <v>45565</v>
      </c>
      <c r="AH8" s="326"/>
      <c r="AI8" s="302"/>
      <c r="AL8" s="41"/>
      <c r="AM8" s="41"/>
    </row>
    <row r="9" spans="1:39" x14ac:dyDescent="0.2">
      <c r="A9" s="118" t="s">
        <v>62</v>
      </c>
      <c r="B9" s="103"/>
      <c r="C9" s="104"/>
      <c r="D9" s="306">
        <v>3</v>
      </c>
      <c r="E9" s="306">
        <v>1</v>
      </c>
      <c r="F9" s="306">
        <v>1</v>
      </c>
      <c r="G9" s="306">
        <v>1</v>
      </c>
      <c r="H9" s="306">
        <v>1</v>
      </c>
      <c r="I9" s="306">
        <v>1</v>
      </c>
      <c r="J9" s="306">
        <v>1</v>
      </c>
      <c r="K9" s="306">
        <v>3</v>
      </c>
      <c r="L9" s="306">
        <v>1</v>
      </c>
      <c r="M9" s="306">
        <v>1</v>
      </c>
      <c r="N9" s="306">
        <v>1</v>
      </c>
      <c r="O9" s="306">
        <v>1</v>
      </c>
      <c r="P9" s="306">
        <v>1</v>
      </c>
      <c r="Q9" s="306">
        <v>1</v>
      </c>
      <c r="R9" s="306">
        <v>3</v>
      </c>
      <c r="S9" s="306">
        <v>3</v>
      </c>
      <c r="T9" s="306">
        <v>1</v>
      </c>
      <c r="U9" s="306">
        <v>1</v>
      </c>
      <c r="V9" s="306">
        <v>1</v>
      </c>
      <c r="W9" s="306">
        <v>1</v>
      </c>
      <c r="X9" s="306">
        <v>1</v>
      </c>
      <c r="Y9" s="306">
        <v>3</v>
      </c>
      <c r="Z9" s="306">
        <v>3</v>
      </c>
      <c r="AA9" s="306">
        <v>1</v>
      </c>
      <c r="AB9" s="306">
        <v>1</v>
      </c>
      <c r="AC9" s="306">
        <v>1</v>
      </c>
      <c r="AD9" s="306">
        <v>1</v>
      </c>
      <c r="AE9" s="306">
        <v>1</v>
      </c>
      <c r="AF9" s="306">
        <v>3</v>
      </c>
      <c r="AG9" s="306">
        <v>1</v>
      </c>
      <c r="AH9" s="306"/>
      <c r="AI9" s="306"/>
      <c r="AL9" s="39" t="s">
        <v>19</v>
      </c>
      <c r="AM9" s="39" t="s">
        <v>20</v>
      </c>
    </row>
    <row r="10" spans="1:39" x14ac:dyDescent="0.2">
      <c r="A10" s="105">
        <v>1</v>
      </c>
      <c r="B10" s="106" t="s">
        <v>7</v>
      </c>
      <c r="C10" s="107">
        <v>2.0833333333333332E-2</v>
      </c>
      <c r="D10" s="322">
        <v>778</v>
      </c>
      <c r="E10" s="322">
        <v>811</v>
      </c>
      <c r="F10" s="322">
        <v>684</v>
      </c>
      <c r="G10" s="322">
        <v>648</v>
      </c>
      <c r="H10" s="322">
        <v>569</v>
      </c>
      <c r="I10" s="322">
        <v>444</v>
      </c>
      <c r="J10" s="322">
        <v>463</v>
      </c>
      <c r="K10" s="322">
        <v>494</v>
      </c>
      <c r="L10" s="322">
        <v>528</v>
      </c>
      <c r="M10" s="322">
        <v>497</v>
      </c>
      <c r="N10" s="322">
        <v>456</v>
      </c>
      <c r="O10" s="322">
        <v>490</v>
      </c>
      <c r="P10" s="322">
        <v>463</v>
      </c>
      <c r="Q10" s="322">
        <v>478</v>
      </c>
      <c r="R10" s="322">
        <v>518</v>
      </c>
      <c r="S10" s="322">
        <v>579</v>
      </c>
      <c r="T10" s="322">
        <v>518</v>
      </c>
      <c r="U10" s="322">
        <v>497</v>
      </c>
      <c r="V10" s="322">
        <v>500</v>
      </c>
      <c r="W10" s="322">
        <v>511</v>
      </c>
      <c r="X10" s="322">
        <v>502</v>
      </c>
      <c r="Y10" s="322">
        <v>533</v>
      </c>
      <c r="Z10" s="322">
        <v>549</v>
      </c>
      <c r="AA10" s="322">
        <v>562</v>
      </c>
      <c r="AB10" s="322">
        <v>516</v>
      </c>
      <c r="AC10" s="322">
        <v>549</v>
      </c>
      <c r="AD10" s="322">
        <v>509</v>
      </c>
      <c r="AE10" s="322">
        <v>564</v>
      </c>
      <c r="AF10" s="322">
        <v>540</v>
      </c>
      <c r="AG10" s="322">
        <v>533</v>
      </c>
      <c r="AH10" s="322"/>
      <c r="AI10" s="310">
        <f>SUM(D10:AH10)</f>
        <v>16283</v>
      </c>
      <c r="AL10" s="40">
        <f>AVERAGEIF(D10:AH10,"&gt;100")</f>
        <v>542.76666666666665</v>
      </c>
      <c r="AM10" s="42">
        <f>STDEV(D10:AH10)</f>
        <v>85.653545665415905</v>
      </c>
    </row>
    <row r="11" spans="1:39" x14ac:dyDescent="0.2">
      <c r="A11" s="108">
        <v>2.0833333333333332E-2</v>
      </c>
      <c r="B11" s="109" t="s">
        <v>7</v>
      </c>
      <c r="C11" s="110">
        <v>4.1666666666666664E-2</v>
      </c>
      <c r="D11" s="323">
        <v>782</v>
      </c>
      <c r="E11" s="322">
        <v>807</v>
      </c>
      <c r="F11" s="322">
        <v>641</v>
      </c>
      <c r="G11" s="322">
        <v>638</v>
      </c>
      <c r="H11" s="322">
        <v>554</v>
      </c>
      <c r="I11" s="322">
        <v>478</v>
      </c>
      <c r="J11" s="322">
        <v>456</v>
      </c>
      <c r="K11" s="322">
        <v>504</v>
      </c>
      <c r="L11" s="322">
        <v>521</v>
      </c>
      <c r="M11" s="322">
        <v>521</v>
      </c>
      <c r="N11" s="322">
        <v>499</v>
      </c>
      <c r="O11" s="322">
        <v>475</v>
      </c>
      <c r="P11" s="322">
        <v>497</v>
      </c>
      <c r="Q11" s="322">
        <v>470</v>
      </c>
      <c r="R11" s="322">
        <v>528</v>
      </c>
      <c r="S11" s="322">
        <v>564</v>
      </c>
      <c r="T11" s="322">
        <v>516</v>
      </c>
      <c r="U11" s="322">
        <v>487</v>
      </c>
      <c r="V11" s="322">
        <v>484</v>
      </c>
      <c r="W11" s="322">
        <v>485</v>
      </c>
      <c r="X11" s="322">
        <v>490</v>
      </c>
      <c r="Y11" s="322">
        <v>554</v>
      </c>
      <c r="Z11" s="322">
        <v>521</v>
      </c>
      <c r="AA11" s="322">
        <v>549</v>
      </c>
      <c r="AB11" s="322">
        <v>543</v>
      </c>
      <c r="AC11" s="322">
        <v>533</v>
      </c>
      <c r="AD11" s="322">
        <v>523</v>
      </c>
      <c r="AE11" s="322">
        <v>540</v>
      </c>
      <c r="AF11" s="322">
        <v>547</v>
      </c>
      <c r="AG11" s="322">
        <v>533</v>
      </c>
      <c r="AH11" s="322"/>
      <c r="AI11" s="310">
        <f t="shared" ref="AI11:AI57" si="1">SUM(D11:AH11)</f>
        <v>16240</v>
      </c>
      <c r="AL11" s="40">
        <f t="shared" ref="AL11:AL57" si="2">AVERAGEIF(D11:AH11,"&gt;100")</f>
        <v>541.33333333333337</v>
      </c>
      <c r="AM11" s="42">
        <f t="shared" ref="AM11:AM57" si="3">STDEV(D11:AH11)</f>
        <v>80.776974072008073</v>
      </c>
    </row>
    <row r="12" spans="1:39" x14ac:dyDescent="0.2">
      <c r="A12" s="108">
        <v>4.1666666666666664E-2</v>
      </c>
      <c r="B12" s="109" t="s">
        <v>7</v>
      </c>
      <c r="C12" s="110">
        <v>6.25E-2</v>
      </c>
      <c r="D12" s="323">
        <v>785</v>
      </c>
      <c r="E12" s="322">
        <v>811</v>
      </c>
      <c r="F12" s="322">
        <v>595</v>
      </c>
      <c r="G12" s="322">
        <v>655</v>
      </c>
      <c r="H12" s="322">
        <v>586</v>
      </c>
      <c r="I12" s="322">
        <v>470</v>
      </c>
      <c r="J12" s="322">
        <v>475</v>
      </c>
      <c r="K12" s="322">
        <v>516</v>
      </c>
      <c r="L12" s="322">
        <v>513</v>
      </c>
      <c r="M12" s="322">
        <v>540</v>
      </c>
      <c r="N12" s="322">
        <v>487</v>
      </c>
      <c r="O12" s="322">
        <v>492</v>
      </c>
      <c r="P12" s="322">
        <v>480</v>
      </c>
      <c r="Q12" s="322">
        <v>499</v>
      </c>
      <c r="R12" s="322">
        <v>519</v>
      </c>
      <c r="S12" s="322">
        <v>564</v>
      </c>
      <c r="T12" s="322">
        <v>516</v>
      </c>
      <c r="U12" s="322">
        <v>480</v>
      </c>
      <c r="V12" s="322">
        <v>502</v>
      </c>
      <c r="W12" s="322">
        <v>521</v>
      </c>
      <c r="X12" s="322">
        <v>506</v>
      </c>
      <c r="Y12" s="322">
        <v>528</v>
      </c>
      <c r="Z12" s="322">
        <v>559</v>
      </c>
      <c r="AA12" s="322">
        <v>588</v>
      </c>
      <c r="AB12" s="322">
        <v>535</v>
      </c>
      <c r="AC12" s="322">
        <v>552</v>
      </c>
      <c r="AD12" s="322">
        <v>523</v>
      </c>
      <c r="AE12" s="322">
        <v>557</v>
      </c>
      <c r="AF12" s="322">
        <v>545</v>
      </c>
      <c r="AG12" s="322">
        <v>547</v>
      </c>
      <c r="AH12" s="322"/>
      <c r="AI12" s="310">
        <f t="shared" si="1"/>
        <v>16446</v>
      </c>
      <c r="AL12" s="40">
        <f t="shared" si="2"/>
        <v>548.20000000000005</v>
      </c>
      <c r="AM12" s="42">
        <f t="shared" si="3"/>
        <v>79.312302824406572</v>
      </c>
    </row>
    <row r="13" spans="1:39" x14ac:dyDescent="0.2">
      <c r="A13" s="108">
        <v>6.25E-2</v>
      </c>
      <c r="B13" s="109" t="s">
        <v>7</v>
      </c>
      <c r="C13" s="110">
        <v>8.3333333333333301E-2</v>
      </c>
      <c r="D13" s="323">
        <v>780</v>
      </c>
      <c r="E13" s="322">
        <v>814</v>
      </c>
      <c r="F13" s="322">
        <v>605</v>
      </c>
      <c r="G13" s="322">
        <v>653</v>
      </c>
      <c r="H13" s="322">
        <v>590</v>
      </c>
      <c r="I13" s="322">
        <v>468</v>
      </c>
      <c r="J13" s="322">
        <v>483</v>
      </c>
      <c r="K13" s="322">
        <v>506</v>
      </c>
      <c r="L13" s="322">
        <v>504</v>
      </c>
      <c r="M13" s="322">
        <v>523</v>
      </c>
      <c r="N13" s="322">
        <v>492</v>
      </c>
      <c r="O13" s="322">
        <v>518</v>
      </c>
      <c r="P13" s="322">
        <v>513</v>
      </c>
      <c r="Q13" s="322">
        <v>500</v>
      </c>
      <c r="R13" s="322">
        <v>520</v>
      </c>
      <c r="S13" s="322">
        <v>559</v>
      </c>
      <c r="T13" s="322">
        <v>514</v>
      </c>
      <c r="U13" s="322">
        <v>511</v>
      </c>
      <c r="V13" s="322">
        <v>511</v>
      </c>
      <c r="W13" s="322">
        <v>514</v>
      </c>
      <c r="X13" s="322">
        <v>526</v>
      </c>
      <c r="Y13" s="322">
        <v>559</v>
      </c>
      <c r="Z13" s="322">
        <v>548</v>
      </c>
      <c r="AA13" s="322">
        <v>571</v>
      </c>
      <c r="AB13" s="322">
        <v>525</v>
      </c>
      <c r="AC13" s="322">
        <v>552</v>
      </c>
      <c r="AD13" s="322">
        <v>524</v>
      </c>
      <c r="AE13" s="322">
        <v>574</v>
      </c>
      <c r="AF13" s="322">
        <v>556</v>
      </c>
      <c r="AG13" s="322">
        <v>552</v>
      </c>
      <c r="AH13" s="322"/>
      <c r="AI13" s="310">
        <f t="shared" si="1"/>
        <v>16565</v>
      </c>
      <c r="AL13" s="40">
        <f t="shared" si="2"/>
        <v>552.16666666666663</v>
      </c>
      <c r="AM13" s="42">
        <f t="shared" si="3"/>
        <v>76.918713625145244</v>
      </c>
    </row>
    <row r="14" spans="1:39" x14ac:dyDescent="0.2">
      <c r="A14" s="108">
        <v>8.3333333333333301E-2</v>
      </c>
      <c r="B14" s="109" t="s">
        <v>7</v>
      </c>
      <c r="C14" s="110">
        <v>0.104166666666667</v>
      </c>
      <c r="D14" s="323">
        <v>787</v>
      </c>
      <c r="E14" s="322">
        <v>808</v>
      </c>
      <c r="F14" s="322">
        <v>531</v>
      </c>
      <c r="G14" s="322">
        <v>646</v>
      </c>
      <c r="H14" s="322">
        <v>593</v>
      </c>
      <c r="I14" s="322">
        <v>487</v>
      </c>
      <c r="J14" s="322">
        <v>482</v>
      </c>
      <c r="K14" s="322">
        <v>533</v>
      </c>
      <c r="L14" s="322">
        <v>507</v>
      </c>
      <c r="M14" s="322">
        <v>578</v>
      </c>
      <c r="N14" s="322">
        <v>514</v>
      </c>
      <c r="O14" s="322">
        <v>492</v>
      </c>
      <c r="P14" s="322">
        <v>507</v>
      </c>
      <c r="Q14" s="322">
        <v>472</v>
      </c>
      <c r="R14" s="322">
        <v>502</v>
      </c>
      <c r="S14" s="322">
        <v>571</v>
      </c>
      <c r="T14" s="322">
        <v>523</v>
      </c>
      <c r="U14" s="322">
        <v>499</v>
      </c>
      <c r="V14" s="322">
        <v>509</v>
      </c>
      <c r="W14" s="322">
        <v>523</v>
      </c>
      <c r="X14" s="322">
        <v>528</v>
      </c>
      <c r="Y14" s="322">
        <v>531</v>
      </c>
      <c r="Z14" s="322">
        <v>561</v>
      </c>
      <c r="AA14" s="322">
        <v>572</v>
      </c>
      <c r="AB14" s="322">
        <v>552</v>
      </c>
      <c r="AC14" s="322">
        <v>550</v>
      </c>
      <c r="AD14" s="322">
        <v>532</v>
      </c>
      <c r="AE14" s="322">
        <v>568</v>
      </c>
      <c r="AF14" s="322">
        <v>555</v>
      </c>
      <c r="AG14" s="322">
        <v>576</v>
      </c>
      <c r="AH14" s="322"/>
      <c r="AI14" s="310">
        <f t="shared" si="1"/>
        <v>16589</v>
      </c>
      <c r="AL14" s="40">
        <f t="shared" si="2"/>
        <v>552.9666666666667</v>
      </c>
      <c r="AM14" s="42">
        <f t="shared" si="3"/>
        <v>76.404316240837389</v>
      </c>
    </row>
    <row r="15" spans="1:39" x14ac:dyDescent="0.2">
      <c r="A15" s="108">
        <v>0.104166666666667</v>
      </c>
      <c r="B15" s="109" t="s">
        <v>7</v>
      </c>
      <c r="C15" s="110">
        <v>0.125</v>
      </c>
      <c r="D15" s="323">
        <v>787</v>
      </c>
      <c r="E15" s="322">
        <v>812</v>
      </c>
      <c r="F15" s="322">
        <v>604</v>
      </c>
      <c r="G15" s="322">
        <v>705</v>
      </c>
      <c r="H15" s="322">
        <v>605</v>
      </c>
      <c r="I15" s="322">
        <v>483</v>
      </c>
      <c r="J15" s="322">
        <v>466</v>
      </c>
      <c r="K15" s="322">
        <v>487</v>
      </c>
      <c r="L15" s="322">
        <v>520</v>
      </c>
      <c r="M15" s="322">
        <v>555</v>
      </c>
      <c r="N15" s="322">
        <v>475</v>
      </c>
      <c r="O15" s="322">
        <v>507</v>
      </c>
      <c r="P15" s="322">
        <v>506</v>
      </c>
      <c r="Q15" s="322">
        <v>488</v>
      </c>
      <c r="R15" s="322">
        <v>511</v>
      </c>
      <c r="S15" s="322">
        <v>574</v>
      </c>
      <c r="T15" s="322">
        <v>518</v>
      </c>
      <c r="U15" s="322">
        <v>543</v>
      </c>
      <c r="V15" s="322">
        <v>497</v>
      </c>
      <c r="W15" s="322">
        <v>540</v>
      </c>
      <c r="X15" s="322">
        <v>516</v>
      </c>
      <c r="Y15" s="322">
        <v>549</v>
      </c>
      <c r="Z15" s="322">
        <v>555</v>
      </c>
      <c r="AA15" s="322">
        <v>585</v>
      </c>
      <c r="AB15" s="322">
        <v>548</v>
      </c>
      <c r="AC15" s="322">
        <v>568</v>
      </c>
      <c r="AD15" s="322">
        <v>560</v>
      </c>
      <c r="AE15" s="322">
        <v>584</v>
      </c>
      <c r="AF15" s="322">
        <v>540</v>
      </c>
      <c r="AG15" s="322">
        <v>566</v>
      </c>
      <c r="AH15" s="322"/>
      <c r="AI15" s="310">
        <f t="shared" si="1"/>
        <v>16754</v>
      </c>
      <c r="AL15" s="40">
        <f t="shared" si="2"/>
        <v>558.4666666666667</v>
      </c>
      <c r="AM15" s="42">
        <f t="shared" si="3"/>
        <v>81.525850917461128</v>
      </c>
    </row>
    <row r="16" spans="1:39" x14ac:dyDescent="0.2">
      <c r="A16" s="108">
        <v>0.125</v>
      </c>
      <c r="B16" s="109" t="s">
        <v>7</v>
      </c>
      <c r="C16" s="110">
        <v>0.14583333333333301</v>
      </c>
      <c r="D16" s="323">
        <v>783</v>
      </c>
      <c r="E16" s="322">
        <v>813</v>
      </c>
      <c r="F16" s="322">
        <v>555</v>
      </c>
      <c r="G16" s="322">
        <v>699</v>
      </c>
      <c r="H16" s="322">
        <v>590</v>
      </c>
      <c r="I16" s="322">
        <v>477</v>
      </c>
      <c r="J16" s="322">
        <v>475</v>
      </c>
      <c r="K16" s="322">
        <v>485</v>
      </c>
      <c r="L16" s="322">
        <v>524</v>
      </c>
      <c r="M16" s="322">
        <v>530</v>
      </c>
      <c r="N16" s="322">
        <v>463</v>
      </c>
      <c r="O16" s="322">
        <v>484</v>
      </c>
      <c r="P16" s="322">
        <v>487</v>
      </c>
      <c r="Q16" s="322">
        <v>480</v>
      </c>
      <c r="R16" s="322">
        <v>526</v>
      </c>
      <c r="S16" s="322">
        <v>573</v>
      </c>
      <c r="T16" s="322">
        <v>540</v>
      </c>
      <c r="U16" s="322">
        <v>511</v>
      </c>
      <c r="V16" s="322">
        <v>473</v>
      </c>
      <c r="W16" s="322">
        <v>525</v>
      </c>
      <c r="X16" s="322">
        <v>537</v>
      </c>
      <c r="Y16" s="322">
        <v>579</v>
      </c>
      <c r="Z16" s="322">
        <v>540</v>
      </c>
      <c r="AA16" s="322">
        <v>593</v>
      </c>
      <c r="AB16" s="322">
        <v>556</v>
      </c>
      <c r="AC16" s="322">
        <v>579</v>
      </c>
      <c r="AD16" s="322">
        <v>544</v>
      </c>
      <c r="AE16" s="322">
        <v>580</v>
      </c>
      <c r="AF16" s="322">
        <v>576</v>
      </c>
      <c r="AG16" s="322">
        <v>567</v>
      </c>
      <c r="AH16" s="322"/>
      <c r="AI16" s="310">
        <f t="shared" si="1"/>
        <v>16644</v>
      </c>
      <c r="AL16" s="40">
        <f t="shared" si="2"/>
        <v>554.79999999999995</v>
      </c>
      <c r="AM16" s="42">
        <f t="shared" si="3"/>
        <v>82.766559964008934</v>
      </c>
    </row>
    <row r="17" spans="1:39" x14ac:dyDescent="0.2">
      <c r="A17" s="108">
        <v>0.14583333333333301</v>
      </c>
      <c r="B17" s="109" t="s">
        <v>7</v>
      </c>
      <c r="C17" s="110">
        <v>0.16666666666666599</v>
      </c>
      <c r="D17" s="323">
        <v>784</v>
      </c>
      <c r="E17" s="322">
        <v>807</v>
      </c>
      <c r="F17" s="322">
        <v>504</v>
      </c>
      <c r="G17" s="322">
        <v>672</v>
      </c>
      <c r="H17" s="322">
        <v>600</v>
      </c>
      <c r="I17" s="322">
        <v>485</v>
      </c>
      <c r="J17" s="322">
        <v>475</v>
      </c>
      <c r="K17" s="322">
        <v>497</v>
      </c>
      <c r="L17" s="322">
        <v>535</v>
      </c>
      <c r="M17" s="322">
        <v>540</v>
      </c>
      <c r="N17" s="322">
        <v>476</v>
      </c>
      <c r="O17" s="322">
        <v>468</v>
      </c>
      <c r="P17" s="322">
        <v>495</v>
      </c>
      <c r="Q17" s="322">
        <v>484</v>
      </c>
      <c r="R17" s="322">
        <v>535</v>
      </c>
      <c r="S17" s="322">
        <v>593</v>
      </c>
      <c r="T17" s="322">
        <v>536</v>
      </c>
      <c r="U17" s="322">
        <v>497</v>
      </c>
      <c r="V17" s="322">
        <v>477</v>
      </c>
      <c r="W17" s="322">
        <v>509</v>
      </c>
      <c r="X17" s="322">
        <v>502</v>
      </c>
      <c r="Y17" s="322">
        <v>578</v>
      </c>
      <c r="Z17" s="322">
        <v>571</v>
      </c>
      <c r="AA17" s="322">
        <v>598</v>
      </c>
      <c r="AB17" s="322">
        <v>576</v>
      </c>
      <c r="AC17" s="322">
        <v>576</v>
      </c>
      <c r="AD17" s="322">
        <v>598</v>
      </c>
      <c r="AE17" s="322">
        <v>608</v>
      </c>
      <c r="AF17" s="322">
        <v>569</v>
      </c>
      <c r="AG17" s="322">
        <v>580</v>
      </c>
      <c r="AH17" s="322"/>
      <c r="AI17" s="310">
        <f t="shared" si="1"/>
        <v>16725</v>
      </c>
      <c r="AL17" s="40">
        <f t="shared" si="2"/>
        <v>557.5</v>
      </c>
      <c r="AM17" s="42">
        <f t="shared" si="3"/>
        <v>82.500888187486424</v>
      </c>
    </row>
    <row r="18" spans="1:39" x14ac:dyDescent="0.2">
      <c r="A18" s="108">
        <v>0.16666666666666599</v>
      </c>
      <c r="B18" s="109" t="s">
        <v>7</v>
      </c>
      <c r="C18" s="110">
        <v>0.1875</v>
      </c>
      <c r="D18" s="323">
        <v>797</v>
      </c>
      <c r="E18" s="322">
        <v>801</v>
      </c>
      <c r="F18" s="322">
        <v>523</v>
      </c>
      <c r="G18" s="322">
        <v>667</v>
      </c>
      <c r="H18" s="322">
        <v>593</v>
      </c>
      <c r="I18" s="322">
        <v>497</v>
      </c>
      <c r="J18" s="322">
        <v>499</v>
      </c>
      <c r="K18" s="322">
        <v>521</v>
      </c>
      <c r="L18" s="322">
        <v>521</v>
      </c>
      <c r="M18" s="322">
        <v>571</v>
      </c>
      <c r="N18" s="322">
        <v>499</v>
      </c>
      <c r="O18" s="322">
        <v>456</v>
      </c>
      <c r="P18" s="322">
        <v>477</v>
      </c>
      <c r="Q18" s="322">
        <v>500</v>
      </c>
      <c r="R18" s="322">
        <v>569</v>
      </c>
      <c r="S18" s="322">
        <v>571</v>
      </c>
      <c r="T18" s="322">
        <v>604</v>
      </c>
      <c r="U18" s="322">
        <v>523</v>
      </c>
      <c r="V18" s="322">
        <v>490</v>
      </c>
      <c r="W18" s="322">
        <v>511</v>
      </c>
      <c r="X18" s="322">
        <v>492</v>
      </c>
      <c r="Y18" s="322">
        <v>634</v>
      </c>
      <c r="Z18" s="322">
        <v>585</v>
      </c>
      <c r="AA18" s="322">
        <v>590</v>
      </c>
      <c r="AB18" s="322">
        <v>596</v>
      </c>
      <c r="AC18" s="322">
        <v>602</v>
      </c>
      <c r="AD18" s="322">
        <v>598</v>
      </c>
      <c r="AE18" s="322">
        <v>633</v>
      </c>
      <c r="AF18" s="322">
        <v>573</v>
      </c>
      <c r="AG18" s="322">
        <v>636</v>
      </c>
      <c r="AH18" s="322"/>
      <c r="AI18" s="310">
        <f t="shared" si="1"/>
        <v>17129</v>
      </c>
      <c r="AL18" s="40">
        <f t="shared" si="2"/>
        <v>570.9666666666667</v>
      </c>
      <c r="AM18" s="42">
        <f t="shared" si="3"/>
        <v>82.762428312791116</v>
      </c>
    </row>
    <row r="19" spans="1:39" x14ac:dyDescent="0.2">
      <c r="A19" s="108">
        <v>0.1875</v>
      </c>
      <c r="B19" s="109" t="s">
        <v>7</v>
      </c>
      <c r="C19" s="110">
        <v>0.20833333333333301</v>
      </c>
      <c r="D19" s="323">
        <v>790</v>
      </c>
      <c r="E19" s="322">
        <v>797</v>
      </c>
      <c r="F19" s="322">
        <v>530</v>
      </c>
      <c r="G19" s="322">
        <v>670</v>
      </c>
      <c r="H19" s="322">
        <v>610</v>
      </c>
      <c r="I19" s="322">
        <v>566</v>
      </c>
      <c r="J19" s="322">
        <v>497</v>
      </c>
      <c r="K19" s="322">
        <v>542</v>
      </c>
      <c r="L19" s="322">
        <v>501</v>
      </c>
      <c r="M19" s="322">
        <v>608</v>
      </c>
      <c r="N19" s="322">
        <v>547</v>
      </c>
      <c r="O19" s="322">
        <v>509</v>
      </c>
      <c r="P19" s="322">
        <v>560</v>
      </c>
      <c r="Q19" s="322">
        <v>532</v>
      </c>
      <c r="R19" s="322">
        <v>633</v>
      </c>
      <c r="S19" s="322">
        <v>576</v>
      </c>
      <c r="T19" s="322">
        <v>617</v>
      </c>
      <c r="U19" s="322">
        <v>545</v>
      </c>
      <c r="V19" s="322">
        <v>494</v>
      </c>
      <c r="W19" s="322">
        <v>528</v>
      </c>
      <c r="X19" s="322">
        <v>559</v>
      </c>
      <c r="Y19" s="322">
        <v>696</v>
      </c>
      <c r="Z19" s="322">
        <v>615</v>
      </c>
      <c r="AA19" s="322">
        <v>600</v>
      </c>
      <c r="AB19" s="322">
        <v>674</v>
      </c>
      <c r="AC19" s="322">
        <v>639</v>
      </c>
      <c r="AD19" s="322">
        <v>643</v>
      </c>
      <c r="AE19" s="322">
        <v>667</v>
      </c>
      <c r="AF19" s="322">
        <v>617</v>
      </c>
      <c r="AG19" s="322">
        <v>670</v>
      </c>
      <c r="AH19" s="322"/>
      <c r="AI19" s="310">
        <f t="shared" si="1"/>
        <v>18032</v>
      </c>
      <c r="AL19" s="40">
        <f t="shared" si="2"/>
        <v>601.06666666666672</v>
      </c>
      <c r="AM19" s="42">
        <f t="shared" si="3"/>
        <v>78.373083580302449</v>
      </c>
    </row>
    <row r="20" spans="1:39" x14ac:dyDescent="0.2">
      <c r="A20" s="108">
        <v>0.20833333333333301</v>
      </c>
      <c r="B20" s="109" t="s">
        <v>7</v>
      </c>
      <c r="C20" s="110">
        <v>0.22916666666666599</v>
      </c>
      <c r="D20" s="323">
        <v>792</v>
      </c>
      <c r="E20" s="322">
        <v>797</v>
      </c>
      <c r="F20" s="322">
        <v>545</v>
      </c>
      <c r="G20" s="322">
        <v>645</v>
      </c>
      <c r="H20" s="322">
        <v>578</v>
      </c>
      <c r="I20" s="322">
        <v>600</v>
      </c>
      <c r="J20" s="322">
        <v>600</v>
      </c>
      <c r="K20" s="322">
        <v>521</v>
      </c>
      <c r="L20" s="322">
        <v>543</v>
      </c>
      <c r="M20" s="322">
        <v>672</v>
      </c>
      <c r="N20" s="322">
        <v>612</v>
      </c>
      <c r="O20" s="322">
        <v>557</v>
      </c>
      <c r="P20" s="322">
        <v>595</v>
      </c>
      <c r="Q20" s="322">
        <v>615</v>
      </c>
      <c r="R20" s="322">
        <v>706</v>
      </c>
      <c r="S20" s="322">
        <v>552</v>
      </c>
      <c r="T20" s="322">
        <v>677</v>
      </c>
      <c r="U20" s="322">
        <v>612</v>
      </c>
      <c r="V20" s="322">
        <v>504</v>
      </c>
      <c r="W20" s="322">
        <v>617</v>
      </c>
      <c r="X20" s="322">
        <v>622</v>
      </c>
      <c r="Y20" s="322">
        <v>652</v>
      </c>
      <c r="Z20" s="322">
        <v>689</v>
      </c>
      <c r="AA20" s="322">
        <v>730</v>
      </c>
      <c r="AB20" s="322">
        <v>674</v>
      </c>
      <c r="AC20" s="322">
        <v>732</v>
      </c>
      <c r="AD20" s="322">
        <v>674</v>
      </c>
      <c r="AE20" s="322">
        <v>684</v>
      </c>
      <c r="AF20" s="322">
        <v>626</v>
      </c>
      <c r="AG20" s="322">
        <v>718</v>
      </c>
      <c r="AH20" s="322"/>
      <c r="AI20" s="310">
        <f t="shared" si="1"/>
        <v>19141</v>
      </c>
      <c r="AL20" s="40">
        <f t="shared" si="2"/>
        <v>638.0333333333333</v>
      </c>
      <c r="AM20" s="42">
        <f t="shared" si="3"/>
        <v>74.714852575657957</v>
      </c>
    </row>
    <row r="21" spans="1:39" x14ac:dyDescent="0.2">
      <c r="A21" s="108">
        <v>0.22916666666666599</v>
      </c>
      <c r="B21" s="109" t="s">
        <v>7</v>
      </c>
      <c r="C21" s="110">
        <v>0.25</v>
      </c>
      <c r="D21" s="323">
        <v>792</v>
      </c>
      <c r="E21" s="322">
        <v>797</v>
      </c>
      <c r="F21" s="322">
        <v>559</v>
      </c>
      <c r="G21" s="322">
        <v>775</v>
      </c>
      <c r="H21" s="322">
        <v>578</v>
      </c>
      <c r="I21" s="322">
        <v>684</v>
      </c>
      <c r="J21" s="322">
        <v>675</v>
      </c>
      <c r="K21" s="322">
        <v>550</v>
      </c>
      <c r="L21" s="322">
        <v>590</v>
      </c>
      <c r="M21" s="322">
        <v>727</v>
      </c>
      <c r="N21" s="322">
        <v>670</v>
      </c>
      <c r="O21" s="322">
        <v>677</v>
      </c>
      <c r="P21" s="322">
        <v>629</v>
      </c>
      <c r="Q21" s="322">
        <v>679</v>
      </c>
      <c r="R21" s="322">
        <v>744</v>
      </c>
      <c r="S21" s="322">
        <v>687</v>
      </c>
      <c r="T21" s="322">
        <v>730</v>
      </c>
      <c r="U21" s="322">
        <v>688</v>
      </c>
      <c r="V21" s="322">
        <v>622</v>
      </c>
      <c r="W21" s="322">
        <v>643</v>
      </c>
      <c r="X21" s="322">
        <v>624</v>
      </c>
      <c r="Y21" s="322">
        <v>720</v>
      </c>
      <c r="Z21" s="322">
        <v>708</v>
      </c>
      <c r="AA21" s="322">
        <v>789</v>
      </c>
      <c r="AB21" s="322">
        <v>735</v>
      </c>
      <c r="AC21" s="322">
        <v>760</v>
      </c>
      <c r="AD21" s="322">
        <v>672</v>
      </c>
      <c r="AE21" s="322">
        <v>790</v>
      </c>
      <c r="AF21" s="322">
        <v>646</v>
      </c>
      <c r="AG21" s="322">
        <v>770</v>
      </c>
      <c r="AH21" s="322"/>
      <c r="AI21" s="310">
        <f t="shared" si="1"/>
        <v>20710</v>
      </c>
      <c r="AL21" s="40">
        <f t="shared" si="2"/>
        <v>690.33333333333337</v>
      </c>
      <c r="AM21" s="42">
        <f t="shared" si="3"/>
        <v>71.135777570605725</v>
      </c>
    </row>
    <row r="22" spans="1:39" x14ac:dyDescent="0.2">
      <c r="A22" s="108">
        <v>0.25</v>
      </c>
      <c r="B22" s="109" t="s">
        <v>7</v>
      </c>
      <c r="C22" s="110">
        <v>0.27083333333333298</v>
      </c>
      <c r="D22" s="323">
        <v>811</v>
      </c>
      <c r="E22" s="322">
        <v>801</v>
      </c>
      <c r="F22" s="322">
        <v>615</v>
      </c>
      <c r="G22" s="322">
        <v>766</v>
      </c>
      <c r="H22" s="322">
        <v>608</v>
      </c>
      <c r="I22" s="322">
        <v>739</v>
      </c>
      <c r="J22" s="322">
        <v>691</v>
      </c>
      <c r="K22" s="322">
        <v>616</v>
      </c>
      <c r="L22" s="322">
        <v>602</v>
      </c>
      <c r="M22" s="322">
        <v>753</v>
      </c>
      <c r="N22" s="322">
        <v>712</v>
      </c>
      <c r="O22" s="322">
        <v>689</v>
      </c>
      <c r="P22" s="322">
        <v>679</v>
      </c>
      <c r="Q22" s="322">
        <v>694</v>
      </c>
      <c r="R22" s="322">
        <v>766</v>
      </c>
      <c r="S22" s="322">
        <v>737</v>
      </c>
      <c r="T22" s="322">
        <v>744</v>
      </c>
      <c r="U22" s="322">
        <v>725</v>
      </c>
      <c r="V22" s="322">
        <v>665</v>
      </c>
      <c r="W22" s="322">
        <v>646</v>
      </c>
      <c r="X22" s="322">
        <v>672</v>
      </c>
      <c r="Y22" s="322">
        <v>768</v>
      </c>
      <c r="Z22" s="322">
        <v>720</v>
      </c>
      <c r="AA22" s="322">
        <v>874</v>
      </c>
      <c r="AB22" s="322">
        <v>785</v>
      </c>
      <c r="AC22" s="322">
        <v>807</v>
      </c>
      <c r="AD22" s="322">
        <v>754</v>
      </c>
      <c r="AE22" s="322">
        <v>794</v>
      </c>
      <c r="AF22" s="322">
        <v>706</v>
      </c>
      <c r="AG22" s="322">
        <v>828</v>
      </c>
      <c r="AH22" s="322"/>
      <c r="AI22" s="310">
        <f t="shared" si="1"/>
        <v>21767</v>
      </c>
      <c r="AL22" s="40">
        <f t="shared" si="2"/>
        <v>725.56666666666672</v>
      </c>
      <c r="AM22" s="42">
        <f t="shared" si="3"/>
        <v>69.512431700520608</v>
      </c>
    </row>
    <row r="23" spans="1:39" x14ac:dyDescent="0.2">
      <c r="A23" s="108">
        <v>0.27083333333333298</v>
      </c>
      <c r="B23" s="109" t="s">
        <v>7</v>
      </c>
      <c r="C23" s="110">
        <v>0.29166666666666602</v>
      </c>
      <c r="D23" s="323">
        <v>749</v>
      </c>
      <c r="E23" s="322">
        <v>780</v>
      </c>
      <c r="F23" s="322">
        <v>554</v>
      </c>
      <c r="G23" s="322">
        <v>566</v>
      </c>
      <c r="H23" s="322">
        <v>604</v>
      </c>
      <c r="I23" s="322">
        <v>694</v>
      </c>
      <c r="J23" s="322">
        <v>701</v>
      </c>
      <c r="K23" s="322">
        <v>665</v>
      </c>
      <c r="L23" s="322">
        <v>620</v>
      </c>
      <c r="M23" s="322">
        <v>735</v>
      </c>
      <c r="N23" s="322">
        <v>689</v>
      </c>
      <c r="O23" s="322">
        <v>700</v>
      </c>
      <c r="P23" s="322">
        <v>679</v>
      </c>
      <c r="Q23" s="322">
        <v>710</v>
      </c>
      <c r="R23" s="322">
        <v>705</v>
      </c>
      <c r="S23" s="322">
        <v>787</v>
      </c>
      <c r="T23" s="322">
        <v>672</v>
      </c>
      <c r="U23" s="322">
        <v>730</v>
      </c>
      <c r="V23" s="322">
        <v>676</v>
      </c>
      <c r="W23" s="322">
        <v>763</v>
      </c>
      <c r="X23" s="322">
        <v>674</v>
      </c>
      <c r="Y23" s="322">
        <v>732</v>
      </c>
      <c r="Z23" s="322">
        <v>736</v>
      </c>
      <c r="AA23" s="322">
        <v>847</v>
      </c>
      <c r="AB23" s="322">
        <v>758</v>
      </c>
      <c r="AC23" s="322">
        <v>732</v>
      </c>
      <c r="AD23" s="322">
        <v>705</v>
      </c>
      <c r="AE23" s="322">
        <v>708</v>
      </c>
      <c r="AF23" s="322">
        <v>700</v>
      </c>
      <c r="AG23" s="322">
        <v>828</v>
      </c>
      <c r="AH23" s="322"/>
      <c r="AI23" s="310">
        <f t="shared" si="1"/>
        <v>21199</v>
      </c>
      <c r="AL23" s="40">
        <f t="shared" si="2"/>
        <v>706.63333333333333</v>
      </c>
      <c r="AM23" s="42">
        <f t="shared" si="3"/>
        <v>65.602503806997547</v>
      </c>
    </row>
    <row r="24" spans="1:39" x14ac:dyDescent="0.2">
      <c r="A24" s="108">
        <v>0.29166666666666602</v>
      </c>
      <c r="B24" s="109" t="s">
        <v>7</v>
      </c>
      <c r="C24" s="110">
        <v>0.3125</v>
      </c>
      <c r="D24" s="323">
        <v>722</v>
      </c>
      <c r="E24" s="322">
        <v>732</v>
      </c>
      <c r="F24" s="322">
        <v>528</v>
      </c>
      <c r="G24" s="322">
        <v>538</v>
      </c>
      <c r="H24" s="322">
        <v>567</v>
      </c>
      <c r="I24" s="322">
        <v>648</v>
      </c>
      <c r="J24" s="322">
        <v>696</v>
      </c>
      <c r="K24" s="322">
        <v>658</v>
      </c>
      <c r="L24" s="322">
        <v>636</v>
      </c>
      <c r="M24" s="322">
        <v>705</v>
      </c>
      <c r="N24" s="322">
        <v>641</v>
      </c>
      <c r="O24" s="322">
        <v>682</v>
      </c>
      <c r="P24" s="322">
        <v>694</v>
      </c>
      <c r="Q24" s="322">
        <v>646</v>
      </c>
      <c r="R24" s="322">
        <v>727</v>
      </c>
      <c r="S24" s="322">
        <v>739</v>
      </c>
      <c r="T24" s="322">
        <v>722</v>
      </c>
      <c r="U24" s="322">
        <v>689</v>
      </c>
      <c r="V24" s="322">
        <v>641</v>
      </c>
      <c r="W24" s="322">
        <v>643</v>
      </c>
      <c r="X24" s="322">
        <v>643</v>
      </c>
      <c r="Y24" s="322">
        <v>720</v>
      </c>
      <c r="Z24" s="322">
        <v>797</v>
      </c>
      <c r="AA24" s="322">
        <v>852</v>
      </c>
      <c r="AB24" s="322">
        <v>778</v>
      </c>
      <c r="AC24" s="322">
        <v>737</v>
      </c>
      <c r="AD24" s="322">
        <v>689</v>
      </c>
      <c r="AE24" s="322">
        <v>713</v>
      </c>
      <c r="AF24" s="322">
        <v>773</v>
      </c>
      <c r="AG24" s="322">
        <v>797</v>
      </c>
      <c r="AH24" s="322"/>
      <c r="AI24" s="310">
        <f t="shared" si="1"/>
        <v>20753</v>
      </c>
      <c r="AL24" s="40">
        <f t="shared" si="2"/>
        <v>691.76666666666665</v>
      </c>
      <c r="AM24" s="42">
        <f t="shared" si="3"/>
        <v>73.480320299141212</v>
      </c>
    </row>
    <row r="25" spans="1:39" x14ac:dyDescent="0.2">
      <c r="A25" s="111">
        <v>0.3125</v>
      </c>
      <c r="B25" s="112" t="s">
        <v>7</v>
      </c>
      <c r="C25" s="113">
        <v>0.33333333333333298</v>
      </c>
      <c r="D25" s="324">
        <v>612</v>
      </c>
      <c r="E25" s="324">
        <v>646</v>
      </c>
      <c r="F25" s="324">
        <v>511</v>
      </c>
      <c r="G25" s="324">
        <v>612</v>
      </c>
      <c r="H25" s="324">
        <v>566</v>
      </c>
      <c r="I25" s="324">
        <v>605</v>
      </c>
      <c r="J25" s="324">
        <v>638</v>
      </c>
      <c r="K25" s="324">
        <v>578</v>
      </c>
      <c r="L25" s="324">
        <v>619</v>
      </c>
      <c r="M25" s="324">
        <v>632</v>
      </c>
      <c r="N25" s="324">
        <v>634</v>
      </c>
      <c r="O25" s="324">
        <v>574</v>
      </c>
      <c r="P25" s="324">
        <v>592</v>
      </c>
      <c r="Q25" s="324">
        <v>588</v>
      </c>
      <c r="R25" s="324">
        <v>581</v>
      </c>
      <c r="S25" s="324">
        <v>689</v>
      </c>
      <c r="T25" s="324">
        <v>761</v>
      </c>
      <c r="U25" s="324">
        <v>609</v>
      </c>
      <c r="V25" s="324">
        <v>677</v>
      </c>
      <c r="W25" s="324">
        <v>564</v>
      </c>
      <c r="X25" s="324">
        <v>591</v>
      </c>
      <c r="Y25" s="324">
        <v>716</v>
      </c>
      <c r="Z25" s="324">
        <v>756</v>
      </c>
      <c r="AA25" s="324">
        <v>773</v>
      </c>
      <c r="AB25" s="324">
        <v>763</v>
      </c>
      <c r="AC25" s="324">
        <v>741</v>
      </c>
      <c r="AD25" s="324">
        <v>713</v>
      </c>
      <c r="AE25" s="324">
        <v>670</v>
      </c>
      <c r="AF25" s="324">
        <v>804</v>
      </c>
      <c r="AG25" s="324">
        <v>780</v>
      </c>
      <c r="AH25" s="324"/>
      <c r="AI25" s="310">
        <f t="shared" si="1"/>
        <v>19595</v>
      </c>
      <c r="AL25" s="40">
        <f t="shared" si="2"/>
        <v>653.16666666666663</v>
      </c>
      <c r="AM25" s="42">
        <f t="shared" si="3"/>
        <v>78.67527470924199</v>
      </c>
    </row>
    <row r="26" spans="1:39" x14ac:dyDescent="0.2">
      <c r="A26" s="105">
        <v>0.33333333333333298</v>
      </c>
      <c r="B26" s="106" t="s">
        <v>7</v>
      </c>
      <c r="C26" s="107">
        <v>0.35416666666666602</v>
      </c>
      <c r="D26" s="322">
        <v>715</v>
      </c>
      <c r="E26" s="322">
        <v>629</v>
      </c>
      <c r="F26" s="322">
        <v>524</v>
      </c>
      <c r="G26" s="322">
        <v>624</v>
      </c>
      <c r="H26" s="322">
        <v>574</v>
      </c>
      <c r="I26" s="322">
        <v>573</v>
      </c>
      <c r="J26" s="322">
        <v>619</v>
      </c>
      <c r="K26" s="322">
        <v>598</v>
      </c>
      <c r="L26" s="322">
        <v>583</v>
      </c>
      <c r="M26" s="322">
        <v>631</v>
      </c>
      <c r="N26" s="322">
        <v>640</v>
      </c>
      <c r="O26" s="322">
        <v>564</v>
      </c>
      <c r="P26" s="322">
        <v>567</v>
      </c>
      <c r="Q26" s="322">
        <v>595</v>
      </c>
      <c r="R26" s="322">
        <v>559</v>
      </c>
      <c r="S26" s="322">
        <v>677</v>
      </c>
      <c r="T26" s="322">
        <v>717</v>
      </c>
      <c r="U26" s="322">
        <v>598</v>
      </c>
      <c r="V26" s="322">
        <v>660</v>
      </c>
      <c r="W26" s="322">
        <v>555</v>
      </c>
      <c r="X26" s="322">
        <v>583</v>
      </c>
      <c r="Y26" s="322">
        <v>636</v>
      </c>
      <c r="Z26" s="322">
        <v>749</v>
      </c>
      <c r="AA26" s="322">
        <v>792</v>
      </c>
      <c r="AB26" s="322">
        <v>749</v>
      </c>
      <c r="AC26" s="322">
        <v>699</v>
      </c>
      <c r="AD26" s="322">
        <v>727</v>
      </c>
      <c r="AE26" s="322">
        <v>674</v>
      </c>
      <c r="AF26" s="322">
        <v>751</v>
      </c>
      <c r="AG26" s="322">
        <v>746</v>
      </c>
      <c r="AH26" s="322"/>
      <c r="AI26" s="310">
        <f t="shared" si="1"/>
        <v>19308</v>
      </c>
      <c r="AL26" s="40">
        <f t="shared" si="2"/>
        <v>643.6</v>
      </c>
      <c r="AM26" s="42">
        <f t="shared" si="3"/>
        <v>73.27821334969974</v>
      </c>
    </row>
    <row r="27" spans="1:39" x14ac:dyDescent="0.2">
      <c r="A27" s="108">
        <v>0.35416666666666602</v>
      </c>
      <c r="B27" s="109" t="s">
        <v>7</v>
      </c>
      <c r="C27" s="110">
        <v>0.375</v>
      </c>
      <c r="D27" s="323">
        <v>653</v>
      </c>
      <c r="E27" s="322">
        <v>552</v>
      </c>
      <c r="F27" s="322">
        <v>487</v>
      </c>
      <c r="G27" s="322">
        <v>545</v>
      </c>
      <c r="H27" s="322">
        <v>617</v>
      </c>
      <c r="I27" s="322">
        <v>581</v>
      </c>
      <c r="J27" s="322">
        <v>562</v>
      </c>
      <c r="K27" s="322">
        <v>593</v>
      </c>
      <c r="L27" s="322">
        <v>564</v>
      </c>
      <c r="M27" s="322">
        <v>605</v>
      </c>
      <c r="N27" s="322">
        <v>603</v>
      </c>
      <c r="O27" s="322">
        <v>532</v>
      </c>
      <c r="P27" s="322">
        <v>511</v>
      </c>
      <c r="Q27" s="322">
        <v>557</v>
      </c>
      <c r="R27" s="322">
        <v>560</v>
      </c>
      <c r="S27" s="322">
        <v>590</v>
      </c>
      <c r="T27" s="322">
        <v>694</v>
      </c>
      <c r="U27" s="322">
        <v>571</v>
      </c>
      <c r="V27" s="322">
        <v>636</v>
      </c>
      <c r="W27" s="322">
        <v>487</v>
      </c>
      <c r="X27" s="322">
        <v>518</v>
      </c>
      <c r="Y27" s="322">
        <v>652</v>
      </c>
      <c r="Z27" s="322">
        <v>691</v>
      </c>
      <c r="AA27" s="322">
        <v>744</v>
      </c>
      <c r="AB27" s="322">
        <v>693</v>
      </c>
      <c r="AC27" s="322">
        <v>674</v>
      </c>
      <c r="AD27" s="322">
        <v>684</v>
      </c>
      <c r="AE27" s="322">
        <v>631</v>
      </c>
      <c r="AF27" s="322">
        <v>754</v>
      </c>
      <c r="AG27" s="322">
        <v>701</v>
      </c>
      <c r="AH27" s="322"/>
      <c r="AI27" s="310">
        <f t="shared" si="1"/>
        <v>18242</v>
      </c>
      <c r="AL27" s="40">
        <f t="shared" si="2"/>
        <v>608.06666666666672</v>
      </c>
      <c r="AM27" s="42">
        <f t="shared" si="3"/>
        <v>73.524067527219572</v>
      </c>
    </row>
    <row r="28" spans="1:39" x14ac:dyDescent="0.2">
      <c r="A28" s="108">
        <v>0.375</v>
      </c>
      <c r="B28" s="109" t="s">
        <v>7</v>
      </c>
      <c r="C28" s="110">
        <v>0.39583333333333298</v>
      </c>
      <c r="D28" s="323">
        <v>658</v>
      </c>
      <c r="E28" s="322">
        <v>607</v>
      </c>
      <c r="F28" s="322">
        <v>542</v>
      </c>
      <c r="G28" s="322">
        <v>535</v>
      </c>
      <c r="H28" s="322">
        <v>537</v>
      </c>
      <c r="I28" s="322">
        <v>509</v>
      </c>
      <c r="J28" s="322">
        <v>569</v>
      </c>
      <c r="K28" s="322">
        <v>516</v>
      </c>
      <c r="L28" s="322">
        <v>511</v>
      </c>
      <c r="M28" s="322">
        <v>513</v>
      </c>
      <c r="N28" s="322">
        <v>444</v>
      </c>
      <c r="O28" s="322">
        <v>413</v>
      </c>
      <c r="P28" s="322">
        <v>468</v>
      </c>
      <c r="Q28" s="322">
        <v>535</v>
      </c>
      <c r="R28" s="322">
        <v>482</v>
      </c>
      <c r="S28" s="322">
        <v>564</v>
      </c>
      <c r="T28" s="322">
        <v>641</v>
      </c>
      <c r="U28" s="322">
        <v>521</v>
      </c>
      <c r="V28" s="322">
        <v>523</v>
      </c>
      <c r="W28" s="322">
        <v>437</v>
      </c>
      <c r="X28" s="322">
        <v>490</v>
      </c>
      <c r="Y28" s="322">
        <v>536</v>
      </c>
      <c r="Z28" s="322">
        <v>651</v>
      </c>
      <c r="AA28" s="322">
        <v>641</v>
      </c>
      <c r="AB28" s="322">
        <v>595</v>
      </c>
      <c r="AC28" s="322">
        <v>595</v>
      </c>
      <c r="AD28" s="322">
        <v>535</v>
      </c>
      <c r="AE28" s="322">
        <v>574</v>
      </c>
      <c r="AF28" s="322">
        <v>682</v>
      </c>
      <c r="AG28" s="322">
        <v>593</v>
      </c>
      <c r="AH28" s="322"/>
      <c r="AI28" s="310">
        <f t="shared" si="1"/>
        <v>16417</v>
      </c>
      <c r="AL28" s="40">
        <f t="shared" si="2"/>
        <v>547.23333333333335</v>
      </c>
      <c r="AM28" s="42">
        <f t="shared" si="3"/>
        <v>67.472949028293783</v>
      </c>
    </row>
    <row r="29" spans="1:39" x14ac:dyDescent="0.2">
      <c r="A29" s="108">
        <v>0.39583333333333298</v>
      </c>
      <c r="B29" s="109" t="s">
        <v>7</v>
      </c>
      <c r="C29" s="110">
        <v>0.41666666666666602</v>
      </c>
      <c r="D29" s="323">
        <v>573</v>
      </c>
      <c r="E29" s="322">
        <v>612</v>
      </c>
      <c r="F29" s="322">
        <v>461</v>
      </c>
      <c r="G29" s="322">
        <v>586</v>
      </c>
      <c r="H29" s="322">
        <v>454</v>
      </c>
      <c r="I29" s="322">
        <v>444</v>
      </c>
      <c r="J29" s="322">
        <v>465</v>
      </c>
      <c r="K29" s="322">
        <v>489</v>
      </c>
      <c r="L29" s="322">
        <v>451</v>
      </c>
      <c r="M29" s="322">
        <v>461</v>
      </c>
      <c r="N29" s="322">
        <v>429</v>
      </c>
      <c r="O29" s="322">
        <v>370</v>
      </c>
      <c r="P29" s="322">
        <v>408</v>
      </c>
      <c r="Q29" s="322">
        <v>456</v>
      </c>
      <c r="R29" s="322">
        <v>475</v>
      </c>
      <c r="S29" s="322">
        <v>535</v>
      </c>
      <c r="T29" s="322">
        <v>612</v>
      </c>
      <c r="U29" s="322">
        <v>403</v>
      </c>
      <c r="V29" s="322">
        <v>439</v>
      </c>
      <c r="W29" s="322">
        <v>439</v>
      </c>
      <c r="X29" s="322">
        <v>441</v>
      </c>
      <c r="Y29" s="322">
        <v>573</v>
      </c>
      <c r="Z29" s="322">
        <v>542</v>
      </c>
      <c r="AA29" s="322">
        <v>549</v>
      </c>
      <c r="AB29" s="322">
        <v>569</v>
      </c>
      <c r="AC29" s="322">
        <v>519</v>
      </c>
      <c r="AD29" s="322">
        <v>464</v>
      </c>
      <c r="AE29" s="322">
        <v>523</v>
      </c>
      <c r="AF29" s="322">
        <v>621</v>
      </c>
      <c r="AG29" s="322">
        <v>557</v>
      </c>
      <c r="AH29" s="322"/>
      <c r="AI29" s="310">
        <f t="shared" si="1"/>
        <v>14920</v>
      </c>
      <c r="AL29" s="40">
        <f t="shared" si="2"/>
        <v>497.33333333333331</v>
      </c>
      <c r="AM29" s="42">
        <f t="shared" si="3"/>
        <v>69.106281631408521</v>
      </c>
    </row>
    <row r="30" spans="1:39" x14ac:dyDescent="0.2">
      <c r="A30" s="108">
        <v>0.41666666666666602</v>
      </c>
      <c r="B30" s="109" t="s">
        <v>7</v>
      </c>
      <c r="C30" s="110">
        <v>0.4375</v>
      </c>
      <c r="D30" s="323">
        <v>624</v>
      </c>
      <c r="E30" s="322">
        <v>573</v>
      </c>
      <c r="F30" s="322">
        <v>528</v>
      </c>
      <c r="G30" s="322">
        <v>554</v>
      </c>
      <c r="H30" s="322">
        <v>494</v>
      </c>
      <c r="I30" s="322">
        <v>521</v>
      </c>
      <c r="J30" s="322">
        <v>485</v>
      </c>
      <c r="K30" s="322">
        <v>533</v>
      </c>
      <c r="L30" s="322">
        <v>495</v>
      </c>
      <c r="M30" s="322">
        <v>547</v>
      </c>
      <c r="N30" s="322">
        <v>521</v>
      </c>
      <c r="O30" s="322">
        <v>470</v>
      </c>
      <c r="P30" s="322">
        <v>499</v>
      </c>
      <c r="Q30" s="322">
        <v>537</v>
      </c>
      <c r="R30" s="322">
        <v>519</v>
      </c>
      <c r="S30" s="322">
        <v>588</v>
      </c>
      <c r="T30" s="322">
        <v>571</v>
      </c>
      <c r="U30" s="322">
        <v>490</v>
      </c>
      <c r="V30" s="322">
        <v>447</v>
      </c>
      <c r="W30" s="322">
        <v>516</v>
      </c>
      <c r="X30" s="322">
        <v>490</v>
      </c>
      <c r="Y30" s="322">
        <v>634</v>
      </c>
      <c r="Z30" s="322">
        <v>578</v>
      </c>
      <c r="AA30" s="322">
        <v>631</v>
      </c>
      <c r="AB30" s="322">
        <v>639</v>
      </c>
      <c r="AC30" s="322">
        <v>441</v>
      </c>
      <c r="AD30" s="322">
        <v>556</v>
      </c>
      <c r="AE30" s="322">
        <v>588</v>
      </c>
      <c r="AF30" s="322">
        <v>687</v>
      </c>
      <c r="AG30" s="322">
        <v>626</v>
      </c>
      <c r="AH30" s="322"/>
      <c r="AI30" s="310">
        <f t="shared" si="1"/>
        <v>16382</v>
      </c>
      <c r="AL30" s="40">
        <f t="shared" si="2"/>
        <v>546.06666666666672</v>
      </c>
      <c r="AM30" s="42">
        <f t="shared" si="3"/>
        <v>61.480545469801946</v>
      </c>
    </row>
    <row r="31" spans="1:39" x14ac:dyDescent="0.2">
      <c r="A31" s="108">
        <v>0.4375</v>
      </c>
      <c r="B31" s="109" t="s">
        <v>7</v>
      </c>
      <c r="C31" s="110">
        <v>0.45833333333333298</v>
      </c>
      <c r="D31" s="323">
        <v>641</v>
      </c>
      <c r="E31" s="322">
        <v>452</v>
      </c>
      <c r="F31" s="322">
        <v>559</v>
      </c>
      <c r="G31" s="322">
        <v>540</v>
      </c>
      <c r="H31" s="322">
        <v>463</v>
      </c>
      <c r="I31" s="322">
        <v>523</v>
      </c>
      <c r="J31" s="322">
        <v>463</v>
      </c>
      <c r="K31" s="322">
        <v>504</v>
      </c>
      <c r="L31" s="322">
        <v>535</v>
      </c>
      <c r="M31" s="322">
        <v>533</v>
      </c>
      <c r="N31" s="322">
        <v>478</v>
      </c>
      <c r="O31" s="322">
        <v>521</v>
      </c>
      <c r="P31" s="322">
        <v>514</v>
      </c>
      <c r="Q31" s="322">
        <v>550</v>
      </c>
      <c r="R31" s="322">
        <v>561</v>
      </c>
      <c r="S31" s="322">
        <v>588</v>
      </c>
      <c r="T31" s="322">
        <v>593</v>
      </c>
      <c r="U31" s="322">
        <v>489</v>
      </c>
      <c r="V31" s="322">
        <v>549</v>
      </c>
      <c r="W31" s="322">
        <v>566</v>
      </c>
      <c r="X31" s="322">
        <v>516</v>
      </c>
      <c r="Y31" s="322">
        <v>641</v>
      </c>
      <c r="Z31" s="322">
        <v>564</v>
      </c>
      <c r="AA31" s="322">
        <v>593</v>
      </c>
      <c r="AB31" s="322">
        <v>604</v>
      </c>
      <c r="AC31" s="322">
        <v>485</v>
      </c>
      <c r="AD31" s="322">
        <v>562</v>
      </c>
      <c r="AE31" s="322">
        <v>567</v>
      </c>
      <c r="AF31" s="322">
        <v>724</v>
      </c>
      <c r="AG31" s="322">
        <v>636</v>
      </c>
      <c r="AH31" s="322"/>
      <c r="AI31" s="310">
        <f t="shared" si="1"/>
        <v>16514</v>
      </c>
      <c r="AL31" s="40">
        <f t="shared" si="2"/>
        <v>550.4666666666667</v>
      </c>
      <c r="AM31" s="42">
        <f t="shared" si="3"/>
        <v>61.024999587977454</v>
      </c>
    </row>
    <row r="32" spans="1:39" x14ac:dyDescent="0.2">
      <c r="A32" s="108">
        <v>0.45833333333333298</v>
      </c>
      <c r="B32" s="109" t="s">
        <v>7</v>
      </c>
      <c r="C32" s="110">
        <v>0.47916666666666602</v>
      </c>
      <c r="D32" s="323">
        <v>588</v>
      </c>
      <c r="E32" s="322">
        <v>552</v>
      </c>
      <c r="F32" s="322">
        <v>514</v>
      </c>
      <c r="G32" s="322">
        <v>595</v>
      </c>
      <c r="H32" s="322">
        <v>423</v>
      </c>
      <c r="I32" s="322">
        <v>475</v>
      </c>
      <c r="J32" s="322">
        <v>420</v>
      </c>
      <c r="K32" s="322">
        <v>478</v>
      </c>
      <c r="L32" s="322">
        <v>485</v>
      </c>
      <c r="M32" s="322">
        <v>499</v>
      </c>
      <c r="N32" s="322">
        <v>415</v>
      </c>
      <c r="O32" s="322">
        <v>466</v>
      </c>
      <c r="P32" s="322">
        <v>410</v>
      </c>
      <c r="Q32" s="322">
        <v>504</v>
      </c>
      <c r="R32" s="322">
        <v>478</v>
      </c>
      <c r="S32" s="322">
        <v>528</v>
      </c>
      <c r="T32" s="322">
        <v>609</v>
      </c>
      <c r="U32" s="322">
        <v>485</v>
      </c>
      <c r="V32" s="322">
        <v>504</v>
      </c>
      <c r="W32" s="322">
        <v>468</v>
      </c>
      <c r="X32" s="322">
        <v>461</v>
      </c>
      <c r="Y32" s="322">
        <v>525</v>
      </c>
      <c r="Z32" s="322">
        <v>548</v>
      </c>
      <c r="AA32" s="322">
        <v>552</v>
      </c>
      <c r="AB32" s="322">
        <v>533</v>
      </c>
      <c r="AC32" s="322">
        <v>442</v>
      </c>
      <c r="AD32" s="322">
        <v>413</v>
      </c>
      <c r="AE32" s="322">
        <v>513</v>
      </c>
      <c r="AF32" s="322">
        <v>639</v>
      </c>
      <c r="AG32" s="322">
        <v>576</v>
      </c>
      <c r="AH32" s="322"/>
      <c r="AI32" s="310">
        <f t="shared" si="1"/>
        <v>15098</v>
      </c>
      <c r="AL32" s="40">
        <f t="shared" si="2"/>
        <v>503.26666666666665</v>
      </c>
      <c r="AM32" s="42">
        <f t="shared" si="3"/>
        <v>61.128994945021716</v>
      </c>
    </row>
    <row r="33" spans="1:39" x14ac:dyDescent="0.2">
      <c r="A33" s="108">
        <v>0.47916666666666602</v>
      </c>
      <c r="B33" s="109" t="s">
        <v>7</v>
      </c>
      <c r="C33" s="110">
        <v>0.5</v>
      </c>
      <c r="D33" s="323">
        <v>545</v>
      </c>
      <c r="E33" s="322">
        <v>499</v>
      </c>
      <c r="F33" s="322">
        <v>499</v>
      </c>
      <c r="G33" s="322">
        <v>473</v>
      </c>
      <c r="H33" s="322">
        <v>432</v>
      </c>
      <c r="I33" s="322">
        <v>454</v>
      </c>
      <c r="J33" s="322">
        <v>401</v>
      </c>
      <c r="K33" s="322">
        <v>420</v>
      </c>
      <c r="L33" s="322">
        <v>415</v>
      </c>
      <c r="M33" s="322">
        <v>437</v>
      </c>
      <c r="N33" s="322">
        <v>360</v>
      </c>
      <c r="O33" s="322">
        <v>410</v>
      </c>
      <c r="P33" s="322">
        <v>435</v>
      </c>
      <c r="Q33" s="322">
        <v>442</v>
      </c>
      <c r="R33" s="322">
        <v>482</v>
      </c>
      <c r="S33" s="322">
        <v>442</v>
      </c>
      <c r="T33" s="322">
        <v>636</v>
      </c>
      <c r="U33" s="322">
        <v>370</v>
      </c>
      <c r="V33" s="322">
        <v>449</v>
      </c>
      <c r="W33" s="322">
        <v>473</v>
      </c>
      <c r="X33" s="322">
        <v>417</v>
      </c>
      <c r="Y33" s="322">
        <v>528</v>
      </c>
      <c r="Z33" s="322">
        <v>480</v>
      </c>
      <c r="AA33" s="322">
        <v>540</v>
      </c>
      <c r="AB33" s="322">
        <v>511</v>
      </c>
      <c r="AC33" s="322">
        <v>384</v>
      </c>
      <c r="AD33" s="322">
        <v>401</v>
      </c>
      <c r="AE33" s="322">
        <v>466</v>
      </c>
      <c r="AF33" s="322">
        <v>571</v>
      </c>
      <c r="AG33" s="322">
        <v>516</v>
      </c>
      <c r="AH33" s="322"/>
      <c r="AI33" s="310">
        <f t="shared" si="1"/>
        <v>13888</v>
      </c>
      <c r="AL33" s="40">
        <f t="shared" si="2"/>
        <v>462.93333333333334</v>
      </c>
      <c r="AM33" s="42">
        <f t="shared" si="3"/>
        <v>62.389175306316432</v>
      </c>
    </row>
    <row r="34" spans="1:39" x14ac:dyDescent="0.2">
      <c r="A34" s="108">
        <v>0.5</v>
      </c>
      <c r="B34" s="109" t="s">
        <v>7</v>
      </c>
      <c r="C34" s="110">
        <v>0.52083333333333304</v>
      </c>
      <c r="D34" s="323">
        <v>658</v>
      </c>
      <c r="E34" s="322">
        <v>463</v>
      </c>
      <c r="F34" s="322">
        <v>538</v>
      </c>
      <c r="G34" s="322">
        <v>569</v>
      </c>
      <c r="H34" s="322">
        <v>415</v>
      </c>
      <c r="I34" s="322">
        <v>518</v>
      </c>
      <c r="J34" s="322">
        <v>454</v>
      </c>
      <c r="K34" s="322">
        <v>448</v>
      </c>
      <c r="L34" s="322">
        <v>468</v>
      </c>
      <c r="M34" s="322">
        <v>538</v>
      </c>
      <c r="N34" s="322">
        <v>415</v>
      </c>
      <c r="O34" s="322">
        <v>437</v>
      </c>
      <c r="P34" s="322">
        <v>439</v>
      </c>
      <c r="Q34" s="322">
        <v>484</v>
      </c>
      <c r="R34" s="322">
        <v>533</v>
      </c>
      <c r="S34" s="322">
        <v>521</v>
      </c>
      <c r="T34" s="322">
        <v>579</v>
      </c>
      <c r="U34" s="322">
        <v>427</v>
      </c>
      <c r="V34" s="322">
        <v>466</v>
      </c>
      <c r="W34" s="322">
        <v>557</v>
      </c>
      <c r="X34" s="322">
        <v>461</v>
      </c>
      <c r="Y34" s="322">
        <v>603</v>
      </c>
      <c r="Z34" s="322">
        <v>535</v>
      </c>
      <c r="AA34" s="322">
        <v>567</v>
      </c>
      <c r="AB34" s="322">
        <v>591</v>
      </c>
      <c r="AC34" s="322">
        <v>436</v>
      </c>
      <c r="AD34" s="322">
        <v>499</v>
      </c>
      <c r="AE34" s="322">
        <v>569</v>
      </c>
      <c r="AF34" s="322">
        <v>662</v>
      </c>
      <c r="AG34" s="322">
        <v>600</v>
      </c>
      <c r="AH34" s="322"/>
      <c r="AI34" s="310">
        <f t="shared" si="1"/>
        <v>15450</v>
      </c>
      <c r="AL34" s="40">
        <f t="shared" si="2"/>
        <v>515</v>
      </c>
      <c r="AM34" s="42">
        <f t="shared" si="3"/>
        <v>70.595496583925481</v>
      </c>
    </row>
    <row r="35" spans="1:39" x14ac:dyDescent="0.2">
      <c r="A35" s="108">
        <v>0.52083333333333304</v>
      </c>
      <c r="B35" s="109" t="s">
        <v>7</v>
      </c>
      <c r="C35" s="110">
        <v>0.54166666666666596</v>
      </c>
      <c r="D35" s="323">
        <v>645</v>
      </c>
      <c r="E35" s="322">
        <v>456</v>
      </c>
      <c r="F35" s="322">
        <v>640</v>
      </c>
      <c r="G35" s="322">
        <v>547</v>
      </c>
      <c r="H35" s="322">
        <v>458</v>
      </c>
      <c r="I35" s="322">
        <v>487</v>
      </c>
      <c r="J35" s="322">
        <v>492</v>
      </c>
      <c r="K35" s="322">
        <v>492</v>
      </c>
      <c r="L35" s="322">
        <v>494</v>
      </c>
      <c r="M35" s="322">
        <v>518</v>
      </c>
      <c r="N35" s="322">
        <v>413</v>
      </c>
      <c r="O35" s="322">
        <v>449</v>
      </c>
      <c r="P35" s="322">
        <v>446</v>
      </c>
      <c r="Q35" s="322">
        <v>514</v>
      </c>
      <c r="R35" s="322">
        <v>509</v>
      </c>
      <c r="S35" s="322">
        <v>564</v>
      </c>
      <c r="T35" s="322">
        <v>506</v>
      </c>
      <c r="U35" s="322">
        <v>487</v>
      </c>
      <c r="V35" s="322">
        <v>422</v>
      </c>
      <c r="W35" s="322">
        <v>449</v>
      </c>
      <c r="X35" s="322">
        <v>454</v>
      </c>
      <c r="Y35" s="322">
        <v>583</v>
      </c>
      <c r="Z35" s="322">
        <v>571</v>
      </c>
      <c r="AA35" s="322">
        <v>612</v>
      </c>
      <c r="AB35" s="322">
        <v>636</v>
      </c>
      <c r="AC35" s="322">
        <v>418</v>
      </c>
      <c r="AD35" s="322">
        <v>458</v>
      </c>
      <c r="AE35" s="322">
        <v>516</v>
      </c>
      <c r="AF35" s="322">
        <v>694</v>
      </c>
      <c r="AG35" s="322">
        <v>571</v>
      </c>
      <c r="AH35" s="322"/>
      <c r="AI35" s="310">
        <f t="shared" si="1"/>
        <v>15501</v>
      </c>
      <c r="AL35" s="40">
        <f t="shared" si="2"/>
        <v>516.70000000000005</v>
      </c>
      <c r="AM35" s="42">
        <f t="shared" si="3"/>
        <v>74.667146447555396</v>
      </c>
    </row>
    <row r="36" spans="1:39" x14ac:dyDescent="0.2">
      <c r="A36" s="108">
        <v>0.54166666666666596</v>
      </c>
      <c r="B36" s="109" t="s">
        <v>7</v>
      </c>
      <c r="C36" s="110">
        <v>0.5625</v>
      </c>
      <c r="D36" s="323">
        <v>607</v>
      </c>
      <c r="E36" s="322">
        <v>518</v>
      </c>
      <c r="F36" s="322">
        <v>598</v>
      </c>
      <c r="G36" s="322">
        <v>562</v>
      </c>
      <c r="H36" s="322">
        <v>512</v>
      </c>
      <c r="I36" s="322">
        <v>408</v>
      </c>
      <c r="J36" s="322">
        <v>487</v>
      </c>
      <c r="K36" s="322">
        <v>449</v>
      </c>
      <c r="L36" s="322">
        <v>447</v>
      </c>
      <c r="M36" s="322">
        <v>427</v>
      </c>
      <c r="N36" s="322">
        <v>360</v>
      </c>
      <c r="O36" s="322">
        <v>415</v>
      </c>
      <c r="P36" s="322">
        <v>384</v>
      </c>
      <c r="Q36" s="322">
        <v>492</v>
      </c>
      <c r="R36" s="322">
        <v>473</v>
      </c>
      <c r="S36" s="322">
        <v>559</v>
      </c>
      <c r="T36" s="322">
        <v>509</v>
      </c>
      <c r="U36" s="322">
        <v>410</v>
      </c>
      <c r="V36" s="322">
        <v>382</v>
      </c>
      <c r="W36" s="322">
        <v>420</v>
      </c>
      <c r="X36" s="322">
        <v>477</v>
      </c>
      <c r="Y36" s="322">
        <v>533</v>
      </c>
      <c r="Z36" s="322">
        <v>511</v>
      </c>
      <c r="AA36" s="322">
        <v>614</v>
      </c>
      <c r="AB36" s="322">
        <v>571</v>
      </c>
      <c r="AC36" s="322">
        <v>394</v>
      </c>
      <c r="AD36" s="322">
        <v>485</v>
      </c>
      <c r="AE36" s="322">
        <v>530</v>
      </c>
      <c r="AF36" s="322">
        <v>602</v>
      </c>
      <c r="AG36" s="322">
        <v>533</v>
      </c>
      <c r="AH36" s="322"/>
      <c r="AI36" s="310">
        <f t="shared" si="1"/>
        <v>14669</v>
      </c>
      <c r="AL36" s="40">
        <f t="shared" si="2"/>
        <v>488.96666666666664</v>
      </c>
      <c r="AM36" s="42">
        <f t="shared" si="3"/>
        <v>73.759854202364224</v>
      </c>
    </row>
    <row r="37" spans="1:39" x14ac:dyDescent="0.2">
      <c r="A37" s="108">
        <v>0.5625</v>
      </c>
      <c r="B37" s="109" t="s">
        <v>7</v>
      </c>
      <c r="C37" s="110">
        <v>0.58333333333333304</v>
      </c>
      <c r="D37" s="323">
        <v>567</v>
      </c>
      <c r="E37" s="322">
        <v>550</v>
      </c>
      <c r="F37" s="322">
        <v>514</v>
      </c>
      <c r="G37" s="322">
        <v>566</v>
      </c>
      <c r="H37" s="322">
        <v>494</v>
      </c>
      <c r="I37" s="322">
        <v>396</v>
      </c>
      <c r="J37" s="322">
        <v>437</v>
      </c>
      <c r="K37" s="322">
        <v>444</v>
      </c>
      <c r="L37" s="322">
        <v>429</v>
      </c>
      <c r="M37" s="322">
        <v>420</v>
      </c>
      <c r="N37" s="322">
        <v>391</v>
      </c>
      <c r="O37" s="322">
        <v>374</v>
      </c>
      <c r="P37" s="322">
        <v>339</v>
      </c>
      <c r="Q37" s="322">
        <v>461</v>
      </c>
      <c r="R37" s="322">
        <v>441</v>
      </c>
      <c r="S37" s="322">
        <v>485</v>
      </c>
      <c r="T37" s="322">
        <v>487</v>
      </c>
      <c r="U37" s="322">
        <v>344</v>
      </c>
      <c r="V37" s="322">
        <v>408</v>
      </c>
      <c r="W37" s="322">
        <v>434</v>
      </c>
      <c r="X37" s="322">
        <v>502</v>
      </c>
      <c r="Y37" s="322">
        <v>480</v>
      </c>
      <c r="Z37" s="322">
        <v>459</v>
      </c>
      <c r="AA37" s="322">
        <v>574</v>
      </c>
      <c r="AB37" s="322">
        <v>569</v>
      </c>
      <c r="AC37" s="322">
        <v>314</v>
      </c>
      <c r="AD37" s="322">
        <v>432</v>
      </c>
      <c r="AE37" s="322">
        <v>473</v>
      </c>
      <c r="AF37" s="322">
        <v>552</v>
      </c>
      <c r="AG37" s="322">
        <v>494</v>
      </c>
      <c r="AH37" s="322"/>
      <c r="AI37" s="310">
        <f t="shared" si="1"/>
        <v>13830</v>
      </c>
      <c r="AL37" s="40">
        <f t="shared" si="2"/>
        <v>461</v>
      </c>
      <c r="AM37" s="42">
        <f t="shared" si="3"/>
        <v>71.087609861790042</v>
      </c>
    </row>
    <row r="38" spans="1:39" x14ac:dyDescent="0.2">
      <c r="A38" s="108">
        <v>0.58333333333333304</v>
      </c>
      <c r="B38" s="109" t="s">
        <v>7</v>
      </c>
      <c r="C38" s="110">
        <v>0.60416666666666596</v>
      </c>
      <c r="D38" s="323">
        <v>607</v>
      </c>
      <c r="E38" s="322">
        <v>310</v>
      </c>
      <c r="F38" s="322">
        <v>525</v>
      </c>
      <c r="G38" s="322">
        <v>521</v>
      </c>
      <c r="H38" s="322">
        <v>389</v>
      </c>
      <c r="I38" s="322">
        <v>384</v>
      </c>
      <c r="J38" s="322">
        <v>374</v>
      </c>
      <c r="K38" s="322">
        <v>468</v>
      </c>
      <c r="L38" s="322">
        <v>420</v>
      </c>
      <c r="M38" s="322">
        <v>415</v>
      </c>
      <c r="N38" s="322">
        <v>377</v>
      </c>
      <c r="O38" s="322">
        <v>394</v>
      </c>
      <c r="P38" s="322">
        <v>364</v>
      </c>
      <c r="Q38" s="322">
        <v>453</v>
      </c>
      <c r="R38" s="322">
        <v>439</v>
      </c>
      <c r="S38" s="322">
        <v>415</v>
      </c>
      <c r="T38" s="322">
        <v>430</v>
      </c>
      <c r="U38" s="322">
        <v>333</v>
      </c>
      <c r="V38" s="322">
        <v>372</v>
      </c>
      <c r="W38" s="322">
        <v>415</v>
      </c>
      <c r="X38" s="322">
        <v>494</v>
      </c>
      <c r="Y38" s="322">
        <v>513</v>
      </c>
      <c r="Z38" s="322">
        <v>475</v>
      </c>
      <c r="AA38" s="322">
        <v>580</v>
      </c>
      <c r="AB38" s="322">
        <v>561</v>
      </c>
      <c r="AC38" s="322">
        <v>355</v>
      </c>
      <c r="AD38" s="322">
        <v>338</v>
      </c>
      <c r="AE38" s="322">
        <v>509</v>
      </c>
      <c r="AF38" s="322">
        <v>579</v>
      </c>
      <c r="AG38" s="322">
        <v>442</v>
      </c>
      <c r="AH38" s="322"/>
      <c r="AI38" s="310">
        <f t="shared" si="1"/>
        <v>13251</v>
      </c>
      <c r="AL38" s="40">
        <f t="shared" si="2"/>
        <v>441.7</v>
      </c>
      <c r="AM38" s="42">
        <f t="shared" si="3"/>
        <v>79.928912381457764</v>
      </c>
    </row>
    <row r="39" spans="1:39" x14ac:dyDescent="0.2">
      <c r="A39" s="108">
        <v>0.60416666666666596</v>
      </c>
      <c r="B39" s="109" t="s">
        <v>7</v>
      </c>
      <c r="C39" s="110">
        <v>0.625</v>
      </c>
      <c r="D39" s="323">
        <v>646</v>
      </c>
      <c r="E39" s="322">
        <v>196</v>
      </c>
      <c r="F39" s="322">
        <v>504</v>
      </c>
      <c r="G39" s="322">
        <v>492</v>
      </c>
      <c r="H39" s="322">
        <v>427</v>
      </c>
      <c r="I39" s="322">
        <v>356</v>
      </c>
      <c r="J39" s="322">
        <v>408</v>
      </c>
      <c r="K39" s="322">
        <v>439</v>
      </c>
      <c r="L39" s="322">
        <v>454</v>
      </c>
      <c r="M39" s="322">
        <v>444</v>
      </c>
      <c r="N39" s="322">
        <v>326</v>
      </c>
      <c r="O39" s="322">
        <v>401</v>
      </c>
      <c r="P39" s="322">
        <v>392</v>
      </c>
      <c r="Q39" s="322">
        <v>435</v>
      </c>
      <c r="R39" s="322">
        <v>466</v>
      </c>
      <c r="S39" s="322">
        <v>403</v>
      </c>
      <c r="T39" s="322">
        <v>511</v>
      </c>
      <c r="U39" s="322">
        <v>336</v>
      </c>
      <c r="V39" s="322">
        <v>343</v>
      </c>
      <c r="W39" s="322">
        <v>413</v>
      </c>
      <c r="X39" s="322">
        <v>495</v>
      </c>
      <c r="Y39" s="322">
        <v>516</v>
      </c>
      <c r="Z39" s="322">
        <v>477</v>
      </c>
      <c r="AA39" s="322">
        <v>550</v>
      </c>
      <c r="AB39" s="322">
        <v>504</v>
      </c>
      <c r="AC39" s="322">
        <v>394</v>
      </c>
      <c r="AD39" s="322">
        <v>408</v>
      </c>
      <c r="AE39" s="322">
        <v>484</v>
      </c>
      <c r="AF39" s="322">
        <v>578</v>
      </c>
      <c r="AG39" s="322">
        <v>478</v>
      </c>
      <c r="AH39" s="322"/>
      <c r="AI39" s="310">
        <f t="shared" si="1"/>
        <v>13276</v>
      </c>
      <c r="AL39" s="40">
        <f t="shared" si="2"/>
        <v>442.53333333333336</v>
      </c>
      <c r="AM39" s="42">
        <f t="shared" si="3"/>
        <v>85.874300010531996</v>
      </c>
    </row>
    <row r="40" spans="1:39" x14ac:dyDescent="0.2">
      <c r="A40" s="108">
        <v>0.625</v>
      </c>
      <c r="B40" s="109" t="s">
        <v>7</v>
      </c>
      <c r="C40" s="110">
        <v>0.64583333333333304</v>
      </c>
      <c r="D40" s="323">
        <v>607</v>
      </c>
      <c r="E40" s="322">
        <v>368</v>
      </c>
      <c r="F40" s="322">
        <v>511</v>
      </c>
      <c r="G40" s="322">
        <v>545</v>
      </c>
      <c r="H40" s="322">
        <v>439</v>
      </c>
      <c r="I40" s="322">
        <v>352</v>
      </c>
      <c r="J40" s="322">
        <v>420</v>
      </c>
      <c r="K40" s="322">
        <v>454</v>
      </c>
      <c r="L40" s="322">
        <v>389</v>
      </c>
      <c r="M40" s="322">
        <v>353</v>
      </c>
      <c r="N40" s="322">
        <v>368</v>
      </c>
      <c r="O40" s="322">
        <v>432</v>
      </c>
      <c r="P40" s="322">
        <v>396</v>
      </c>
      <c r="Q40" s="322">
        <v>403</v>
      </c>
      <c r="R40" s="322">
        <v>490</v>
      </c>
      <c r="S40" s="322">
        <v>418</v>
      </c>
      <c r="T40" s="322">
        <v>530</v>
      </c>
      <c r="U40" s="322">
        <v>370</v>
      </c>
      <c r="V40" s="322">
        <v>336</v>
      </c>
      <c r="W40" s="322">
        <v>394</v>
      </c>
      <c r="X40" s="322">
        <v>468</v>
      </c>
      <c r="Y40" s="322">
        <v>509</v>
      </c>
      <c r="Z40" s="322">
        <v>480</v>
      </c>
      <c r="AA40" s="322">
        <v>518</v>
      </c>
      <c r="AB40" s="322">
        <v>557</v>
      </c>
      <c r="AC40" s="322">
        <v>369</v>
      </c>
      <c r="AD40" s="322">
        <v>437</v>
      </c>
      <c r="AE40" s="322">
        <v>442</v>
      </c>
      <c r="AF40" s="322">
        <v>593</v>
      </c>
      <c r="AG40" s="322">
        <v>484</v>
      </c>
      <c r="AH40" s="322"/>
      <c r="AI40" s="310">
        <f t="shared" si="1"/>
        <v>13432</v>
      </c>
      <c r="AL40" s="40">
        <f t="shared" si="2"/>
        <v>447.73333333333335</v>
      </c>
      <c r="AM40" s="42">
        <f t="shared" si="3"/>
        <v>74.426975705342642</v>
      </c>
    </row>
    <row r="41" spans="1:39" x14ac:dyDescent="0.2">
      <c r="A41" s="108">
        <v>0.64583333333333304</v>
      </c>
      <c r="B41" s="109" t="s">
        <v>7</v>
      </c>
      <c r="C41" s="110">
        <v>0.66666666666666596</v>
      </c>
      <c r="D41" s="323">
        <v>602</v>
      </c>
      <c r="E41" s="322">
        <v>372</v>
      </c>
      <c r="F41" s="322">
        <v>512</v>
      </c>
      <c r="G41" s="322">
        <v>494</v>
      </c>
      <c r="H41" s="322">
        <v>430</v>
      </c>
      <c r="I41" s="322">
        <v>348</v>
      </c>
      <c r="J41" s="322">
        <v>372</v>
      </c>
      <c r="K41" s="322">
        <v>410</v>
      </c>
      <c r="L41" s="322">
        <v>393</v>
      </c>
      <c r="M41" s="322">
        <v>396</v>
      </c>
      <c r="N41" s="322">
        <v>388</v>
      </c>
      <c r="O41" s="322">
        <v>434</v>
      </c>
      <c r="P41" s="322">
        <v>376</v>
      </c>
      <c r="Q41" s="322">
        <v>386</v>
      </c>
      <c r="R41" s="322">
        <v>434</v>
      </c>
      <c r="S41" s="322">
        <v>420</v>
      </c>
      <c r="T41" s="322">
        <v>480</v>
      </c>
      <c r="U41" s="322">
        <v>329</v>
      </c>
      <c r="V41" s="322">
        <v>346</v>
      </c>
      <c r="W41" s="322">
        <v>396</v>
      </c>
      <c r="X41" s="322">
        <v>475</v>
      </c>
      <c r="Y41" s="322">
        <v>502</v>
      </c>
      <c r="Z41" s="322">
        <v>468</v>
      </c>
      <c r="AA41" s="322">
        <v>502</v>
      </c>
      <c r="AB41" s="322">
        <v>499</v>
      </c>
      <c r="AC41" s="322">
        <v>353</v>
      </c>
      <c r="AD41" s="322">
        <v>418</v>
      </c>
      <c r="AE41" s="322">
        <v>425</v>
      </c>
      <c r="AF41" s="322">
        <v>554</v>
      </c>
      <c r="AG41" s="322">
        <v>471</v>
      </c>
      <c r="AH41" s="322"/>
      <c r="AI41" s="310">
        <f t="shared" si="1"/>
        <v>12985</v>
      </c>
      <c r="AL41" s="40">
        <f t="shared" si="2"/>
        <v>432.83333333333331</v>
      </c>
      <c r="AM41" s="42">
        <f t="shared" si="3"/>
        <v>65.903316505596223</v>
      </c>
    </row>
    <row r="42" spans="1:39" x14ac:dyDescent="0.2">
      <c r="A42" s="108">
        <v>0.66666666666666596</v>
      </c>
      <c r="B42" s="109" t="s">
        <v>7</v>
      </c>
      <c r="C42" s="110">
        <v>0.6875</v>
      </c>
      <c r="D42" s="323">
        <v>605</v>
      </c>
      <c r="E42" s="322">
        <v>340</v>
      </c>
      <c r="F42" s="322">
        <v>487</v>
      </c>
      <c r="G42" s="322">
        <v>492</v>
      </c>
      <c r="H42" s="322">
        <v>451</v>
      </c>
      <c r="I42" s="322">
        <v>348</v>
      </c>
      <c r="J42" s="322">
        <v>394</v>
      </c>
      <c r="K42" s="322">
        <v>408</v>
      </c>
      <c r="L42" s="322">
        <v>423</v>
      </c>
      <c r="M42" s="322">
        <v>437</v>
      </c>
      <c r="N42" s="322">
        <v>358</v>
      </c>
      <c r="O42" s="322">
        <v>442</v>
      </c>
      <c r="P42" s="322">
        <v>356</v>
      </c>
      <c r="Q42" s="322">
        <v>408</v>
      </c>
      <c r="R42" s="322">
        <v>432</v>
      </c>
      <c r="S42" s="322">
        <v>412</v>
      </c>
      <c r="T42" s="322">
        <v>449</v>
      </c>
      <c r="U42" s="322">
        <v>367</v>
      </c>
      <c r="V42" s="322">
        <v>400</v>
      </c>
      <c r="W42" s="322">
        <v>434</v>
      </c>
      <c r="X42" s="322">
        <v>482</v>
      </c>
      <c r="Y42" s="322">
        <v>525</v>
      </c>
      <c r="Z42" s="322">
        <v>502</v>
      </c>
      <c r="AA42" s="322">
        <v>490</v>
      </c>
      <c r="AB42" s="322">
        <v>612</v>
      </c>
      <c r="AC42" s="322">
        <v>355</v>
      </c>
      <c r="AD42" s="322">
        <v>391</v>
      </c>
      <c r="AE42" s="322">
        <v>461</v>
      </c>
      <c r="AF42" s="322">
        <v>495</v>
      </c>
      <c r="AG42" s="322">
        <v>465</v>
      </c>
      <c r="AH42" s="322"/>
      <c r="AI42" s="310">
        <f t="shared" si="1"/>
        <v>13221</v>
      </c>
      <c r="AL42" s="40">
        <f t="shared" si="2"/>
        <v>440.7</v>
      </c>
      <c r="AM42" s="42">
        <f t="shared" si="3"/>
        <v>68.350592157463097</v>
      </c>
    </row>
    <row r="43" spans="1:39" x14ac:dyDescent="0.2">
      <c r="A43" s="108">
        <v>0.6875</v>
      </c>
      <c r="B43" s="109" t="s">
        <v>7</v>
      </c>
      <c r="C43" s="110">
        <v>0.70833333333333304</v>
      </c>
      <c r="D43" s="323">
        <v>634</v>
      </c>
      <c r="E43" s="322">
        <v>377</v>
      </c>
      <c r="F43" s="322">
        <v>518</v>
      </c>
      <c r="G43" s="322">
        <v>506</v>
      </c>
      <c r="H43" s="322">
        <v>437</v>
      </c>
      <c r="I43" s="322">
        <v>420</v>
      </c>
      <c r="J43" s="322">
        <v>384</v>
      </c>
      <c r="K43" s="322">
        <v>416</v>
      </c>
      <c r="L43" s="322">
        <v>446</v>
      </c>
      <c r="M43" s="322">
        <v>432</v>
      </c>
      <c r="N43" s="322">
        <v>456</v>
      </c>
      <c r="O43" s="322">
        <v>492</v>
      </c>
      <c r="P43" s="322">
        <v>398</v>
      </c>
      <c r="Q43" s="322">
        <v>404</v>
      </c>
      <c r="R43" s="322">
        <v>413</v>
      </c>
      <c r="S43" s="322">
        <v>478</v>
      </c>
      <c r="T43" s="322">
        <v>454</v>
      </c>
      <c r="U43" s="322">
        <v>377</v>
      </c>
      <c r="V43" s="322">
        <v>430</v>
      </c>
      <c r="W43" s="322">
        <v>439</v>
      </c>
      <c r="X43" s="322">
        <v>478</v>
      </c>
      <c r="Y43" s="322">
        <v>499</v>
      </c>
      <c r="Z43" s="322">
        <v>516</v>
      </c>
      <c r="AA43" s="322">
        <v>523</v>
      </c>
      <c r="AB43" s="322">
        <v>538</v>
      </c>
      <c r="AC43" s="322">
        <v>389</v>
      </c>
      <c r="AD43" s="322">
        <v>389</v>
      </c>
      <c r="AE43" s="322">
        <v>472</v>
      </c>
      <c r="AF43" s="322">
        <v>499</v>
      </c>
      <c r="AG43" s="322">
        <v>524</v>
      </c>
      <c r="AH43" s="322"/>
      <c r="AI43" s="310">
        <f t="shared" si="1"/>
        <v>13738</v>
      </c>
      <c r="AL43" s="40">
        <f t="shared" si="2"/>
        <v>457.93333333333334</v>
      </c>
      <c r="AM43" s="42">
        <f t="shared" si="3"/>
        <v>59.606140237587717</v>
      </c>
    </row>
    <row r="44" spans="1:39" x14ac:dyDescent="0.2">
      <c r="A44" s="108">
        <v>0.70833333333333304</v>
      </c>
      <c r="B44" s="109" t="s">
        <v>7</v>
      </c>
      <c r="C44" s="110">
        <v>0.72916666666666596</v>
      </c>
      <c r="D44" s="323">
        <v>640</v>
      </c>
      <c r="E44" s="322">
        <v>430</v>
      </c>
      <c r="F44" s="322">
        <v>514</v>
      </c>
      <c r="G44" s="322">
        <v>521</v>
      </c>
      <c r="H44" s="322">
        <v>458</v>
      </c>
      <c r="I44" s="322">
        <v>392</v>
      </c>
      <c r="J44" s="322">
        <v>408</v>
      </c>
      <c r="K44" s="322">
        <v>393</v>
      </c>
      <c r="L44" s="322">
        <v>507</v>
      </c>
      <c r="M44" s="322">
        <v>439</v>
      </c>
      <c r="N44" s="322">
        <v>506</v>
      </c>
      <c r="O44" s="322">
        <v>506</v>
      </c>
      <c r="P44" s="322">
        <v>396</v>
      </c>
      <c r="Q44" s="322">
        <v>412</v>
      </c>
      <c r="R44" s="322">
        <v>444</v>
      </c>
      <c r="S44" s="322">
        <v>475</v>
      </c>
      <c r="T44" s="322">
        <v>509</v>
      </c>
      <c r="U44" s="322">
        <v>410</v>
      </c>
      <c r="V44" s="322">
        <v>406</v>
      </c>
      <c r="W44" s="322">
        <v>447</v>
      </c>
      <c r="X44" s="322">
        <v>480</v>
      </c>
      <c r="Y44" s="322">
        <v>488</v>
      </c>
      <c r="Z44" s="322">
        <v>533</v>
      </c>
      <c r="AA44" s="322">
        <v>492</v>
      </c>
      <c r="AB44" s="322">
        <v>619</v>
      </c>
      <c r="AC44" s="322">
        <v>454</v>
      </c>
      <c r="AD44" s="322">
        <v>398</v>
      </c>
      <c r="AE44" s="322">
        <v>478</v>
      </c>
      <c r="AF44" s="322">
        <v>535</v>
      </c>
      <c r="AG44" s="322">
        <v>547</v>
      </c>
      <c r="AH44" s="322"/>
      <c r="AI44" s="310">
        <f t="shared" si="1"/>
        <v>14237</v>
      </c>
      <c r="AL44" s="40">
        <f t="shared" si="2"/>
        <v>474.56666666666666</v>
      </c>
      <c r="AM44" s="42">
        <f t="shared" si="3"/>
        <v>63.614508935669875</v>
      </c>
    </row>
    <row r="45" spans="1:39" x14ac:dyDescent="0.2">
      <c r="A45" s="108">
        <v>0.72916666666666596</v>
      </c>
      <c r="B45" s="109" t="s">
        <v>7</v>
      </c>
      <c r="C45" s="110">
        <v>0.75</v>
      </c>
      <c r="D45" s="323">
        <v>641</v>
      </c>
      <c r="E45" s="322">
        <v>444</v>
      </c>
      <c r="F45" s="322">
        <v>533</v>
      </c>
      <c r="G45" s="322">
        <v>507</v>
      </c>
      <c r="H45" s="322">
        <v>471</v>
      </c>
      <c r="I45" s="322">
        <v>388</v>
      </c>
      <c r="J45" s="322">
        <v>384</v>
      </c>
      <c r="K45" s="322">
        <v>346</v>
      </c>
      <c r="L45" s="322">
        <v>508</v>
      </c>
      <c r="M45" s="322">
        <v>442</v>
      </c>
      <c r="N45" s="322">
        <v>420</v>
      </c>
      <c r="O45" s="322">
        <v>451</v>
      </c>
      <c r="P45" s="322">
        <v>437</v>
      </c>
      <c r="Q45" s="322">
        <v>423</v>
      </c>
      <c r="R45" s="322">
        <v>461</v>
      </c>
      <c r="S45" s="322">
        <v>449</v>
      </c>
      <c r="T45" s="322">
        <v>535</v>
      </c>
      <c r="U45" s="322">
        <v>386</v>
      </c>
      <c r="V45" s="322">
        <v>400</v>
      </c>
      <c r="W45" s="322">
        <v>446</v>
      </c>
      <c r="X45" s="322">
        <v>494</v>
      </c>
      <c r="Y45" s="322">
        <v>501</v>
      </c>
      <c r="Z45" s="322">
        <v>444</v>
      </c>
      <c r="AA45" s="322">
        <v>465</v>
      </c>
      <c r="AB45" s="322">
        <v>533</v>
      </c>
      <c r="AC45" s="322">
        <v>429</v>
      </c>
      <c r="AD45" s="322">
        <v>427</v>
      </c>
      <c r="AE45" s="322">
        <v>442</v>
      </c>
      <c r="AF45" s="322">
        <v>521</v>
      </c>
      <c r="AG45" s="322">
        <v>595</v>
      </c>
      <c r="AH45" s="322"/>
      <c r="AI45" s="310">
        <f t="shared" si="1"/>
        <v>13923</v>
      </c>
      <c r="AL45" s="40">
        <f t="shared" si="2"/>
        <v>464.1</v>
      </c>
      <c r="AM45" s="42">
        <f t="shared" si="3"/>
        <v>63.821059112231154</v>
      </c>
    </row>
    <row r="46" spans="1:39" x14ac:dyDescent="0.2">
      <c r="A46" s="108">
        <v>0.75</v>
      </c>
      <c r="B46" s="109" t="s">
        <v>7</v>
      </c>
      <c r="C46" s="110">
        <v>0.77083333333333304</v>
      </c>
      <c r="D46" s="323">
        <v>658</v>
      </c>
      <c r="E46" s="322">
        <v>473</v>
      </c>
      <c r="F46" s="322">
        <v>535</v>
      </c>
      <c r="G46" s="322">
        <v>513</v>
      </c>
      <c r="H46" s="322">
        <v>482</v>
      </c>
      <c r="I46" s="322">
        <v>418</v>
      </c>
      <c r="J46" s="322">
        <v>379</v>
      </c>
      <c r="K46" s="322">
        <v>336</v>
      </c>
      <c r="L46" s="322">
        <v>488</v>
      </c>
      <c r="M46" s="322">
        <v>456</v>
      </c>
      <c r="N46" s="322">
        <v>384</v>
      </c>
      <c r="O46" s="322">
        <v>463</v>
      </c>
      <c r="P46" s="322">
        <v>401</v>
      </c>
      <c r="Q46" s="322">
        <v>417</v>
      </c>
      <c r="R46" s="322">
        <v>460</v>
      </c>
      <c r="S46" s="322">
        <v>420</v>
      </c>
      <c r="T46" s="322">
        <v>521</v>
      </c>
      <c r="U46" s="322">
        <v>413</v>
      </c>
      <c r="V46" s="322">
        <v>377</v>
      </c>
      <c r="W46" s="322">
        <v>459</v>
      </c>
      <c r="X46" s="322">
        <v>456</v>
      </c>
      <c r="Y46" s="322">
        <v>531</v>
      </c>
      <c r="Z46" s="322">
        <v>497</v>
      </c>
      <c r="AA46" s="322">
        <v>449</v>
      </c>
      <c r="AB46" s="322">
        <v>547</v>
      </c>
      <c r="AC46" s="322">
        <v>437</v>
      </c>
      <c r="AD46" s="322">
        <v>476</v>
      </c>
      <c r="AE46" s="322">
        <v>432</v>
      </c>
      <c r="AF46" s="322">
        <v>509</v>
      </c>
      <c r="AG46" s="322">
        <v>571</v>
      </c>
      <c r="AH46" s="322"/>
      <c r="AI46" s="310">
        <f t="shared" si="1"/>
        <v>13958</v>
      </c>
      <c r="AL46" s="40">
        <f t="shared" si="2"/>
        <v>465.26666666666665</v>
      </c>
      <c r="AM46" s="42">
        <f t="shared" si="3"/>
        <v>66.410911719402591</v>
      </c>
    </row>
    <row r="47" spans="1:39" x14ac:dyDescent="0.2">
      <c r="A47" s="108">
        <v>0.77083333333333304</v>
      </c>
      <c r="B47" s="109" t="s">
        <v>7</v>
      </c>
      <c r="C47" s="110">
        <v>0.79166666666666596</v>
      </c>
      <c r="D47" s="323">
        <v>667</v>
      </c>
      <c r="E47" s="322">
        <v>456</v>
      </c>
      <c r="F47" s="322">
        <v>492</v>
      </c>
      <c r="G47" s="322">
        <v>485</v>
      </c>
      <c r="H47" s="322">
        <v>422</v>
      </c>
      <c r="I47" s="322">
        <v>391</v>
      </c>
      <c r="J47" s="322">
        <v>343</v>
      </c>
      <c r="K47" s="322">
        <v>343</v>
      </c>
      <c r="L47" s="322">
        <v>434</v>
      </c>
      <c r="M47" s="322">
        <v>441</v>
      </c>
      <c r="N47" s="322">
        <v>389</v>
      </c>
      <c r="O47" s="322">
        <v>464</v>
      </c>
      <c r="P47" s="322">
        <v>369</v>
      </c>
      <c r="Q47" s="322">
        <v>411</v>
      </c>
      <c r="R47" s="322">
        <v>444</v>
      </c>
      <c r="S47" s="322">
        <v>391</v>
      </c>
      <c r="T47" s="322">
        <v>520</v>
      </c>
      <c r="U47" s="322">
        <v>427</v>
      </c>
      <c r="V47" s="322">
        <v>348</v>
      </c>
      <c r="W47" s="322">
        <v>439</v>
      </c>
      <c r="X47" s="322">
        <v>478</v>
      </c>
      <c r="Y47" s="322">
        <v>544</v>
      </c>
      <c r="Z47" s="322">
        <v>451</v>
      </c>
      <c r="AA47" s="322">
        <v>442</v>
      </c>
      <c r="AB47" s="322">
        <v>487</v>
      </c>
      <c r="AC47" s="322">
        <v>459</v>
      </c>
      <c r="AD47" s="322">
        <v>480</v>
      </c>
      <c r="AE47" s="322">
        <v>456</v>
      </c>
      <c r="AF47" s="322">
        <v>547</v>
      </c>
      <c r="AG47" s="322">
        <v>550</v>
      </c>
      <c r="AH47" s="322"/>
      <c r="AI47" s="310">
        <f t="shared" si="1"/>
        <v>13570</v>
      </c>
      <c r="AL47" s="40">
        <f t="shared" si="2"/>
        <v>452.33333333333331</v>
      </c>
      <c r="AM47" s="42">
        <f t="shared" si="3"/>
        <v>69.58018610819164</v>
      </c>
    </row>
    <row r="48" spans="1:39" x14ac:dyDescent="0.2">
      <c r="A48" s="108">
        <v>0.79166666666666596</v>
      </c>
      <c r="B48" s="109" t="s">
        <v>7</v>
      </c>
      <c r="C48" s="110">
        <v>0.8125</v>
      </c>
      <c r="D48" s="323">
        <v>646</v>
      </c>
      <c r="E48" s="322">
        <v>465</v>
      </c>
      <c r="F48" s="322">
        <v>516</v>
      </c>
      <c r="G48" s="322">
        <v>490</v>
      </c>
      <c r="H48" s="322">
        <v>396</v>
      </c>
      <c r="I48" s="322">
        <v>348</v>
      </c>
      <c r="J48" s="322">
        <v>367</v>
      </c>
      <c r="K48" s="322">
        <v>312</v>
      </c>
      <c r="L48" s="322">
        <v>386</v>
      </c>
      <c r="M48" s="322">
        <v>435</v>
      </c>
      <c r="N48" s="322">
        <v>406</v>
      </c>
      <c r="O48" s="322">
        <v>446</v>
      </c>
      <c r="P48" s="322">
        <v>370</v>
      </c>
      <c r="Q48" s="322">
        <v>417</v>
      </c>
      <c r="R48" s="322">
        <v>392</v>
      </c>
      <c r="S48" s="322">
        <v>382</v>
      </c>
      <c r="T48" s="322">
        <v>557</v>
      </c>
      <c r="U48" s="322">
        <v>418</v>
      </c>
      <c r="V48" s="322">
        <v>377</v>
      </c>
      <c r="W48" s="322">
        <v>477</v>
      </c>
      <c r="X48" s="322">
        <v>487</v>
      </c>
      <c r="Y48" s="322">
        <v>526</v>
      </c>
      <c r="Z48" s="322">
        <v>468</v>
      </c>
      <c r="AA48" s="322">
        <v>391</v>
      </c>
      <c r="AB48" s="322">
        <v>524</v>
      </c>
      <c r="AC48" s="322">
        <v>453</v>
      </c>
      <c r="AD48" s="322">
        <v>453</v>
      </c>
      <c r="AE48" s="322">
        <v>465</v>
      </c>
      <c r="AF48" s="322">
        <v>518</v>
      </c>
      <c r="AG48" s="322">
        <v>545</v>
      </c>
      <c r="AH48" s="322"/>
      <c r="AI48" s="310">
        <f t="shared" si="1"/>
        <v>13433</v>
      </c>
      <c r="AL48" s="40">
        <f t="shared" si="2"/>
        <v>447.76666666666665</v>
      </c>
      <c r="AM48" s="42">
        <f t="shared" si="3"/>
        <v>72.942907921825679</v>
      </c>
    </row>
    <row r="49" spans="1:39" x14ac:dyDescent="0.2">
      <c r="A49" s="108">
        <v>0.8125</v>
      </c>
      <c r="B49" s="109" t="s">
        <v>7</v>
      </c>
      <c r="C49" s="110">
        <v>0.83333333333333304</v>
      </c>
      <c r="D49" s="323">
        <v>684</v>
      </c>
      <c r="E49" s="322">
        <v>540</v>
      </c>
      <c r="F49" s="322">
        <v>518</v>
      </c>
      <c r="G49" s="322">
        <v>451</v>
      </c>
      <c r="H49" s="322">
        <v>413</v>
      </c>
      <c r="I49" s="322">
        <v>370</v>
      </c>
      <c r="J49" s="322">
        <v>382</v>
      </c>
      <c r="K49" s="322">
        <v>338</v>
      </c>
      <c r="L49" s="322">
        <v>435</v>
      </c>
      <c r="M49" s="322">
        <v>437</v>
      </c>
      <c r="N49" s="322">
        <v>398</v>
      </c>
      <c r="O49" s="322">
        <v>485</v>
      </c>
      <c r="P49" s="322">
        <v>369</v>
      </c>
      <c r="Q49" s="322">
        <v>466</v>
      </c>
      <c r="R49" s="322">
        <v>400</v>
      </c>
      <c r="S49" s="322">
        <v>413</v>
      </c>
      <c r="T49" s="322">
        <v>538</v>
      </c>
      <c r="U49" s="322">
        <v>420</v>
      </c>
      <c r="V49" s="322">
        <v>379</v>
      </c>
      <c r="W49" s="322">
        <v>480</v>
      </c>
      <c r="X49" s="322">
        <v>475</v>
      </c>
      <c r="Y49" s="322">
        <v>518</v>
      </c>
      <c r="Z49" s="322">
        <v>497</v>
      </c>
      <c r="AA49" s="322">
        <v>444</v>
      </c>
      <c r="AB49" s="322">
        <v>540</v>
      </c>
      <c r="AC49" s="322">
        <v>480</v>
      </c>
      <c r="AD49" s="322">
        <v>449</v>
      </c>
      <c r="AE49" s="322">
        <v>451</v>
      </c>
      <c r="AF49" s="322">
        <v>490</v>
      </c>
      <c r="AG49" s="322">
        <v>552</v>
      </c>
      <c r="AH49" s="322"/>
      <c r="AI49" s="310">
        <f t="shared" si="1"/>
        <v>13812</v>
      </c>
      <c r="AL49" s="40">
        <f t="shared" si="2"/>
        <v>460.4</v>
      </c>
      <c r="AM49" s="42">
        <f t="shared" si="3"/>
        <v>71.261345134265</v>
      </c>
    </row>
    <row r="50" spans="1:39" x14ac:dyDescent="0.2">
      <c r="A50" s="108">
        <v>0.83333333333333304</v>
      </c>
      <c r="B50" s="109" t="s">
        <v>7</v>
      </c>
      <c r="C50" s="110">
        <v>0.85416666666666596</v>
      </c>
      <c r="D50" s="323">
        <v>693</v>
      </c>
      <c r="E50" s="322">
        <v>540</v>
      </c>
      <c r="F50" s="322">
        <v>471</v>
      </c>
      <c r="G50" s="322">
        <v>465</v>
      </c>
      <c r="H50" s="322">
        <v>447</v>
      </c>
      <c r="I50" s="322">
        <v>391</v>
      </c>
      <c r="J50" s="322">
        <v>398</v>
      </c>
      <c r="K50" s="322">
        <v>341</v>
      </c>
      <c r="L50" s="322">
        <v>439</v>
      </c>
      <c r="M50" s="322">
        <v>448</v>
      </c>
      <c r="N50" s="322">
        <v>439</v>
      </c>
      <c r="O50" s="322">
        <v>429</v>
      </c>
      <c r="P50" s="322">
        <v>396</v>
      </c>
      <c r="Q50" s="322">
        <v>466</v>
      </c>
      <c r="R50" s="322">
        <v>437</v>
      </c>
      <c r="S50" s="322">
        <v>424</v>
      </c>
      <c r="T50" s="322">
        <v>518</v>
      </c>
      <c r="U50" s="322">
        <v>446</v>
      </c>
      <c r="V50" s="322">
        <v>415</v>
      </c>
      <c r="W50" s="322">
        <v>456</v>
      </c>
      <c r="X50" s="322">
        <v>452</v>
      </c>
      <c r="Y50" s="322">
        <v>516</v>
      </c>
      <c r="Z50" s="322">
        <v>516</v>
      </c>
      <c r="AA50" s="322">
        <v>478</v>
      </c>
      <c r="AB50" s="322">
        <v>542</v>
      </c>
      <c r="AC50" s="322">
        <v>535</v>
      </c>
      <c r="AD50" s="322">
        <v>473</v>
      </c>
      <c r="AE50" s="322">
        <v>476</v>
      </c>
      <c r="AF50" s="322">
        <v>516</v>
      </c>
      <c r="AG50" s="322">
        <v>573</v>
      </c>
      <c r="AH50" s="322"/>
      <c r="AI50" s="310">
        <f t="shared" si="1"/>
        <v>14136</v>
      </c>
      <c r="AL50" s="40">
        <f t="shared" si="2"/>
        <v>471.2</v>
      </c>
      <c r="AM50" s="42">
        <f t="shared" si="3"/>
        <v>66.667160917708046</v>
      </c>
    </row>
    <row r="51" spans="1:39" x14ac:dyDescent="0.2">
      <c r="A51" s="108">
        <v>0.85416666666666596</v>
      </c>
      <c r="B51" s="109" t="s">
        <v>7</v>
      </c>
      <c r="C51" s="110">
        <v>0.875</v>
      </c>
      <c r="D51" s="323">
        <v>732</v>
      </c>
      <c r="E51" s="322">
        <v>615</v>
      </c>
      <c r="F51" s="322">
        <v>564</v>
      </c>
      <c r="G51" s="322">
        <v>473</v>
      </c>
      <c r="H51" s="322">
        <v>453</v>
      </c>
      <c r="I51" s="322">
        <v>418</v>
      </c>
      <c r="J51" s="322">
        <v>430</v>
      </c>
      <c r="K51" s="322">
        <v>365</v>
      </c>
      <c r="L51" s="322">
        <v>458</v>
      </c>
      <c r="M51" s="322">
        <v>461</v>
      </c>
      <c r="N51" s="322">
        <v>420</v>
      </c>
      <c r="O51" s="322">
        <v>473</v>
      </c>
      <c r="P51" s="322">
        <v>435</v>
      </c>
      <c r="Q51" s="322">
        <v>480</v>
      </c>
      <c r="R51" s="322">
        <v>456</v>
      </c>
      <c r="S51" s="322">
        <v>476</v>
      </c>
      <c r="T51" s="322">
        <v>471</v>
      </c>
      <c r="U51" s="322">
        <v>495</v>
      </c>
      <c r="V51" s="322">
        <v>435</v>
      </c>
      <c r="W51" s="322">
        <v>464</v>
      </c>
      <c r="X51" s="322">
        <v>492</v>
      </c>
      <c r="Y51" s="322">
        <v>545</v>
      </c>
      <c r="Z51" s="322">
        <v>468</v>
      </c>
      <c r="AA51" s="322">
        <v>460</v>
      </c>
      <c r="AB51" s="322">
        <v>540</v>
      </c>
      <c r="AC51" s="322">
        <v>536</v>
      </c>
      <c r="AD51" s="322">
        <v>494</v>
      </c>
      <c r="AE51" s="322">
        <v>511</v>
      </c>
      <c r="AF51" s="322">
        <v>530</v>
      </c>
      <c r="AG51" s="322">
        <v>552</v>
      </c>
      <c r="AH51" s="322"/>
      <c r="AI51" s="310">
        <f t="shared" si="1"/>
        <v>14702</v>
      </c>
      <c r="AL51" s="40">
        <f t="shared" si="2"/>
        <v>490.06666666666666</v>
      </c>
      <c r="AM51" s="42">
        <f t="shared" si="3"/>
        <v>68.551482457540061</v>
      </c>
    </row>
    <row r="52" spans="1:39" x14ac:dyDescent="0.2">
      <c r="A52" s="108">
        <v>0.875</v>
      </c>
      <c r="B52" s="109" t="s">
        <v>7</v>
      </c>
      <c r="C52" s="110">
        <v>0.89583333333333304</v>
      </c>
      <c r="D52" s="323">
        <v>795</v>
      </c>
      <c r="E52" s="322">
        <v>691</v>
      </c>
      <c r="F52" s="322">
        <v>619</v>
      </c>
      <c r="G52" s="322">
        <v>547</v>
      </c>
      <c r="H52" s="322">
        <v>533</v>
      </c>
      <c r="I52" s="322">
        <v>456</v>
      </c>
      <c r="J52" s="322">
        <v>533</v>
      </c>
      <c r="K52" s="322">
        <v>494</v>
      </c>
      <c r="L52" s="322">
        <v>488</v>
      </c>
      <c r="M52" s="322">
        <v>497</v>
      </c>
      <c r="N52" s="322">
        <v>528</v>
      </c>
      <c r="O52" s="322">
        <v>475</v>
      </c>
      <c r="P52" s="322">
        <v>492</v>
      </c>
      <c r="Q52" s="322">
        <v>516</v>
      </c>
      <c r="R52" s="322">
        <v>555</v>
      </c>
      <c r="S52" s="322">
        <v>513</v>
      </c>
      <c r="T52" s="322">
        <v>477</v>
      </c>
      <c r="U52" s="322">
        <v>559</v>
      </c>
      <c r="V52" s="322">
        <v>470</v>
      </c>
      <c r="W52" s="322">
        <v>537</v>
      </c>
      <c r="X52" s="322">
        <v>530</v>
      </c>
      <c r="Y52" s="322">
        <v>583</v>
      </c>
      <c r="Z52" s="322">
        <v>535</v>
      </c>
      <c r="AA52" s="322">
        <v>509</v>
      </c>
      <c r="AB52" s="322">
        <v>528</v>
      </c>
      <c r="AC52" s="322">
        <v>482</v>
      </c>
      <c r="AD52" s="322">
        <v>574</v>
      </c>
      <c r="AE52" s="322">
        <v>542</v>
      </c>
      <c r="AF52" s="322">
        <v>538</v>
      </c>
      <c r="AG52" s="322">
        <v>571</v>
      </c>
      <c r="AH52" s="322"/>
      <c r="AI52" s="310">
        <f t="shared" si="1"/>
        <v>16167</v>
      </c>
      <c r="AL52" s="40">
        <f t="shared" si="2"/>
        <v>538.9</v>
      </c>
      <c r="AM52" s="42">
        <f t="shared" si="3"/>
        <v>67.953508447649725</v>
      </c>
    </row>
    <row r="53" spans="1:39" x14ac:dyDescent="0.2">
      <c r="A53" s="111">
        <v>0.89583333333333304</v>
      </c>
      <c r="B53" s="112" t="s">
        <v>7</v>
      </c>
      <c r="C53" s="113">
        <v>0.91666666666666596</v>
      </c>
      <c r="D53" s="324">
        <v>804</v>
      </c>
      <c r="E53" s="324">
        <v>705</v>
      </c>
      <c r="F53" s="324">
        <v>605</v>
      </c>
      <c r="G53" s="324">
        <v>603</v>
      </c>
      <c r="H53" s="324">
        <v>554</v>
      </c>
      <c r="I53" s="324">
        <v>453</v>
      </c>
      <c r="J53" s="324">
        <v>492</v>
      </c>
      <c r="K53" s="324">
        <v>497</v>
      </c>
      <c r="L53" s="324">
        <v>472</v>
      </c>
      <c r="M53" s="324">
        <v>490</v>
      </c>
      <c r="N53" s="324">
        <v>533</v>
      </c>
      <c r="O53" s="324">
        <v>452</v>
      </c>
      <c r="P53" s="324">
        <v>441</v>
      </c>
      <c r="Q53" s="324">
        <v>508</v>
      </c>
      <c r="R53" s="324">
        <v>547</v>
      </c>
      <c r="S53" s="324">
        <v>514</v>
      </c>
      <c r="T53" s="324">
        <v>432</v>
      </c>
      <c r="U53" s="324">
        <v>490</v>
      </c>
      <c r="V53" s="324">
        <v>471</v>
      </c>
      <c r="W53" s="324">
        <v>547</v>
      </c>
      <c r="X53" s="324">
        <v>490</v>
      </c>
      <c r="Y53" s="324">
        <v>562</v>
      </c>
      <c r="Z53" s="324">
        <v>559</v>
      </c>
      <c r="AA53" s="324">
        <v>502</v>
      </c>
      <c r="AB53" s="324">
        <v>518</v>
      </c>
      <c r="AC53" s="324">
        <v>490</v>
      </c>
      <c r="AD53" s="324">
        <v>573</v>
      </c>
      <c r="AE53" s="324">
        <v>519</v>
      </c>
      <c r="AF53" s="324">
        <v>523</v>
      </c>
      <c r="AG53" s="324">
        <v>564</v>
      </c>
      <c r="AH53" s="324"/>
      <c r="AI53" s="310">
        <f t="shared" si="1"/>
        <v>15910</v>
      </c>
      <c r="AL53" s="40">
        <f t="shared" si="2"/>
        <v>530.33333333333337</v>
      </c>
      <c r="AM53" s="42">
        <f t="shared" si="3"/>
        <v>76.527810285715191</v>
      </c>
    </row>
    <row r="54" spans="1:39" x14ac:dyDescent="0.2">
      <c r="A54" s="105">
        <v>0.91666666666666596</v>
      </c>
      <c r="B54" s="106" t="s">
        <v>7</v>
      </c>
      <c r="C54" s="107">
        <v>0.9375</v>
      </c>
      <c r="D54" s="322">
        <v>784</v>
      </c>
      <c r="E54" s="322">
        <v>684</v>
      </c>
      <c r="F54" s="322">
        <v>614</v>
      </c>
      <c r="G54" s="322">
        <v>578</v>
      </c>
      <c r="H54" s="322">
        <v>524</v>
      </c>
      <c r="I54" s="322">
        <v>439</v>
      </c>
      <c r="J54" s="322">
        <v>511</v>
      </c>
      <c r="K54" s="322">
        <v>492</v>
      </c>
      <c r="L54" s="322">
        <v>512</v>
      </c>
      <c r="M54" s="322">
        <v>460</v>
      </c>
      <c r="N54" s="322">
        <v>543</v>
      </c>
      <c r="O54" s="322">
        <v>456</v>
      </c>
      <c r="P54" s="322">
        <v>430</v>
      </c>
      <c r="Q54" s="322">
        <v>495</v>
      </c>
      <c r="R54" s="322">
        <v>547</v>
      </c>
      <c r="S54" s="322">
        <v>497</v>
      </c>
      <c r="T54" s="322">
        <v>466</v>
      </c>
      <c r="U54" s="322">
        <v>482</v>
      </c>
      <c r="V54" s="322">
        <v>468</v>
      </c>
      <c r="W54" s="322">
        <v>485</v>
      </c>
      <c r="X54" s="322">
        <v>535</v>
      </c>
      <c r="Y54" s="322">
        <v>607</v>
      </c>
      <c r="Z54" s="322">
        <v>578</v>
      </c>
      <c r="AA54" s="322">
        <v>511</v>
      </c>
      <c r="AB54" s="322">
        <v>516</v>
      </c>
      <c r="AC54" s="322">
        <v>513</v>
      </c>
      <c r="AD54" s="322">
        <v>550</v>
      </c>
      <c r="AE54" s="322">
        <v>530</v>
      </c>
      <c r="AF54" s="322">
        <v>569</v>
      </c>
      <c r="AG54" s="322">
        <v>588</v>
      </c>
      <c r="AH54" s="322"/>
      <c r="AI54" s="310">
        <f t="shared" si="1"/>
        <v>15964</v>
      </c>
      <c r="AL54" s="40">
        <f t="shared" si="2"/>
        <v>532.13333333333333</v>
      </c>
      <c r="AM54" s="42">
        <f t="shared" si="3"/>
        <v>73.74407437718051</v>
      </c>
    </row>
    <row r="55" spans="1:39" x14ac:dyDescent="0.2">
      <c r="A55" s="108">
        <v>0.9375</v>
      </c>
      <c r="B55" s="109" t="s">
        <v>7</v>
      </c>
      <c r="C55" s="110">
        <v>0.95833333333333304</v>
      </c>
      <c r="D55" s="323">
        <v>804</v>
      </c>
      <c r="E55" s="322">
        <v>689</v>
      </c>
      <c r="F55" s="322">
        <v>624</v>
      </c>
      <c r="G55" s="322">
        <v>615</v>
      </c>
      <c r="H55" s="322">
        <v>506</v>
      </c>
      <c r="I55" s="322">
        <v>459</v>
      </c>
      <c r="J55" s="322">
        <v>487</v>
      </c>
      <c r="K55" s="322">
        <v>492</v>
      </c>
      <c r="L55" s="322">
        <v>472</v>
      </c>
      <c r="M55" s="322">
        <v>466</v>
      </c>
      <c r="N55" s="322">
        <v>532</v>
      </c>
      <c r="O55" s="322">
        <v>484</v>
      </c>
      <c r="P55" s="322">
        <v>468</v>
      </c>
      <c r="Q55" s="322">
        <v>516</v>
      </c>
      <c r="R55" s="322">
        <v>588</v>
      </c>
      <c r="S55" s="322">
        <v>487</v>
      </c>
      <c r="T55" s="322">
        <v>485</v>
      </c>
      <c r="U55" s="322">
        <v>499</v>
      </c>
      <c r="V55" s="322">
        <v>489</v>
      </c>
      <c r="W55" s="322">
        <v>487</v>
      </c>
      <c r="X55" s="322">
        <v>537</v>
      </c>
      <c r="Y55" s="322">
        <v>574</v>
      </c>
      <c r="Z55" s="322">
        <v>552</v>
      </c>
      <c r="AA55" s="322">
        <v>535</v>
      </c>
      <c r="AB55" s="322">
        <v>548</v>
      </c>
      <c r="AC55" s="322">
        <v>543</v>
      </c>
      <c r="AD55" s="322">
        <v>559</v>
      </c>
      <c r="AE55" s="322">
        <v>540</v>
      </c>
      <c r="AF55" s="322">
        <v>562</v>
      </c>
      <c r="AG55" s="322">
        <v>593</v>
      </c>
      <c r="AH55" s="322"/>
      <c r="AI55" s="310">
        <f t="shared" si="1"/>
        <v>16192</v>
      </c>
      <c r="AL55" s="40">
        <f t="shared" si="2"/>
        <v>539.73333333333335</v>
      </c>
      <c r="AM55" s="42">
        <f t="shared" si="3"/>
        <v>73.521253475737851</v>
      </c>
    </row>
    <row r="56" spans="1:39" x14ac:dyDescent="0.2">
      <c r="A56" s="108">
        <v>0.95833333333333304</v>
      </c>
      <c r="B56" s="109" t="s">
        <v>7</v>
      </c>
      <c r="C56" s="110">
        <v>0.97916666666666596</v>
      </c>
      <c r="D56" s="323">
        <v>492</v>
      </c>
      <c r="E56" s="322">
        <v>672</v>
      </c>
      <c r="F56" s="322">
        <v>624</v>
      </c>
      <c r="G56" s="322">
        <v>585</v>
      </c>
      <c r="H56" s="322">
        <v>458</v>
      </c>
      <c r="I56" s="322">
        <v>451</v>
      </c>
      <c r="J56" s="322">
        <v>466</v>
      </c>
      <c r="K56" s="322">
        <v>511</v>
      </c>
      <c r="L56" s="322">
        <v>495</v>
      </c>
      <c r="M56" s="322">
        <v>482</v>
      </c>
      <c r="N56" s="322">
        <v>521</v>
      </c>
      <c r="O56" s="322">
        <v>478</v>
      </c>
      <c r="P56" s="322">
        <v>466</v>
      </c>
      <c r="Q56" s="322">
        <v>511</v>
      </c>
      <c r="R56" s="322">
        <v>581</v>
      </c>
      <c r="S56" s="322">
        <v>511</v>
      </c>
      <c r="T56" s="322">
        <v>494</v>
      </c>
      <c r="U56" s="322">
        <v>490</v>
      </c>
      <c r="V56" s="322">
        <v>495</v>
      </c>
      <c r="W56" s="322">
        <v>485</v>
      </c>
      <c r="X56" s="322">
        <v>519</v>
      </c>
      <c r="Y56" s="322">
        <v>540</v>
      </c>
      <c r="Z56" s="322">
        <v>555</v>
      </c>
      <c r="AA56" s="322">
        <v>509</v>
      </c>
      <c r="AB56" s="322">
        <v>540</v>
      </c>
      <c r="AC56" s="322">
        <v>499</v>
      </c>
      <c r="AD56" s="322">
        <v>588</v>
      </c>
      <c r="AE56" s="322">
        <v>504</v>
      </c>
      <c r="AF56" s="322">
        <v>525</v>
      </c>
      <c r="AG56" s="322">
        <v>571</v>
      </c>
      <c r="AH56" s="322"/>
      <c r="AI56" s="310">
        <f t="shared" si="1"/>
        <v>15618</v>
      </c>
      <c r="AL56" s="40">
        <f t="shared" si="2"/>
        <v>520.6</v>
      </c>
      <c r="AM56" s="42">
        <f t="shared" si="3"/>
        <v>50.743846238085681</v>
      </c>
    </row>
    <row r="57" spans="1:39" x14ac:dyDescent="0.2">
      <c r="A57" s="114">
        <v>0.97916666666666596</v>
      </c>
      <c r="B57" s="115" t="s">
        <v>7</v>
      </c>
      <c r="C57" s="116">
        <v>1</v>
      </c>
      <c r="D57" s="325">
        <v>725</v>
      </c>
      <c r="E57" s="322">
        <v>655</v>
      </c>
      <c r="F57" s="322">
        <v>617</v>
      </c>
      <c r="G57" s="322">
        <v>593</v>
      </c>
      <c r="H57" s="322">
        <v>418</v>
      </c>
      <c r="I57" s="322">
        <v>480</v>
      </c>
      <c r="J57" s="322">
        <v>516</v>
      </c>
      <c r="K57" s="322">
        <v>495</v>
      </c>
      <c r="L57" s="322">
        <v>518</v>
      </c>
      <c r="M57" s="322">
        <v>466</v>
      </c>
      <c r="N57" s="322">
        <v>449</v>
      </c>
      <c r="O57" s="322">
        <v>461</v>
      </c>
      <c r="P57" s="322">
        <v>453</v>
      </c>
      <c r="Q57" s="322">
        <v>521</v>
      </c>
      <c r="R57" s="322">
        <v>549</v>
      </c>
      <c r="S57" s="322">
        <v>497</v>
      </c>
      <c r="T57" s="322">
        <v>473</v>
      </c>
      <c r="U57" s="322">
        <v>477</v>
      </c>
      <c r="V57" s="322">
        <v>489</v>
      </c>
      <c r="W57" s="322">
        <v>511</v>
      </c>
      <c r="X57" s="322">
        <v>540</v>
      </c>
      <c r="Y57" s="322">
        <v>552</v>
      </c>
      <c r="Z57" s="322">
        <v>559</v>
      </c>
      <c r="AA57" s="322">
        <v>535</v>
      </c>
      <c r="AB57" s="322">
        <v>516</v>
      </c>
      <c r="AC57" s="322">
        <v>518</v>
      </c>
      <c r="AD57" s="322">
        <v>564</v>
      </c>
      <c r="AE57" s="322">
        <v>526</v>
      </c>
      <c r="AF57" s="322">
        <v>569</v>
      </c>
      <c r="AG57" s="322">
        <v>560</v>
      </c>
      <c r="AH57" s="328"/>
      <c r="AI57" s="310">
        <f t="shared" si="1"/>
        <v>15802</v>
      </c>
      <c r="AL57" s="40">
        <f t="shared" si="2"/>
        <v>526.73333333333335</v>
      </c>
      <c r="AM57" s="42">
        <f t="shared" si="3"/>
        <v>63.744605361110075</v>
      </c>
    </row>
    <row r="58" spans="1:39" x14ac:dyDescent="0.2">
      <c r="A58" s="102" t="s">
        <v>61</v>
      </c>
      <c r="B58" s="103"/>
      <c r="C58" s="104"/>
      <c r="D58" s="320">
        <f>SUM(D10:D57)</f>
        <v>33271</v>
      </c>
      <c r="E58" s="320">
        <f t="shared" ref="E58:AH58" si="4">SUM(E10:E57)</f>
        <v>29119</v>
      </c>
      <c r="F58" s="320">
        <f t="shared" si="4"/>
        <v>26391</v>
      </c>
      <c r="G58" s="320">
        <f t="shared" si="4"/>
        <v>27727</v>
      </c>
      <c r="H58" s="320">
        <f t="shared" si="4"/>
        <v>24372</v>
      </c>
      <c r="I58" s="320">
        <f t="shared" si="4"/>
        <v>22776</v>
      </c>
      <c r="J58" s="320">
        <f>SUM(J10:J57)</f>
        <v>23074</v>
      </c>
      <c r="K58" s="320">
        <f t="shared" si="4"/>
        <v>22987</v>
      </c>
      <c r="L58" s="320">
        <f t="shared" si="4"/>
        <v>23798</v>
      </c>
      <c r="M58" s="320">
        <f t="shared" si="4"/>
        <v>24713</v>
      </c>
      <c r="N58" s="320">
        <f t="shared" si="4"/>
        <v>23076</v>
      </c>
      <c r="O58" s="320">
        <f t="shared" si="4"/>
        <v>23309</v>
      </c>
      <c r="P58" s="320">
        <f t="shared" si="4"/>
        <v>22478</v>
      </c>
      <c r="Q58" s="320">
        <f t="shared" si="4"/>
        <v>24010</v>
      </c>
      <c r="R58" s="320">
        <f t="shared" si="4"/>
        <v>25197</v>
      </c>
      <c r="S58" s="320">
        <f t="shared" si="4"/>
        <v>25551</v>
      </c>
      <c r="T58" s="320">
        <f t="shared" si="4"/>
        <v>26712</v>
      </c>
      <c r="U58" s="320">
        <f t="shared" si="4"/>
        <v>23265</v>
      </c>
      <c r="V58" s="320">
        <f t="shared" si="4"/>
        <v>22853</v>
      </c>
      <c r="W58" s="320">
        <f t="shared" si="4"/>
        <v>24055</v>
      </c>
      <c r="X58" s="320">
        <f t="shared" si="4"/>
        <v>24651</v>
      </c>
      <c r="Y58" s="320">
        <f t="shared" si="4"/>
        <v>27624</v>
      </c>
      <c r="Z58" s="320">
        <f t="shared" si="4"/>
        <v>27019</v>
      </c>
      <c r="AA58" s="320">
        <f t="shared" si="4"/>
        <v>27967</v>
      </c>
      <c r="AB58" s="320">
        <f t="shared" si="4"/>
        <v>28143</v>
      </c>
      <c r="AC58" s="320">
        <f t="shared" si="4"/>
        <v>25053</v>
      </c>
      <c r="AD58" s="320">
        <f t="shared" si="4"/>
        <v>25416</v>
      </c>
      <c r="AE58" s="320">
        <f t="shared" si="4"/>
        <v>26523</v>
      </c>
      <c r="AF58" s="320">
        <f t="shared" si="4"/>
        <v>28562</v>
      </c>
      <c r="AG58" s="320">
        <f t="shared" si="4"/>
        <v>28426</v>
      </c>
      <c r="AH58" s="320">
        <f t="shared" si="4"/>
        <v>0</v>
      </c>
      <c r="AI58" s="320">
        <f>SUM(D58:AH58)</f>
        <v>768118</v>
      </c>
      <c r="AL58" s="40">
        <v>29364.709677419356</v>
      </c>
    </row>
    <row r="59" spans="1:39" x14ac:dyDescent="0.2">
      <c r="A59" s="102" t="s">
        <v>63</v>
      </c>
      <c r="B59" s="103"/>
      <c r="C59" s="104"/>
      <c r="D59" s="320">
        <f>IF(D$9=1,SUM(D26:D53),0)</f>
        <v>0</v>
      </c>
      <c r="E59" s="320">
        <f t="shared" ref="E59:AH59" si="5">IF(E$9=1,SUM(E26:E53),0)</f>
        <v>13785</v>
      </c>
      <c r="F59" s="320">
        <f t="shared" si="5"/>
        <v>14828</v>
      </c>
      <c r="G59" s="320">
        <f t="shared" si="5"/>
        <v>14801</v>
      </c>
      <c r="H59" s="320">
        <f t="shared" si="5"/>
        <v>13075</v>
      </c>
      <c r="I59" s="320">
        <f t="shared" si="5"/>
        <v>12122</v>
      </c>
      <c r="J59" s="320">
        <f>IF(J$9=1,SUM(J26:J53),0)</f>
        <v>12322</v>
      </c>
      <c r="K59" s="320">
        <f t="shared" si="5"/>
        <v>0</v>
      </c>
      <c r="L59" s="320">
        <f t="shared" si="5"/>
        <v>13017</v>
      </c>
      <c r="M59" s="320">
        <f t="shared" si="5"/>
        <v>13152</v>
      </c>
      <c r="N59" s="320">
        <f t="shared" si="5"/>
        <v>12165</v>
      </c>
      <c r="O59" s="320">
        <f t="shared" si="5"/>
        <v>12660</v>
      </c>
      <c r="P59" s="320">
        <f t="shared" si="5"/>
        <v>11808</v>
      </c>
      <c r="Q59" s="320">
        <f t="shared" si="5"/>
        <v>13132</v>
      </c>
      <c r="R59" s="320">
        <f t="shared" si="5"/>
        <v>0</v>
      </c>
      <c r="S59" s="320">
        <f t="shared" si="5"/>
        <v>0</v>
      </c>
      <c r="T59" s="320">
        <f t="shared" si="5"/>
        <v>15086</v>
      </c>
      <c r="U59" s="320">
        <f t="shared" si="5"/>
        <v>12171</v>
      </c>
      <c r="V59" s="320">
        <f t="shared" si="5"/>
        <v>12190</v>
      </c>
      <c r="W59" s="320">
        <f t="shared" si="5"/>
        <v>13044</v>
      </c>
      <c r="X59" s="320">
        <f t="shared" si="5"/>
        <v>13536</v>
      </c>
      <c r="Y59" s="320">
        <f t="shared" si="5"/>
        <v>0</v>
      </c>
      <c r="Z59" s="320">
        <f t="shared" si="5"/>
        <v>0</v>
      </c>
      <c r="AA59" s="320">
        <f t="shared" si="5"/>
        <v>15204</v>
      </c>
      <c r="AB59" s="320">
        <f t="shared" si="5"/>
        <v>15909</v>
      </c>
      <c r="AC59" s="320">
        <f t="shared" si="5"/>
        <v>12771</v>
      </c>
      <c r="AD59" s="320">
        <f t="shared" si="5"/>
        <v>13394</v>
      </c>
      <c r="AE59" s="320">
        <f t="shared" si="5"/>
        <v>14189</v>
      </c>
      <c r="AF59" s="320">
        <f t="shared" si="5"/>
        <v>0</v>
      </c>
      <c r="AG59" s="320">
        <f t="shared" si="5"/>
        <v>15633</v>
      </c>
      <c r="AH59" s="320">
        <f t="shared" si="5"/>
        <v>0</v>
      </c>
      <c r="AI59" s="320">
        <f>SUM(D59:AH59)</f>
        <v>309994</v>
      </c>
    </row>
    <row r="60" spans="1:39" x14ac:dyDescent="0.2">
      <c r="A60" s="102" t="s">
        <v>64</v>
      </c>
      <c r="B60" s="103"/>
      <c r="C60" s="104"/>
      <c r="D60" s="320">
        <f>IF(D$9=1,SUM(D10:D25,D54:D57),SUM(D10:D57))</f>
        <v>33271</v>
      </c>
      <c r="E60" s="320">
        <f t="shared" ref="E60:AH60" si="6">IF(E$9=1,SUM(E10:E25,E54:E57),SUM(E10:E57))</f>
        <v>15334</v>
      </c>
      <c r="F60" s="320">
        <f t="shared" si="6"/>
        <v>11563</v>
      </c>
      <c r="G60" s="320">
        <f t="shared" si="6"/>
        <v>12926</v>
      </c>
      <c r="H60" s="320">
        <f t="shared" si="6"/>
        <v>11297</v>
      </c>
      <c r="I60" s="320">
        <f t="shared" si="6"/>
        <v>10654</v>
      </c>
      <c r="J60" s="320">
        <f>IF(J$9=1,SUM(J10:J25,J54:J57),SUM(J10:J57))</f>
        <v>10752</v>
      </c>
      <c r="K60" s="320">
        <f t="shared" si="6"/>
        <v>22987</v>
      </c>
      <c r="L60" s="320">
        <f t="shared" si="6"/>
        <v>10781</v>
      </c>
      <c r="M60" s="320">
        <f t="shared" si="6"/>
        <v>11561</v>
      </c>
      <c r="N60" s="320">
        <f t="shared" si="6"/>
        <v>10911</v>
      </c>
      <c r="O60" s="320">
        <f t="shared" si="6"/>
        <v>10649</v>
      </c>
      <c r="P60" s="320">
        <f t="shared" si="6"/>
        <v>10670</v>
      </c>
      <c r="Q60" s="320">
        <f t="shared" si="6"/>
        <v>10878</v>
      </c>
      <c r="R60" s="320">
        <f t="shared" si="6"/>
        <v>25197</v>
      </c>
      <c r="S60" s="320">
        <f t="shared" si="6"/>
        <v>25551</v>
      </c>
      <c r="T60" s="320">
        <f t="shared" si="6"/>
        <v>11626</v>
      </c>
      <c r="U60" s="320">
        <f t="shared" si="6"/>
        <v>11094</v>
      </c>
      <c r="V60" s="320">
        <f t="shared" si="6"/>
        <v>10663</v>
      </c>
      <c r="W60" s="320">
        <f t="shared" si="6"/>
        <v>11011</v>
      </c>
      <c r="X60" s="320">
        <f t="shared" si="6"/>
        <v>11115</v>
      </c>
      <c r="Y60" s="320">
        <f t="shared" si="6"/>
        <v>27624</v>
      </c>
      <c r="Z60" s="320">
        <f t="shared" si="6"/>
        <v>27019</v>
      </c>
      <c r="AA60" s="320">
        <f t="shared" si="6"/>
        <v>12763</v>
      </c>
      <c r="AB60" s="320">
        <f t="shared" si="6"/>
        <v>12234</v>
      </c>
      <c r="AC60" s="320">
        <f t="shared" si="6"/>
        <v>12282</v>
      </c>
      <c r="AD60" s="320">
        <f t="shared" si="6"/>
        <v>12022</v>
      </c>
      <c r="AE60" s="320">
        <f t="shared" si="6"/>
        <v>12334</v>
      </c>
      <c r="AF60" s="320">
        <f t="shared" si="6"/>
        <v>28562</v>
      </c>
      <c r="AG60" s="320">
        <f t="shared" si="6"/>
        <v>12793</v>
      </c>
      <c r="AH60" s="320">
        <f t="shared" si="6"/>
        <v>0</v>
      </c>
      <c r="AI60" s="320">
        <f>SUM(D60:AH60)</f>
        <v>458124</v>
      </c>
    </row>
    <row r="63" spans="1:39" x14ac:dyDescent="0.2">
      <c r="C63" t="s">
        <v>9</v>
      </c>
      <c r="D63" s="4">
        <f>MIN(D10:D57)</f>
        <v>492</v>
      </c>
      <c r="E63" s="4">
        <f t="shared" ref="E63:AH63" si="7">MIN(E10:E57)</f>
        <v>196</v>
      </c>
      <c r="F63" s="4">
        <f t="shared" si="7"/>
        <v>461</v>
      </c>
      <c r="G63" s="4">
        <f t="shared" si="7"/>
        <v>451</v>
      </c>
      <c r="H63" s="4">
        <f t="shared" si="7"/>
        <v>389</v>
      </c>
      <c r="I63" s="4">
        <f t="shared" si="7"/>
        <v>348</v>
      </c>
      <c r="J63" s="4">
        <f t="shared" si="7"/>
        <v>343</v>
      </c>
      <c r="K63" s="4">
        <f t="shared" si="7"/>
        <v>312</v>
      </c>
      <c r="L63" s="4">
        <f t="shared" si="7"/>
        <v>386</v>
      </c>
      <c r="M63" s="4">
        <f t="shared" si="7"/>
        <v>353</v>
      </c>
      <c r="N63" s="4">
        <f t="shared" si="7"/>
        <v>326</v>
      </c>
      <c r="O63" s="4">
        <f t="shared" si="7"/>
        <v>370</v>
      </c>
      <c r="P63" s="4">
        <f t="shared" si="7"/>
        <v>339</v>
      </c>
      <c r="Q63" s="4">
        <f t="shared" si="7"/>
        <v>386</v>
      </c>
      <c r="R63" s="4">
        <f t="shared" si="7"/>
        <v>392</v>
      </c>
      <c r="S63" s="4">
        <f t="shared" si="7"/>
        <v>382</v>
      </c>
      <c r="T63" s="4">
        <f t="shared" si="7"/>
        <v>430</v>
      </c>
      <c r="U63" s="4">
        <f t="shared" si="7"/>
        <v>329</v>
      </c>
      <c r="V63" s="4">
        <f t="shared" si="7"/>
        <v>336</v>
      </c>
      <c r="W63" s="4">
        <f t="shared" si="7"/>
        <v>394</v>
      </c>
      <c r="X63" s="4">
        <f t="shared" si="7"/>
        <v>417</v>
      </c>
      <c r="Y63" s="4">
        <f t="shared" si="7"/>
        <v>480</v>
      </c>
      <c r="Z63" s="4">
        <f t="shared" si="7"/>
        <v>444</v>
      </c>
      <c r="AA63" s="4">
        <f t="shared" si="7"/>
        <v>391</v>
      </c>
      <c r="AB63" s="4">
        <f t="shared" si="7"/>
        <v>487</v>
      </c>
      <c r="AC63" s="4">
        <f t="shared" si="7"/>
        <v>314</v>
      </c>
      <c r="AD63" s="4">
        <f t="shared" si="7"/>
        <v>338</v>
      </c>
      <c r="AE63" s="4">
        <f t="shared" si="7"/>
        <v>425</v>
      </c>
      <c r="AF63" s="4">
        <f t="shared" si="7"/>
        <v>490</v>
      </c>
      <c r="AG63" s="4">
        <f t="shared" si="7"/>
        <v>442</v>
      </c>
      <c r="AH63" s="4">
        <f t="shared" si="7"/>
        <v>0</v>
      </c>
      <c r="AL63" s="40">
        <f>MIN(AL10:AL57)</f>
        <v>432.83333333333331</v>
      </c>
    </row>
    <row r="64" spans="1:39" x14ac:dyDescent="0.2">
      <c r="C64" t="s">
        <v>10</v>
      </c>
      <c r="D64" s="4">
        <f>MAX(D10:D57)</f>
        <v>811</v>
      </c>
      <c r="E64" s="4">
        <f t="shared" ref="E64:AH64" si="8">MAX(E10:E57)</f>
        <v>814</v>
      </c>
      <c r="F64" s="4">
        <f t="shared" si="8"/>
        <v>684</v>
      </c>
      <c r="G64" s="4">
        <f t="shared" si="8"/>
        <v>775</v>
      </c>
      <c r="H64" s="4">
        <f t="shared" si="8"/>
        <v>617</v>
      </c>
      <c r="I64" s="4">
        <f t="shared" si="8"/>
        <v>739</v>
      </c>
      <c r="J64" s="4">
        <f t="shared" si="8"/>
        <v>701</v>
      </c>
      <c r="K64" s="4">
        <f t="shared" si="8"/>
        <v>665</v>
      </c>
      <c r="L64" s="4">
        <f t="shared" si="8"/>
        <v>636</v>
      </c>
      <c r="M64" s="4">
        <f t="shared" si="8"/>
        <v>753</v>
      </c>
      <c r="N64" s="4">
        <f t="shared" si="8"/>
        <v>712</v>
      </c>
      <c r="O64" s="4">
        <f t="shared" si="8"/>
        <v>700</v>
      </c>
      <c r="P64" s="4">
        <f t="shared" si="8"/>
        <v>694</v>
      </c>
      <c r="Q64" s="4">
        <f t="shared" si="8"/>
        <v>710</v>
      </c>
      <c r="R64" s="4">
        <f t="shared" si="8"/>
        <v>766</v>
      </c>
      <c r="S64" s="4">
        <f t="shared" si="8"/>
        <v>787</v>
      </c>
      <c r="T64" s="4">
        <f t="shared" si="8"/>
        <v>761</v>
      </c>
      <c r="U64" s="4">
        <f t="shared" si="8"/>
        <v>730</v>
      </c>
      <c r="V64" s="4">
        <f t="shared" si="8"/>
        <v>677</v>
      </c>
      <c r="W64" s="4">
        <f t="shared" si="8"/>
        <v>763</v>
      </c>
      <c r="X64" s="4">
        <f t="shared" si="8"/>
        <v>674</v>
      </c>
      <c r="Y64" s="4">
        <f t="shared" si="8"/>
        <v>768</v>
      </c>
      <c r="Z64" s="4">
        <f t="shared" si="8"/>
        <v>797</v>
      </c>
      <c r="AA64" s="4">
        <f t="shared" si="8"/>
        <v>874</v>
      </c>
      <c r="AB64" s="4">
        <f t="shared" si="8"/>
        <v>785</v>
      </c>
      <c r="AC64" s="4">
        <f t="shared" si="8"/>
        <v>807</v>
      </c>
      <c r="AD64" s="4">
        <f t="shared" si="8"/>
        <v>754</v>
      </c>
      <c r="AE64" s="4">
        <f t="shared" si="8"/>
        <v>794</v>
      </c>
      <c r="AF64" s="4">
        <f t="shared" si="8"/>
        <v>804</v>
      </c>
      <c r="AG64" s="4">
        <f t="shared" si="8"/>
        <v>828</v>
      </c>
      <c r="AH64" s="4">
        <f t="shared" si="8"/>
        <v>0</v>
      </c>
    </row>
    <row r="65" spans="1:41" s="39" customFormat="1" x14ac:dyDescent="0.2">
      <c r="C65" s="39" t="s">
        <v>52</v>
      </c>
      <c r="D65" s="39">
        <f>IF(D64=0,"",SMALL(D10:D57,COUNTIF(D10:D57,0)+1))</f>
        <v>492</v>
      </c>
      <c r="E65" s="39">
        <f t="shared" ref="E65:AH65" si="9">IF(E64=0,"",SMALL(E10:E57,COUNTIF(E10:E57,0)+1))</f>
        <v>196</v>
      </c>
      <c r="F65" s="39">
        <f t="shared" si="9"/>
        <v>461</v>
      </c>
      <c r="G65" s="39">
        <f t="shared" si="9"/>
        <v>451</v>
      </c>
      <c r="H65" s="39">
        <f t="shared" si="9"/>
        <v>389</v>
      </c>
      <c r="I65" s="39">
        <f t="shared" si="9"/>
        <v>348</v>
      </c>
      <c r="J65" s="39">
        <f t="shared" si="9"/>
        <v>343</v>
      </c>
      <c r="K65" s="39">
        <f t="shared" si="9"/>
        <v>312</v>
      </c>
      <c r="L65" s="39">
        <f t="shared" si="9"/>
        <v>386</v>
      </c>
      <c r="M65" s="39">
        <f t="shared" si="9"/>
        <v>353</v>
      </c>
      <c r="N65" s="39">
        <f t="shared" si="9"/>
        <v>326</v>
      </c>
      <c r="O65" s="39">
        <f t="shared" si="9"/>
        <v>370</v>
      </c>
      <c r="P65" s="39">
        <f t="shared" si="9"/>
        <v>339</v>
      </c>
      <c r="Q65" s="39">
        <f t="shared" si="9"/>
        <v>386</v>
      </c>
      <c r="R65" s="39">
        <f t="shared" si="9"/>
        <v>392</v>
      </c>
      <c r="S65" s="39">
        <f t="shared" si="9"/>
        <v>382</v>
      </c>
      <c r="T65" s="39">
        <f t="shared" si="9"/>
        <v>430</v>
      </c>
      <c r="U65" s="39">
        <f t="shared" si="9"/>
        <v>329</v>
      </c>
      <c r="V65" s="39">
        <f t="shared" si="9"/>
        <v>336</v>
      </c>
      <c r="W65" s="39">
        <f t="shared" si="9"/>
        <v>394</v>
      </c>
      <c r="X65" s="39">
        <f t="shared" si="9"/>
        <v>417</v>
      </c>
      <c r="Y65" s="39">
        <f t="shared" si="9"/>
        <v>480</v>
      </c>
      <c r="Z65" s="39">
        <f t="shared" si="9"/>
        <v>444</v>
      </c>
      <c r="AA65" s="39">
        <f t="shared" si="9"/>
        <v>391</v>
      </c>
      <c r="AB65" s="39">
        <f t="shared" si="9"/>
        <v>487</v>
      </c>
      <c r="AC65" s="39">
        <f t="shared" si="9"/>
        <v>314</v>
      </c>
      <c r="AD65" s="39">
        <f t="shared" si="9"/>
        <v>338</v>
      </c>
      <c r="AE65" s="39">
        <f t="shared" si="9"/>
        <v>425</v>
      </c>
      <c r="AF65" s="39">
        <f t="shared" si="9"/>
        <v>490</v>
      </c>
      <c r="AG65" s="39">
        <f t="shared" si="9"/>
        <v>442</v>
      </c>
      <c r="AH65" s="39" t="str">
        <f t="shared" si="9"/>
        <v/>
      </c>
    </row>
    <row r="66" spans="1:41" s="39" customFormat="1" x14ac:dyDescent="0.2">
      <c r="C66" s="39" t="s">
        <v>55</v>
      </c>
      <c r="D66" s="39">
        <f>IF(D64=0,"",SMALL(D11:D58,COUNTIF(D11:D58,0)+2))</f>
        <v>545</v>
      </c>
      <c r="E66" s="39">
        <f t="shared" ref="E66:AH66" si="10">IF(E64=0,"",SMALL(E11:E58,COUNTIF(E11:E58,0)+2))</f>
        <v>310</v>
      </c>
      <c r="F66" s="39">
        <f t="shared" si="10"/>
        <v>471</v>
      </c>
      <c r="G66" s="39">
        <f t="shared" si="10"/>
        <v>465</v>
      </c>
      <c r="H66" s="39">
        <f t="shared" si="10"/>
        <v>396</v>
      </c>
      <c r="I66" s="39">
        <f t="shared" si="10"/>
        <v>348</v>
      </c>
      <c r="J66" s="39">
        <f t="shared" si="10"/>
        <v>367</v>
      </c>
      <c r="K66" s="39">
        <f t="shared" si="10"/>
        <v>336</v>
      </c>
      <c r="L66" s="39">
        <f t="shared" si="10"/>
        <v>389</v>
      </c>
      <c r="M66" s="39">
        <f t="shared" si="10"/>
        <v>396</v>
      </c>
      <c r="N66" s="39">
        <f t="shared" si="10"/>
        <v>358</v>
      </c>
      <c r="O66" s="39">
        <f t="shared" si="10"/>
        <v>374</v>
      </c>
      <c r="P66" s="39">
        <f t="shared" si="10"/>
        <v>356</v>
      </c>
      <c r="Q66" s="39">
        <f t="shared" si="10"/>
        <v>403</v>
      </c>
      <c r="R66" s="39">
        <f t="shared" si="10"/>
        <v>400</v>
      </c>
      <c r="S66" s="39">
        <f t="shared" si="10"/>
        <v>391</v>
      </c>
      <c r="T66" s="39">
        <f t="shared" si="10"/>
        <v>432</v>
      </c>
      <c r="U66" s="39">
        <f t="shared" si="10"/>
        <v>333</v>
      </c>
      <c r="V66" s="39">
        <f t="shared" si="10"/>
        <v>343</v>
      </c>
      <c r="W66" s="39">
        <f t="shared" si="10"/>
        <v>396</v>
      </c>
      <c r="X66" s="39">
        <f t="shared" si="10"/>
        <v>441</v>
      </c>
      <c r="Y66" s="39">
        <f t="shared" si="10"/>
        <v>488</v>
      </c>
      <c r="Z66" s="39">
        <f t="shared" si="10"/>
        <v>451</v>
      </c>
      <c r="AA66" s="39">
        <f t="shared" si="10"/>
        <v>442</v>
      </c>
      <c r="AB66" s="39">
        <f t="shared" si="10"/>
        <v>499</v>
      </c>
      <c r="AC66" s="39">
        <f t="shared" si="10"/>
        <v>353</v>
      </c>
      <c r="AD66" s="39">
        <f t="shared" si="10"/>
        <v>389</v>
      </c>
      <c r="AE66" s="39">
        <f t="shared" si="10"/>
        <v>432</v>
      </c>
      <c r="AF66" s="39">
        <f t="shared" si="10"/>
        <v>495</v>
      </c>
      <c r="AG66" s="39">
        <f t="shared" si="10"/>
        <v>465</v>
      </c>
      <c r="AH66" s="39" t="str">
        <f t="shared" si="10"/>
        <v/>
      </c>
    </row>
    <row r="68" spans="1:41" s="292" customFormat="1" x14ac:dyDescent="0.2">
      <c r="C68" s="292" t="s">
        <v>87</v>
      </c>
      <c r="D68" s="292">
        <v>1</v>
      </c>
      <c r="E68" s="292">
        <v>1</v>
      </c>
      <c r="F68" s="292">
        <v>1</v>
      </c>
      <c r="G68" s="292">
        <v>1</v>
      </c>
      <c r="H68" s="292">
        <v>1</v>
      </c>
      <c r="I68" s="292">
        <v>1</v>
      </c>
      <c r="J68" s="292">
        <v>1</v>
      </c>
      <c r="K68" s="292">
        <v>1</v>
      </c>
      <c r="L68" s="292">
        <v>1</v>
      </c>
      <c r="M68" s="292">
        <v>1</v>
      </c>
      <c r="N68" s="292">
        <v>1</v>
      </c>
      <c r="O68" s="292">
        <v>1</v>
      </c>
      <c r="P68" s="292">
        <v>1</v>
      </c>
      <c r="Q68" s="292">
        <v>1</v>
      </c>
      <c r="R68" s="292">
        <v>1</v>
      </c>
      <c r="S68" s="292">
        <v>1</v>
      </c>
      <c r="T68" s="292">
        <v>1</v>
      </c>
      <c r="U68" s="292">
        <v>0</v>
      </c>
      <c r="V68" s="292">
        <v>0</v>
      </c>
      <c r="W68" s="292">
        <v>0</v>
      </c>
      <c r="X68" s="292">
        <v>0</v>
      </c>
      <c r="Y68" s="292">
        <v>0</v>
      </c>
      <c r="Z68" s="292">
        <v>0</v>
      </c>
      <c r="AA68" s="292">
        <v>0</v>
      </c>
      <c r="AB68" s="292">
        <v>0</v>
      </c>
      <c r="AC68" s="292">
        <v>0</v>
      </c>
      <c r="AD68" s="292">
        <v>0</v>
      </c>
      <c r="AE68" s="292">
        <v>1</v>
      </c>
      <c r="AF68" s="292">
        <v>1</v>
      </c>
      <c r="AG68" s="292">
        <v>1</v>
      </c>
      <c r="AJ68" s="292" t="s">
        <v>96</v>
      </c>
      <c r="AL68" s="292" t="s">
        <v>82</v>
      </c>
      <c r="AM68" s="333" t="s">
        <v>98</v>
      </c>
    </row>
    <row r="69" spans="1:41" s="41" customFormat="1" x14ac:dyDescent="0.2">
      <c r="A69" s="292" t="s">
        <v>88</v>
      </c>
      <c r="B69" s="292"/>
      <c r="C69" s="292"/>
      <c r="D69" s="42" t="str">
        <f>IF(D$9=1,IF(D$68=1,"",D$59),"")</f>
        <v/>
      </c>
      <c r="E69" s="42" t="str">
        <f t="shared" ref="E69:AH69" si="11">IF(E$9=1,IF(E$68=1,"",E$59),"")</f>
        <v/>
      </c>
      <c r="F69" s="42" t="str">
        <f t="shared" si="11"/>
        <v/>
      </c>
      <c r="G69" s="42" t="str">
        <f t="shared" si="11"/>
        <v/>
      </c>
      <c r="H69" s="42" t="str">
        <f t="shared" si="11"/>
        <v/>
      </c>
      <c r="I69" s="42" t="str">
        <f t="shared" si="11"/>
        <v/>
      </c>
      <c r="J69" s="42" t="str">
        <f t="shared" si="11"/>
        <v/>
      </c>
      <c r="K69" s="42" t="str">
        <f t="shared" si="11"/>
        <v/>
      </c>
      <c r="L69" s="42" t="str">
        <f t="shared" si="11"/>
        <v/>
      </c>
      <c r="M69" s="42" t="str">
        <f t="shared" si="11"/>
        <v/>
      </c>
      <c r="N69" s="42" t="str">
        <f t="shared" si="11"/>
        <v/>
      </c>
      <c r="O69" s="42" t="str">
        <f t="shared" si="11"/>
        <v/>
      </c>
      <c r="P69" s="42" t="str">
        <f t="shared" si="11"/>
        <v/>
      </c>
      <c r="Q69" s="42" t="str">
        <f t="shared" si="11"/>
        <v/>
      </c>
      <c r="R69" s="42" t="str">
        <f t="shared" si="11"/>
        <v/>
      </c>
      <c r="S69" s="42" t="str">
        <f t="shared" si="11"/>
        <v/>
      </c>
      <c r="T69" s="42" t="str">
        <f t="shared" si="11"/>
        <v/>
      </c>
      <c r="U69" s="42">
        <f t="shared" si="11"/>
        <v>12171</v>
      </c>
      <c r="V69" s="42">
        <f t="shared" si="11"/>
        <v>12190</v>
      </c>
      <c r="W69" s="42">
        <f t="shared" si="11"/>
        <v>13044</v>
      </c>
      <c r="X69" s="42">
        <f t="shared" si="11"/>
        <v>13536</v>
      </c>
      <c r="Y69" s="42" t="str">
        <f t="shared" si="11"/>
        <v/>
      </c>
      <c r="Z69" s="42" t="str">
        <f t="shared" si="11"/>
        <v/>
      </c>
      <c r="AA69" s="42">
        <f t="shared" si="11"/>
        <v>15204</v>
      </c>
      <c r="AB69" s="42">
        <f t="shared" si="11"/>
        <v>15909</v>
      </c>
      <c r="AC69" s="42">
        <f t="shared" si="11"/>
        <v>12771</v>
      </c>
      <c r="AD69" s="42">
        <f t="shared" si="11"/>
        <v>13394</v>
      </c>
      <c r="AE69" s="42" t="str">
        <f t="shared" si="11"/>
        <v/>
      </c>
      <c r="AF69" s="42" t="str">
        <f t="shared" si="11"/>
        <v/>
      </c>
      <c r="AG69" s="42" t="str">
        <f t="shared" si="11"/>
        <v/>
      </c>
      <c r="AH69" s="42" t="str">
        <f t="shared" si="11"/>
        <v/>
      </c>
      <c r="AI69" s="42">
        <f t="shared" ref="AI69:AI72" si="12">SUM(D69:AH69)</f>
        <v>108219</v>
      </c>
      <c r="AJ69" s="292">
        <f t="shared" ref="AJ69:AJ72" si="13">COUNTIF(D69:AH69,"&gt;0")</f>
        <v>8</v>
      </c>
      <c r="AL69" s="42">
        <f>ROUNDDOWN(AI69/AJ69,0)</f>
        <v>13527</v>
      </c>
      <c r="AM69" s="334">
        <f>ROUNDDOWN(AL69/14,0)</f>
        <v>966</v>
      </c>
      <c r="AN69" s="292"/>
      <c r="AO69" s="292"/>
    </row>
    <row r="70" spans="1:41" s="292" customFormat="1" x14ac:dyDescent="0.2">
      <c r="A70" s="292" t="s">
        <v>89</v>
      </c>
      <c r="D70" s="42" t="str">
        <f>IF(D$9=1,IF(D$68=1,"",D$60),"")</f>
        <v/>
      </c>
      <c r="E70" s="42" t="str">
        <f t="shared" ref="E70:AH70" si="14">IF(E$9=1,IF(E$68=1,"",E$60),"")</f>
        <v/>
      </c>
      <c r="F70" s="42" t="str">
        <f t="shared" si="14"/>
        <v/>
      </c>
      <c r="G70" s="42" t="str">
        <f t="shared" si="14"/>
        <v/>
      </c>
      <c r="H70" s="42" t="str">
        <f t="shared" si="14"/>
        <v/>
      </c>
      <c r="I70" s="42" t="str">
        <f t="shared" si="14"/>
        <v/>
      </c>
      <c r="J70" s="42" t="str">
        <f t="shared" si="14"/>
        <v/>
      </c>
      <c r="K70" s="42" t="str">
        <f t="shared" si="14"/>
        <v/>
      </c>
      <c r="L70" s="42" t="str">
        <f t="shared" si="14"/>
        <v/>
      </c>
      <c r="M70" s="42" t="str">
        <f t="shared" si="14"/>
        <v/>
      </c>
      <c r="N70" s="42" t="str">
        <f t="shared" si="14"/>
        <v/>
      </c>
      <c r="O70" s="42" t="str">
        <f t="shared" si="14"/>
        <v/>
      </c>
      <c r="P70" s="42" t="str">
        <f t="shared" si="14"/>
        <v/>
      </c>
      <c r="Q70" s="42" t="str">
        <f t="shared" si="14"/>
        <v/>
      </c>
      <c r="R70" s="42" t="str">
        <f t="shared" si="14"/>
        <v/>
      </c>
      <c r="S70" s="42" t="str">
        <f t="shared" si="14"/>
        <v/>
      </c>
      <c r="T70" s="42" t="str">
        <f t="shared" si="14"/>
        <v/>
      </c>
      <c r="U70" s="42">
        <f t="shared" si="14"/>
        <v>11094</v>
      </c>
      <c r="V70" s="42">
        <f t="shared" si="14"/>
        <v>10663</v>
      </c>
      <c r="W70" s="42">
        <f t="shared" si="14"/>
        <v>11011</v>
      </c>
      <c r="X70" s="42">
        <f t="shared" si="14"/>
        <v>11115</v>
      </c>
      <c r="Y70" s="42" t="str">
        <f t="shared" si="14"/>
        <v/>
      </c>
      <c r="Z70" s="42" t="str">
        <f t="shared" si="14"/>
        <v/>
      </c>
      <c r="AA70" s="42">
        <f t="shared" si="14"/>
        <v>12763</v>
      </c>
      <c r="AB70" s="42">
        <f t="shared" si="14"/>
        <v>12234</v>
      </c>
      <c r="AC70" s="42">
        <f t="shared" si="14"/>
        <v>12282</v>
      </c>
      <c r="AD70" s="42">
        <f t="shared" si="14"/>
        <v>12022</v>
      </c>
      <c r="AE70" s="42" t="str">
        <f t="shared" si="14"/>
        <v/>
      </c>
      <c r="AF70" s="42" t="str">
        <f t="shared" si="14"/>
        <v/>
      </c>
      <c r="AG70" s="42" t="str">
        <f t="shared" si="14"/>
        <v/>
      </c>
      <c r="AH70" s="42" t="str">
        <f t="shared" si="14"/>
        <v/>
      </c>
      <c r="AI70" s="42">
        <f t="shared" si="12"/>
        <v>93184</v>
      </c>
      <c r="AJ70" s="292">
        <f t="shared" si="13"/>
        <v>8</v>
      </c>
      <c r="AL70" s="42">
        <f t="shared" ref="AL70:AL72" si="15">ROUNDDOWN(AI70/AJ70,0)</f>
        <v>11648</v>
      </c>
      <c r="AM70" s="334">
        <f>ROUNDDOWN(AL70/10,0)</f>
        <v>1164</v>
      </c>
    </row>
    <row r="71" spans="1:41" s="292" customFormat="1" x14ac:dyDescent="0.2">
      <c r="A71" s="292" t="s">
        <v>90</v>
      </c>
      <c r="D71" s="42" t="str">
        <f>IF(D$9=3,IF(D$68=1,"",SUM(D$26:D$53)),"")</f>
        <v/>
      </c>
      <c r="E71" s="42" t="str">
        <f t="shared" ref="E71:AH71" si="16">IF(E$9=3,IF(E$68=1,"",SUM(E$26:E$53)),"")</f>
        <v/>
      </c>
      <c r="F71" s="42" t="str">
        <f t="shared" si="16"/>
        <v/>
      </c>
      <c r="G71" s="42" t="str">
        <f t="shared" si="16"/>
        <v/>
      </c>
      <c r="H71" s="42" t="str">
        <f t="shared" si="16"/>
        <v/>
      </c>
      <c r="I71" s="42" t="str">
        <f t="shared" si="16"/>
        <v/>
      </c>
      <c r="J71" s="42" t="str">
        <f t="shared" si="16"/>
        <v/>
      </c>
      <c r="K71" s="42" t="str">
        <f t="shared" si="16"/>
        <v/>
      </c>
      <c r="L71" s="42" t="str">
        <f t="shared" si="16"/>
        <v/>
      </c>
      <c r="M71" s="42" t="str">
        <f t="shared" si="16"/>
        <v/>
      </c>
      <c r="N71" s="42" t="str">
        <f t="shared" si="16"/>
        <v/>
      </c>
      <c r="O71" s="42" t="str">
        <f t="shared" si="16"/>
        <v/>
      </c>
      <c r="P71" s="42" t="str">
        <f t="shared" si="16"/>
        <v/>
      </c>
      <c r="Q71" s="42" t="str">
        <f t="shared" si="16"/>
        <v/>
      </c>
      <c r="R71" s="42" t="str">
        <f t="shared" si="16"/>
        <v/>
      </c>
      <c r="S71" s="42" t="str">
        <f t="shared" si="16"/>
        <v/>
      </c>
      <c r="T71" s="42" t="str">
        <f t="shared" si="16"/>
        <v/>
      </c>
      <c r="U71" s="42" t="str">
        <f t="shared" si="16"/>
        <v/>
      </c>
      <c r="V71" s="42" t="str">
        <f t="shared" si="16"/>
        <v/>
      </c>
      <c r="W71" s="42" t="str">
        <f t="shared" si="16"/>
        <v/>
      </c>
      <c r="X71" s="42" t="str">
        <f t="shared" si="16"/>
        <v/>
      </c>
      <c r="Y71" s="42">
        <f t="shared" si="16"/>
        <v>15302</v>
      </c>
      <c r="Z71" s="42">
        <f t="shared" si="16"/>
        <v>14765</v>
      </c>
      <c r="AA71" s="42" t="str">
        <f t="shared" si="16"/>
        <v/>
      </c>
      <c r="AB71" s="42" t="str">
        <f t="shared" si="16"/>
        <v/>
      </c>
      <c r="AC71" s="42" t="str">
        <f t="shared" si="16"/>
        <v/>
      </c>
      <c r="AD71" s="42" t="str">
        <f t="shared" si="16"/>
        <v/>
      </c>
      <c r="AE71" s="42" t="str">
        <f t="shared" si="16"/>
        <v/>
      </c>
      <c r="AF71" s="42" t="str">
        <f t="shared" si="16"/>
        <v/>
      </c>
      <c r="AG71" s="42" t="str">
        <f t="shared" si="16"/>
        <v/>
      </c>
      <c r="AH71" s="42" t="str">
        <f t="shared" si="16"/>
        <v/>
      </c>
      <c r="AI71" s="42">
        <f t="shared" si="12"/>
        <v>30067</v>
      </c>
      <c r="AJ71" s="292">
        <f t="shared" si="13"/>
        <v>2</v>
      </c>
      <c r="AL71" s="42">
        <f t="shared" si="15"/>
        <v>15033</v>
      </c>
      <c r="AM71" s="334">
        <f>ROUNDDOWN(AL71/14,0)</f>
        <v>1073</v>
      </c>
    </row>
    <row r="72" spans="1:41" s="292" customFormat="1" x14ac:dyDescent="0.2">
      <c r="A72" s="292" t="s">
        <v>91</v>
      </c>
      <c r="D72" s="42" t="str">
        <f>IF(D$9=3,IF(D$68=1,"",SUM(D$10:D$25,D$54:D$57)),"")</f>
        <v/>
      </c>
      <c r="E72" s="42" t="str">
        <f t="shared" ref="E72:AG72" si="17">IF(E$9=3,IF(E$68=1,"",SUM(E$10:E$25,E$54:E$57)),"")</f>
        <v/>
      </c>
      <c r="F72" s="42" t="str">
        <f t="shared" si="17"/>
        <v/>
      </c>
      <c r="G72" s="42" t="str">
        <f t="shared" si="17"/>
        <v/>
      </c>
      <c r="H72" s="42" t="str">
        <f t="shared" si="17"/>
        <v/>
      </c>
      <c r="I72" s="42" t="str">
        <f t="shared" si="17"/>
        <v/>
      </c>
      <c r="J72" s="42" t="str">
        <f t="shared" si="17"/>
        <v/>
      </c>
      <c r="K72" s="42" t="str">
        <f t="shared" si="17"/>
        <v/>
      </c>
      <c r="L72" s="42" t="str">
        <f t="shared" si="17"/>
        <v/>
      </c>
      <c r="M72" s="42" t="str">
        <f t="shared" si="17"/>
        <v/>
      </c>
      <c r="N72" s="42" t="str">
        <f t="shared" si="17"/>
        <v/>
      </c>
      <c r="O72" s="42" t="str">
        <f t="shared" si="17"/>
        <v/>
      </c>
      <c r="P72" s="42" t="str">
        <f t="shared" si="17"/>
        <v/>
      </c>
      <c r="Q72" s="42" t="str">
        <f t="shared" si="17"/>
        <v/>
      </c>
      <c r="R72" s="42" t="str">
        <f t="shared" si="17"/>
        <v/>
      </c>
      <c r="S72" s="42" t="str">
        <f t="shared" si="17"/>
        <v/>
      </c>
      <c r="T72" s="42" t="str">
        <f t="shared" si="17"/>
        <v/>
      </c>
      <c r="U72" s="42" t="str">
        <f t="shared" si="17"/>
        <v/>
      </c>
      <c r="V72" s="42" t="str">
        <f t="shared" si="17"/>
        <v/>
      </c>
      <c r="W72" s="42" t="str">
        <f t="shared" si="17"/>
        <v/>
      </c>
      <c r="X72" s="42" t="str">
        <f t="shared" si="17"/>
        <v/>
      </c>
      <c r="Y72" s="42">
        <f t="shared" si="17"/>
        <v>12322</v>
      </c>
      <c r="Z72" s="42">
        <f t="shared" si="17"/>
        <v>12254</v>
      </c>
      <c r="AA72" s="42" t="str">
        <f t="shared" si="17"/>
        <v/>
      </c>
      <c r="AB72" s="42" t="str">
        <f t="shared" si="17"/>
        <v/>
      </c>
      <c r="AC72" s="42" t="str">
        <f t="shared" si="17"/>
        <v/>
      </c>
      <c r="AD72" s="42" t="str">
        <f t="shared" si="17"/>
        <v/>
      </c>
      <c r="AE72" s="42" t="str">
        <f t="shared" si="17"/>
        <v/>
      </c>
      <c r="AF72" s="42" t="str">
        <f t="shared" si="17"/>
        <v/>
      </c>
      <c r="AG72" s="42" t="str">
        <f t="shared" si="17"/>
        <v/>
      </c>
      <c r="AI72" s="42">
        <f t="shared" si="12"/>
        <v>24576</v>
      </c>
      <c r="AJ72" s="292">
        <f t="shared" si="13"/>
        <v>2</v>
      </c>
      <c r="AL72" s="42">
        <f t="shared" si="15"/>
        <v>12288</v>
      </c>
      <c r="AM72" s="334">
        <f>ROUNDDOWN(AL72/10,0)</f>
        <v>1228</v>
      </c>
    </row>
    <row r="73" spans="1:41" s="292" customFormat="1" x14ac:dyDescent="0.2">
      <c r="A73" s="292" t="s">
        <v>92</v>
      </c>
      <c r="D73" s="42" t="str">
        <f>IF(D$9=1,IF(D$68=1,D$59),"")</f>
        <v/>
      </c>
      <c r="E73" s="42">
        <f t="shared" ref="E73:AG73" si="18">IF(E$9=1,IF(E$68=1,E$59),"")</f>
        <v>13785</v>
      </c>
      <c r="F73" s="42">
        <f>IF(F$9=1,IF(F$68=1,F$59),"")</f>
        <v>14828</v>
      </c>
      <c r="G73" s="42">
        <f t="shared" si="18"/>
        <v>14801</v>
      </c>
      <c r="H73" s="42">
        <f t="shared" si="18"/>
        <v>13075</v>
      </c>
      <c r="I73" s="42">
        <f t="shared" si="18"/>
        <v>12122</v>
      </c>
      <c r="J73" s="42">
        <f t="shared" si="18"/>
        <v>12322</v>
      </c>
      <c r="K73" s="42" t="str">
        <f t="shared" si="18"/>
        <v/>
      </c>
      <c r="L73" s="42">
        <f t="shared" si="18"/>
        <v>13017</v>
      </c>
      <c r="M73" s="42">
        <f t="shared" si="18"/>
        <v>13152</v>
      </c>
      <c r="N73" s="42">
        <f t="shared" si="18"/>
        <v>12165</v>
      </c>
      <c r="O73" s="42">
        <f t="shared" si="18"/>
        <v>12660</v>
      </c>
      <c r="P73" s="42">
        <f t="shared" si="18"/>
        <v>11808</v>
      </c>
      <c r="Q73" s="42">
        <f t="shared" si="18"/>
        <v>13132</v>
      </c>
      <c r="R73" s="42" t="str">
        <f t="shared" si="18"/>
        <v/>
      </c>
      <c r="S73" s="42" t="str">
        <f t="shared" si="18"/>
        <v/>
      </c>
      <c r="T73" s="42">
        <f t="shared" si="18"/>
        <v>15086</v>
      </c>
      <c r="U73" s="42" t="b">
        <f t="shared" si="18"/>
        <v>0</v>
      </c>
      <c r="V73" s="42" t="b">
        <f t="shared" si="18"/>
        <v>0</v>
      </c>
      <c r="W73" s="42" t="b">
        <f t="shared" si="18"/>
        <v>0</v>
      </c>
      <c r="X73" s="42" t="b">
        <f t="shared" si="18"/>
        <v>0</v>
      </c>
      <c r="Y73" s="42" t="str">
        <f t="shared" si="18"/>
        <v/>
      </c>
      <c r="Z73" s="42" t="str">
        <f t="shared" si="18"/>
        <v/>
      </c>
      <c r="AA73" s="42" t="b">
        <f t="shared" si="18"/>
        <v>0</v>
      </c>
      <c r="AB73" s="42" t="b">
        <f t="shared" si="18"/>
        <v>0</v>
      </c>
      <c r="AC73" s="42" t="b">
        <f t="shared" si="18"/>
        <v>0</v>
      </c>
      <c r="AD73" s="42" t="b">
        <f t="shared" si="18"/>
        <v>0</v>
      </c>
      <c r="AE73" s="42">
        <f t="shared" si="18"/>
        <v>14189</v>
      </c>
      <c r="AF73" s="42" t="str">
        <f t="shared" si="18"/>
        <v/>
      </c>
      <c r="AG73" s="42">
        <f t="shared" si="18"/>
        <v>15633</v>
      </c>
      <c r="AI73" s="42">
        <f>SUM(D73:AH73)</f>
        <v>201775</v>
      </c>
      <c r="AJ73" s="292">
        <f>COUNTIF(D73:AH73,"&gt;0")</f>
        <v>15</v>
      </c>
      <c r="AL73" s="42">
        <f>ROUNDDOWN(AI73/AJ73,0)</f>
        <v>13451</v>
      </c>
      <c r="AM73" s="334">
        <f>ROUNDDOWN(AL73/14,0)</f>
        <v>960</v>
      </c>
    </row>
    <row r="74" spans="1:41" s="292" customFormat="1" x14ac:dyDescent="0.2">
      <c r="A74" s="292" t="s">
        <v>93</v>
      </c>
      <c r="D74" s="42" t="str">
        <f>IF(D$9=1,IF(D$68=1,D$60),"")</f>
        <v/>
      </c>
      <c r="E74" s="42">
        <f t="shared" ref="E74:AG74" si="19">IF(E$9=1,IF(E$68=1,E$60),"")</f>
        <v>15334</v>
      </c>
      <c r="F74" s="42">
        <f t="shared" si="19"/>
        <v>11563</v>
      </c>
      <c r="G74" s="42">
        <f t="shared" si="19"/>
        <v>12926</v>
      </c>
      <c r="H74" s="42">
        <f t="shared" si="19"/>
        <v>11297</v>
      </c>
      <c r="I74" s="42">
        <f t="shared" si="19"/>
        <v>10654</v>
      </c>
      <c r="J74" s="42">
        <f t="shared" si="19"/>
        <v>10752</v>
      </c>
      <c r="K74" s="42" t="str">
        <f t="shared" si="19"/>
        <v/>
      </c>
      <c r="L74" s="42">
        <f t="shared" si="19"/>
        <v>10781</v>
      </c>
      <c r="M74" s="42">
        <f t="shared" si="19"/>
        <v>11561</v>
      </c>
      <c r="N74" s="42">
        <f t="shared" si="19"/>
        <v>10911</v>
      </c>
      <c r="O74" s="42">
        <f t="shared" si="19"/>
        <v>10649</v>
      </c>
      <c r="P74" s="42">
        <f t="shared" si="19"/>
        <v>10670</v>
      </c>
      <c r="Q74" s="42">
        <f t="shared" si="19"/>
        <v>10878</v>
      </c>
      <c r="R74" s="42" t="str">
        <f t="shared" si="19"/>
        <v/>
      </c>
      <c r="S74" s="42" t="str">
        <f t="shared" si="19"/>
        <v/>
      </c>
      <c r="T74" s="42">
        <f t="shared" si="19"/>
        <v>11626</v>
      </c>
      <c r="U74" s="42" t="b">
        <f t="shared" si="19"/>
        <v>0</v>
      </c>
      <c r="V74" s="42" t="b">
        <f t="shared" si="19"/>
        <v>0</v>
      </c>
      <c r="W74" s="42" t="b">
        <f t="shared" si="19"/>
        <v>0</v>
      </c>
      <c r="X74" s="42" t="b">
        <f t="shared" si="19"/>
        <v>0</v>
      </c>
      <c r="Y74" s="42" t="str">
        <f t="shared" si="19"/>
        <v/>
      </c>
      <c r="Z74" s="42" t="str">
        <f t="shared" si="19"/>
        <v/>
      </c>
      <c r="AA74" s="42" t="b">
        <f t="shared" si="19"/>
        <v>0</v>
      </c>
      <c r="AB74" s="42" t="b">
        <f t="shared" si="19"/>
        <v>0</v>
      </c>
      <c r="AC74" s="42" t="b">
        <f t="shared" si="19"/>
        <v>0</v>
      </c>
      <c r="AD74" s="42" t="b">
        <f t="shared" si="19"/>
        <v>0</v>
      </c>
      <c r="AE74" s="42">
        <f t="shared" si="19"/>
        <v>12334</v>
      </c>
      <c r="AF74" s="42" t="str">
        <f t="shared" si="19"/>
        <v/>
      </c>
      <c r="AG74" s="42">
        <f t="shared" si="19"/>
        <v>12793</v>
      </c>
      <c r="AI74" s="42">
        <f t="shared" ref="AI74:AI76" si="20">SUM(D74:AH74)</f>
        <v>174729</v>
      </c>
      <c r="AJ74" s="292">
        <f>COUNTIF(D74:AH74,"&gt;0")</f>
        <v>15</v>
      </c>
      <c r="AL74" s="42">
        <f t="shared" ref="AL74:AL76" si="21">ROUNDDOWN(AI74/AJ74,0)</f>
        <v>11648</v>
      </c>
      <c r="AM74" s="334">
        <f>ROUNDDOWN(AL74/10,0)</f>
        <v>1164</v>
      </c>
    </row>
    <row r="75" spans="1:41" s="292" customFormat="1" x14ac:dyDescent="0.2">
      <c r="A75" s="292" t="s">
        <v>94</v>
      </c>
      <c r="D75" s="42">
        <f>IF(D$9=3,IF(D$68=1,SUM(D$26:D$53)),"")</f>
        <v>18135</v>
      </c>
      <c r="E75" s="42" t="str">
        <f t="shared" ref="E75:AH75" si="22">IF(E$9=3,IF(E$68=1,SUM(E$26:E$53)),"")</f>
        <v/>
      </c>
      <c r="F75" s="42" t="str">
        <f t="shared" si="22"/>
        <v/>
      </c>
      <c r="G75" s="42" t="str">
        <f t="shared" si="22"/>
        <v/>
      </c>
      <c r="H75" s="42" t="str">
        <f t="shared" si="22"/>
        <v/>
      </c>
      <c r="I75" s="42" t="str">
        <f t="shared" si="22"/>
        <v/>
      </c>
      <c r="J75" s="42" t="str">
        <f t="shared" si="22"/>
        <v/>
      </c>
      <c r="K75" s="42">
        <f t="shared" si="22"/>
        <v>12324</v>
      </c>
      <c r="L75" s="42" t="str">
        <f t="shared" si="22"/>
        <v/>
      </c>
      <c r="M75" s="42" t="str">
        <f t="shared" si="22"/>
        <v/>
      </c>
      <c r="N75" s="42" t="str">
        <f t="shared" si="22"/>
        <v/>
      </c>
      <c r="O75" s="42" t="str">
        <f t="shared" si="22"/>
        <v/>
      </c>
      <c r="P75" s="42" t="str">
        <f t="shared" si="22"/>
        <v/>
      </c>
      <c r="Q75" s="42" t="str">
        <f t="shared" si="22"/>
        <v/>
      </c>
      <c r="R75" s="42">
        <f t="shared" si="22"/>
        <v>13342</v>
      </c>
      <c r="S75" s="42">
        <f t="shared" si="22"/>
        <v>13644</v>
      </c>
      <c r="T75" s="42" t="str">
        <f t="shared" si="22"/>
        <v/>
      </c>
      <c r="U75" s="42" t="str">
        <f t="shared" si="22"/>
        <v/>
      </c>
      <c r="V75" s="42" t="str">
        <f t="shared" si="22"/>
        <v/>
      </c>
      <c r="W75" s="42" t="str">
        <f t="shared" si="22"/>
        <v/>
      </c>
      <c r="X75" s="42" t="str">
        <f t="shared" si="22"/>
        <v/>
      </c>
      <c r="Y75" s="42" t="b">
        <f t="shared" si="22"/>
        <v>0</v>
      </c>
      <c r="Z75" s="42" t="b">
        <f t="shared" si="22"/>
        <v>0</v>
      </c>
      <c r="AA75" s="42" t="str">
        <f t="shared" si="22"/>
        <v/>
      </c>
      <c r="AB75" s="42" t="str">
        <f t="shared" si="22"/>
        <v/>
      </c>
      <c r="AC75" s="42" t="str">
        <f t="shared" si="22"/>
        <v/>
      </c>
      <c r="AD75" s="42" t="str">
        <f t="shared" si="22"/>
        <v/>
      </c>
      <c r="AE75" s="42" t="str">
        <f t="shared" si="22"/>
        <v/>
      </c>
      <c r="AF75" s="42">
        <f t="shared" si="22"/>
        <v>16464</v>
      </c>
      <c r="AG75" s="42" t="str">
        <f t="shared" si="22"/>
        <v/>
      </c>
      <c r="AH75" s="42" t="str">
        <f t="shared" si="22"/>
        <v/>
      </c>
      <c r="AI75" s="42">
        <f t="shared" si="20"/>
        <v>73909</v>
      </c>
      <c r="AJ75" s="292">
        <f>COUNTIF(D75:AH75,"&gt;0")</f>
        <v>5</v>
      </c>
      <c r="AL75" s="42">
        <f t="shared" si="21"/>
        <v>14781</v>
      </c>
      <c r="AM75" s="334">
        <f>ROUNDDOWN(AL75/14,0)</f>
        <v>1055</v>
      </c>
    </row>
    <row r="76" spans="1:41" s="292" customFormat="1" x14ac:dyDescent="0.2">
      <c r="A76" s="292" t="s">
        <v>95</v>
      </c>
      <c r="D76" s="42">
        <f>IF(D$9=3,IF(D$68=1,SUM(D$10:D$25,D$54:D$57)),"")</f>
        <v>15136</v>
      </c>
      <c r="E76" s="42" t="str">
        <f t="shared" ref="E76:AH76" si="23">IF(E$9=3,IF(E$68=1,SUM(E$10:E$25,E$54:E$57)),"")</f>
        <v/>
      </c>
      <c r="F76" s="42" t="str">
        <f t="shared" si="23"/>
        <v/>
      </c>
      <c r="G76" s="42" t="str">
        <f t="shared" si="23"/>
        <v/>
      </c>
      <c r="H76" s="42" t="str">
        <f t="shared" si="23"/>
        <v/>
      </c>
      <c r="I76" s="42" t="str">
        <f t="shared" si="23"/>
        <v/>
      </c>
      <c r="J76" s="42" t="str">
        <f t="shared" si="23"/>
        <v/>
      </c>
      <c r="K76" s="42">
        <f t="shared" si="23"/>
        <v>10663</v>
      </c>
      <c r="L76" s="42" t="str">
        <f t="shared" si="23"/>
        <v/>
      </c>
      <c r="M76" s="42" t="str">
        <f t="shared" si="23"/>
        <v/>
      </c>
      <c r="N76" s="42" t="str">
        <f t="shared" si="23"/>
        <v/>
      </c>
      <c r="O76" s="42" t="str">
        <f t="shared" si="23"/>
        <v/>
      </c>
      <c r="P76" s="42" t="str">
        <f t="shared" si="23"/>
        <v/>
      </c>
      <c r="Q76" s="42" t="str">
        <f t="shared" si="23"/>
        <v/>
      </c>
      <c r="R76" s="42">
        <f t="shared" si="23"/>
        <v>11855</v>
      </c>
      <c r="S76" s="42">
        <f t="shared" si="23"/>
        <v>11907</v>
      </c>
      <c r="T76" s="42" t="str">
        <f t="shared" si="23"/>
        <v/>
      </c>
      <c r="U76" s="42" t="str">
        <f t="shared" si="23"/>
        <v/>
      </c>
      <c r="V76" s="42" t="str">
        <f t="shared" si="23"/>
        <v/>
      </c>
      <c r="W76" s="42" t="str">
        <f t="shared" si="23"/>
        <v/>
      </c>
      <c r="X76" s="42" t="str">
        <f t="shared" si="23"/>
        <v/>
      </c>
      <c r="Y76" s="42" t="b">
        <f t="shared" si="23"/>
        <v>0</v>
      </c>
      <c r="Z76" s="42" t="b">
        <f t="shared" si="23"/>
        <v>0</v>
      </c>
      <c r="AA76" s="42" t="str">
        <f t="shared" si="23"/>
        <v/>
      </c>
      <c r="AB76" s="42" t="str">
        <f t="shared" si="23"/>
        <v/>
      </c>
      <c r="AC76" s="42" t="str">
        <f t="shared" si="23"/>
        <v/>
      </c>
      <c r="AD76" s="42" t="str">
        <f t="shared" si="23"/>
        <v/>
      </c>
      <c r="AE76" s="42" t="str">
        <f t="shared" si="23"/>
        <v/>
      </c>
      <c r="AF76" s="42">
        <f t="shared" si="23"/>
        <v>12098</v>
      </c>
      <c r="AG76" s="42" t="str">
        <f t="shared" si="23"/>
        <v/>
      </c>
      <c r="AH76" s="42" t="str">
        <f t="shared" si="23"/>
        <v/>
      </c>
      <c r="AI76" s="42">
        <f t="shared" si="20"/>
        <v>61659</v>
      </c>
      <c r="AJ76" s="292">
        <f>COUNTIF(D76:AH76,"&gt;0")</f>
        <v>5</v>
      </c>
      <c r="AL76" s="42">
        <f t="shared" si="21"/>
        <v>12331</v>
      </c>
      <c r="AM76" s="334">
        <f>ROUNDDOWN(AL76/10,0)</f>
        <v>1233</v>
      </c>
    </row>
    <row r="77" spans="1:41" s="292" customFormat="1" x14ac:dyDescent="0.2">
      <c r="AI77" s="42">
        <f>SUM(AI69:AI76)</f>
        <v>768118</v>
      </c>
      <c r="AJ77" s="292">
        <f>AJ69+AJ71+AJ73+AJ75</f>
        <v>30</v>
      </c>
      <c r="AL77" s="42">
        <f>ROUNDDOWN(AI77/AJ77,0)</f>
        <v>25603</v>
      </c>
      <c r="AM77" s="42"/>
    </row>
    <row r="78" spans="1:41" s="292" customFormat="1" x14ac:dyDescent="0.2">
      <c r="A78" s="292" t="s">
        <v>100</v>
      </c>
      <c r="C78" s="292" t="s">
        <v>102</v>
      </c>
      <c r="D78" s="292">
        <f>MAX(D81:D127)</f>
        <v>1603</v>
      </c>
      <c r="E78" s="292">
        <f t="shared" ref="E78:AG78" si="24">MAX(E81:E127)</f>
        <v>1625</v>
      </c>
      <c r="F78" s="292">
        <f t="shared" si="24"/>
        <v>1325</v>
      </c>
      <c r="G78" s="292">
        <f t="shared" si="24"/>
        <v>1541</v>
      </c>
      <c r="H78" s="292">
        <f t="shared" si="24"/>
        <v>1212</v>
      </c>
      <c r="I78" s="292">
        <f t="shared" si="24"/>
        <v>1433</v>
      </c>
      <c r="J78" s="292">
        <f t="shared" si="24"/>
        <v>1397</v>
      </c>
      <c r="K78" s="292">
        <f t="shared" si="24"/>
        <v>1323</v>
      </c>
      <c r="L78" s="292">
        <f t="shared" si="24"/>
        <v>1256</v>
      </c>
      <c r="M78" s="292">
        <f t="shared" si="24"/>
        <v>1488</v>
      </c>
      <c r="N78" s="292">
        <f t="shared" si="24"/>
        <v>1401</v>
      </c>
      <c r="O78" s="292">
        <f t="shared" si="24"/>
        <v>1389</v>
      </c>
      <c r="P78" s="292">
        <f t="shared" si="24"/>
        <v>1373</v>
      </c>
      <c r="Q78" s="292">
        <f t="shared" si="24"/>
        <v>1404</v>
      </c>
      <c r="R78" s="292">
        <f t="shared" si="24"/>
        <v>1510</v>
      </c>
      <c r="S78" s="292">
        <f t="shared" si="24"/>
        <v>1526</v>
      </c>
      <c r="T78" s="292">
        <f t="shared" si="24"/>
        <v>1483</v>
      </c>
      <c r="U78" s="292">
        <f t="shared" si="24"/>
        <v>1455</v>
      </c>
      <c r="V78" s="292">
        <f t="shared" si="24"/>
        <v>1341</v>
      </c>
      <c r="W78" s="292">
        <f t="shared" si="24"/>
        <v>1409</v>
      </c>
      <c r="X78" s="292">
        <f t="shared" si="24"/>
        <v>1346</v>
      </c>
      <c r="Y78" s="292">
        <f t="shared" si="24"/>
        <v>1500</v>
      </c>
      <c r="Z78" s="292">
        <f t="shared" si="24"/>
        <v>1553</v>
      </c>
      <c r="AA78" s="292">
        <f t="shared" si="24"/>
        <v>1721</v>
      </c>
      <c r="AB78" s="292">
        <f t="shared" si="24"/>
        <v>1543</v>
      </c>
      <c r="AC78" s="292">
        <f t="shared" si="24"/>
        <v>1567</v>
      </c>
      <c r="AD78" s="292">
        <f t="shared" si="24"/>
        <v>1459</v>
      </c>
      <c r="AE78" s="292">
        <f t="shared" si="24"/>
        <v>1584</v>
      </c>
      <c r="AF78" s="292">
        <f t="shared" si="24"/>
        <v>1577</v>
      </c>
      <c r="AG78" s="292">
        <f t="shared" si="24"/>
        <v>1656</v>
      </c>
      <c r="AJ78" s="292">
        <f>AJ70+AJ72+AJ74+AJ76</f>
        <v>30</v>
      </c>
    </row>
    <row r="79" spans="1:41" x14ac:dyDescent="0.2">
      <c r="C79" t="s">
        <v>104</v>
      </c>
      <c r="D79">
        <f>MIN(D81:D127)</f>
        <v>1133</v>
      </c>
      <c r="E79">
        <f t="shared" ref="E79:AG79" si="25">MIN(E81:E127)</f>
        <v>506</v>
      </c>
      <c r="F79">
        <f t="shared" si="25"/>
        <v>989</v>
      </c>
      <c r="G79">
        <f t="shared" si="25"/>
        <v>916</v>
      </c>
      <c r="H79">
        <f t="shared" si="25"/>
        <v>809</v>
      </c>
      <c r="I79">
        <f t="shared" si="25"/>
        <v>696</v>
      </c>
      <c r="J79">
        <f t="shared" si="25"/>
        <v>710</v>
      </c>
      <c r="K79">
        <f t="shared" si="25"/>
        <v>650</v>
      </c>
      <c r="L79">
        <f t="shared" si="25"/>
        <v>782</v>
      </c>
      <c r="M79">
        <f t="shared" si="25"/>
        <v>749</v>
      </c>
      <c r="N79">
        <f t="shared" si="25"/>
        <v>694</v>
      </c>
      <c r="O79">
        <f t="shared" si="25"/>
        <v>768</v>
      </c>
      <c r="P79">
        <f t="shared" si="25"/>
        <v>703</v>
      </c>
      <c r="Q79">
        <f t="shared" si="25"/>
        <v>789</v>
      </c>
      <c r="R79">
        <f t="shared" si="25"/>
        <v>792</v>
      </c>
      <c r="S79">
        <f t="shared" si="25"/>
        <v>773</v>
      </c>
      <c r="T79">
        <f t="shared" si="25"/>
        <v>898</v>
      </c>
      <c r="U79">
        <f t="shared" si="25"/>
        <v>669</v>
      </c>
      <c r="V79">
        <f t="shared" si="25"/>
        <v>679</v>
      </c>
      <c r="W79">
        <f t="shared" si="25"/>
        <v>790</v>
      </c>
      <c r="X79">
        <f t="shared" si="25"/>
        <v>878</v>
      </c>
      <c r="Y79">
        <f t="shared" si="25"/>
        <v>987</v>
      </c>
      <c r="Z79">
        <f t="shared" si="25"/>
        <v>919</v>
      </c>
      <c r="AA79">
        <f t="shared" si="25"/>
        <v>833</v>
      </c>
      <c r="AB79">
        <f t="shared" si="25"/>
        <v>1011</v>
      </c>
      <c r="AC79">
        <f t="shared" si="25"/>
        <v>669</v>
      </c>
      <c r="AD79">
        <f t="shared" si="25"/>
        <v>746</v>
      </c>
      <c r="AE79">
        <f t="shared" si="25"/>
        <v>867</v>
      </c>
      <c r="AF79">
        <f t="shared" si="25"/>
        <v>994</v>
      </c>
      <c r="AG79">
        <f t="shared" si="25"/>
        <v>920</v>
      </c>
    </row>
    <row r="81" spans="1:33" x14ac:dyDescent="0.2">
      <c r="A81">
        <v>0</v>
      </c>
      <c r="C81">
        <v>4.1666666666666664E-2</v>
      </c>
      <c r="D81">
        <f>SUM(D10:D11)</f>
        <v>1560</v>
      </c>
      <c r="E81">
        <f t="shared" ref="E81:AG89" si="26">SUM(E10:E11)</f>
        <v>1618</v>
      </c>
      <c r="F81">
        <f t="shared" si="26"/>
        <v>1325</v>
      </c>
      <c r="G81">
        <f t="shared" si="26"/>
        <v>1286</v>
      </c>
      <c r="H81">
        <f t="shared" si="26"/>
        <v>1123</v>
      </c>
      <c r="I81">
        <f t="shared" si="26"/>
        <v>922</v>
      </c>
      <c r="J81">
        <f t="shared" si="26"/>
        <v>919</v>
      </c>
      <c r="K81">
        <f t="shared" si="26"/>
        <v>998</v>
      </c>
      <c r="L81">
        <f t="shared" si="26"/>
        <v>1049</v>
      </c>
      <c r="M81">
        <f t="shared" si="26"/>
        <v>1018</v>
      </c>
      <c r="N81">
        <f t="shared" si="26"/>
        <v>955</v>
      </c>
      <c r="O81">
        <f t="shared" si="26"/>
        <v>965</v>
      </c>
      <c r="P81">
        <f t="shared" si="26"/>
        <v>960</v>
      </c>
      <c r="Q81">
        <f t="shared" si="26"/>
        <v>948</v>
      </c>
      <c r="R81">
        <f t="shared" si="26"/>
        <v>1046</v>
      </c>
      <c r="S81">
        <f t="shared" si="26"/>
        <v>1143</v>
      </c>
      <c r="T81">
        <f t="shared" si="26"/>
        <v>1034</v>
      </c>
      <c r="U81">
        <f t="shared" si="26"/>
        <v>984</v>
      </c>
      <c r="V81">
        <f t="shared" si="26"/>
        <v>984</v>
      </c>
      <c r="W81">
        <f t="shared" si="26"/>
        <v>996</v>
      </c>
      <c r="X81">
        <f t="shared" si="26"/>
        <v>992</v>
      </c>
      <c r="Y81">
        <f t="shared" si="26"/>
        <v>1087</v>
      </c>
      <c r="Z81">
        <f t="shared" si="26"/>
        <v>1070</v>
      </c>
      <c r="AA81">
        <f t="shared" si="26"/>
        <v>1111</v>
      </c>
      <c r="AB81">
        <f t="shared" si="26"/>
        <v>1059</v>
      </c>
      <c r="AC81">
        <f t="shared" si="26"/>
        <v>1082</v>
      </c>
      <c r="AD81">
        <f t="shared" si="26"/>
        <v>1032</v>
      </c>
      <c r="AE81">
        <f t="shared" si="26"/>
        <v>1104</v>
      </c>
      <c r="AF81">
        <f t="shared" si="26"/>
        <v>1087</v>
      </c>
      <c r="AG81">
        <f t="shared" si="26"/>
        <v>1066</v>
      </c>
    </row>
    <row r="82" spans="1:33" x14ac:dyDescent="0.2">
      <c r="A82">
        <v>2.0833333333333332E-2</v>
      </c>
      <c r="C82">
        <v>6.25E-2</v>
      </c>
      <c r="D82">
        <f>SUM(D11:D12)</f>
        <v>1567</v>
      </c>
      <c r="E82">
        <f t="shared" si="26"/>
        <v>1618</v>
      </c>
      <c r="F82">
        <f t="shared" si="26"/>
        <v>1236</v>
      </c>
      <c r="G82">
        <f t="shared" si="26"/>
        <v>1293</v>
      </c>
      <c r="H82">
        <f t="shared" si="26"/>
        <v>1140</v>
      </c>
      <c r="I82">
        <f t="shared" si="26"/>
        <v>948</v>
      </c>
      <c r="J82">
        <f t="shared" si="26"/>
        <v>931</v>
      </c>
      <c r="K82">
        <f t="shared" si="26"/>
        <v>1020</v>
      </c>
      <c r="L82">
        <f t="shared" si="26"/>
        <v>1034</v>
      </c>
      <c r="M82">
        <f t="shared" si="26"/>
        <v>1061</v>
      </c>
      <c r="N82">
        <f t="shared" si="26"/>
        <v>986</v>
      </c>
      <c r="O82">
        <f t="shared" si="26"/>
        <v>967</v>
      </c>
      <c r="P82">
        <f t="shared" si="26"/>
        <v>977</v>
      </c>
      <c r="Q82">
        <f t="shared" si="26"/>
        <v>969</v>
      </c>
      <c r="R82">
        <f t="shared" si="26"/>
        <v>1047</v>
      </c>
      <c r="S82">
        <f t="shared" si="26"/>
        <v>1128</v>
      </c>
      <c r="T82">
        <f t="shared" si="26"/>
        <v>1032</v>
      </c>
      <c r="U82">
        <f t="shared" si="26"/>
        <v>967</v>
      </c>
      <c r="V82">
        <f t="shared" si="26"/>
        <v>986</v>
      </c>
      <c r="W82">
        <f t="shared" si="26"/>
        <v>1006</v>
      </c>
      <c r="X82">
        <f t="shared" si="26"/>
        <v>996</v>
      </c>
      <c r="Y82">
        <f t="shared" si="26"/>
        <v>1082</v>
      </c>
      <c r="Z82">
        <f t="shared" si="26"/>
        <v>1080</v>
      </c>
      <c r="AA82">
        <f t="shared" si="26"/>
        <v>1137</v>
      </c>
      <c r="AB82">
        <f t="shared" si="26"/>
        <v>1078</v>
      </c>
      <c r="AC82">
        <f t="shared" si="26"/>
        <v>1085</v>
      </c>
      <c r="AD82">
        <f t="shared" si="26"/>
        <v>1046</v>
      </c>
      <c r="AE82">
        <f t="shared" si="26"/>
        <v>1097</v>
      </c>
      <c r="AF82">
        <f t="shared" si="26"/>
        <v>1092</v>
      </c>
      <c r="AG82">
        <f t="shared" si="26"/>
        <v>1080</v>
      </c>
    </row>
    <row r="83" spans="1:33" x14ac:dyDescent="0.2">
      <c r="A83">
        <v>4.1666666666666699E-2</v>
      </c>
      <c r="C83">
        <v>8.3333333333333398E-2</v>
      </c>
      <c r="D83">
        <f t="shared" ref="D83:S98" si="27">SUM(D12:D13)</f>
        <v>1565</v>
      </c>
      <c r="E83">
        <f t="shared" si="27"/>
        <v>1625</v>
      </c>
      <c r="F83">
        <f t="shared" si="27"/>
        <v>1200</v>
      </c>
      <c r="G83">
        <f t="shared" si="27"/>
        <v>1308</v>
      </c>
      <c r="H83">
        <f t="shared" si="27"/>
        <v>1176</v>
      </c>
      <c r="I83">
        <f t="shared" si="27"/>
        <v>938</v>
      </c>
      <c r="J83">
        <f t="shared" si="27"/>
        <v>958</v>
      </c>
      <c r="K83">
        <f t="shared" si="27"/>
        <v>1022</v>
      </c>
      <c r="L83">
        <f t="shared" si="27"/>
        <v>1017</v>
      </c>
      <c r="M83">
        <f t="shared" si="27"/>
        <v>1063</v>
      </c>
      <c r="N83">
        <f t="shared" si="27"/>
        <v>979</v>
      </c>
      <c r="O83">
        <f t="shared" si="27"/>
        <v>1010</v>
      </c>
      <c r="P83">
        <f t="shared" si="27"/>
        <v>993</v>
      </c>
      <c r="Q83">
        <f t="shared" si="27"/>
        <v>999</v>
      </c>
      <c r="R83">
        <f t="shared" si="27"/>
        <v>1039</v>
      </c>
      <c r="S83">
        <f t="shared" si="27"/>
        <v>1123</v>
      </c>
      <c r="T83">
        <f t="shared" si="26"/>
        <v>1030</v>
      </c>
      <c r="U83">
        <f t="shared" si="26"/>
        <v>991</v>
      </c>
      <c r="V83">
        <f t="shared" si="26"/>
        <v>1013</v>
      </c>
      <c r="W83">
        <f t="shared" si="26"/>
        <v>1035</v>
      </c>
      <c r="X83">
        <f t="shared" si="26"/>
        <v>1032</v>
      </c>
      <c r="Y83">
        <f t="shared" si="26"/>
        <v>1087</v>
      </c>
      <c r="Z83">
        <f t="shared" si="26"/>
        <v>1107</v>
      </c>
      <c r="AA83">
        <f t="shared" si="26"/>
        <v>1159</v>
      </c>
      <c r="AB83">
        <f t="shared" si="26"/>
        <v>1060</v>
      </c>
      <c r="AC83">
        <f t="shared" si="26"/>
        <v>1104</v>
      </c>
      <c r="AD83">
        <f t="shared" si="26"/>
        <v>1047</v>
      </c>
      <c r="AE83">
        <f t="shared" si="26"/>
        <v>1131</v>
      </c>
      <c r="AF83">
        <f t="shared" si="26"/>
        <v>1101</v>
      </c>
      <c r="AG83">
        <f t="shared" si="26"/>
        <v>1099</v>
      </c>
    </row>
    <row r="84" spans="1:33" x14ac:dyDescent="0.2">
      <c r="A84">
        <v>6.25E-2</v>
      </c>
      <c r="C84">
        <v>0.104166666666667</v>
      </c>
      <c r="D84">
        <f t="shared" si="27"/>
        <v>1567</v>
      </c>
      <c r="E84">
        <f t="shared" si="26"/>
        <v>1622</v>
      </c>
      <c r="F84">
        <f t="shared" si="26"/>
        <v>1136</v>
      </c>
      <c r="G84">
        <f t="shared" si="26"/>
        <v>1299</v>
      </c>
      <c r="H84">
        <f t="shared" si="26"/>
        <v>1183</v>
      </c>
      <c r="I84">
        <f t="shared" si="26"/>
        <v>955</v>
      </c>
      <c r="J84">
        <f t="shared" si="26"/>
        <v>965</v>
      </c>
      <c r="K84">
        <f t="shared" si="26"/>
        <v>1039</v>
      </c>
      <c r="L84">
        <f t="shared" si="26"/>
        <v>1011</v>
      </c>
      <c r="M84">
        <f t="shared" si="26"/>
        <v>1101</v>
      </c>
      <c r="N84">
        <f t="shared" si="26"/>
        <v>1006</v>
      </c>
      <c r="O84">
        <f t="shared" si="26"/>
        <v>1010</v>
      </c>
      <c r="P84">
        <f t="shared" si="26"/>
        <v>1020</v>
      </c>
      <c r="Q84">
        <f t="shared" si="26"/>
        <v>972</v>
      </c>
      <c r="R84">
        <f t="shared" si="26"/>
        <v>1022</v>
      </c>
      <c r="S84">
        <f t="shared" si="26"/>
        <v>1130</v>
      </c>
      <c r="T84">
        <f t="shared" si="26"/>
        <v>1037</v>
      </c>
      <c r="U84">
        <f t="shared" si="26"/>
        <v>1010</v>
      </c>
      <c r="V84">
        <f t="shared" si="26"/>
        <v>1020</v>
      </c>
      <c r="W84">
        <f t="shared" si="26"/>
        <v>1037</v>
      </c>
      <c r="X84">
        <f t="shared" si="26"/>
        <v>1054</v>
      </c>
      <c r="Y84">
        <f t="shared" si="26"/>
        <v>1090</v>
      </c>
      <c r="Z84">
        <f t="shared" si="26"/>
        <v>1109</v>
      </c>
      <c r="AA84">
        <f t="shared" si="26"/>
        <v>1143</v>
      </c>
      <c r="AB84">
        <f t="shared" si="26"/>
        <v>1077</v>
      </c>
      <c r="AC84">
        <f t="shared" si="26"/>
        <v>1102</v>
      </c>
      <c r="AD84">
        <f t="shared" si="26"/>
        <v>1056</v>
      </c>
      <c r="AE84">
        <f t="shared" si="26"/>
        <v>1142</v>
      </c>
      <c r="AF84">
        <f t="shared" si="26"/>
        <v>1111</v>
      </c>
      <c r="AG84">
        <f t="shared" si="26"/>
        <v>1128</v>
      </c>
    </row>
    <row r="85" spans="1:33" x14ac:dyDescent="0.2">
      <c r="A85">
        <v>8.3333333333333301E-2</v>
      </c>
      <c r="C85">
        <v>0.125</v>
      </c>
      <c r="D85">
        <f t="shared" si="27"/>
        <v>1574</v>
      </c>
      <c r="E85">
        <f t="shared" si="26"/>
        <v>1620</v>
      </c>
      <c r="F85">
        <f t="shared" si="26"/>
        <v>1135</v>
      </c>
      <c r="G85">
        <f t="shared" si="26"/>
        <v>1351</v>
      </c>
      <c r="H85">
        <f t="shared" si="26"/>
        <v>1198</v>
      </c>
      <c r="I85">
        <f t="shared" si="26"/>
        <v>970</v>
      </c>
      <c r="J85">
        <f t="shared" si="26"/>
        <v>948</v>
      </c>
      <c r="K85">
        <f t="shared" si="26"/>
        <v>1020</v>
      </c>
      <c r="L85">
        <f t="shared" si="26"/>
        <v>1027</v>
      </c>
      <c r="M85">
        <f t="shared" si="26"/>
        <v>1133</v>
      </c>
      <c r="N85">
        <f t="shared" si="26"/>
        <v>989</v>
      </c>
      <c r="O85">
        <f t="shared" si="26"/>
        <v>999</v>
      </c>
      <c r="P85">
        <f t="shared" si="26"/>
        <v>1013</v>
      </c>
      <c r="Q85">
        <f t="shared" si="26"/>
        <v>960</v>
      </c>
      <c r="R85">
        <f t="shared" si="26"/>
        <v>1013</v>
      </c>
      <c r="S85">
        <f t="shared" si="26"/>
        <v>1145</v>
      </c>
      <c r="T85">
        <f t="shared" si="26"/>
        <v>1041</v>
      </c>
      <c r="U85">
        <f t="shared" si="26"/>
        <v>1042</v>
      </c>
      <c r="V85">
        <f t="shared" si="26"/>
        <v>1006</v>
      </c>
      <c r="W85">
        <f t="shared" si="26"/>
        <v>1063</v>
      </c>
      <c r="X85">
        <f t="shared" si="26"/>
        <v>1044</v>
      </c>
      <c r="Y85">
        <f t="shared" si="26"/>
        <v>1080</v>
      </c>
      <c r="Z85">
        <f t="shared" si="26"/>
        <v>1116</v>
      </c>
      <c r="AA85">
        <f t="shared" si="26"/>
        <v>1157</v>
      </c>
      <c r="AB85">
        <f t="shared" si="26"/>
        <v>1100</v>
      </c>
      <c r="AC85">
        <f t="shared" si="26"/>
        <v>1118</v>
      </c>
      <c r="AD85">
        <f t="shared" si="26"/>
        <v>1092</v>
      </c>
      <c r="AE85">
        <f t="shared" si="26"/>
        <v>1152</v>
      </c>
      <c r="AF85">
        <f t="shared" si="26"/>
        <v>1095</v>
      </c>
      <c r="AG85">
        <f t="shared" si="26"/>
        <v>1142</v>
      </c>
    </row>
    <row r="86" spans="1:33" x14ac:dyDescent="0.2">
      <c r="A86">
        <v>0.104166666666667</v>
      </c>
      <c r="C86">
        <v>0.14583333333333401</v>
      </c>
      <c r="D86">
        <f t="shared" si="27"/>
        <v>1570</v>
      </c>
      <c r="E86">
        <f t="shared" si="26"/>
        <v>1625</v>
      </c>
      <c r="F86">
        <f t="shared" si="26"/>
        <v>1159</v>
      </c>
      <c r="G86">
        <f t="shared" si="26"/>
        <v>1404</v>
      </c>
      <c r="H86">
        <f t="shared" si="26"/>
        <v>1195</v>
      </c>
      <c r="I86">
        <f t="shared" si="26"/>
        <v>960</v>
      </c>
      <c r="J86">
        <f t="shared" si="26"/>
        <v>941</v>
      </c>
      <c r="K86">
        <f t="shared" si="26"/>
        <v>972</v>
      </c>
      <c r="L86">
        <f t="shared" si="26"/>
        <v>1044</v>
      </c>
      <c r="M86">
        <f t="shared" si="26"/>
        <v>1085</v>
      </c>
      <c r="N86">
        <f t="shared" si="26"/>
        <v>938</v>
      </c>
      <c r="O86">
        <f t="shared" si="26"/>
        <v>991</v>
      </c>
      <c r="P86">
        <f t="shared" si="26"/>
        <v>993</v>
      </c>
      <c r="Q86">
        <f t="shared" si="26"/>
        <v>968</v>
      </c>
      <c r="R86">
        <f t="shared" si="26"/>
        <v>1037</v>
      </c>
      <c r="S86">
        <f t="shared" si="26"/>
        <v>1147</v>
      </c>
      <c r="T86">
        <f t="shared" si="26"/>
        <v>1058</v>
      </c>
      <c r="U86">
        <f t="shared" si="26"/>
        <v>1054</v>
      </c>
      <c r="V86">
        <f t="shared" si="26"/>
        <v>970</v>
      </c>
      <c r="W86">
        <f t="shared" si="26"/>
        <v>1065</v>
      </c>
      <c r="X86">
        <f t="shared" si="26"/>
        <v>1053</v>
      </c>
      <c r="Y86">
        <f t="shared" si="26"/>
        <v>1128</v>
      </c>
      <c r="Z86">
        <f t="shared" si="26"/>
        <v>1095</v>
      </c>
      <c r="AA86">
        <f t="shared" si="26"/>
        <v>1178</v>
      </c>
      <c r="AB86">
        <f t="shared" si="26"/>
        <v>1104</v>
      </c>
      <c r="AC86">
        <f t="shared" si="26"/>
        <v>1147</v>
      </c>
      <c r="AD86">
        <f t="shared" si="26"/>
        <v>1104</v>
      </c>
      <c r="AE86">
        <f t="shared" si="26"/>
        <v>1164</v>
      </c>
      <c r="AF86">
        <f t="shared" si="26"/>
        <v>1116</v>
      </c>
      <c r="AG86">
        <f t="shared" si="26"/>
        <v>1133</v>
      </c>
    </row>
    <row r="87" spans="1:33" x14ac:dyDescent="0.2">
      <c r="A87">
        <v>0.125</v>
      </c>
      <c r="C87">
        <v>0.16666666666666699</v>
      </c>
      <c r="D87">
        <f t="shared" si="27"/>
        <v>1567</v>
      </c>
      <c r="E87">
        <f t="shared" si="26"/>
        <v>1620</v>
      </c>
      <c r="F87">
        <f t="shared" si="26"/>
        <v>1059</v>
      </c>
      <c r="G87">
        <f t="shared" si="26"/>
        <v>1371</v>
      </c>
      <c r="H87">
        <f t="shared" si="26"/>
        <v>1190</v>
      </c>
      <c r="I87">
        <f t="shared" si="26"/>
        <v>962</v>
      </c>
      <c r="J87">
        <f t="shared" si="26"/>
        <v>950</v>
      </c>
      <c r="K87">
        <f t="shared" si="26"/>
        <v>982</v>
      </c>
      <c r="L87">
        <f t="shared" si="26"/>
        <v>1059</v>
      </c>
      <c r="M87">
        <f t="shared" si="26"/>
        <v>1070</v>
      </c>
      <c r="N87">
        <f t="shared" si="26"/>
        <v>939</v>
      </c>
      <c r="O87">
        <f t="shared" si="26"/>
        <v>952</v>
      </c>
      <c r="P87">
        <f t="shared" si="26"/>
        <v>982</v>
      </c>
      <c r="Q87">
        <f t="shared" si="26"/>
        <v>964</v>
      </c>
      <c r="R87">
        <f t="shared" si="26"/>
        <v>1061</v>
      </c>
      <c r="S87">
        <f t="shared" si="26"/>
        <v>1166</v>
      </c>
      <c r="T87">
        <f t="shared" si="26"/>
        <v>1076</v>
      </c>
      <c r="U87">
        <f t="shared" si="26"/>
        <v>1008</v>
      </c>
      <c r="V87">
        <f t="shared" si="26"/>
        <v>950</v>
      </c>
      <c r="W87">
        <f t="shared" si="26"/>
        <v>1034</v>
      </c>
      <c r="X87">
        <f t="shared" si="26"/>
        <v>1039</v>
      </c>
      <c r="Y87">
        <f t="shared" si="26"/>
        <v>1157</v>
      </c>
      <c r="Z87">
        <f t="shared" si="26"/>
        <v>1111</v>
      </c>
      <c r="AA87">
        <f t="shared" si="26"/>
        <v>1191</v>
      </c>
      <c r="AB87">
        <f t="shared" si="26"/>
        <v>1132</v>
      </c>
      <c r="AC87">
        <f t="shared" si="26"/>
        <v>1155</v>
      </c>
      <c r="AD87">
        <f t="shared" si="26"/>
        <v>1142</v>
      </c>
      <c r="AE87">
        <f t="shared" si="26"/>
        <v>1188</v>
      </c>
      <c r="AF87">
        <f t="shared" si="26"/>
        <v>1145</v>
      </c>
      <c r="AG87">
        <f t="shared" si="26"/>
        <v>1147</v>
      </c>
    </row>
    <row r="88" spans="1:33" x14ac:dyDescent="0.2">
      <c r="A88">
        <v>0.14583333333333301</v>
      </c>
      <c r="C88">
        <v>0.1875</v>
      </c>
      <c r="D88">
        <f t="shared" si="27"/>
        <v>1581</v>
      </c>
      <c r="E88">
        <f t="shared" si="26"/>
        <v>1608</v>
      </c>
      <c r="F88">
        <f t="shared" si="26"/>
        <v>1027</v>
      </c>
      <c r="G88">
        <f t="shared" si="26"/>
        <v>1339</v>
      </c>
      <c r="H88">
        <f t="shared" si="26"/>
        <v>1193</v>
      </c>
      <c r="I88">
        <f t="shared" si="26"/>
        <v>982</v>
      </c>
      <c r="J88">
        <f t="shared" si="26"/>
        <v>974</v>
      </c>
      <c r="K88">
        <f t="shared" si="26"/>
        <v>1018</v>
      </c>
      <c r="L88">
        <f t="shared" si="26"/>
        <v>1056</v>
      </c>
      <c r="M88">
        <f t="shared" si="26"/>
        <v>1111</v>
      </c>
      <c r="N88">
        <f t="shared" si="26"/>
        <v>975</v>
      </c>
      <c r="O88">
        <f t="shared" si="26"/>
        <v>924</v>
      </c>
      <c r="P88">
        <f t="shared" si="26"/>
        <v>972</v>
      </c>
      <c r="Q88">
        <f t="shared" si="26"/>
        <v>984</v>
      </c>
      <c r="R88">
        <f t="shared" si="26"/>
        <v>1104</v>
      </c>
      <c r="S88">
        <f t="shared" si="26"/>
        <v>1164</v>
      </c>
      <c r="T88">
        <f t="shared" si="26"/>
        <v>1140</v>
      </c>
      <c r="U88">
        <f t="shared" si="26"/>
        <v>1020</v>
      </c>
      <c r="V88">
        <f t="shared" si="26"/>
        <v>967</v>
      </c>
      <c r="W88">
        <f t="shared" si="26"/>
        <v>1020</v>
      </c>
      <c r="X88">
        <f t="shared" si="26"/>
        <v>994</v>
      </c>
      <c r="Y88">
        <f t="shared" si="26"/>
        <v>1212</v>
      </c>
      <c r="Z88">
        <f t="shared" si="26"/>
        <v>1156</v>
      </c>
      <c r="AA88">
        <f t="shared" si="26"/>
        <v>1188</v>
      </c>
      <c r="AB88">
        <f t="shared" si="26"/>
        <v>1172</v>
      </c>
      <c r="AC88">
        <f t="shared" si="26"/>
        <v>1178</v>
      </c>
      <c r="AD88">
        <f t="shared" si="26"/>
        <v>1196</v>
      </c>
      <c r="AE88">
        <f t="shared" si="26"/>
        <v>1241</v>
      </c>
      <c r="AF88">
        <f t="shared" si="26"/>
        <v>1142</v>
      </c>
      <c r="AG88">
        <f t="shared" si="26"/>
        <v>1216</v>
      </c>
    </row>
    <row r="89" spans="1:33" x14ac:dyDescent="0.2">
      <c r="A89">
        <v>0.16666666666666699</v>
      </c>
      <c r="C89">
        <v>0.20833333333333401</v>
      </c>
      <c r="D89">
        <f t="shared" si="27"/>
        <v>1587</v>
      </c>
      <c r="E89">
        <f t="shared" si="26"/>
        <v>1598</v>
      </c>
      <c r="F89">
        <f t="shared" si="26"/>
        <v>1053</v>
      </c>
      <c r="G89">
        <f t="shared" si="26"/>
        <v>1337</v>
      </c>
      <c r="H89">
        <f t="shared" si="26"/>
        <v>1203</v>
      </c>
      <c r="I89">
        <f t="shared" si="26"/>
        <v>1063</v>
      </c>
      <c r="J89">
        <f t="shared" si="26"/>
        <v>996</v>
      </c>
      <c r="K89">
        <f t="shared" si="26"/>
        <v>1063</v>
      </c>
      <c r="L89">
        <f t="shared" si="26"/>
        <v>1022</v>
      </c>
      <c r="M89">
        <f t="shared" si="26"/>
        <v>1179</v>
      </c>
      <c r="N89">
        <f t="shared" si="26"/>
        <v>1046</v>
      </c>
      <c r="O89">
        <f t="shared" si="26"/>
        <v>965</v>
      </c>
      <c r="P89">
        <f t="shared" si="26"/>
        <v>1037</v>
      </c>
      <c r="Q89">
        <f t="shared" si="26"/>
        <v>1032</v>
      </c>
      <c r="R89">
        <f t="shared" si="26"/>
        <v>1202</v>
      </c>
      <c r="S89">
        <f t="shared" si="26"/>
        <v>1147</v>
      </c>
      <c r="T89">
        <f t="shared" si="26"/>
        <v>1221</v>
      </c>
      <c r="U89">
        <f t="shared" si="26"/>
        <v>1068</v>
      </c>
      <c r="V89">
        <f t="shared" si="26"/>
        <v>984</v>
      </c>
      <c r="W89">
        <f t="shared" si="26"/>
        <v>1039</v>
      </c>
      <c r="X89">
        <f t="shared" si="26"/>
        <v>1051</v>
      </c>
      <c r="Y89">
        <f t="shared" si="26"/>
        <v>1330</v>
      </c>
      <c r="Z89">
        <f t="shared" si="26"/>
        <v>1200</v>
      </c>
      <c r="AA89">
        <f t="shared" si="26"/>
        <v>1190</v>
      </c>
      <c r="AB89">
        <f t="shared" si="26"/>
        <v>1270</v>
      </c>
      <c r="AC89">
        <f t="shared" si="26"/>
        <v>1241</v>
      </c>
      <c r="AD89">
        <f t="shared" si="26"/>
        <v>1241</v>
      </c>
      <c r="AE89">
        <f t="shared" si="26"/>
        <v>1300</v>
      </c>
      <c r="AF89">
        <f t="shared" si="26"/>
        <v>1190</v>
      </c>
      <c r="AG89">
        <f t="shared" si="26"/>
        <v>1306</v>
      </c>
    </row>
    <row r="90" spans="1:33" x14ac:dyDescent="0.2">
      <c r="A90">
        <v>0.1875</v>
      </c>
      <c r="C90">
        <v>0.22916666666666699</v>
      </c>
      <c r="D90">
        <f t="shared" si="27"/>
        <v>1582</v>
      </c>
      <c r="E90">
        <f t="shared" si="27"/>
        <v>1594</v>
      </c>
      <c r="F90">
        <f t="shared" si="27"/>
        <v>1075</v>
      </c>
      <c r="G90">
        <f t="shared" si="27"/>
        <v>1315</v>
      </c>
      <c r="H90">
        <f t="shared" si="27"/>
        <v>1188</v>
      </c>
      <c r="I90">
        <f t="shared" si="27"/>
        <v>1166</v>
      </c>
      <c r="J90">
        <f t="shared" si="27"/>
        <v>1097</v>
      </c>
      <c r="K90">
        <f t="shared" si="27"/>
        <v>1063</v>
      </c>
      <c r="L90">
        <f t="shared" si="27"/>
        <v>1044</v>
      </c>
      <c r="M90">
        <f t="shared" si="27"/>
        <v>1280</v>
      </c>
      <c r="N90">
        <f t="shared" si="27"/>
        <v>1159</v>
      </c>
      <c r="O90">
        <f t="shared" si="27"/>
        <v>1066</v>
      </c>
      <c r="P90">
        <f t="shared" si="27"/>
        <v>1155</v>
      </c>
      <c r="Q90">
        <f t="shared" si="27"/>
        <v>1147</v>
      </c>
      <c r="R90">
        <f t="shared" si="27"/>
        <v>1339</v>
      </c>
      <c r="S90">
        <f t="shared" si="27"/>
        <v>1128</v>
      </c>
      <c r="T90">
        <f t="shared" ref="T90:AG105" si="28">SUM(T19:T20)</f>
        <v>1294</v>
      </c>
      <c r="U90">
        <f t="shared" si="28"/>
        <v>1157</v>
      </c>
      <c r="V90">
        <f t="shared" si="28"/>
        <v>998</v>
      </c>
      <c r="W90">
        <f t="shared" si="28"/>
        <v>1145</v>
      </c>
      <c r="X90">
        <f t="shared" si="28"/>
        <v>1181</v>
      </c>
      <c r="Y90">
        <f t="shared" si="28"/>
        <v>1348</v>
      </c>
      <c r="Z90">
        <f t="shared" si="28"/>
        <v>1304</v>
      </c>
      <c r="AA90">
        <f t="shared" si="28"/>
        <v>1330</v>
      </c>
      <c r="AB90">
        <f t="shared" si="28"/>
        <v>1348</v>
      </c>
      <c r="AC90">
        <f t="shared" si="28"/>
        <v>1371</v>
      </c>
      <c r="AD90">
        <f t="shared" si="28"/>
        <v>1317</v>
      </c>
      <c r="AE90">
        <f t="shared" si="28"/>
        <v>1351</v>
      </c>
      <c r="AF90">
        <f t="shared" si="28"/>
        <v>1243</v>
      </c>
      <c r="AG90">
        <f t="shared" si="28"/>
        <v>1388</v>
      </c>
    </row>
    <row r="91" spans="1:33" x14ac:dyDescent="0.2">
      <c r="A91">
        <v>0.20833333333333301</v>
      </c>
      <c r="C91">
        <v>0.25</v>
      </c>
      <c r="D91">
        <f t="shared" si="27"/>
        <v>1584</v>
      </c>
      <c r="E91">
        <f t="shared" si="27"/>
        <v>1594</v>
      </c>
      <c r="F91">
        <f t="shared" si="27"/>
        <v>1104</v>
      </c>
      <c r="G91">
        <f t="shared" si="27"/>
        <v>1420</v>
      </c>
      <c r="H91">
        <f t="shared" si="27"/>
        <v>1156</v>
      </c>
      <c r="I91">
        <f t="shared" si="27"/>
        <v>1284</v>
      </c>
      <c r="J91">
        <f t="shared" si="27"/>
        <v>1275</v>
      </c>
      <c r="K91">
        <f t="shared" si="27"/>
        <v>1071</v>
      </c>
      <c r="L91">
        <f t="shared" si="27"/>
        <v>1133</v>
      </c>
      <c r="M91">
        <f t="shared" si="27"/>
        <v>1399</v>
      </c>
      <c r="N91">
        <f t="shared" si="27"/>
        <v>1282</v>
      </c>
      <c r="O91">
        <f t="shared" si="27"/>
        <v>1234</v>
      </c>
      <c r="P91">
        <f t="shared" si="27"/>
        <v>1224</v>
      </c>
      <c r="Q91">
        <f t="shared" si="27"/>
        <v>1294</v>
      </c>
      <c r="R91">
        <f t="shared" si="27"/>
        <v>1450</v>
      </c>
      <c r="S91">
        <f t="shared" si="27"/>
        <v>1239</v>
      </c>
      <c r="T91">
        <f t="shared" si="28"/>
        <v>1407</v>
      </c>
      <c r="U91">
        <f t="shared" si="28"/>
        <v>1300</v>
      </c>
      <c r="V91">
        <f t="shared" si="28"/>
        <v>1126</v>
      </c>
      <c r="W91">
        <f t="shared" si="28"/>
        <v>1260</v>
      </c>
      <c r="X91">
        <f t="shared" si="28"/>
        <v>1246</v>
      </c>
      <c r="Y91">
        <f t="shared" si="28"/>
        <v>1372</v>
      </c>
      <c r="Z91">
        <f t="shared" si="28"/>
        <v>1397</v>
      </c>
      <c r="AA91">
        <f t="shared" si="28"/>
        <v>1519</v>
      </c>
      <c r="AB91">
        <f t="shared" si="28"/>
        <v>1409</v>
      </c>
      <c r="AC91">
        <f t="shared" si="28"/>
        <v>1492</v>
      </c>
      <c r="AD91">
        <f t="shared" si="28"/>
        <v>1346</v>
      </c>
      <c r="AE91">
        <f t="shared" si="28"/>
        <v>1474</v>
      </c>
      <c r="AF91">
        <f t="shared" si="28"/>
        <v>1272</v>
      </c>
      <c r="AG91">
        <f t="shared" si="28"/>
        <v>1488</v>
      </c>
    </row>
    <row r="92" spans="1:33" x14ac:dyDescent="0.2">
      <c r="A92">
        <v>0.22916666666666699</v>
      </c>
      <c r="C92">
        <v>0.27083333333333398</v>
      </c>
      <c r="D92">
        <f t="shared" si="27"/>
        <v>1603</v>
      </c>
      <c r="E92">
        <f t="shared" si="27"/>
        <v>1598</v>
      </c>
      <c r="F92">
        <f t="shared" si="27"/>
        <v>1174</v>
      </c>
      <c r="G92">
        <f t="shared" si="27"/>
        <v>1541</v>
      </c>
      <c r="H92">
        <f t="shared" si="27"/>
        <v>1186</v>
      </c>
      <c r="I92">
        <f t="shared" si="27"/>
        <v>1423</v>
      </c>
      <c r="J92">
        <f t="shared" si="27"/>
        <v>1366</v>
      </c>
      <c r="K92">
        <f t="shared" si="27"/>
        <v>1166</v>
      </c>
      <c r="L92">
        <f t="shared" si="27"/>
        <v>1192</v>
      </c>
      <c r="M92">
        <f t="shared" si="27"/>
        <v>1480</v>
      </c>
      <c r="N92">
        <f t="shared" si="27"/>
        <v>1382</v>
      </c>
      <c r="O92">
        <f t="shared" si="27"/>
        <v>1366</v>
      </c>
      <c r="P92">
        <f t="shared" si="27"/>
        <v>1308</v>
      </c>
      <c r="Q92">
        <f t="shared" si="27"/>
        <v>1373</v>
      </c>
      <c r="R92">
        <f t="shared" si="27"/>
        <v>1510</v>
      </c>
      <c r="S92">
        <f t="shared" si="27"/>
        <v>1424</v>
      </c>
      <c r="T92">
        <f t="shared" si="28"/>
        <v>1474</v>
      </c>
      <c r="U92">
        <f t="shared" si="28"/>
        <v>1413</v>
      </c>
      <c r="V92">
        <f t="shared" si="28"/>
        <v>1287</v>
      </c>
      <c r="W92">
        <f t="shared" si="28"/>
        <v>1289</v>
      </c>
      <c r="X92">
        <f t="shared" si="28"/>
        <v>1296</v>
      </c>
      <c r="Y92">
        <f t="shared" si="28"/>
        <v>1488</v>
      </c>
      <c r="Z92">
        <f t="shared" si="28"/>
        <v>1428</v>
      </c>
      <c r="AA92">
        <f t="shared" si="28"/>
        <v>1663</v>
      </c>
      <c r="AB92">
        <f t="shared" si="28"/>
        <v>1520</v>
      </c>
      <c r="AC92">
        <f t="shared" si="28"/>
        <v>1567</v>
      </c>
      <c r="AD92">
        <f t="shared" si="28"/>
        <v>1426</v>
      </c>
      <c r="AE92">
        <f t="shared" si="28"/>
        <v>1584</v>
      </c>
      <c r="AF92">
        <f t="shared" si="28"/>
        <v>1352</v>
      </c>
      <c r="AG92">
        <f t="shared" si="28"/>
        <v>1598</v>
      </c>
    </row>
    <row r="93" spans="1:33" x14ac:dyDescent="0.2">
      <c r="A93">
        <v>0.25</v>
      </c>
      <c r="C93">
        <v>0.29166666666666702</v>
      </c>
      <c r="D93">
        <f t="shared" si="27"/>
        <v>1560</v>
      </c>
      <c r="E93">
        <f t="shared" si="27"/>
        <v>1581</v>
      </c>
      <c r="F93">
        <f t="shared" si="27"/>
        <v>1169</v>
      </c>
      <c r="G93">
        <f t="shared" si="27"/>
        <v>1332</v>
      </c>
      <c r="H93">
        <f t="shared" si="27"/>
        <v>1212</v>
      </c>
      <c r="I93">
        <f t="shared" si="27"/>
        <v>1433</v>
      </c>
      <c r="J93">
        <f t="shared" si="27"/>
        <v>1392</v>
      </c>
      <c r="K93">
        <f t="shared" si="27"/>
        <v>1281</v>
      </c>
      <c r="L93">
        <f t="shared" si="27"/>
        <v>1222</v>
      </c>
      <c r="M93">
        <f t="shared" si="27"/>
        <v>1488</v>
      </c>
      <c r="N93">
        <f t="shared" si="27"/>
        <v>1401</v>
      </c>
      <c r="O93">
        <f t="shared" si="27"/>
        <v>1389</v>
      </c>
      <c r="P93">
        <f t="shared" si="27"/>
        <v>1358</v>
      </c>
      <c r="Q93">
        <f t="shared" si="27"/>
        <v>1404</v>
      </c>
      <c r="R93">
        <f t="shared" si="27"/>
        <v>1471</v>
      </c>
      <c r="S93">
        <f t="shared" si="27"/>
        <v>1524</v>
      </c>
      <c r="T93">
        <f t="shared" si="28"/>
        <v>1416</v>
      </c>
      <c r="U93">
        <f t="shared" si="28"/>
        <v>1455</v>
      </c>
      <c r="V93">
        <f t="shared" si="28"/>
        <v>1341</v>
      </c>
      <c r="W93">
        <f t="shared" si="28"/>
        <v>1409</v>
      </c>
      <c r="X93">
        <f t="shared" si="28"/>
        <v>1346</v>
      </c>
      <c r="Y93">
        <f t="shared" si="28"/>
        <v>1500</v>
      </c>
      <c r="Z93">
        <f t="shared" si="28"/>
        <v>1456</v>
      </c>
      <c r="AA93">
        <f t="shared" si="28"/>
        <v>1721</v>
      </c>
      <c r="AB93">
        <f t="shared" si="28"/>
        <v>1543</v>
      </c>
      <c r="AC93">
        <f t="shared" si="28"/>
        <v>1539</v>
      </c>
      <c r="AD93">
        <f t="shared" si="28"/>
        <v>1459</v>
      </c>
      <c r="AE93">
        <f t="shared" si="28"/>
        <v>1502</v>
      </c>
      <c r="AF93">
        <f t="shared" si="28"/>
        <v>1406</v>
      </c>
      <c r="AG93">
        <f t="shared" si="28"/>
        <v>1656</v>
      </c>
    </row>
    <row r="94" spans="1:33" x14ac:dyDescent="0.2">
      <c r="A94">
        <v>0.27083333333333298</v>
      </c>
      <c r="C94">
        <v>0.3125</v>
      </c>
      <c r="D94">
        <f t="shared" si="27"/>
        <v>1471</v>
      </c>
      <c r="E94">
        <f t="shared" si="27"/>
        <v>1512</v>
      </c>
      <c r="F94">
        <f t="shared" si="27"/>
        <v>1082</v>
      </c>
      <c r="G94">
        <f t="shared" si="27"/>
        <v>1104</v>
      </c>
      <c r="H94">
        <f t="shared" si="27"/>
        <v>1171</v>
      </c>
      <c r="I94">
        <f t="shared" si="27"/>
        <v>1342</v>
      </c>
      <c r="J94">
        <f t="shared" si="27"/>
        <v>1397</v>
      </c>
      <c r="K94">
        <f t="shared" si="27"/>
        <v>1323</v>
      </c>
      <c r="L94">
        <f t="shared" si="27"/>
        <v>1256</v>
      </c>
      <c r="M94">
        <f t="shared" si="27"/>
        <v>1440</v>
      </c>
      <c r="N94">
        <f t="shared" si="27"/>
        <v>1330</v>
      </c>
      <c r="O94">
        <f t="shared" si="27"/>
        <v>1382</v>
      </c>
      <c r="P94">
        <f t="shared" si="27"/>
        <v>1373</v>
      </c>
      <c r="Q94">
        <f t="shared" si="27"/>
        <v>1356</v>
      </c>
      <c r="R94">
        <f t="shared" si="27"/>
        <v>1432</v>
      </c>
      <c r="S94">
        <f t="shared" si="27"/>
        <v>1526</v>
      </c>
      <c r="T94">
        <f t="shared" si="28"/>
        <v>1394</v>
      </c>
      <c r="U94">
        <f t="shared" si="28"/>
        <v>1419</v>
      </c>
      <c r="V94">
        <f t="shared" si="28"/>
        <v>1317</v>
      </c>
      <c r="W94">
        <f t="shared" si="28"/>
        <v>1406</v>
      </c>
      <c r="X94">
        <f t="shared" si="28"/>
        <v>1317</v>
      </c>
      <c r="Y94">
        <f t="shared" si="28"/>
        <v>1452</v>
      </c>
      <c r="Z94">
        <f t="shared" si="28"/>
        <v>1533</v>
      </c>
      <c r="AA94">
        <f t="shared" si="28"/>
        <v>1699</v>
      </c>
      <c r="AB94">
        <f t="shared" si="28"/>
        <v>1536</v>
      </c>
      <c r="AC94">
        <f t="shared" si="28"/>
        <v>1469</v>
      </c>
      <c r="AD94">
        <f t="shared" si="28"/>
        <v>1394</v>
      </c>
      <c r="AE94">
        <f t="shared" si="28"/>
        <v>1421</v>
      </c>
      <c r="AF94">
        <f t="shared" si="28"/>
        <v>1473</v>
      </c>
      <c r="AG94">
        <f t="shared" si="28"/>
        <v>1625</v>
      </c>
    </row>
    <row r="95" spans="1:33" x14ac:dyDescent="0.2">
      <c r="A95">
        <v>0.29166666666666702</v>
      </c>
      <c r="C95">
        <v>0.33333333333333398</v>
      </c>
      <c r="D95">
        <f t="shared" si="27"/>
        <v>1334</v>
      </c>
      <c r="E95">
        <f t="shared" si="27"/>
        <v>1378</v>
      </c>
      <c r="F95">
        <f t="shared" si="27"/>
        <v>1039</v>
      </c>
      <c r="G95">
        <f t="shared" si="27"/>
        <v>1150</v>
      </c>
      <c r="H95">
        <f t="shared" si="27"/>
        <v>1133</v>
      </c>
      <c r="I95">
        <f t="shared" si="27"/>
        <v>1253</v>
      </c>
      <c r="J95">
        <f t="shared" si="27"/>
        <v>1334</v>
      </c>
      <c r="K95">
        <f t="shared" si="27"/>
        <v>1236</v>
      </c>
      <c r="L95">
        <f t="shared" si="27"/>
        <v>1255</v>
      </c>
      <c r="M95">
        <f t="shared" si="27"/>
        <v>1337</v>
      </c>
      <c r="N95">
        <f t="shared" si="27"/>
        <v>1275</v>
      </c>
      <c r="O95">
        <f t="shared" si="27"/>
        <v>1256</v>
      </c>
      <c r="P95">
        <f t="shared" si="27"/>
        <v>1286</v>
      </c>
      <c r="Q95">
        <f t="shared" si="27"/>
        <v>1234</v>
      </c>
      <c r="R95">
        <f t="shared" si="27"/>
        <v>1308</v>
      </c>
      <c r="S95">
        <f t="shared" si="27"/>
        <v>1428</v>
      </c>
      <c r="T95">
        <f t="shared" si="28"/>
        <v>1483</v>
      </c>
      <c r="U95">
        <f t="shared" si="28"/>
        <v>1298</v>
      </c>
      <c r="V95">
        <f t="shared" si="28"/>
        <v>1318</v>
      </c>
      <c r="W95">
        <f t="shared" si="28"/>
        <v>1207</v>
      </c>
      <c r="X95">
        <f t="shared" si="28"/>
        <v>1234</v>
      </c>
      <c r="Y95">
        <f t="shared" si="28"/>
        <v>1436</v>
      </c>
      <c r="Z95">
        <f t="shared" si="28"/>
        <v>1553</v>
      </c>
      <c r="AA95">
        <f t="shared" si="28"/>
        <v>1625</v>
      </c>
      <c r="AB95">
        <f t="shared" si="28"/>
        <v>1541</v>
      </c>
      <c r="AC95">
        <f t="shared" si="28"/>
        <v>1478</v>
      </c>
      <c r="AD95">
        <f t="shared" si="28"/>
        <v>1402</v>
      </c>
      <c r="AE95">
        <f t="shared" si="28"/>
        <v>1383</v>
      </c>
      <c r="AF95">
        <f t="shared" si="28"/>
        <v>1577</v>
      </c>
      <c r="AG95">
        <f t="shared" si="28"/>
        <v>1577</v>
      </c>
    </row>
    <row r="96" spans="1:33" x14ac:dyDescent="0.2">
      <c r="A96">
        <v>0.3125</v>
      </c>
      <c r="C96">
        <v>0.35416666666666702</v>
      </c>
      <c r="D96">
        <f t="shared" si="27"/>
        <v>1327</v>
      </c>
      <c r="E96">
        <f t="shared" si="27"/>
        <v>1275</v>
      </c>
      <c r="F96">
        <f t="shared" si="27"/>
        <v>1035</v>
      </c>
      <c r="G96">
        <f t="shared" si="27"/>
        <v>1236</v>
      </c>
      <c r="H96">
        <f t="shared" si="27"/>
        <v>1140</v>
      </c>
      <c r="I96">
        <f t="shared" si="27"/>
        <v>1178</v>
      </c>
      <c r="J96">
        <f t="shared" si="27"/>
        <v>1257</v>
      </c>
      <c r="K96">
        <f t="shared" si="27"/>
        <v>1176</v>
      </c>
      <c r="L96">
        <f t="shared" si="27"/>
        <v>1202</v>
      </c>
      <c r="M96">
        <f t="shared" si="27"/>
        <v>1263</v>
      </c>
      <c r="N96">
        <f t="shared" si="27"/>
        <v>1274</v>
      </c>
      <c r="O96">
        <f t="shared" si="27"/>
        <v>1138</v>
      </c>
      <c r="P96">
        <f t="shared" si="27"/>
        <v>1159</v>
      </c>
      <c r="Q96">
        <f t="shared" si="27"/>
        <v>1183</v>
      </c>
      <c r="R96">
        <f t="shared" si="27"/>
        <v>1140</v>
      </c>
      <c r="S96">
        <f t="shared" si="27"/>
        <v>1366</v>
      </c>
      <c r="T96">
        <f t="shared" si="28"/>
        <v>1478</v>
      </c>
      <c r="U96">
        <f t="shared" si="28"/>
        <v>1207</v>
      </c>
      <c r="V96">
        <f t="shared" si="28"/>
        <v>1337</v>
      </c>
      <c r="W96">
        <f t="shared" si="28"/>
        <v>1119</v>
      </c>
      <c r="X96">
        <f t="shared" si="28"/>
        <v>1174</v>
      </c>
      <c r="Y96">
        <f t="shared" si="28"/>
        <v>1352</v>
      </c>
      <c r="Z96">
        <f t="shared" si="28"/>
        <v>1505</v>
      </c>
      <c r="AA96">
        <f t="shared" si="28"/>
        <v>1565</v>
      </c>
      <c r="AB96">
        <f t="shared" si="28"/>
        <v>1512</v>
      </c>
      <c r="AC96">
        <f t="shared" si="28"/>
        <v>1440</v>
      </c>
      <c r="AD96">
        <f t="shared" si="28"/>
        <v>1440</v>
      </c>
      <c r="AE96">
        <f t="shared" si="28"/>
        <v>1344</v>
      </c>
      <c r="AF96">
        <f t="shared" si="28"/>
        <v>1555</v>
      </c>
      <c r="AG96">
        <f t="shared" si="28"/>
        <v>1526</v>
      </c>
    </row>
    <row r="97" spans="1:51" x14ac:dyDescent="0.2">
      <c r="A97">
        <v>0.33333333333333298</v>
      </c>
      <c r="C97">
        <v>0.375</v>
      </c>
      <c r="D97">
        <f t="shared" si="27"/>
        <v>1368</v>
      </c>
      <c r="E97">
        <f t="shared" si="27"/>
        <v>1181</v>
      </c>
      <c r="F97">
        <f t="shared" si="27"/>
        <v>1011</v>
      </c>
      <c r="G97">
        <f t="shared" si="27"/>
        <v>1169</v>
      </c>
      <c r="H97">
        <f t="shared" si="27"/>
        <v>1191</v>
      </c>
      <c r="I97">
        <f t="shared" si="27"/>
        <v>1154</v>
      </c>
      <c r="J97">
        <f t="shared" si="27"/>
        <v>1181</v>
      </c>
      <c r="K97">
        <f t="shared" si="27"/>
        <v>1191</v>
      </c>
      <c r="L97">
        <f t="shared" si="27"/>
        <v>1147</v>
      </c>
      <c r="M97">
        <f t="shared" si="27"/>
        <v>1236</v>
      </c>
      <c r="N97">
        <f t="shared" si="27"/>
        <v>1243</v>
      </c>
      <c r="O97">
        <f t="shared" si="27"/>
        <v>1096</v>
      </c>
      <c r="P97">
        <f t="shared" si="27"/>
        <v>1078</v>
      </c>
      <c r="Q97">
        <f t="shared" si="27"/>
        <v>1152</v>
      </c>
      <c r="R97">
        <f t="shared" si="27"/>
        <v>1119</v>
      </c>
      <c r="S97">
        <f t="shared" si="27"/>
        <v>1267</v>
      </c>
      <c r="T97">
        <f t="shared" si="28"/>
        <v>1411</v>
      </c>
      <c r="U97">
        <f t="shared" si="28"/>
        <v>1169</v>
      </c>
      <c r="V97">
        <f t="shared" si="28"/>
        <v>1296</v>
      </c>
      <c r="W97">
        <f t="shared" si="28"/>
        <v>1042</v>
      </c>
      <c r="X97">
        <f t="shared" si="28"/>
        <v>1101</v>
      </c>
      <c r="Y97">
        <f t="shared" si="28"/>
        <v>1288</v>
      </c>
      <c r="Z97">
        <f t="shared" si="28"/>
        <v>1440</v>
      </c>
      <c r="AA97">
        <f t="shared" si="28"/>
        <v>1536</v>
      </c>
      <c r="AB97">
        <f t="shared" si="28"/>
        <v>1442</v>
      </c>
      <c r="AC97">
        <f t="shared" si="28"/>
        <v>1373</v>
      </c>
      <c r="AD97">
        <f t="shared" si="28"/>
        <v>1411</v>
      </c>
      <c r="AE97">
        <f t="shared" si="28"/>
        <v>1305</v>
      </c>
      <c r="AF97">
        <f t="shared" si="28"/>
        <v>1505</v>
      </c>
      <c r="AG97">
        <f t="shared" si="28"/>
        <v>1447</v>
      </c>
    </row>
    <row r="98" spans="1:51" x14ac:dyDescent="0.2">
      <c r="A98">
        <v>0.35416666666666702</v>
      </c>
      <c r="C98">
        <v>0.39583333333333398</v>
      </c>
      <c r="D98">
        <f t="shared" si="27"/>
        <v>1311</v>
      </c>
      <c r="E98">
        <f t="shared" si="27"/>
        <v>1159</v>
      </c>
      <c r="F98">
        <f t="shared" si="27"/>
        <v>1029</v>
      </c>
      <c r="G98">
        <f t="shared" si="27"/>
        <v>1080</v>
      </c>
      <c r="H98">
        <f t="shared" si="27"/>
        <v>1154</v>
      </c>
      <c r="I98">
        <f t="shared" si="27"/>
        <v>1090</v>
      </c>
      <c r="J98">
        <f t="shared" si="27"/>
        <v>1131</v>
      </c>
      <c r="K98">
        <f t="shared" si="27"/>
        <v>1109</v>
      </c>
      <c r="L98">
        <f t="shared" si="27"/>
        <v>1075</v>
      </c>
      <c r="M98">
        <f t="shared" si="27"/>
        <v>1118</v>
      </c>
      <c r="N98">
        <f t="shared" si="27"/>
        <v>1047</v>
      </c>
      <c r="O98">
        <f t="shared" si="27"/>
        <v>945</v>
      </c>
      <c r="P98">
        <f t="shared" si="27"/>
        <v>979</v>
      </c>
      <c r="Q98">
        <f t="shared" si="27"/>
        <v>1092</v>
      </c>
      <c r="R98">
        <f t="shared" si="27"/>
        <v>1042</v>
      </c>
      <c r="S98">
        <f t="shared" si="27"/>
        <v>1154</v>
      </c>
      <c r="T98">
        <f t="shared" si="28"/>
        <v>1335</v>
      </c>
      <c r="U98">
        <f t="shared" si="28"/>
        <v>1092</v>
      </c>
      <c r="V98">
        <f t="shared" si="28"/>
        <v>1159</v>
      </c>
      <c r="W98">
        <f t="shared" si="28"/>
        <v>924</v>
      </c>
      <c r="X98">
        <f t="shared" si="28"/>
        <v>1008</v>
      </c>
      <c r="Y98">
        <f t="shared" si="28"/>
        <v>1188</v>
      </c>
      <c r="Z98">
        <f t="shared" si="28"/>
        <v>1342</v>
      </c>
      <c r="AA98">
        <f t="shared" si="28"/>
        <v>1385</v>
      </c>
      <c r="AB98">
        <f t="shared" si="28"/>
        <v>1288</v>
      </c>
      <c r="AC98">
        <f t="shared" si="28"/>
        <v>1269</v>
      </c>
      <c r="AD98">
        <f t="shared" si="28"/>
        <v>1219</v>
      </c>
      <c r="AE98">
        <f t="shared" si="28"/>
        <v>1205</v>
      </c>
      <c r="AF98">
        <f t="shared" si="28"/>
        <v>1436</v>
      </c>
      <c r="AG98">
        <f t="shared" si="28"/>
        <v>1294</v>
      </c>
    </row>
    <row r="99" spans="1:51" x14ac:dyDescent="0.2">
      <c r="A99">
        <v>0.375</v>
      </c>
      <c r="C99">
        <v>0.41666666666666702</v>
      </c>
      <c r="D99">
        <f t="shared" ref="D99:S114" si="29">SUM(D28:D29)</f>
        <v>1231</v>
      </c>
      <c r="E99">
        <f t="shared" si="29"/>
        <v>1219</v>
      </c>
      <c r="F99">
        <f t="shared" si="29"/>
        <v>1003</v>
      </c>
      <c r="G99">
        <f t="shared" si="29"/>
        <v>1121</v>
      </c>
      <c r="H99">
        <f t="shared" si="29"/>
        <v>991</v>
      </c>
      <c r="I99">
        <f t="shared" si="29"/>
        <v>953</v>
      </c>
      <c r="J99">
        <f t="shared" si="29"/>
        <v>1034</v>
      </c>
      <c r="K99">
        <f t="shared" si="29"/>
        <v>1005</v>
      </c>
      <c r="L99">
        <f t="shared" si="29"/>
        <v>962</v>
      </c>
      <c r="M99">
        <f t="shared" si="29"/>
        <v>974</v>
      </c>
      <c r="N99">
        <f t="shared" si="29"/>
        <v>873</v>
      </c>
      <c r="O99">
        <f t="shared" si="29"/>
        <v>783</v>
      </c>
      <c r="P99">
        <f t="shared" si="29"/>
        <v>876</v>
      </c>
      <c r="Q99">
        <f t="shared" si="29"/>
        <v>991</v>
      </c>
      <c r="R99">
        <f t="shared" si="29"/>
        <v>957</v>
      </c>
      <c r="S99">
        <f t="shared" si="29"/>
        <v>1099</v>
      </c>
      <c r="T99">
        <f t="shared" si="28"/>
        <v>1253</v>
      </c>
      <c r="U99">
        <f t="shared" si="28"/>
        <v>924</v>
      </c>
      <c r="V99">
        <f t="shared" si="28"/>
        <v>962</v>
      </c>
      <c r="W99">
        <f t="shared" si="28"/>
        <v>876</v>
      </c>
      <c r="X99">
        <f t="shared" si="28"/>
        <v>931</v>
      </c>
      <c r="Y99">
        <f t="shared" si="28"/>
        <v>1109</v>
      </c>
      <c r="Z99">
        <f t="shared" si="28"/>
        <v>1193</v>
      </c>
      <c r="AA99">
        <f t="shared" si="28"/>
        <v>1190</v>
      </c>
      <c r="AB99">
        <f t="shared" si="28"/>
        <v>1164</v>
      </c>
      <c r="AC99">
        <f t="shared" si="28"/>
        <v>1114</v>
      </c>
      <c r="AD99">
        <f t="shared" si="28"/>
        <v>999</v>
      </c>
      <c r="AE99">
        <f t="shared" si="28"/>
        <v>1097</v>
      </c>
      <c r="AF99">
        <f t="shared" si="28"/>
        <v>1303</v>
      </c>
      <c r="AG99">
        <f t="shared" si="28"/>
        <v>1150</v>
      </c>
    </row>
    <row r="100" spans="1:51" x14ac:dyDescent="0.2">
      <c r="A100">
        <v>0.39583333333333298</v>
      </c>
      <c r="C100">
        <v>0.4375</v>
      </c>
      <c r="D100">
        <f t="shared" si="29"/>
        <v>1197</v>
      </c>
      <c r="E100">
        <f t="shared" si="29"/>
        <v>1185</v>
      </c>
      <c r="F100">
        <f t="shared" si="29"/>
        <v>989</v>
      </c>
      <c r="G100">
        <f t="shared" si="29"/>
        <v>1140</v>
      </c>
      <c r="H100">
        <f t="shared" si="29"/>
        <v>948</v>
      </c>
      <c r="I100">
        <f t="shared" si="29"/>
        <v>965</v>
      </c>
      <c r="J100">
        <f t="shared" si="29"/>
        <v>950</v>
      </c>
      <c r="K100">
        <f t="shared" si="29"/>
        <v>1022</v>
      </c>
      <c r="L100">
        <f t="shared" si="29"/>
        <v>946</v>
      </c>
      <c r="M100">
        <f t="shared" si="29"/>
        <v>1008</v>
      </c>
      <c r="N100">
        <f t="shared" si="29"/>
        <v>950</v>
      </c>
      <c r="O100">
        <f t="shared" si="29"/>
        <v>840</v>
      </c>
      <c r="P100">
        <f t="shared" si="29"/>
        <v>907</v>
      </c>
      <c r="Q100">
        <f t="shared" si="29"/>
        <v>993</v>
      </c>
      <c r="R100">
        <f t="shared" si="29"/>
        <v>994</v>
      </c>
      <c r="S100">
        <f t="shared" si="29"/>
        <v>1123</v>
      </c>
      <c r="T100">
        <f t="shared" si="28"/>
        <v>1183</v>
      </c>
      <c r="U100">
        <f t="shared" si="28"/>
        <v>893</v>
      </c>
      <c r="V100">
        <f t="shared" si="28"/>
        <v>886</v>
      </c>
      <c r="W100">
        <f t="shared" si="28"/>
        <v>955</v>
      </c>
      <c r="X100">
        <f t="shared" si="28"/>
        <v>931</v>
      </c>
      <c r="Y100">
        <f t="shared" si="28"/>
        <v>1207</v>
      </c>
      <c r="Z100">
        <f t="shared" si="28"/>
        <v>1120</v>
      </c>
      <c r="AA100">
        <f t="shared" si="28"/>
        <v>1180</v>
      </c>
      <c r="AB100">
        <f t="shared" si="28"/>
        <v>1208</v>
      </c>
      <c r="AC100">
        <f t="shared" si="28"/>
        <v>960</v>
      </c>
      <c r="AD100">
        <f t="shared" si="28"/>
        <v>1020</v>
      </c>
      <c r="AE100">
        <f t="shared" si="28"/>
        <v>1111</v>
      </c>
      <c r="AF100">
        <f t="shared" si="28"/>
        <v>1308</v>
      </c>
      <c r="AG100">
        <f t="shared" si="28"/>
        <v>1183</v>
      </c>
    </row>
    <row r="101" spans="1:51" x14ac:dyDescent="0.2">
      <c r="A101">
        <v>0.41666666666666702</v>
      </c>
      <c r="C101">
        <v>0.45833333333333398</v>
      </c>
      <c r="D101">
        <f t="shared" si="29"/>
        <v>1265</v>
      </c>
      <c r="E101">
        <f t="shared" si="29"/>
        <v>1025</v>
      </c>
      <c r="F101">
        <f t="shared" si="29"/>
        <v>1087</v>
      </c>
      <c r="G101">
        <f t="shared" si="29"/>
        <v>1094</v>
      </c>
      <c r="H101">
        <f t="shared" si="29"/>
        <v>957</v>
      </c>
      <c r="I101">
        <f t="shared" si="29"/>
        <v>1044</v>
      </c>
      <c r="J101">
        <f t="shared" si="29"/>
        <v>948</v>
      </c>
      <c r="K101">
        <f t="shared" si="29"/>
        <v>1037</v>
      </c>
      <c r="L101">
        <f t="shared" si="29"/>
        <v>1030</v>
      </c>
      <c r="M101">
        <f t="shared" si="29"/>
        <v>1080</v>
      </c>
      <c r="N101">
        <f t="shared" si="29"/>
        <v>999</v>
      </c>
      <c r="O101">
        <f t="shared" si="29"/>
        <v>991</v>
      </c>
      <c r="P101">
        <f t="shared" si="29"/>
        <v>1013</v>
      </c>
      <c r="Q101">
        <f t="shared" si="29"/>
        <v>1087</v>
      </c>
      <c r="R101">
        <f t="shared" si="29"/>
        <v>1080</v>
      </c>
      <c r="S101">
        <f t="shared" si="29"/>
        <v>1176</v>
      </c>
      <c r="T101">
        <f t="shared" si="28"/>
        <v>1164</v>
      </c>
      <c r="U101">
        <f t="shared" si="28"/>
        <v>979</v>
      </c>
      <c r="V101">
        <f t="shared" si="28"/>
        <v>996</v>
      </c>
      <c r="W101">
        <f t="shared" si="28"/>
        <v>1082</v>
      </c>
      <c r="X101">
        <f t="shared" si="28"/>
        <v>1006</v>
      </c>
      <c r="Y101">
        <f t="shared" si="28"/>
        <v>1275</v>
      </c>
      <c r="Z101">
        <f t="shared" si="28"/>
        <v>1142</v>
      </c>
      <c r="AA101">
        <f t="shared" si="28"/>
        <v>1224</v>
      </c>
      <c r="AB101">
        <f t="shared" si="28"/>
        <v>1243</v>
      </c>
      <c r="AC101">
        <f t="shared" si="28"/>
        <v>926</v>
      </c>
      <c r="AD101">
        <f t="shared" si="28"/>
        <v>1118</v>
      </c>
      <c r="AE101">
        <f t="shared" si="28"/>
        <v>1155</v>
      </c>
      <c r="AF101">
        <f t="shared" si="28"/>
        <v>1411</v>
      </c>
      <c r="AG101">
        <f t="shared" si="28"/>
        <v>1262</v>
      </c>
    </row>
    <row r="102" spans="1:51" x14ac:dyDescent="0.2">
      <c r="A102">
        <v>0.4375</v>
      </c>
      <c r="C102">
        <v>0.47916666666666702</v>
      </c>
      <c r="D102">
        <f t="shared" si="29"/>
        <v>1229</v>
      </c>
      <c r="E102">
        <f t="shared" si="29"/>
        <v>1004</v>
      </c>
      <c r="F102">
        <f t="shared" si="29"/>
        <v>1073</v>
      </c>
      <c r="G102">
        <f t="shared" si="29"/>
        <v>1135</v>
      </c>
      <c r="H102">
        <f t="shared" si="29"/>
        <v>886</v>
      </c>
      <c r="I102">
        <f t="shared" si="29"/>
        <v>998</v>
      </c>
      <c r="J102">
        <f t="shared" si="29"/>
        <v>883</v>
      </c>
      <c r="K102">
        <f t="shared" si="29"/>
        <v>982</v>
      </c>
      <c r="L102">
        <f t="shared" si="29"/>
        <v>1020</v>
      </c>
      <c r="M102">
        <f t="shared" si="29"/>
        <v>1032</v>
      </c>
      <c r="N102">
        <f t="shared" si="29"/>
        <v>893</v>
      </c>
      <c r="O102">
        <f t="shared" si="29"/>
        <v>987</v>
      </c>
      <c r="P102">
        <f t="shared" si="29"/>
        <v>924</v>
      </c>
      <c r="Q102">
        <f t="shared" si="29"/>
        <v>1054</v>
      </c>
      <c r="R102">
        <f t="shared" si="29"/>
        <v>1039</v>
      </c>
      <c r="S102">
        <f t="shared" si="29"/>
        <v>1116</v>
      </c>
      <c r="T102">
        <f t="shared" si="28"/>
        <v>1202</v>
      </c>
      <c r="U102">
        <f t="shared" si="28"/>
        <v>974</v>
      </c>
      <c r="V102">
        <f t="shared" si="28"/>
        <v>1053</v>
      </c>
      <c r="W102">
        <f t="shared" si="28"/>
        <v>1034</v>
      </c>
      <c r="X102">
        <f t="shared" si="28"/>
        <v>977</v>
      </c>
      <c r="Y102">
        <f t="shared" si="28"/>
        <v>1166</v>
      </c>
      <c r="Z102">
        <f t="shared" si="28"/>
        <v>1112</v>
      </c>
      <c r="AA102">
        <f t="shared" si="28"/>
        <v>1145</v>
      </c>
      <c r="AB102">
        <f t="shared" si="28"/>
        <v>1137</v>
      </c>
      <c r="AC102">
        <f t="shared" si="28"/>
        <v>927</v>
      </c>
      <c r="AD102">
        <f t="shared" si="28"/>
        <v>975</v>
      </c>
      <c r="AE102">
        <f t="shared" si="28"/>
        <v>1080</v>
      </c>
      <c r="AF102">
        <f t="shared" si="28"/>
        <v>1363</v>
      </c>
      <c r="AG102">
        <f t="shared" si="28"/>
        <v>1212</v>
      </c>
    </row>
    <row r="103" spans="1:51" x14ac:dyDescent="0.2">
      <c r="A103">
        <v>0.45833333333333298</v>
      </c>
      <c r="C103">
        <v>0.5</v>
      </c>
      <c r="D103">
        <f t="shared" si="29"/>
        <v>1133</v>
      </c>
      <c r="E103">
        <f t="shared" si="29"/>
        <v>1051</v>
      </c>
      <c r="F103">
        <f t="shared" si="29"/>
        <v>1013</v>
      </c>
      <c r="G103">
        <f t="shared" si="29"/>
        <v>1068</v>
      </c>
      <c r="H103">
        <f t="shared" si="29"/>
        <v>855</v>
      </c>
      <c r="I103">
        <f t="shared" si="29"/>
        <v>929</v>
      </c>
      <c r="J103">
        <f t="shared" si="29"/>
        <v>821</v>
      </c>
      <c r="K103">
        <f t="shared" si="29"/>
        <v>898</v>
      </c>
      <c r="L103">
        <f t="shared" si="29"/>
        <v>900</v>
      </c>
      <c r="M103">
        <f t="shared" si="29"/>
        <v>936</v>
      </c>
      <c r="N103">
        <f t="shared" si="29"/>
        <v>775</v>
      </c>
      <c r="O103">
        <f t="shared" si="29"/>
        <v>876</v>
      </c>
      <c r="P103">
        <f t="shared" si="29"/>
        <v>845</v>
      </c>
      <c r="Q103">
        <f t="shared" si="29"/>
        <v>946</v>
      </c>
      <c r="R103">
        <f t="shared" si="29"/>
        <v>960</v>
      </c>
      <c r="S103">
        <f t="shared" si="29"/>
        <v>970</v>
      </c>
      <c r="T103">
        <f t="shared" si="28"/>
        <v>1245</v>
      </c>
      <c r="U103">
        <f t="shared" si="28"/>
        <v>855</v>
      </c>
      <c r="V103">
        <f t="shared" si="28"/>
        <v>953</v>
      </c>
      <c r="W103">
        <f t="shared" si="28"/>
        <v>941</v>
      </c>
      <c r="X103">
        <f t="shared" si="28"/>
        <v>878</v>
      </c>
      <c r="Y103">
        <f t="shared" si="28"/>
        <v>1053</v>
      </c>
      <c r="Z103">
        <f t="shared" si="28"/>
        <v>1028</v>
      </c>
      <c r="AA103">
        <f t="shared" si="28"/>
        <v>1092</v>
      </c>
      <c r="AB103">
        <f t="shared" si="28"/>
        <v>1044</v>
      </c>
      <c r="AC103">
        <f t="shared" si="28"/>
        <v>826</v>
      </c>
      <c r="AD103">
        <f t="shared" si="28"/>
        <v>814</v>
      </c>
      <c r="AE103">
        <f t="shared" si="28"/>
        <v>979</v>
      </c>
      <c r="AF103">
        <f t="shared" si="28"/>
        <v>1210</v>
      </c>
      <c r="AG103">
        <f t="shared" si="28"/>
        <v>1092</v>
      </c>
      <c r="AY103" t="s">
        <v>8</v>
      </c>
    </row>
    <row r="104" spans="1:51" x14ac:dyDescent="0.2">
      <c r="A104">
        <v>0.47916666666666702</v>
      </c>
      <c r="C104">
        <v>0.52083333333333404</v>
      </c>
      <c r="D104">
        <f t="shared" si="29"/>
        <v>1203</v>
      </c>
      <c r="E104">
        <f t="shared" si="29"/>
        <v>962</v>
      </c>
      <c r="F104">
        <f t="shared" si="29"/>
        <v>1037</v>
      </c>
      <c r="G104">
        <f t="shared" si="29"/>
        <v>1042</v>
      </c>
      <c r="H104">
        <f t="shared" si="29"/>
        <v>847</v>
      </c>
      <c r="I104">
        <f t="shared" si="29"/>
        <v>972</v>
      </c>
      <c r="J104">
        <f t="shared" si="29"/>
        <v>855</v>
      </c>
      <c r="K104">
        <f t="shared" si="29"/>
        <v>868</v>
      </c>
      <c r="L104">
        <f t="shared" si="29"/>
        <v>883</v>
      </c>
      <c r="M104">
        <f t="shared" si="29"/>
        <v>975</v>
      </c>
      <c r="N104">
        <f t="shared" si="29"/>
        <v>775</v>
      </c>
      <c r="O104">
        <f t="shared" si="29"/>
        <v>847</v>
      </c>
      <c r="P104">
        <f t="shared" si="29"/>
        <v>874</v>
      </c>
      <c r="Q104">
        <f t="shared" si="29"/>
        <v>926</v>
      </c>
      <c r="R104">
        <f t="shared" si="29"/>
        <v>1015</v>
      </c>
      <c r="S104">
        <f t="shared" si="29"/>
        <v>963</v>
      </c>
      <c r="T104">
        <f t="shared" si="28"/>
        <v>1215</v>
      </c>
      <c r="U104">
        <f t="shared" si="28"/>
        <v>797</v>
      </c>
      <c r="V104">
        <f t="shared" si="28"/>
        <v>915</v>
      </c>
      <c r="W104">
        <f t="shared" si="28"/>
        <v>1030</v>
      </c>
      <c r="X104">
        <f t="shared" si="28"/>
        <v>878</v>
      </c>
      <c r="Y104">
        <f t="shared" si="28"/>
        <v>1131</v>
      </c>
      <c r="Z104">
        <f t="shared" si="28"/>
        <v>1015</v>
      </c>
      <c r="AA104">
        <f t="shared" si="28"/>
        <v>1107</v>
      </c>
      <c r="AB104">
        <f t="shared" si="28"/>
        <v>1102</v>
      </c>
      <c r="AC104">
        <f t="shared" si="28"/>
        <v>820</v>
      </c>
      <c r="AD104">
        <f t="shared" si="28"/>
        <v>900</v>
      </c>
      <c r="AE104">
        <f t="shared" si="28"/>
        <v>1035</v>
      </c>
      <c r="AF104">
        <f t="shared" si="28"/>
        <v>1233</v>
      </c>
      <c r="AG104">
        <f t="shared" si="28"/>
        <v>1116</v>
      </c>
    </row>
    <row r="105" spans="1:51" x14ac:dyDescent="0.2">
      <c r="A105">
        <v>0.5</v>
      </c>
      <c r="C105">
        <v>0.54166666666666696</v>
      </c>
      <c r="D105">
        <f t="shared" si="29"/>
        <v>1303</v>
      </c>
      <c r="E105">
        <f t="shared" si="29"/>
        <v>919</v>
      </c>
      <c r="F105">
        <f t="shared" si="29"/>
        <v>1178</v>
      </c>
      <c r="G105">
        <f t="shared" si="29"/>
        <v>1116</v>
      </c>
      <c r="H105">
        <f t="shared" si="29"/>
        <v>873</v>
      </c>
      <c r="I105">
        <f t="shared" si="29"/>
        <v>1005</v>
      </c>
      <c r="J105">
        <f t="shared" si="29"/>
        <v>946</v>
      </c>
      <c r="K105">
        <f t="shared" si="29"/>
        <v>940</v>
      </c>
      <c r="L105">
        <f t="shared" si="29"/>
        <v>962</v>
      </c>
      <c r="M105">
        <f t="shared" si="29"/>
        <v>1056</v>
      </c>
      <c r="N105">
        <f t="shared" si="29"/>
        <v>828</v>
      </c>
      <c r="O105">
        <f t="shared" si="29"/>
        <v>886</v>
      </c>
      <c r="P105">
        <f t="shared" si="29"/>
        <v>885</v>
      </c>
      <c r="Q105">
        <f t="shared" si="29"/>
        <v>998</v>
      </c>
      <c r="R105">
        <f t="shared" si="29"/>
        <v>1042</v>
      </c>
      <c r="S105">
        <f t="shared" si="29"/>
        <v>1085</v>
      </c>
      <c r="T105">
        <f t="shared" si="28"/>
        <v>1085</v>
      </c>
      <c r="U105">
        <f t="shared" si="28"/>
        <v>914</v>
      </c>
      <c r="V105">
        <f t="shared" si="28"/>
        <v>888</v>
      </c>
      <c r="W105">
        <f t="shared" si="28"/>
        <v>1006</v>
      </c>
      <c r="X105">
        <f t="shared" si="28"/>
        <v>915</v>
      </c>
      <c r="Y105">
        <f t="shared" si="28"/>
        <v>1186</v>
      </c>
      <c r="Z105">
        <f t="shared" si="28"/>
        <v>1106</v>
      </c>
      <c r="AA105">
        <f t="shared" si="28"/>
        <v>1179</v>
      </c>
      <c r="AB105">
        <f t="shared" si="28"/>
        <v>1227</v>
      </c>
      <c r="AC105">
        <f t="shared" si="28"/>
        <v>854</v>
      </c>
      <c r="AD105">
        <f t="shared" si="28"/>
        <v>957</v>
      </c>
      <c r="AE105">
        <f t="shared" si="28"/>
        <v>1085</v>
      </c>
      <c r="AF105">
        <f t="shared" si="28"/>
        <v>1356</v>
      </c>
      <c r="AG105">
        <f t="shared" si="28"/>
        <v>1171</v>
      </c>
    </row>
    <row r="106" spans="1:51" x14ac:dyDescent="0.2">
      <c r="A106">
        <v>0.52083333333333304</v>
      </c>
      <c r="C106">
        <v>0.5625</v>
      </c>
      <c r="D106">
        <f t="shared" si="29"/>
        <v>1252</v>
      </c>
      <c r="E106">
        <f t="shared" si="29"/>
        <v>974</v>
      </c>
      <c r="F106">
        <f t="shared" si="29"/>
        <v>1238</v>
      </c>
      <c r="G106">
        <f t="shared" si="29"/>
        <v>1109</v>
      </c>
      <c r="H106">
        <f t="shared" si="29"/>
        <v>970</v>
      </c>
      <c r="I106">
        <f t="shared" si="29"/>
        <v>895</v>
      </c>
      <c r="J106">
        <f t="shared" si="29"/>
        <v>979</v>
      </c>
      <c r="K106">
        <f t="shared" si="29"/>
        <v>941</v>
      </c>
      <c r="L106">
        <f t="shared" si="29"/>
        <v>941</v>
      </c>
      <c r="M106">
        <f t="shared" si="29"/>
        <v>945</v>
      </c>
      <c r="N106">
        <f t="shared" si="29"/>
        <v>773</v>
      </c>
      <c r="O106">
        <f t="shared" si="29"/>
        <v>864</v>
      </c>
      <c r="P106">
        <f t="shared" si="29"/>
        <v>830</v>
      </c>
      <c r="Q106">
        <f t="shared" si="29"/>
        <v>1006</v>
      </c>
      <c r="R106">
        <f t="shared" si="29"/>
        <v>982</v>
      </c>
      <c r="S106">
        <f t="shared" si="29"/>
        <v>1123</v>
      </c>
      <c r="T106">
        <f t="shared" ref="E106:AG114" si="30">SUM(T35:T36)</f>
        <v>1015</v>
      </c>
      <c r="U106">
        <f t="shared" si="30"/>
        <v>897</v>
      </c>
      <c r="V106">
        <f t="shared" si="30"/>
        <v>804</v>
      </c>
      <c r="W106">
        <f t="shared" si="30"/>
        <v>869</v>
      </c>
      <c r="X106">
        <f t="shared" si="30"/>
        <v>931</v>
      </c>
      <c r="Y106">
        <f t="shared" si="30"/>
        <v>1116</v>
      </c>
      <c r="Z106">
        <f t="shared" si="30"/>
        <v>1082</v>
      </c>
      <c r="AA106">
        <f t="shared" si="30"/>
        <v>1226</v>
      </c>
      <c r="AB106">
        <f t="shared" si="30"/>
        <v>1207</v>
      </c>
      <c r="AC106">
        <f t="shared" si="30"/>
        <v>812</v>
      </c>
      <c r="AD106">
        <f t="shared" si="30"/>
        <v>943</v>
      </c>
      <c r="AE106">
        <f t="shared" si="30"/>
        <v>1046</v>
      </c>
      <c r="AF106">
        <f t="shared" si="30"/>
        <v>1296</v>
      </c>
      <c r="AG106">
        <f t="shared" si="30"/>
        <v>1104</v>
      </c>
    </row>
    <row r="107" spans="1:51" x14ac:dyDescent="0.2">
      <c r="A107">
        <v>0.54166666666666696</v>
      </c>
      <c r="C107">
        <v>0.58333333333333404</v>
      </c>
      <c r="D107">
        <f t="shared" si="29"/>
        <v>1174</v>
      </c>
      <c r="E107">
        <f t="shared" si="30"/>
        <v>1068</v>
      </c>
      <c r="F107">
        <f t="shared" si="30"/>
        <v>1112</v>
      </c>
      <c r="G107">
        <f t="shared" si="30"/>
        <v>1128</v>
      </c>
      <c r="H107">
        <f t="shared" si="30"/>
        <v>1006</v>
      </c>
      <c r="I107">
        <f t="shared" si="30"/>
        <v>804</v>
      </c>
      <c r="J107">
        <f t="shared" si="30"/>
        <v>924</v>
      </c>
      <c r="K107">
        <f t="shared" si="30"/>
        <v>893</v>
      </c>
      <c r="L107">
        <f t="shared" si="30"/>
        <v>876</v>
      </c>
      <c r="M107">
        <f t="shared" si="30"/>
        <v>847</v>
      </c>
      <c r="N107">
        <f t="shared" si="30"/>
        <v>751</v>
      </c>
      <c r="O107">
        <f t="shared" si="30"/>
        <v>789</v>
      </c>
      <c r="P107">
        <f t="shared" si="30"/>
        <v>723</v>
      </c>
      <c r="Q107">
        <f t="shared" si="30"/>
        <v>953</v>
      </c>
      <c r="R107">
        <f t="shared" si="30"/>
        <v>914</v>
      </c>
      <c r="S107">
        <f t="shared" si="30"/>
        <v>1044</v>
      </c>
      <c r="T107">
        <f t="shared" si="30"/>
        <v>996</v>
      </c>
      <c r="U107">
        <f t="shared" si="30"/>
        <v>754</v>
      </c>
      <c r="V107">
        <f t="shared" si="30"/>
        <v>790</v>
      </c>
      <c r="W107">
        <f t="shared" si="30"/>
        <v>854</v>
      </c>
      <c r="X107">
        <f t="shared" si="30"/>
        <v>979</v>
      </c>
      <c r="Y107">
        <f t="shared" si="30"/>
        <v>1013</v>
      </c>
      <c r="Z107">
        <f t="shared" si="30"/>
        <v>970</v>
      </c>
      <c r="AA107">
        <f t="shared" si="30"/>
        <v>1188</v>
      </c>
      <c r="AB107">
        <f t="shared" si="30"/>
        <v>1140</v>
      </c>
      <c r="AC107">
        <f t="shared" si="30"/>
        <v>708</v>
      </c>
      <c r="AD107">
        <f t="shared" si="30"/>
        <v>917</v>
      </c>
      <c r="AE107">
        <f t="shared" si="30"/>
        <v>1003</v>
      </c>
      <c r="AF107">
        <f t="shared" si="30"/>
        <v>1154</v>
      </c>
      <c r="AG107">
        <f t="shared" si="30"/>
        <v>1027</v>
      </c>
    </row>
    <row r="108" spans="1:51" x14ac:dyDescent="0.2">
      <c r="A108">
        <v>0.5625</v>
      </c>
      <c r="C108">
        <v>0.60416666666666696</v>
      </c>
      <c r="D108">
        <f t="shared" si="29"/>
        <v>1174</v>
      </c>
      <c r="E108">
        <f t="shared" si="30"/>
        <v>860</v>
      </c>
      <c r="F108">
        <f t="shared" si="30"/>
        <v>1039</v>
      </c>
      <c r="G108">
        <f t="shared" si="30"/>
        <v>1087</v>
      </c>
      <c r="H108">
        <f t="shared" si="30"/>
        <v>883</v>
      </c>
      <c r="I108">
        <f t="shared" si="30"/>
        <v>780</v>
      </c>
      <c r="J108">
        <f t="shared" si="30"/>
        <v>811</v>
      </c>
      <c r="K108">
        <f t="shared" si="30"/>
        <v>912</v>
      </c>
      <c r="L108">
        <f t="shared" si="30"/>
        <v>849</v>
      </c>
      <c r="M108">
        <f t="shared" si="30"/>
        <v>835</v>
      </c>
      <c r="N108">
        <f t="shared" si="30"/>
        <v>768</v>
      </c>
      <c r="O108">
        <f t="shared" si="30"/>
        <v>768</v>
      </c>
      <c r="P108">
        <f t="shared" si="30"/>
        <v>703</v>
      </c>
      <c r="Q108">
        <f t="shared" si="30"/>
        <v>914</v>
      </c>
      <c r="R108">
        <f t="shared" si="30"/>
        <v>880</v>
      </c>
      <c r="S108">
        <f t="shared" si="30"/>
        <v>900</v>
      </c>
      <c r="T108">
        <f t="shared" si="30"/>
        <v>917</v>
      </c>
      <c r="U108">
        <f t="shared" si="30"/>
        <v>677</v>
      </c>
      <c r="V108">
        <f t="shared" si="30"/>
        <v>780</v>
      </c>
      <c r="W108">
        <f t="shared" si="30"/>
        <v>849</v>
      </c>
      <c r="X108">
        <f t="shared" si="30"/>
        <v>996</v>
      </c>
      <c r="Y108">
        <f t="shared" si="30"/>
        <v>993</v>
      </c>
      <c r="Z108">
        <f t="shared" si="30"/>
        <v>934</v>
      </c>
      <c r="AA108">
        <f t="shared" si="30"/>
        <v>1154</v>
      </c>
      <c r="AB108">
        <f t="shared" si="30"/>
        <v>1130</v>
      </c>
      <c r="AC108">
        <f t="shared" si="30"/>
        <v>669</v>
      </c>
      <c r="AD108">
        <f t="shared" si="30"/>
        <v>770</v>
      </c>
      <c r="AE108">
        <f t="shared" si="30"/>
        <v>982</v>
      </c>
      <c r="AF108">
        <f t="shared" si="30"/>
        <v>1131</v>
      </c>
      <c r="AG108">
        <f t="shared" si="30"/>
        <v>936</v>
      </c>
    </row>
    <row r="109" spans="1:51" x14ac:dyDescent="0.2">
      <c r="A109">
        <v>0.58333333333333304</v>
      </c>
      <c r="C109">
        <v>0.625</v>
      </c>
      <c r="D109">
        <f t="shared" si="29"/>
        <v>1253</v>
      </c>
      <c r="E109">
        <f t="shared" si="30"/>
        <v>506</v>
      </c>
      <c r="F109">
        <f t="shared" si="30"/>
        <v>1029</v>
      </c>
      <c r="G109">
        <f t="shared" si="30"/>
        <v>1013</v>
      </c>
      <c r="H109">
        <f t="shared" si="30"/>
        <v>816</v>
      </c>
      <c r="I109">
        <f t="shared" si="30"/>
        <v>740</v>
      </c>
      <c r="J109">
        <f t="shared" si="30"/>
        <v>782</v>
      </c>
      <c r="K109">
        <f t="shared" si="30"/>
        <v>907</v>
      </c>
      <c r="L109">
        <f t="shared" si="30"/>
        <v>874</v>
      </c>
      <c r="M109">
        <f t="shared" si="30"/>
        <v>859</v>
      </c>
      <c r="N109">
        <f t="shared" si="30"/>
        <v>703</v>
      </c>
      <c r="O109">
        <f t="shared" si="30"/>
        <v>795</v>
      </c>
      <c r="P109">
        <f t="shared" si="30"/>
        <v>756</v>
      </c>
      <c r="Q109">
        <f t="shared" si="30"/>
        <v>888</v>
      </c>
      <c r="R109">
        <f t="shared" si="30"/>
        <v>905</v>
      </c>
      <c r="S109">
        <f t="shared" si="30"/>
        <v>818</v>
      </c>
      <c r="T109">
        <f t="shared" si="30"/>
        <v>941</v>
      </c>
      <c r="U109">
        <f t="shared" si="30"/>
        <v>669</v>
      </c>
      <c r="V109">
        <f t="shared" si="30"/>
        <v>715</v>
      </c>
      <c r="W109">
        <f t="shared" si="30"/>
        <v>828</v>
      </c>
      <c r="X109">
        <f t="shared" si="30"/>
        <v>989</v>
      </c>
      <c r="Y109">
        <f t="shared" si="30"/>
        <v>1029</v>
      </c>
      <c r="Z109">
        <f t="shared" si="30"/>
        <v>952</v>
      </c>
      <c r="AA109">
        <f t="shared" si="30"/>
        <v>1130</v>
      </c>
      <c r="AB109">
        <f t="shared" si="30"/>
        <v>1065</v>
      </c>
      <c r="AC109">
        <f t="shared" si="30"/>
        <v>749</v>
      </c>
      <c r="AD109">
        <f t="shared" si="30"/>
        <v>746</v>
      </c>
      <c r="AE109">
        <f t="shared" si="30"/>
        <v>993</v>
      </c>
      <c r="AF109">
        <f t="shared" si="30"/>
        <v>1157</v>
      </c>
      <c r="AG109">
        <f t="shared" si="30"/>
        <v>920</v>
      </c>
    </row>
    <row r="110" spans="1:51" x14ac:dyDescent="0.2">
      <c r="A110">
        <v>0.60416666666666696</v>
      </c>
      <c r="C110">
        <v>0.64583333333333404</v>
      </c>
      <c r="D110">
        <f t="shared" si="29"/>
        <v>1253</v>
      </c>
      <c r="E110">
        <f t="shared" si="30"/>
        <v>564</v>
      </c>
      <c r="F110">
        <f t="shared" si="30"/>
        <v>1015</v>
      </c>
      <c r="G110">
        <f t="shared" si="30"/>
        <v>1037</v>
      </c>
      <c r="H110">
        <f t="shared" si="30"/>
        <v>866</v>
      </c>
      <c r="I110">
        <f t="shared" si="30"/>
        <v>708</v>
      </c>
      <c r="J110">
        <f t="shared" si="30"/>
        <v>828</v>
      </c>
      <c r="K110">
        <f t="shared" si="30"/>
        <v>893</v>
      </c>
      <c r="L110">
        <f t="shared" si="30"/>
        <v>843</v>
      </c>
      <c r="M110">
        <f t="shared" si="30"/>
        <v>797</v>
      </c>
      <c r="N110">
        <f t="shared" si="30"/>
        <v>694</v>
      </c>
      <c r="O110">
        <f t="shared" si="30"/>
        <v>833</v>
      </c>
      <c r="P110">
        <f t="shared" si="30"/>
        <v>788</v>
      </c>
      <c r="Q110">
        <f t="shared" si="30"/>
        <v>838</v>
      </c>
      <c r="R110">
        <f t="shared" si="30"/>
        <v>956</v>
      </c>
      <c r="S110">
        <f t="shared" si="30"/>
        <v>821</v>
      </c>
      <c r="T110">
        <f t="shared" si="30"/>
        <v>1041</v>
      </c>
      <c r="U110">
        <f t="shared" si="30"/>
        <v>706</v>
      </c>
      <c r="V110">
        <f t="shared" si="30"/>
        <v>679</v>
      </c>
      <c r="W110">
        <f t="shared" si="30"/>
        <v>807</v>
      </c>
      <c r="X110">
        <f t="shared" si="30"/>
        <v>963</v>
      </c>
      <c r="Y110">
        <f t="shared" si="30"/>
        <v>1025</v>
      </c>
      <c r="Z110">
        <f t="shared" si="30"/>
        <v>957</v>
      </c>
      <c r="AA110">
        <f t="shared" si="30"/>
        <v>1068</v>
      </c>
      <c r="AB110">
        <f t="shared" si="30"/>
        <v>1061</v>
      </c>
      <c r="AC110">
        <f t="shared" si="30"/>
        <v>763</v>
      </c>
      <c r="AD110">
        <f t="shared" si="30"/>
        <v>845</v>
      </c>
      <c r="AE110">
        <f t="shared" si="30"/>
        <v>926</v>
      </c>
      <c r="AF110">
        <f t="shared" si="30"/>
        <v>1171</v>
      </c>
      <c r="AG110">
        <f t="shared" si="30"/>
        <v>962</v>
      </c>
    </row>
    <row r="111" spans="1:51" x14ac:dyDescent="0.2">
      <c r="A111">
        <v>0.625</v>
      </c>
      <c r="C111">
        <v>0.66666666666666696</v>
      </c>
      <c r="D111">
        <f t="shared" si="29"/>
        <v>1209</v>
      </c>
      <c r="E111">
        <f t="shared" si="30"/>
        <v>740</v>
      </c>
      <c r="F111">
        <f t="shared" si="30"/>
        <v>1023</v>
      </c>
      <c r="G111">
        <f t="shared" si="30"/>
        <v>1039</v>
      </c>
      <c r="H111">
        <f t="shared" si="30"/>
        <v>869</v>
      </c>
      <c r="I111">
        <f t="shared" si="30"/>
        <v>700</v>
      </c>
      <c r="J111">
        <f t="shared" si="30"/>
        <v>792</v>
      </c>
      <c r="K111">
        <f t="shared" si="30"/>
        <v>864</v>
      </c>
      <c r="L111">
        <f t="shared" si="30"/>
        <v>782</v>
      </c>
      <c r="M111">
        <f t="shared" si="30"/>
        <v>749</v>
      </c>
      <c r="N111">
        <f t="shared" si="30"/>
        <v>756</v>
      </c>
      <c r="O111">
        <f t="shared" si="30"/>
        <v>866</v>
      </c>
      <c r="P111">
        <f t="shared" si="30"/>
        <v>772</v>
      </c>
      <c r="Q111">
        <f t="shared" si="30"/>
        <v>789</v>
      </c>
      <c r="R111">
        <f t="shared" si="30"/>
        <v>924</v>
      </c>
      <c r="S111">
        <f t="shared" si="30"/>
        <v>838</v>
      </c>
      <c r="T111">
        <f t="shared" si="30"/>
        <v>1010</v>
      </c>
      <c r="U111">
        <f t="shared" si="30"/>
        <v>699</v>
      </c>
      <c r="V111">
        <f t="shared" si="30"/>
        <v>682</v>
      </c>
      <c r="W111">
        <f t="shared" si="30"/>
        <v>790</v>
      </c>
      <c r="X111">
        <f t="shared" si="30"/>
        <v>943</v>
      </c>
      <c r="Y111">
        <f t="shared" si="30"/>
        <v>1011</v>
      </c>
      <c r="Z111">
        <f t="shared" si="30"/>
        <v>948</v>
      </c>
      <c r="AA111">
        <f t="shared" si="30"/>
        <v>1020</v>
      </c>
      <c r="AB111">
        <f t="shared" si="30"/>
        <v>1056</v>
      </c>
      <c r="AC111">
        <f t="shared" si="30"/>
        <v>722</v>
      </c>
      <c r="AD111">
        <f t="shared" si="30"/>
        <v>855</v>
      </c>
      <c r="AE111">
        <f t="shared" si="30"/>
        <v>867</v>
      </c>
      <c r="AF111">
        <f t="shared" si="30"/>
        <v>1147</v>
      </c>
      <c r="AG111">
        <f t="shared" si="30"/>
        <v>955</v>
      </c>
    </row>
    <row r="112" spans="1:51" x14ac:dyDescent="0.2">
      <c r="A112">
        <v>0.64583333333333304</v>
      </c>
      <c r="C112">
        <v>0.6875</v>
      </c>
      <c r="D112">
        <f t="shared" si="29"/>
        <v>1207</v>
      </c>
      <c r="E112">
        <f t="shared" si="30"/>
        <v>712</v>
      </c>
      <c r="F112">
        <f t="shared" si="30"/>
        <v>999</v>
      </c>
      <c r="G112">
        <f t="shared" si="30"/>
        <v>986</v>
      </c>
      <c r="H112">
        <f t="shared" si="30"/>
        <v>881</v>
      </c>
      <c r="I112">
        <f t="shared" si="30"/>
        <v>696</v>
      </c>
      <c r="J112">
        <f t="shared" si="30"/>
        <v>766</v>
      </c>
      <c r="K112">
        <f t="shared" si="30"/>
        <v>818</v>
      </c>
      <c r="L112">
        <f t="shared" si="30"/>
        <v>816</v>
      </c>
      <c r="M112">
        <f t="shared" si="30"/>
        <v>833</v>
      </c>
      <c r="N112">
        <f t="shared" si="30"/>
        <v>746</v>
      </c>
      <c r="O112">
        <f t="shared" si="30"/>
        <v>876</v>
      </c>
      <c r="P112">
        <f t="shared" si="30"/>
        <v>732</v>
      </c>
      <c r="Q112">
        <f t="shared" si="30"/>
        <v>794</v>
      </c>
      <c r="R112">
        <f t="shared" si="30"/>
        <v>866</v>
      </c>
      <c r="S112">
        <f t="shared" si="30"/>
        <v>832</v>
      </c>
      <c r="T112">
        <f t="shared" si="30"/>
        <v>929</v>
      </c>
      <c r="U112">
        <f t="shared" si="30"/>
        <v>696</v>
      </c>
      <c r="V112">
        <f t="shared" si="30"/>
        <v>746</v>
      </c>
      <c r="W112">
        <f t="shared" si="30"/>
        <v>830</v>
      </c>
      <c r="X112">
        <f t="shared" si="30"/>
        <v>957</v>
      </c>
      <c r="Y112">
        <f t="shared" si="30"/>
        <v>1027</v>
      </c>
      <c r="Z112">
        <f t="shared" si="30"/>
        <v>970</v>
      </c>
      <c r="AA112">
        <f t="shared" si="30"/>
        <v>992</v>
      </c>
      <c r="AB112">
        <f t="shared" si="30"/>
        <v>1111</v>
      </c>
      <c r="AC112">
        <f t="shared" si="30"/>
        <v>708</v>
      </c>
      <c r="AD112">
        <f t="shared" si="30"/>
        <v>809</v>
      </c>
      <c r="AE112">
        <f t="shared" si="30"/>
        <v>886</v>
      </c>
      <c r="AF112">
        <f t="shared" si="30"/>
        <v>1049</v>
      </c>
      <c r="AG112">
        <f t="shared" si="30"/>
        <v>936</v>
      </c>
    </row>
    <row r="113" spans="1:39" x14ac:dyDescent="0.2">
      <c r="A113">
        <v>0.66666666666666696</v>
      </c>
      <c r="C113">
        <v>0.70833333333333404</v>
      </c>
      <c r="D113">
        <f t="shared" si="29"/>
        <v>1239</v>
      </c>
      <c r="E113">
        <f t="shared" si="30"/>
        <v>717</v>
      </c>
      <c r="F113">
        <f t="shared" si="30"/>
        <v>1005</v>
      </c>
      <c r="G113">
        <f t="shared" si="30"/>
        <v>998</v>
      </c>
      <c r="H113">
        <f t="shared" si="30"/>
        <v>888</v>
      </c>
      <c r="I113">
        <f t="shared" si="30"/>
        <v>768</v>
      </c>
      <c r="J113">
        <f t="shared" si="30"/>
        <v>778</v>
      </c>
      <c r="K113">
        <f t="shared" si="30"/>
        <v>824</v>
      </c>
      <c r="L113">
        <f t="shared" si="30"/>
        <v>869</v>
      </c>
      <c r="M113">
        <f t="shared" si="30"/>
        <v>869</v>
      </c>
      <c r="N113">
        <f t="shared" si="30"/>
        <v>814</v>
      </c>
      <c r="O113">
        <f t="shared" si="30"/>
        <v>934</v>
      </c>
      <c r="P113">
        <f t="shared" si="30"/>
        <v>754</v>
      </c>
      <c r="Q113">
        <f t="shared" si="30"/>
        <v>812</v>
      </c>
      <c r="R113">
        <f t="shared" si="30"/>
        <v>845</v>
      </c>
      <c r="S113">
        <f t="shared" si="30"/>
        <v>890</v>
      </c>
      <c r="T113">
        <f t="shared" si="30"/>
        <v>903</v>
      </c>
      <c r="U113">
        <f t="shared" si="30"/>
        <v>744</v>
      </c>
      <c r="V113">
        <f t="shared" si="30"/>
        <v>830</v>
      </c>
      <c r="W113">
        <f t="shared" si="30"/>
        <v>873</v>
      </c>
      <c r="X113">
        <f t="shared" si="30"/>
        <v>960</v>
      </c>
      <c r="Y113">
        <f t="shared" si="30"/>
        <v>1024</v>
      </c>
      <c r="Z113">
        <f t="shared" si="30"/>
        <v>1018</v>
      </c>
      <c r="AA113">
        <f t="shared" si="30"/>
        <v>1013</v>
      </c>
      <c r="AB113">
        <f t="shared" si="30"/>
        <v>1150</v>
      </c>
      <c r="AC113">
        <f t="shared" si="30"/>
        <v>744</v>
      </c>
      <c r="AD113">
        <f t="shared" si="30"/>
        <v>780</v>
      </c>
      <c r="AE113">
        <f t="shared" si="30"/>
        <v>933</v>
      </c>
      <c r="AF113">
        <f t="shared" si="30"/>
        <v>994</v>
      </c>
      <c r="AG113">
        <f t="shared" si="30"/>
        <v>989</v>
      </c>
    </row>
    <row r="114" spans="1:39" x14ac:dyDescent="0.2">
      <c r="A114">
        <v>0.6875</v>
      </c>
      <c r="C114">
        <v>0.72916666666666696</v>
      </c>
      <c r="D114">
        <f t="shared" si="29"/>
        <v>1274</v>
      </c>
      <c r="E114">
        <f t="shared" si="30"/>
        <v>807</v>
      </c>
      <c r="F114">
        <f t="shared" si="30"/>
        <v>1032</v>
      </c>
      <c r="G114">
        <f t="shared" si="30"/>
        <v>1027</v>
      </c>
      <c r="H114">
        <f t="shared" si="30"/>
        <v>895</v>
      </c>
      <c r="I114">
        <f t="shared" si="30"/>
        <v>812</v>
      </c>
      <c r="J114">
        <f t="shared" si="30"/>
        <v>792</v>
      </c>
      <c r="K114">
        <f t="shared" si="30"/>
        <v>809</v>
      </c>
      <c r="L114">
        <f t="shared" si="30"/>
        <v>953</v>
      </c>
      <c r="M114">
        <f t="shared" si="30"/>
        <v>871</v>
      </c>
      <c r="N114">
        <f t="shared" si="30"/>
        <v>962</v>
      </c>
      <c r="O114">
        <f t="shared" si="30"/>
        <v>998</v>
      </c>
      <c r="P114">
        <f t="shared" si="30"/>
        <v>794</v>
      </c>
      <c r="Q114">
        <f t="shared" si="30"/>
        <v>816</v>
      </c>
      <c r="R114">
        <f t="shared" si="30"/>
        <v>857</v>
      </c>
      <c r="S114">
        <f t="shared" si="30"/>
        <v>953</v>
      </c>
      <c r="T114">
        <f t="shared" si="30"/>
        <v>963</v>
      </c>
      <c r="U114">
        <f t="shared" si="30"/>
        <v>787</v>
      </c>
      <c r="V114">
        <f t="shared" si="30"/>
        <v>836</v>
      </c>
      <c r="W114">
        <f t="shared" si="30"/>
        <v>886</v>
      </c>
      <c r="X114">
        <f t="shared" si="30"/>
        <v>958</v>
      </c>
      <c r="Y114">
        <f t="shared" si="30"/>
        <v>987</v>
      </c>
      <c r="Z114">
        <f t="shared" si="30"/>
        <v>1049</v>
      </c>
      <c r="AA114">
        <f t="shared" si="30"/>
        <v>1015</v>
      </c>
      <c r="AB114">
        <f t="shared" si="30"/>
        <v>1157</v>
      </c>
      <c r="AC114">
        <f t="shared" si="30"/>
        <v>843</v>
      </c>
      <c r="AD114">
        <f t="shared" si="30"/>
        <v>787</v>
      </c>
      <c r="AE114">
        <f t="shared" si="30"/>
        <v>950</v>
      </c>
      <c r="AF114">
        <f t="shared" si="30"/>
        <v>1034</v>
      </c>
      <c r="AG114">
        <f t="shared" si="30"/>
        <v>1071</v>
      </c>
    </row>
    <row r="115" spans="1:39" x14ac:dyDescent="0.2">
      <c r="A115">
        <v>0.70833333333333304</v>
      </c>
      <c r="C115">
        <v>0.75</v>
      </c>
      <c r="D115">
        <f t="shared" ref="D115:AG123" si="31">SUM(D44:D45)</f>
        <v>1281</v>
      </c>
      <c r="E115">
        <f t="shared" si="31"/>
        <v>874</v>
      </c>
      <c r="F115">
        <f t="shared" si="31"/>
        <v>1047</v>
      </c>
      <c r="G115">
        <f t="shared" si="31"/>
        <v>1028</v>
      </c>
      <c r="H115">
        <f t="shared" si="31"/>
        <v>929</v>
      </c>
      <c r="I115">
        <f t="shared" si="31"/>
        <v>780</v>
      </c>
      <c r="J115">
        <f t="shared" si="31"/>
        <v>792</v>
      </c>
      <c r="K115">
        <f t="shared" si="31"/>
        <v>739</v>
      </c>
      <c r="L115">
        <f t="shared" si="31"/>
        <v>1015</v>
      </c>
      <c r="M115">
        <f t="shared" si="31"/>
        <v>881</v>
      </c>
      <c r="N115">
        <f t="shared" si="31"/>
        <v>926</v>
      </c>
      <c r="O115">
        <f t="shared" si="31"/>
        <v>957</v>
      </c>
      <c r="P115">
        <f t="shared" si="31"/>
        <v>833</v>
      </c>
      <c r="Q115">
        <f t="shared" si="31"/>
        <v>835</v>
      </c>
      <c r="R115">
        <f t="shared" si="31"/>
        <v>905</v>
      </c>
      <c r="S115">
        <f t="shared" si="31"/>
        <v>924</v>
      </c>
      <c r="T115">
        <f t="shared" si="31"/>
        <v>1044</v>
      </c>
      <c r="U115">
        <f t="shared" si="31"/>
        <v>796</v>
      </c>
      <c r="V115">
        <f t="shared" si="31"/>
        <v>806</v>
      </c>
      <c r="W115">
        <f t="shared" si="31"/>
        <v>893</v>
      </c>
      <c r="X115">
        <f t="shared" si="31"/>
        <v>974</v>
      </c>
      <c r="Y115">
        <f t="shared" si="31"/>
        <v>989</v>
      </c>
      <c r="Z115">
        <f t="shared" si="31"/>
        <v>977</v>
      </c>
      <c r="AA115">
        <f t="shared" si="31"/>
        <v>957</v>
      </c>
      <c r="AB115">
        <f t="shared" si="31"/>
        <v>1152</v>
      </c>
      <c r="AC115">
        <f t="shared" si="31"/>
        <v>883</v>
      </c>
      <c r="AD115">
        <f t="shared" si="31"/>
        <v>825</v>
      </c>
      <c r="AE115">
        <f t="shared" si="31"/>
        <v>920</v>
      </c>
      <c r="AF115">
        <f t="shared" si="31"/>
        <v>1056</v>
      </c>
      <c r="AG115">
        <f t="shared" si="31"/>
        <v>1142</v>
      </c>
    </row>
    <row r="116" spans="1:39" x14ac:dyDescent="0.2">
      <c r="A116">
        <v>0.72916666666666696</v>
      </c>
      <c r="C116">
        <v>0.77083333333333404</v>
      </c>
      <c r="D116">
        <f t="shared" si="31"/>
        <v>1299</v>
      </c>
      <c r="E116">
        <f t="shared" si="31"/>
        <v>917</v>
      </c>
      <c r="F116">
        <f t="shared" si="31"/>
        <v>1068</v>
      </c>
      <c r="G116">
        <f t="shared" si="31"/>
        <v>1020</v>
      </c>
      <c r="H116">
        <f t="shared" si="31"/>
        <v>953</v>
      </c>
      <c r="I116">
        <f t="shared" si="31"/>
        <v>806</v>
      </c>
      <c r="J116">
        <f t="shared" si="31"/>
        <v>763</v>
      </c>
      <c r="K116">
        <f t="shared" si="31"/>
        <v>682</v>
      </c>
      <c r="L116">
        <f t="shared" si="31"/>
        <v>996</v>
      </c>
      <c r="M116">
        <f t="shared" si="31"/>
        <v>898</v>
      </c>
      <c r="N116">
        <f t="shared" si="31"/>
        <v>804</v>
      </c>
      <c r="O116">
        <f t="shared" si="31"/>
        <v>914</v>
      </c>
      <c r="P116">
        <f t="shared" si="31"/>
        <v>838</v>
      </c>
      <c r="Q116">
        <f t="shared" si="31"/>
        <v>840</v>
      </c>
      <c r="R116">
        <f t="shared" si="31"/>
        <v>921</v>
      </c>
      <c r="S116">
        <f t="shared" si="31"/>
        <v>869</v>
      </c>
      <c r="T116">
        <f t="shared" si="31"/>
        <v>1056</v>
      </c>
      <c r="U116">
        <f t="shared" si="31"/>
        <v>799</v>
      </c>
      <c r="V116">
        <f t="shared" si="31"/>
        <v>777</v>
      </c>
      <c r="W116">
        <f t="shared" si="31"/>
        <v>905</v>
      </c>
      <c r="X116">
        <f t="shared" si="31"/>
        <v>950</v>
      </c>
      <c r="Y116">
        <f t="shared" si="31"/>
        <v>1032</v>
      </c>
      <c r="Z116">
        <f t="shared" si="31"/>
        <v>941</v>
      </c>
      <c r="AA116">
        <f t="shared" si="31"/>
        <v>914</v>
      </c>
      <c r="AB116">
        <f t="shared" si="31"/>
        <v>1080</v>
      </c>
      <c r="AC116">
        <f t="shared" si="31"/>
        <v>866</v>
      </c>
      <c r="AD116">
        <f t="shared" si="31"/>
        <v>903</v>
      </c>
      <c r="AE116">
        <f t="shared" si="31"/>
        <v>874</v>
      </c>
      <c r="AF116">
        <f t="shared" si="31"/>
        <v>1030</v>
      </c>
      <c r="AG116">
        <f t="shared" si="31"/>
        <v>1166</v>
      </c>
    </row>
    <row r="117" spans="1:39" x14ac:dyDescent="0.2">
      <c r="A117">
        <v>0.75</v>
      </c>
      <c r="C117">
        <v>0.79166666666666696</v>
      </c>
      <c r="D117">
        <f t="shared" si="31"/>
        <v>1325</v>
      </c>
      <c r="E117">
        <f t="shared" si="31"/>
        <v>929</v>
      </c>
      <c r="F117">
        <f t="shared" si="31"/>
        <v>1027</v>
      </c>
      <c r="G117">
        <f t="shared" si="31"/>
        <v>998</v>
      </c>
      <c r="H117">
        <f t="shared" si="31"/>
        <v>904</v>
      </c>
      <c r="I117">
        <f t="shared" si="31"/>
        <v>809</v>
      </c>
      <c r="J117">
        <f t="shared" si="31"/>
        <v>722</v>
      </c>
      <c r="K117">
        <f t="shared" si="31"/>
        <v>679</v>
      </c>
      <c r="L117">
        <f t="shared" si="31"/>
        <v>922</v>
      </c>
      <c r="M117">
        <f t="shared" si="31"/>
        <v>897</v>
      </c>
      <c r="N117">
        <f t="shared" si="31"/>
        <v>773</v>
      </c>
      <c r="O117">
        <f t="shared" si="31"/>
        <v>927</v>
      </c>
      <c r="P117">
        <f t="shared" si="31"/>
        <v>770</v>
      </c>
      <c r="Q117">
        <f t="shared" si="31"/>
        <v>828</v>
      </c>
      <c r="R117">
        <f t="shared" si="31"/>
        <v>904</v>
      </c>
      <c r="S117">
        <f t="shared" si="31"/>
        <v>811</v>
      </c>
      <c r="T117">
        <f t="shared" si="31"/>
        <v>1041</v>
      </c>
      <c r="U117">
        <f t="shared" si="31"/>
        <v>840</v>
      </c>
      <c r="V117">
        <f t="shared" si="31"/>
        <v>725</v>
      </c>
      <c r="W117">
        <f t="shared" si="31"/>
        <v>898</v>
      </c>
      <c r="X117">
        <f t="shared" si="31"/>
        <v>934</v>
      </c>
      <c r="Y117">
        <f t="shared" si="31"/>
        <v>1075</v>
      </c>
      <c r="Z117">
        <f t="shared" si="31"/>
        <v>948</v>
      </c>
      <c r="AA117">
        <f t="shared" si="31"/>
        <v>891</v>
      </c>
      <c r="AB117">
        <f t="shared" si="31"/>
        <v>1034</v>
      </c>
      <c r="AC117">
        <f t="shared" si="31"/>
        <v>896</v>
      </c>
      <c r="AD117">
        <f t="shared" si="31"/>
        <v>956</v>
      </c>
      <c r="AE117">
        <f t="shared" si="31"/>
        <v>888</v>
      </c>
      <c r="AF117">
        <f t="shared" si="31"/>
        <v>1056</v>
      </c>
      <c r="AG117">
        <f t="shared" si="31"/>
        <v>1121</v>
      </c>
    </row>
    <row r="118" spans="1:39" x14ac:dyDescent="0.2">
      <c r="A118">
        <v>0.77083333333333304</v>
      </c>
      <c r="C118">
        <v>0.8125</v>
      </c>
      <c r="D118">
        <f t="shared" si="31"/>
        <v>1313</v>
      </c>
      <c r="E118">
        <f t="shared" si="31"/>
        <v>921</v>
      </c>
      <c r="F118">
        <f t="shared" si="31"/>
        <v>1008</v>
      </c>
      <c r="G118">
        <f t="shared" si="31"/>
        <v>975</v>
      </c>
      <c r="H118">
        <f t="shared" si="31"/>
        <v>818</v>
      </c>
      <c r="I118">
        <f t="shared" si="31"/>
        <v>739</v>
      </c>
      <c r="J118">
        <f t="shared" si="31"/>
        <v>710</v>
      </c>
      <c r="K118">
        <f t="shared" si="31"/>
        <v>655</v>
      </c>
      <c r="L118">
        <f t="shared" si="31"/>
        <v>820</v>
      </c>
      <c r="M118">
        <f t="shared" si="31"/>
        <v>876</v>
      </c>
      <c r="N118">
        <f t="shared" si="31"/>
        <v>795</v>
      </c>
      <c r="O118">
        <f t="shared" si="31"/>
        <v>910</v>
      </c>
      <c r="P118">
        <f t="shared" si="31"/>
        <v>739</v>
      </c>
      <c r="Q118">
        <f t="shared" si="31"/>
        <v>828</v>
      </c>
      <c r="R118">
        <f t="shared" si="31"/>
        <v>836</v>
      </c>
      <c r="S118">
        <f t="shared" si="31"/>
        <v>773</v>
      </c>
      <c r="T118">
        <f t="shared" si="31"/>
        <v>1077</v>
      </c>
      <c r="U118">
        <f t="shared" si="31"/>
        <v>845</v>
      </c>
      <c r="V118">
        <f t="shared" si="31"/>
        <v>725</v>
      </c>
      <c r="W118">
        <f t="shared" si="31"/>
        <v>916</v>
      </c>
      <c r="X118">
        <f t="shared" si="31"/>
        <v>965</v>
      </c>
      <c r="Y118">
        <f t="shared" si="31"/>
        <v>1070</v>
      </c>
      <c r="Z118">
        <f t="shared" si="31"/>
        <v>919</v>
      </c>
      <c r="AA118">
        <f t="shared" si="31"/>
        <v>833</v>
      </c>
      <c r="AB118">
        <f t="shared" si="31"/>
        <v>1011</v>
      </c>
      <c r="AC118">
        <f t="shared" si="31"/>
        <v>912</v>
      </c>
      <c r="AD118">
        <f t="shared" si="31"/>
        <v>933</v>
      </c>
      <c r="AE118">
        <f t="shared" si="31"/>
        <v>921</v>
      </c>
      <c r="AF118">
        <f t="shared" si="31"/>
        <v>1065</v>
      </c>
      <c r="AG118">
        <f t="shared" si="31"/>
        <v>1095</v>
      </c>
    </row>
    <row r="119" spans="1:39" x14ac:dyDescent="0.2">
      <c r="A119">
        <v>0.79166666666666696</v>
      </c>
      <c r="C119">
        <v>0.83333333333333404</v>
      </c>
      <c r="D119">
        <f t="shared" si="31"/>
        <v>1330</v>
      </c>
      <c r="E119">
        <f t="shared" si="31"/>
        <v>1005</v>
      </c>
      <c r="F119">
        <f t="shared" si="31"/>
        <v>1034</v>
      </c>
      <c r="G119">
        <f t="shared" si="31"/>
        <v>941</v>
      </c>
      <c r="H119">
        <f t="shared" si="31"/>
        <v>809</v>
      </c>
      <c r="I119">
        <f t="shared" si="31"/>
        <v>718</v>
      </c>
      <c r="J119">
        <f t="shared" si="31"/>
        <v>749</v>
      </c>
      <c r="K119">
        <f t="shared" si="31"/>
        <v>650</v>
      </c>
      <c r="L119">
        <f t="shared" si="31"/>
        <v>821</v>
      </c>
      <c r="M119">
        <f t="shared" si="31"/>
        <v>872</v>
      </c>
      <c r="N119">
        <f t="shared" si="31"/>
        <v>804</v>
      </c>
      <c r="O119">
        <f t="shared" si="31"/>
        <v>931</v>
      </c>
      <c r="P119">
        <f t="shared" si="31"/>
        <v>739</v>
      </c>
      <c r="Q119">
        <f t="shared" si="31"/>
        <v>883</v>
      </c>
      <c r="R119">
        <f t="shared" si="31"/>
        <v>792</v>
      </c>
      <c r="S119">
        <f t="shared" si="31"/>
        <v>795</v>
      </c>
      <c r="T119">
        <f t="shared" si="31"/>
        <v>1095</v>
      </c>
      <c r="U119">
        <f t="shared" si="31"/>
        <v>838</v>
      </c>
      <c r="V119">
        <f t="shared" si="31"/>
        <v>756</v>
      </c>
      <c r="W119">
        <f t="shared" si="31"/>
        <v>957</v>
      </c>
      <c r="X119">
        <f t="shared" si="31"/>
        <v>962</v>
      </c>
      <c r="Y119">
        <f t="shared" si="31"/>
        <v>1044</v>
      </c>
      <c r="Z119">
        <f t="shared" si="31"/>
        <v>965</v>
      </c>
      <c r="AA119">
        <f t="shared" si="31"/>
        <v>835</v>
      </c>
      <c r="AB119">
        <f t="shared" si="31"/>
        <v>1064</v>
      </c>
      <c r="AC119">
        <f t="shared" si="31"/>
        <v>933</v>
      </c>
      <c r="AD119">
        <f t="shared" si="31"/>
        <v>902</v>
      </c>
      <c r="AE119">
        <f t="shared" si="31"/>
        <v>916</v>
      </c>
      <c r="AF119">
        <f t="shared" si="31"/>
        <v>1008</v>
      </c>
      <c r="AG119">
        <f t="shared" si="31"/>
        <v>1097</v>
      </c>
    </row>
    <row r="120" spans="1:39" x14ac:dyDescent="0.2">
      <c r="A120">
        <v>0.8125</v>
      </c>
      <c r="C120">
        <v>0.85416666666666696</v>
      </c>
      <c r="D120">
        <f t="shared" si="31"/>
        <v>1377</v>
      </c>
      <c r="E120">
        <f t="shared" si="31"/>
        <v>1080</v>
      </c>
      <c r="F120">
        <f t="shared" si="31"/>
        <v>989</v>
      </c>
      <c r="G120">
        <f t="shared" si="31"/>
        <v>916</v>
      </c>
      <c r="H120">
        <f t="shared" si="31"/>
        <v>860</v>
      </c>
      <c r="I120">
        <f t="shared" si="31"/>
        <v>761</v>
      </c>
      <c r="J120">
        <f t="shared" si="31"/>
        <v>780</v>
      </c>
      <c r="K120">
        <f t="shared" si="31"/>
        <v>679</v>
      </c>
      <c r="L120">
        <f t="shared" si="31"/>
        <v>874</v>
      </c>
      <c r="M120">
        <f t="shared" si="31"/>
        <v>885</v>
      </c>
      <c r="N120">
        <f t="shared" si="31"/>
        <v>837</v>
      </c>
      <c r="O120">
        <f t="shared" si="31"/>
        <v>914</v>
      </c>
      <c r="P120">
        <f t="shared" si="31"/>
        <v>765</v>
      </c>
      <c r="Q120">
        <f t="shared" si="31"/>
        <v>932</v>
      </c>
      <c r="R120">
        <f t="shared" si="31"/>
        <v>837</v>
      </c>
      <c r="S120">
        <f t="shared" si="31"/>
        <v>837</v>
      </c>
      <c r="T120">
        <f t="shared" si="31"/>
        <v>1056</v>
      </c>
      <c r="U120">
        <f t="shared" si="31"/>
        <v>866</v>
      </c>
      <c r="V120">
        <f t="shared" si="31"/>
        <v>794</v>
      </c>
      <c r="W120">
        <f t="shared" si="31"/>
        <v>936</v>
      </c>
      <c r="X120">
        <f t="shared" si="31"/>
        <v>927</v>
      </c>
      <c r="Y120">
        <f t="shared" si="31"/>
        <v>1034</v>
      </c>
      <c r="Z120">
        <f t="shared" si="31"/>
        <v>1013</v>
      </c>
      <c r="AA120">
        <f t="shared" si="31"/>
        <v>922</v>
      </c>
      <c r="AB120">
        <f t="shared" si="31"/>
        <v>1082</v>
      </c>
      <c r="AC120">
        <f t="shared" si="31"/>
        <v>1015</v>
      </c>
      <c r="AD120">
        <f t="shared" si="31"/>
        <v>922</v>
      </c>
      <c r="AE120">
        <f t="shared" si="31"/>
        <v>927</v>
      </c>
      <c r="AF120">
        <f t="shared" si="31"/>
        <v>1006</v>
      </c>
      <c r="AG120">
        <f t="shared" si="31"/>
        <v>1125</v>
      </c>
    </row>
    <row r="121" spans="1:39" s="9" customFormat="1" x14ac:dyDescent="0.2">
      <c r="A121">
        <v>0.83333333333333304</v>
      </c>
      <c r="B121"/>
      <c r="C121">
        <v>0.875</v>
      </c>
      <c r="D121">
        <f t="shared" si="31"/>
        <v>1425</v>
      </c>
      <c r="E121">
        <f t="shared" si="31"/>
        <v>1155</v>
      </c>
      <c r="F121">
        <f t="shared" si="31"/>
        <v>1035</v>
      </c>
      <c r="G121">
        <f t="shared" si="31"/>
        <v>938</v>
      </c>
      <c r="H121">
        <f t="shared" si="31"/>
        <v>900</v>
      </c>
      <c r="I121">
        <f t="shared" si="31"/>
        <v>809</v>
      </c>
      <c r="J121">
        <f t="shared" si="31"/>
        <v>828</v>
      </c>
      <c r="K121">
        <f t="shared" si="31"/>
        <v>706</v>
      </c>
      <c r="L121">
        <f t="shared" si="31"/>
        <v>897</v>
      </c>
      <c r="M121">
        <f t="shared" si="31"/>
        <v>909</v>
      </c>
      <c r="N121">
        <f t="shared" si="31"/>
        <v>859</v>
      </c>
      <c r="O121">
        <f t="shared" si="31"/>
        <v>902</v>
      </c>
      <c r="P121">
        <f t="shared" si="31"/>
        <v>831</v>
      </c>
      <c r="Q121">
        <f t="shared" si="31"/>
        <v>946</v>
      </c>
      <c r="R121">
        <f t="shared" si="31"/>
        <v>893</v>
      </c>
      <c r="S121">
        <f t="shared" si="31"/>
        <v>900</v>
      </c>
      <c r="T121">
        <f t="shared" si="31"/>
        <v>989</v>
      </c>
      <c r="U121">
        <f t="shared" si="31"/>
        <v>941</v>
      </c>
      <c r="V121">
        <f t="shared" si="31"/>
        <v>850</v>
      </c>
      <c r="W121">
        <f t="shared" si="31"/>
        <v>920</v>
      </c>
      <c r="X121">
        <f t="shared" si="31"/>
        <v>944</v>
      </c>
      <c r="Y121">
        <f t="shared" si="31"/>
        <v>1061</v>
      </c>
      <c r="Z121">
        <f t="shared" si="31"/>
        <v>984</v>
      </c>
      <c r="AA121">
        <f t="shared" si="31"/>
        <v>938</v>
      </c>
      <c r="AB121">
        <f t="shared" si="31"/>
        <v>1082</v>
      </c>
      <c r="AC121">
        <f t="shared" si="31"/>
        <v>1071</v>
      </c>
      <c r="AD121">
        <f t="shared" si="31"/>
        <v>967</v>
      </c>
      <c r="AE121">
        <f t="shared" si="31"/>
        <v>987</v>
      </c>
      <c r="AF121">
        <f t="shared" si="31"/>
        <v>1046</v>
      </c>
      <c r="AG121">
        <f t="shared" si="31"/>
        <v>1125</v>
      </c>
      <c r="AH121"/>
      <c r="AI121"/>
      <c r="AL121" s="39"/>
      <c r="AM121" s="39"/>
    </row>
    <row r="122" spans="1:39" x14ac:dyDescent="0.2">
      <c r="A122">
        <v>0.85416666666666696</v>
      </c>
      <c r="C122">
        <v>0.89583333333333404</v>
      </c>
      <c r="D122">
        <f t="shared" si="31"/>
        <v>1527</v>
      </c>
      <c r="E122">
        <f t="shared" si="31"/>
        <v>1306</v>
      </c>
      <c r="F122">
        <f t="shared" si="31"/>
        <v>1183</v>
      </c>
      <c r="G122">
        <f t="shared" si="31"/>
        <v>1020</v>
      </c>
      <c r="H122">
        <f t="shared" si="31"/>
        <v>986</v>
      </c>
      <c r="I122">
        <f t="shared" si="31"/>
        <v>874</v>
      </c>
      <c r="J122">
        <f t="shared" si="31"/>
        <v>963</v>
      </c>
      <c r="K122">
        <f t="shared" si="31"/>
        <v>859</v>
      </c>
      <c r="L122">
        <f t="shared" si="31"/>
        <v>946</v>
      </c>
      <c r="M122">
        <f t="shared" si="31"/>
        <v>958</v>
      </c>
      <c r="N122">
        <f t="shared" si="31"/>
        <v>948</v>
      </c>
      <c r="O122">
        <f t="shared" si="31"/>
        <v>948</v>
      </c>
      <c r="P122">
        <f t="shared" si="31"/>
        <v>927</v>
      </c>
      <c r="Q122">
        <f t="shared" si="31"/>
        <v>996</v>
      </c>
      <c r="R122">
        <f t="shared" si="31"/>
        <v>1011</v>
      </c>
      <c r="S122">
        <f t="shared" si="31"/>
        <v>989</v>
      </c>
      <c r="T122">
        <f t="shared" si="31"/>
        <v>948</v>
      </c>
      <c r="U122">
        <f t="shared" si="31"/>
        <v>1054</v>
      </c>
      <c r="V122">
        <f t="shared" si="31"/>
        <v>905</v>
      </c>
      <c r="W122">
        <f t="shared" si="31"/>
        <v>1001</v>
      </c>
      <c r="X122">
        <f t="shared" si="31"/>
        <v>1022</v>
      </c>
      <c r="Y122">
        <f t="shared" si="31"/>
        <v>1128</v>
      </c>
      <c r="Z122">
        <f t="shared" si="31"/>
        <v>1003</v>
      </c>
      <c r="AA122">
        <f t="shared" si="31"/>
        <v>969</v>
      </c>
      <c r="AB122">
        <f t="shared" si="31"/>
        <v>1068</v>
      </c>
      <c r="AC122">
        <f t="shared" si="31"/>
        <v>1018</v>
      </c>
      <c r="AD122">
        <f t="shared" si="31"/>
        <v>1068</v>
      </c>
      <c r="AE122">
        <f t="shared" si="31"/>
        <v>1053</v>
      </c>
      <c r="AF122">
        <f t="shared" si="31"/>
        <v>1068</v>
      </c>
      <c r="AG122">
        <f t="shared" si="31"/>
        <v>1123</v>
      </c>
    </row>
    <row r="123" spans="1:39" x14ac:dyDescent="0.2">
      <c r="A123">
        <v>0.875</v>
      </c>
      <c r="C123">
        <v>0.91666666666666696</v>
      </c>
      <c r="D123">
        <f t="shared" si="31"/>
        <v>1599</v>
      </c>
      <c r="E123">
        <f t="shared" si="31"/>
        <v>1396</v>
      </c>
      <c r="F123">
        <f t="shared" si="31"/>
        <v>1224</v>
      </c>
      <c r="G123">
        <f t="shared" si="31"/>
        <v>1150</v>
      </c>
      <c r="H123">
        <f t="shared" si="31"/>
        <v>1087</v>
      </c>
      <c r="I123">
        <f t="shared" si="31"/>
        <v>909</v>
      </c>
      <c r="J123">
        <f t="shared" si="31"/>
        <v>1025</v>
      </c>
      <c r="K123">
        <f t="shared" ref="E123:AG127" si="32">SUM(K52:K53)</f>
        <v>991</v>
      </c>
      <c r="L123">
        <f t="shared" si="32"/>
        <v>960</v>
      </c>
      <c r="M123">
        <f t="shared" si="32"/>
        <v>987</v>
      </c>
      <c r="N123">
        <f t="shared" si="32"/>
        <v>1061</v>
      </c>
      <c r="O123">
        <f t="shared" si="32"/>
        <v>927</v>
      </c>
      <c r="P123">
        <f t="shared" si="32"/>
        <v>933</v>
      </c>
      <c r="Q123">
        <f t="shared" si="32"/>
        <v>1024</v>
      </c>
      <c r="R123">
        <f t="shared" si="32"/>
        <v>1102</v>
      </c>
      <c r="S123">
        <f t="shared" si="32"/>
        <v>1027</v>
      </c>
      <c r="T123">
        <f t="shared" si="32"/>
        <v>909</v>
      </c>
      <c r="U123">
        <f t="shared" si="32"/>
        <v>1049</v>
      </c>
      <c r="V123">
        <f t="shared" si="32"/>
        <v>941</v>
      </c>
      <c r="W123">
        <f t="shared" si="32"/>
        <v>1084</v>
      </c>
      <c r="X123">
        <f t="shared" si="32"/>
        <v>1020</v>
      </c>
      <c r="Y123">
        <f t="shared" si="32"/>
        <v>1145</v>
      </c>
      <c r="Z123">
        <f t="shared" si="32"/>
        <v>1094</v>
      </c>
      <c r="AA123">
        <f t="shared" si="32"/>
        <v>1011</v>
      </c>
      <c r="AB123">
        <f t="shared" si="32"/>
        <v>1046</v>
      </c>
      <c r="AC123">
        <f t="shared" si="32"/>
        <v>972</v>
      </c>
      <c r="AD123">
        <f t="shared" si="32"/>
        <v>1147</v>
      </c>
      <c r="AE123">
        <f t="shared" si="32"/>
        <v>1061</v>
      </c>
      <c r="AF123">
        <f t="shared" si="32"/>
        <v>1061</v>
      </c>
      <c r="AG123">
        <f t="shared" si="32"/>
        <v>1135</v>
      </c>
    </row>
    <row r="124" spans="1:39" x14ac:dyDescent="0.2">
      <c r="A124">
        <v>0.89583333333333304</v>
      </c>
      <c r="C124">
        <v>0.9375</v>
      </c>
      <c r="D124">
        <f t="shared" ref="D124:D127" si="33">SUM(D53:D54)</f>
        <v>1588</v>
      </c>
      <c r="E124">
        <f t="shared" si="32"/>
        <v>1389</v>
      </c>
      <c r="F124">
        <f t="shared" si="32"/>
        <v>1219</v>
      </c>
      <c r="G124">
        <f t="shared" si="32"/>
        <v>1181</v>
      </c>
      <c r="H124">
        <f t="shared" si="32"/>
        <v>1078</v>
      </c>
      <c r="I124">
        <f t="shared" si="32"/>
        <v>892</v>
      </c>
      <c r="J124">
        <f t="shared" si="32"/>
        <v>1003</v>
      </c>
      <c r="K124">
        <f t="shared" si="32"/>
        <v>989</v>
      </c>
      <c r="L124">
        <f t="shared" si="32"/>
        <v>984</v>
      </c>
      <c r="M124">
        <f t="shared" si="32"/>
        <v>950</v>
      </c>
      <c r="N124">
        <f t="shared" si="32"/>
        <v>1076</v>
      </c>
      <c r="O124">
        <f t="shared" si="32"/>
        <v>908</v>
      </c>
      <c r="P124">
        <f t="shared" si="32"/>
        <v>871</v>
      </c>
      <c r="Q124">
        <f t="shared" si="32"/>
        <v>1003</v>
      </c>
      <c r="R124">
        <f t="shared" si="32"/>
        <v>1094</v>
      </c>
      <c r="S124">
        <f t="shared" si="32"/>
        <v>1011</v>
      </c>
      <c r="T124">
        <f t="shared" si="32"/>
        <v>898</v>
      </c>
      <c r="U124">
        <f t="shared" si="32"/>
        <v>972</v>
      </c>
      <c r="V124">
        <f t="shared" si="32"/>
        <v>939</v>
      </c>
      <c r="W124">
        <f t="shared" si="32"/>
        <v>1032</v>
      </c>
      <c r="X124">
        <f t="shared" si="32"/>
        <v>1025</v>
      </c>
      <c r="Y124">
        <f t="shared" si="32"/>
        <v>1169</v>
      </c>
      <c r="Z124">
        <f t="shared" si="32"/>
        <v>1137</v>
      </c>
      <c r="AA124">
        <f t="shared" si="32"/>
        <v>1013</v>
      </c>
      <c r="AB124">
        <f t="shared" si="32"/>
        <v>1034</v>
      </c>
      <c r="AC124">
        <f t="shared" si="32"/>
        <v>1003</v>
      </c>
      <c r="AD124">
        <f t="shared" si="32"/>
        <v>1123</v>
      </c>
      <c r="AE124">
        <f t="shared" si="32"/>
        <v>1049</v>
      </c>
      <c r="AF124">
        <f t="shared" si="32"/>
        <v>1092</v>
      </c>
      <c r="AG124">
        <f t="shared" si="32"/>
        <v>1152</v>
      </c>
    </row>
    <row r="125" spans="1:39" x14ac:dyDescent="0.2">
      <c r="A125">
        <v>0.91666666666666696</v>
      </c>
      <c r="C125">
        <v>0.95833333333333404</v>
      </c>
      <c r="D125">
        <f t="shared" si="33"/>
        <v>1588</v>
      </c>
      <c r="E125">
        <f t="shared" si="32"/>
        <v>1373</v>
      </c>
      <c r="F125">
        <f t="shared" si="32"/>
        <v>1238</v>
      </c>
      <c r="G125">
        <f t="shared" si="32"/>
        <v>1193</v>
      </c>
      <c r="H125">
        <f t="shared" si="32"/>
        <v>1030</v>
      </c>
      <c r="I125">
        <f t="shared" si="32"/>
        <v>898</v>
      </c>
      <c r="J125">
        <f t="shared" si="32"/>
        <v>998</v>
      </c>
      <c r="K125">
        <f t="shared" si="32"/>
        <v>984</v>
      </c>
      <c r="L125">
        <f t="shared" si="32"/>
        <v>984</v>
      </c>
      <c r="M125">
        <f t="shared" si="32"/>
        <v>926</v>
      </c>
      <c r="N125">
        <f t="shared" si="32"/>
        <v>1075</v>
      </c>
      <c r="O125">
        <f t="shared" si="32"/>
        <v>940</v>
      </c>
      <c r="P125">
        <f t="shared" si="32"/>
        <v>898</v>
      </c>
      <c r="Q125">
        <f t="shared" si="32"/>
        <v>1011</v>
      </c>
      <c r="R125">
        <f t="shared" si="32"/>
        <v>1135</v>
      </c>
      <c r="S125">
        <f t="shared" si="32"/>
        <v>984</v>
      </c>
      <c r="T125">
        <f t="shared" si="32"/>
        <v>951</v>
      </c>
      <c r="U125">
        <f t="shared" si="32"/>
        <v>981</v>
      </c>
      <c r="V125">
        <f t="shared" si="32"/>
        <v>957</v>
      </c>
      <c r="W125">
        <f t="shared" si="32"/>
        <v>972</v>
      </c>
      <c r="X125">
        <f t="shared" si="32"/>
        <v>1072</v>
      </c>
      <c r="Y125">
        <f t="shared" si="32"/>
        <v>1181</v>
      </c>
      <c r="Z125">
        <f t="shared" si="32"/>
        <v>1130</v>
      </c>
      <c r="AA125">
        <f t="shared" si="32"/>
        <v>1046</v>
      </c>
      <c r="AB125">
        <f t="shared" si="32"/>
        <v>1064</v>
      </c>
      <c r="AC125">
        <f t="shared" si="32"/>
        <v>1056</v>
      </c>
      <c r="AD125">
        <f t="shared" si="32"/>
        <v>1109</v>
      </c>
      <c r="AE125">
        <f t="shared" si="32"/>
        <v>1070</v>
      </c>
      <c r="AF125">
        <f t="shared" si="32"/>
        <v>1131</v>
      </c>
      <c r="AG125">
        <f t="shared" si="32"/>
        <v>1181</v>
      </c>
    </row>
    <row r="126" spans="1:39" x14ac:dyDescent="0.2">
      <c r="A126">
        <v>0.9375</v>
      </c>
      <c r="C126">
        <v>0.97916666666666696</v>
      </c>
      <c r="D126">
        <f t="shared" si="33"/>
        <v>1296</v>
      </c>
      <c r="E126">
        <f t="shared" si="32"/>
        <v>1361</v>
      </c>
      <c r="F126">
        <f t="shared" si="32"/>
        <v>1248</v>
      </c>
      <c r="G126">
        <f t="shared" si="32"/>
        <v>1200</v>
      </c>
      <c r="H126">
        <f t="shared" si="32"/>
        <v>964</v>
      </c>
      <c r="I126">
        <f t="shared" si="32"/>
        <v>910</v>
      </c>
      <c r="J126">
        <f t="shared" si="32"/>
        <v>953</v>
      </c>
      <c r="K126">
        <f t="shared" si="32"/>
        <v>1003</v>
      </c>
      <c r="L126">
        <f t="shared" si="32"/>
        <v>967</v>
      </c>
      <c r="M126">
        <f t="shared" si="32"/>
        <v>948</v>
      </c>
      <c r="N126">
        <f t="shared" si="32"/>
        <v>1053</v>
      </c>
      <c r="O126">
        <f t="shared" si="32"/>
        <v>962</v>
      </c>
      <c r="P126">
        <f t="shared" si="32"/>
        <v>934</v>
      </c>
      <c r="Q126">
        <f t="shared" si="32"/>
        <v>1027</v>
      </c>
      <c r="R126">
        <f t="shared" si="32"/>
        <v>1169</v>
      </c>
      <c r="S126">
        <f t="shared" si="32"/>
        <v>998</v>
      </c>
      <c r="T126">
        <f t="shared" si="32"/>
        <v>979</v>
      </c>
      <c r="U126">
        <f t="shared" si="32"/>
        <v>989</v>
      </c>
      <c r="V126">
        <f t="shared" si="32"/>
        <v>984</v>
      </c>
      <c r="W126">
        <f t="shared" si="32"/>
        <v>972</v>
      </c>
      <c r="X126">
        <f t="shared" si="32"/>
        <v>1056</v>
      </c>
      <c r="Y126">
        <f t="shared" si="32"/>
        <v>1114</v>
      </c>
      <c r="Z126">
        <f t="shared" si="32"/>
        <v>1107</v>
      </c>
      <c r="AA126">
        <f t="shared" si="32"/>
        <v>1044</v>
      </c>
      <c r="AB126">
        <f t="shared" si="32"/>
        <v>1088</v>
      </c>
      <c r="AC126">
        <f t="shared" si="32"/>
        <v>1042</v>
      </c>
      <c r="AD126">
        <f t="shared" si="32"/>
        <v>1147</v>
      </c>
      <c r="AE126">
        <f t="shared" si="32"/>
        <v>1044</v>
      </c>
      <c r="AF126">
        <f t="shared" si="32"/>
        <v>1087</v>
      </c>
      <c r="AG126">
        <f t="shared" si="32"/>
        <v>1164</v>
      </c>
    </row>
    <row r="127" spans="1:39" x14ac:dyDescent="0.2">
      <c r="A127">
        <v>0.95833333333333304</v>
      </c>
      <c r="C127">
        <v>1</v>
      </c>
      <c r="D127">
        <f t="shared" si="33"/>
        <v>1217</v>
      </c>
      <c r="E127">
        <f t="shared" si="32"/>
        <v>1327</v>
      </c>
      <c r="F127">
        <f t="shared" si="32"/>
        <v>1241</v>
      </c>
      <c r="G127">
        <f t="shared" si="32"/>
        <v>1178</v>
      </c>
      <c r="H127">
        <f t="shared" si="32"/>
        <v>876</v>
      </c>
      <c r="I127">
        <f t="shared" si="32"/>
        <v>931</v>
      </c>
      <c r="J127">
        <f t="shared" si="32"/>
        <v>982</v>
      </c>
      <c r="K127">
        <f t="shared" si="32"/>
        <v>1006</v>
      </c>
      <c r="L127">
        <f t="shared" si="32"/>
        <v>1013</v>
      </c>
      <c r="M127">
        <f t="shared" si="32"/>
        <v>948</v>
      </c>
      <c r="N127">
        <f t="shared" si="32"/>
        <v>970</v>
      </c>
      <c r="O127">
        <f t="shared" si="32"/>
        <v>939</v>
      </c>
      <c r="P127">
        <f t="shared" si="32"/>
        <v>919</v>
      </c>
      <c r="Q127">
        <f t="shared" si="32"/>
        <v>1032</v>
      </c>
      <c r="R127">
        <f t="shared" si="32"/>
        <v>1130</v>
      </c>
      <c r="S127">
        <f t="shared" si="32"/>
        <v>1008</v>
      </c>
      <c r="T127">
        <f t="shared" si="32"/>
        <v>967</v>
      </c>
      <c r="U127">
        <f t="shared" si="32"/>
        <v>967</v>
      </c>
      <c r="V127">
        <f t="shared" si="32"/>
        <v>984</v>
      </c>
      <c r="W127">
        <f t="shared" si="32"/>
        <v>996</v>
      </c>
      <c r="X127">
        <f t="shared" si="32"/>
        <v>1059</v>
      </c>
      <c r="Y127">
        <f t="shared" si="32"/>
        <v>1092</v>
      </c>
      <c r="Z127">
        <f t="shared" si="32"/>
        <v>1114</v>
      </c>
      <c r="AA127">
        <f t="shared" si="32"/>
        <v>1044</v>
      </c>
      <c r="AB127">
        <f t="shared" si="32"/>
        <v>1056</v>
      </c>
      <c r="AC127">
        <f t="shared" si="32"/>
        <v>1017</v>
      </c>
      <c r="AD127">
        <f t="shared" si="32"/>
        <v>1152</v>
      </c>
      <c r="AE127">
        <f t="shared" si="32"/>
        <v>1030</v>
      </c>
      <c r="AF127">
        <f t="shared" si="32"/>
        <v>1094</v>
      </c>
      <c r="AG127">
        <f t="shared" si="32"/>
        <v>1131</v>
      </c>
    </row>
    <row r="173" spans="1:39" s="9" customForma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L173" s="39"/>
      <c r="AM173" s="39"/>
    </row>
    <row r="225" spans="1:39" s="9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L225" s="39"/>
      <c r="AM225" s="39"/>
    </row>
    <row r="280" spans="1:39" s="9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L280" s="39"/>
      <c r="AM280" s="39"/>
    </row>
    <row r="335" spans="1:39" s="9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L335" s="39"/>
      <c r="AM335" s="39"/>
    </row>
    <row r="390" spans="1:39" s="9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L390" s="39"/>
      <c r="AM390" s="39"/>
    </row>
    <row r="445" spans="1:39" s="9" customForma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L445" s="39"/>
      <c r="AM445" s="39"/>
    </row>
  </sheetData>
  <phoneticPr fontId="4"/>
  <conditionalFormatting sqref="D8">
    <cfRule type="expression" dxfId="11" priority="3">
      <formula>D9=2</formula>
    </cfRule>
  </conditionalFormatting>
  <conditionalFormatting sqref="D8:AH8">
    <cfRule type="expression" dxfId="10" priority="1">
      <formula>D9=3</formula>
    </cfRule>
    <cfRule type="expression" dxfId="9" priority="2">
      <formula>D9=2</formula>
    </cfRule>
  </conditionalFormatting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</vt:i4>
      </vt:variant>
    </vt:vector>
  </HeadingPairs>
  <TitlesOfParts>
    <vt:vector size="17" baseType="lpstr">
      <vt:lpstr>年間 (2)</vt:lpstr>
      <vt:lpstr>一覧</vt:lpstr>
      <vt:lpstr>年間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１月</vt:lpstr>
      <vt:lpstr>２月</vt:lpstr>
      <vt:lpstr>３月</vt:lpstr>
      <vt:lpstr>休日</vt:lpstr>
      <vt:lpstr>休日!休日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松岡 泰造</cp:lastModifiedBy>
  <cp:lastPrinted>2025-06-10T23:30:21Z</cp:lastPrinted>
  <dcterms:created xsi:type="dcterms:W3CDTF">2020-11-30T06:56:38Z</dcterms:created>
  <dcterms:modified xsi:type="dcterms:W3CDTF">2025-11-27T00:31:55Z</dcterms:modified>
</cp:coreProperties>
</file>